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NNING\Consultation Documents\"/>
    </mc:Choice>
  </mc:AlternateContent>
  <bookViews>
    <workbookView xWindow="0" yWindow="0" windowWidth="24000" windowHeight="9510"/>
  </bookViews>
  <sheets>
    <sheet name="LWIA ALLOCATION" sheetId="1" r:id="rId1"/>
  </sheets>
  <definedNames>
    <definedName name="_xlnm.Print_Area" localSheetId="0">'LWIA ALLOCATION'!$A$1:$T$35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S33" i="1"/>
  <c r="S31" i="1"/>
  <c r="N35" i="1"/>
  <c r="N33" i="1"/>
  <c r="N31" i="1"/>
  <c r="I35" i="1"/>
  <c r="I33" i="1"/>
  <c r="I31" i="1"/>
  <c r="D35" i="1"/>
  <c r="D33" i="1"/>
  <c r="D31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O28" i="1"/>
  <c r="N28" i="1"/>
  <c r="J28" i="1"/>
  <c r="I28" i="1"/>
  <c r="E28" i="1"/>
  <c r="D28" i="1"/>
  <c r="Q33" i="1" l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6" i="1"/>
  <c r="Q27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6" i="1"/>
  <c r="Q35" i="1" s="1"/>
  <c r="T6" i="1"/>
  <c r="L35" i="1"/>
  <c r="L33" i="1"/>
  <c r="L31" i="1"/>
  <c r="L28" i="1"/>
  <c r="G35" i="1"/>
  <c r="G33" i="1"/>
  <c r="G31" i="1"/>
  <c r="G28" i="1"/>
  <c r="B35" i="1"/>
  <c r="B33" i="1"/>
  <c r="B31" i="1"/>
  <c r="B28" i="1"/>
  <c r="C35" i="1"/>
  <c r="C33" i="1"/>
  <c r="C31" i="1"/>
  <c r="C28" i="1"/>
  <c r="Q28" i="1" l="1"/>
  <c r="Q31" i="1"/>
  <c r="O35" i="1"/>
  <c r="M35" i="1"/>
  <c r="J35" i="1"/>
  <c r="H35" i="1"/>
  <c r="E35" i="1"/>
  <c r="O33" i="1"/>
  <c r="M33" i="1"/>
  <c r="J33" i="1"/>
  <c r="H33" i="1"/>
  <c r="E33" i="1"/>
  <c r="O31" i="1"/>
  <c r="M31" i="1"/>
  <c r="J31" i="1"/>
  <c r="H31" i="1"/>
  <c r="E31" i="1"/>
  <c r="M28" i="1"/>
  <c r="H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35" i="1" l="1"/>
  <c r="T28" i="1"/>
  <c r="R33" i="1"/>
  <c r="R31" i="1"/>
  <c r="T33" i="1"/>
  <c r="R35" i="1"/>
  <c r="R28" i="1"/>
  <c r="T31" i="1"/>
</calcChain>
</file>

<file path=xl/sharedStrings.xml><?xml version="1.0" encoding="utf-8"?>
<sst xmlns="http://schemas.openxmlformats.org/spreadsheetml/2006/main" count="75" uniqueCount="37">
  <si>
    <t>PY'16</t>
  </si>
  <si>
    <t>PY'17</t>
  </si>
  <si>
    <t>Adult</t>
  </si>
  <si>
    <t>DW</t>
  </si>
  <si>
    <t>Youth</t>
  </si>
  <si>
    <t>Allocations</t>
  </si>
  <si>
    <t>Allocation</t>
  </si>
  <si>
    <t>LWIA 1</t>
  </si>
  <si>
    <t>LWIA 2</t>
  </si>
  <si>
    <t>LWIA 3</t>
  </si>
  <si>
    <t>LWIA 4</t>
  </si>
  <si>
    <t>LWIA 5</t>
  </si>
  <si>
    <t>LWIA 6</t>
  </si>
  <si>
    <t>LWIA 7</t>
  </si>
  <si>
    <t>LWIA 10</t>
  </si>
  <si>
    <t>LWIA 11</t>
  </si>
  <si>
    <t>LWIA 13</t>
  </si>
  <si>
    <t>LWIA 14</t>
  </si>
  <si>
    <t>LWIA 15</t>
  </si>
  <si>
    <t>LWIA 17</t>
  </si>
  <si>
    <t>LWIA 18</t>
  </si>
  <si>
    <t>LWIA 19</t>
  </si>
  <si>
    <t>LWIA 20</t>
  </si>
  <si>
    <t>LWIA 21</t>
  </si>
  <si>
    <t>LWIA 22</t>
  </si>
  <si>
    <t>LWIA 23</t>
  </si>
  <si>
    <t>LWIA 24</t>
  </si>
  <si>
    <t>LWIA 25</t>
  </si>
  <si>
    <t>LWIA 26</t>
  </si>
  <si>
    <t>TOTAL</t>
  </si>
  <si>
    <t>HIGH</t>
  </si>
  <si>
    <t>AVG</t>
  </si>
  <si>
    <t>LOW</t>
  </si>
  <si>
    <t>PY'15</t>
  </si>
  <si>
    <t>Total</t>
  </si>
  <si>
    <t>PY'18</t>
  </si>
  <si>
    <t>Comparison of PY'15 - PY'18 WIOA Title I Allocations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</si>
</sst>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2">
    <xf numFmtId="0" fontId="0" fillId="0" borderId="0" xfId="0"/>
    <xf numFmtId="0" fontId="1" fillId="0" borderId="0" xfId="1"/>
    <xf numFmtId="0" fontId="4" fillId="3" borderId="0" xfId="1" applyFont="1" applyFill="1"/>
    <xf numFmtId="10" fontId="4" fillId="3" borderId="0" xfId="1" applyNumberFormat="1" applyFont="1" applyFill="1"/>
    <xf numFmtId="0" fontId="4" fillId="0" borderId="0" xfId="1" applyFont="1"/>
    <xf numFmtId="0" fontId="4" fillId="2" borderId="0" xfId="1" applyFont="1" applyFill="1"/>
    <xf numFmtId="0" fontId="5" fillId="3" borderId="0" xfId="1" applyFont="1" applyFill="1"/>
    <xf numFmtId="0" fontId="6" fillId="4" borderId="2" xfId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6" fillId="6" borderId="2" xfId="1" applyFont="1" applyFill="1" applyBorder="1" applyAlignment="1">
      <alignment horizontal="center"/>
    </xf>
    <xf numFmtId="0" fontId="6" fillId="6" borderId="3" xfId="1" applyFont="1" applyFill="1" applyBorder="1" applyAlignment="1">
      <alignment horizontal="center"/>
    </xf>
    <xf numFmtId="0" fontId="6" fillId="7" borderId="2" xfId="1" applyFont="1" applyFill="1" applyBorder="1" applyAlignment="1">
      <alignment horizontal="center"/>
    </xf>
    <xf numFmtId="0" fontId="6" fillId="7" borderId="3" xfId="1" applyFont="1" applyFill="1" applyBorder="1" applyAlignment="1">
      <alignment horizontal="center"/>
    </xf>
    <xf numFmtId="0" fontId="6" fillId="8" borderId="4" xfId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7" borderId="5" xfId="1" applyFont="1" applyFill="1" applyBorder="1" applyAlignment="1">
      <alignment horizontal="center"/>
    </xf>
    <xf numFmtId="0" fontId="6" fillId="7" borderId="6" xfId="1" applyFont="1" applyFill="1" applyBorder="1" applyAlignment="1">
      <alignment horizontal="center"/>
    </xf>
    <xf numFmtId="0" fontId="6" fillId="8" borderId="7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6" borderId="8" xfId="1" applyFont="1" applyFill="1" applyBorder="1" applyAlignment="1">
      <alignment horizontal="center"/>
    </xf>
    <xf numFmtId="0" fontId="6" fillId="7" borderId="8" xfId="1" applyFont="1" applyFill="1" applyBorder="1" applyAlignment="1">
      <alignment horizontal="center"/>
    </xf>
    <xf numFmtId="0" fontId="6" fillId="8" borderId="9" xfId="1" applyFont="1" applyFill="1" applyBorder="1" applyAlignment="1">
      <alignment horizontal="center"/>
    </xf>
    <xf numFmtId="0" fontId="6" fillId="2" borderId="2" xfId="1" applyFont="1" applyFill="1" applyBorder="1"/>
    <xf numFmtId="37" fontId="5" fillId="2" borderId="3" xfId="1" applyNumberFormat="1" applyFont="1" applyFill="1" applyBorder="1"/>
    <xf numFmtId="9" fontId="5" fillId="5" borderId="2" xfId="1" applyNumberFormat="1" applyFont="1" applyFill="1" applyBorder="1"/>
    <xf numFmtId="9" fontId="5" fillId="5" borderId="4" xfId="1" applyNumberFormat="1" applyFont="1" applyFill="1" applyBorder="1"/>
    <xf numFmtId="5" fontId="5" fillId="2" borderId="10" xfId="1" applyNumberFormat="1" applyFont="1" applyFill="1" applyBorder="1"/>
    <xf numFmtId="37" fontId="1" fillId="0" borderId="0" xfId="1" applyNumberFormat="1"/>
    <xf numFmtId="0" fontId="6" fillId="2" borderId="12" xfId="1" applyFont="1" applyFill="1" applyBorder="1"/>
    <xf numFmtId="3" fontId="5" fillId="2" borderId="13" xfId="1" applyNumberFormat="1" applyFont="1" applyFill="1" applyBorder="1"/>
    <xf numFmtId="9" fontId="5" fillId="5" borderId="12" xfId="1" applyNumberFormat="1" applyFont="1" applyFill="1" applyBorder="1"/>
    <xf numFmtId="9" fontId="5" fillId="5" borderId="14" xfId="1" applyNumberFormat="1" applyFont="1" applyFill="1" applyBorder="1"/>
    <xf numFmtId="5" fontId="5" fillId="2" borderId="15" xfId="1" applyNumberFormat="1" applyFont="1" applyFill="1" applyBorder="1"/>
    <xf numFmtId="0" fontId="6" fillId="0" borderId="12" xfId="1" applyFont="1" applyFill="1" applyBorder="1"/>
    <xf numFmtId="3" fontId="5" fillId="0" borderId="13" xfId="1" applyNumberFormat="1" applyFont="1" applyFill="1" applyBorder="1"/>
    <xf numFmtId="5" fontId="5" fillId="0" borderId="15" xfId="1" applyNumberFormat="1" applyFont="1" applyFill="1" applyBorder="1"/>
    <xf numFmtId="3" fontId="5" fillId="2" borderId="16" xfId="1" applyNumberFormat="1" applyFont="1" applyFill="1" applyBorder="1"/>
    <xf numFmtId="5" fontId="5" fillId="2" borderId="16" xfId="1" applyNumberFormat="1" applyFont="1" applyFill="1" applyBorder="1"/>
    <xf numFmtId="0" fontId="6" fillId="2" borderId="17" xfId="1" applyFont="1" applyFill="1" applyBorder="1"/>
    <xf numFmtId="5" fontId="6" fillId="4" borderId="18" xfId="1" applyNumberFormat="1" applyFont="1" applyFill="1" applyBorder="1"/>
    <xf numFmtId="9" fontId="6" fillId="5" borderId="17" xfId="1" applyNumberFormat="1" applyFont="1" applyFill="1" applyBorder="1"/>
    <xf numFmtId="164" fontId="6" fillId="9" borderId="18" xfId="1" applyNumberFormat="1" applyFont="1" applyFill="1" applyBorder="1"/>
    <xf numFmtId="9" fontId="6" fillId="5" borderId="19" xfId="1" applyNumberFormat="1" applyFont="1" applyFill="1" applyBorder="1"/>
    <xf numFmtId="5" fontId="6" fillId="7" borderId="18" xfId="1" applyNumberFormat="1" applyFont="1" applyFill="1" applyBorder="1"/>
    <xf numFmtId="5" fontId="6" fillId="5" borderId="19" xfId="1" applyNumberFormat="1" applyFont="1" applyFill="1" applyBorder="1"/>
    <xf numFmtId="5" fontId="6" fillId="2" borderId="20" xfId="1" applyNumberFormat="1" applyFont="1" applyFill="1" applyBorder="1"/>
    <xf numFmtId="5" fontId="6" fillId="2" borderId="8" xfId="1" applyNumberFormat="1" applyFont="1" applyFill="1" applyBorder="1"/>
    <xf numFmtId="0" fontId="1" fillId="3" borderId="0" xfId="1" applyFill="1"/>
    <xf numFmtId="0" fontId="1" fillId="3" borderId="21" xfId="1" applyFill="1" applyBorder="1"/>
    <xf numFmtId="5" fontId="6" fillId="3" borderId="0" xfId="1" applyNumberFormat="1" applyFont="1" applyFill="1"/>
    <xf numFmtId="0" fontId="6" fillId="10" borderId="0" xfId="1" applyFont="1" applyFill="1" applyBorder="1"/>
    <xf numFmtId="3" fontId="4" fillId="11" borderId="24" xfId="1" applyNumberFormat="1" applyFont="1" applyFill="1" applyBorder="1"/>
    <xf numFmtId="3" fontId="4" fillId="9" borderId="24" xfId="1" applyNumberFormat="1" applyFont="1" applyFill="1" applyBorder="1"/>
    <xf numFmtId="3" fontId="4" fillId="12" borderId="24" xfId="1" applyNumberFormat="1" applyFont="1" applyFill="1" applyBorder="1"/>
    <xf numFmtId="3" fontId="4" fillId="3" borderId="23" xfId="1" applyNumberFormat="1" applyFont="1" applyFill="1" applyBorder="1"/>
    <xf numFmtId="3" fontId="4" fillId="3" borderId="24" xfId="1" applyNumberFormat="1" applyFont="1" applyFill="1" applyBorder="1"/>
    <xf numFmtId="0" fontId="1" fillId="11" borderId="0" xfId="1" applyFill="1" applyBorder="1"/>
    <xf numFmtId="0" fontId="1" fillId="9" borderId="0" xfId="1" applyFill="1" applyBorder="1"/>
    <xf numFmtId="0" fontId="1" fillId="12" borderId="0" xfId="1" applyFill="1" applyBorder="1"/>
    <xf numFmtId="0" fontId="1" fillId="3" borderId="26" xfId="1" applyFill="1" applyBorder="1"/>
    <xf numFmtId="0" fontId="1" fillId="3" borderId="0" xfId="1" applyFill="1" applyBorder="1"/>
    <xf numFmtId="3" fontId="7" fillId="11" borderId="0" xfId="1" applyNumberFormat="1" applyFont="1" applyFill="1" applyBorder="1"/>
    <xf numFmtId="0" fontId="8" fillId="0" borderId="0" xfId="1" applyFont="1"/>
    <xf numFmtId="3" fontId="7" fillId="9" borderId="0" xfId="1" applyNumberFormat="1" applyFont="1" applyFill="1" applyBorder="1"/>
    <xf numFmtId="3" fontId="7" fillId="12" borderId="0" xfId="1" applyNumberFormat="1" applyFont="1" applyFill="1" applyBorder="1"/>
    <xf numFmtId="3" fontId="7" fillId="3" borderId="26" xfId="1" applyNumberFormat="1" applyFont="1" applyFill="1" applyBorder="1"/>
    <xf numFmtId="3" fontId="7" fillId="3" borderId="0" xfId="1" applyNumberFormat="1" applyFont="1" applyFill="1" applyBorder="1"/>
    <xf numFmtId="3" fontId="4" fillId="11" borderId="1" xfId="1" applyNumberFormat="1" applyFont="1" applyFill="1" applyBorder="1"/>
    <xf numFmtId="3" fontId="4" fillId="9" borderId="1" xfId="1" applyNumberFormat="1" applyFont="1" applyFill="1" applyBorder="1"/>
    <xf numFmtId="3" fontId="4" fillId="12" borderId="1" xfId="1" applyNumberFormat="1" applyFont="1" applyFill="1" applyBorder="1"/>
    <xf numFmtId="3" fontId="4" fillId="3" borderId="29" xfId="1" applyNumberFormat="1" applyFont="1" applyFill="1" applyBorder="1"/>
    <xf numFmtId="3" fontId="4" fillId="3" borderId="1" xfId="1" applyNumberFormat="1" applyFont="1" applyFill="1" applyBorder="1"/>
    <xf numFmtId="10" fontId="1" fillId="0" borderId="0" xfId="1" applyNumberFormat="1"/>
    <xf numFmtId="0" fontId="1" fillId="0" borderId="0" xfId="1" applyFill="1"/>
    <xf numFmtId="37" fontId="5" fillId="2" borderId="3" xfId="0" applyNumberFormat="1" applyFont="1" applyFill="1" applyBorder="1"/>
    <xf numFmtId="3" fontId="5" fillId="2" borderId="13" xfId="0" applyNumberFormat="1" applyFont="1" applyFill="1" applyBorder="1"/>
    <xf numFmtId="3" fontId="5" fillId="0" borderId="13" xfId="0" applyNumberFormat="1" applyFont="1" applyFill="1" applyBorder="1"/>
    <xf numFmtId="5" fontId="6" fillId="4" borderId="18" xfId="0" applyNumberFormat="1" applyFont="1" applyFill="1" applyBorder="1"/>
    <xf numFmtId="0" fontId="0" fillId="3" borderId="21" xfId="0" applyFill="1" applyBorder="1"/>
    <xf numFmtId="0" fontId="0" fillId="3" borderId="0" xfId="0" applyFill="1"/>
    <xf numFmtId="3" fontId="4" fillId="11" borderId="23" xfId="0" applyNumberFormat="1" applyFont="1" applyFill="1" applyBorder="1"/>
    <xf numFmtId="0" fontId="0" fillId="11" borderId="26" xfId="0" applyFill="1" applyBorder="1"/>
    <xf numFmtId="3" fontId="7" fillId="11" borderId="26" xfId="0" applyNumberFormat="1" applyFont="1" applyFill="1" applyBorder="1"/>
    <xf numFmtId="3" fontId="4" fillId="11" borderId="29" xfId="0" applyNumberFormat="1" applyFont="1" applyFill="1" applyBorder="1"/>
    <xf numFmtId="3" fontId="4" fillId="11" borderId="25" xfId="1" applyNumberFormat="1" applyFont="1" applyFill="1" applyBorder="1"/>
    <xf numFmtId="0" fontId="1" fillId="11" borderId="27" xfId="1" applyFill="1" applyBorder="1"/>
    <xf numFmtId="3" fontId="7" fillId="11" borderId="27" xfId="1" applyNumberFormat="1" applyFont="1" applyFill="1" applyBorder="1"/>
    <xf numFmtId="3" fontId="4" fillId="11" borderId="11" xfId="1" applyNumberFormat="1" applyFont="1" applyFill="1" applyBorder="1"/>
    <xf numFmtId="0" fontId="7" fillId="2" borderId="23" xfId="1" applyFont="1" applyFill="1" applyBorder="1"/>
    <xf numFmtId="0" fontId="1" fillId="0" borderId="26" xfId="1" applyBorder="1"/>
    <xf numFmtId="0" fontId="7" fillId="2" borderId="26" xfId="1" applyFont="1" applyFill="1" applyBorder="1"/>
    <xf numFmtId="0" fontId="7" fillId="2" borderId="29" xfId="1" applyFont="1" applyFill="1" applyBorder="1"/>
    <xf numFmtId="0" fontId="6" fillId="6" borderId="2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164" fontId="6" fillId="9" borderId="18" xfId="0" applyNumberFormat="1" applyFont="1" applyFill="1" applyBorder="1"/>
    <xf numFmtId="5" fontId="6" fillId="3" borderId="0" xfId="0" applyNumberFormat="1" applyFont="1" applyFill="1"/>
    <xf numFmtId="3" fontId="4" fillId="9" borderId="23" xfId="0" applyNumberFormat="1" applyFont="1" applyFill="1" applyBorder="1"/>
    <xf numFmtId="0" fontId="0" fillId="9" borderId="26" xfId="0" applyFill="1" applyBorder="1"/>
    <xf numFmtId="3" fontId="7" fillId="9" borderId="26" xfId="0" applyNumberFormat="1" applyFont="1" applyFill="1" applyBorder="1"/>
    <xf numFmtId="3" fontId="4" fillId="9" borderId="29" xfId="0" applyNumberFormat="1" applyFont="1" applyFill="1" applyBorder="1"/>
    <xf numFmtId="3" fontId="4" fillId="9" borderId="25" xfId="1" applyNumberFormat="1" applyFont="1" applyFill="1" applyBorder="1"/>
    <xf numFmtId="0" fontId="1" fillId="9" borderId="27" xfId="1" applyFill="1" applyBorder="1"/>
    <xf numFmtId="3" fontId="7" fillId="9" borderId="27" xfId="1" applyNumberFormat="1" applyFont="1" applyFill="1" applyBorder="1"/>
    <xf numFmtId="3" fontId="4" fillId="9" borderId="11" xfId="1" applyNumberFormat="1" applyFont="1" applyFill="1" applyBorder="1"/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3" fontId="5" fillId="2" borderId="16" xfId="0" applyNumberFormat="1" applyFont="1" applyFill="1" applyBorder="1"/>
    <xf numFmtId="5" fontId="6" fillId="7" borderId="18" xfId="0" applyNumberFormat="1" applyFont="1" applyFill="1" applyBorder="1"/>
    <xf numFmtId="3" fontId="4" fillId="12" borderId="23" xfId="0" applyNumberFormat="1" applyFont="1" applyFill="1" applyBorder="1"/>
    <xf numFmtId="0" fontId="0" fillId="12" borderId="26" xfId="0" applyFill="1" applyBorder="1"/>
    <xf numFmtId="3" fontId="7" fillId="12" borderId="26" xfId="0" applyNumberFormat="1" applyFont="1" applyFill="1" applyBorder="1"/>
    <xf numFmtId="3" fontId="4" fillId="12" borderId="29" xfId="0" applyNumberFormat="1" applyFont="1" applyFill="1" applyBorder="1"/>
    <xf numFmtId="3" fontId="4" fillId="12" borderId="25" xfId="1" applyNumberFormat="1" applyFont="1" applyFill="1" applyBorder="1"/>
    <xf numFmtId="0" fontId="1" fillId="12" borderId="27" xfId="1" applyFill="1" applyBorder="1"/>
    <xf numFmtId="3" fontId="7" fillId="12" borderId="27" xfId="1" applyNumberFormat="1" applyFont="1" applyFill="1" applyBorder="1"/>
    <xf numFmtId="3" fontId="4" fillId="12" borderId="11" xfId="1" applyNumberFormat="1" applyFont="1" applyFill="1" applyBorder="1"/>
    <xf numFmtId="3" fontId="4" fillId="3" borderId="25" xfId="1" applyNumberFormat="1" applyFont="1" applyFill="1" applyBorder="1"/>
    <xf numFmtId="0" fontId="1" fillId="3" borderId="27" xfId="1" applyFill="1" applyBorder="1"/>
    <xf numFmtId="3" fontId="7" fillId="3" borderId="27" xfId="1" applyNumberFormat="1" applyFont="1" applyFill="1" applyBorder="1"/>
    <xf numFmtId="3" fontId="4" fillId="3" borderId="11" xfId="1" applyNumberFormat="1" applyFont="1" applyFill="1" applyBorder="1"/>
    <xf numFmtId="0" fontId="6" fillId="8" borderId="31" xfId="1" applyFont="1" applyFill="1" applyBorder="1" applyAlignment="1">
      <alignment horizontal="center"/>
    </xf>
    <xf numFmtId="0" fontId="6" fillId="8" borderId="32" xfId="1" applyFont="1" applyFill="1" applyBorder="1" applyAlignment="1">
      <alignment horizontal="center"/>
    </xf>
    <xf numFmtId="0" fontId="6" fillId="8" borderId="33" xfId="1" applyFont="1" applyFill="1" applyBorder="1" applyAlignment="1">
      <alignment horizontal="center"/>
    </xf>
    <xf numFmtId="5" fontId="5" fillId="5" borderId="2" xfId="1" applyNumberFormat="1" applyFont="1" applyFill="1" applyBorder="1"/>
    <xf numFmtId="3" fontId="5" fillId="5" borderId="12" xfId="1" applyNumberFormat="1" applyFont="1" applyFill="1" applyBorder="1"/>
    <xf numFmtId="5" fontId="5" fillId="0" borderId="30" xfId="1" applyNumberFormat="1" applyFont="1" applyFill="1" applyBorder="1"/>
    <xf numFmtId="5" fontId="5" fillId="0" borderId="22" xfId="1" applyNumberFormat="1" applyFont="1" applyFill="1" applyBorder="1"/>
    <xf numFmtId="5" fontId="6" fillId="0" borderId="19" xfId="1" applyNumberFormat="1" applyFont="1" applyFill="1" applyBorder="1"/>
    <xf numFmtId="5" fontId="5" fillId="0" borderId="28" xfId="1" applyNumberFormat="1" applyFont="1" applyFill="1" applyBorder="1"/>
    <xf numFmtId="0" fontId="6" fillId="10" borderId="12" xfId="1" applyFont="1" applyFill="1" applyBorder="1"/>
    <xf numFmtId="3" fontId="5" fillId="10" borderId="13" xfId="0" applyNumberFormat="1" applyFont="1" applyFill="1" applyBorder="1"/>
    <xf numFmtId="3" fontId="5" fillId="10" borderId="13" xfId="1" applyNumberFormat="1" applyFont="1" applyFill="1" applyBorder="1"/>
    <xf numFmtId="5" fontId="5" fillId="3" borderId="30" xfId="1" applyNumberFormat="1" applyFont="1" applyFill="1" applyBorder="1"/>
    <xf numFmtId="5" fontId="5" fillId="10" borderId="15" xfId="1" applyNumberFormat="1" applyFont="1" applyFill="1" applyBorder="1"/>
    <xf numFmtId="37" fontId="1" fillId="3" borderId="0" xfId="1" applyNumberFormat="1" applyFill="1"/>
    <xf numFmtId="0" fontId="2" fillId="2" borderId="1" xfId="1" applyFont="1" applyFill="1" applyBorder="1" applyAlignment="1">
      <alignment horizontal="left"/>
    </xf>
    <xf numFmtId="0" fontId="3" fillId="0" borderId="1" xfId="1" applyFont="1" applyBorder="1" applyAlignment="1">
      <alignment horizontal="left"/>
    </xf>
    <xf numFmtId="10" fontId="3" fillId="0" borderId="1" xfId="1" applyNumberFormat="1" applyFont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5"/>
  <sheetViews>
    <sheetView tabSelected="1" zoomScale="87" workbookViewId="0">
      <selection activeCell="V2" sqref="V2"/>
    </sheetView>
  </sheetViews>
  <sheetFormatPr defaultRowHeight="15" x14ac:dyDescent="0.2"/>
  <cols>
    <col min="1" max="1" width="7.7109375" style="1" customWidth="1"/>
    <col min="2" max="2" width="13.5703125" style="1" customWidth="1"/>
    <col min="3" max="4" width="13.85546875" style="1" customWidth="1"/>
    <col min="5" max="5" width="12.7109375" style="77" customWidth="1"/>
    <col min="6" max="6" width="0.7109375" style="1" customWidth="1"/>
    <col min="7" max="7" width="12.85546875" style="78" bestFit="1" customWidth="1"/>
    <col min="8" max="9" width="14.42578125" style="78" customWidth="1"/>
    <col min="10" max="10" width="14.42578125" style="77" customWidth="1"/>
    <col min="11" max="11" width="0.7109375" style="1" customWidth="1"/>
    <col min="12" max="12" width="13.42578125" style="1" bestFit="1" customWidth="1"/>
    <col min="13" max="14" width="13.85546875" style="1" customWidth="1"/>
    <col min="15" max="15" width="14" style="77" customWidth="1"/>
    <col min="16" max="16" width="0.7109375" style="1" customWidth="1"/>
    <col min="17" max="17" width="14.28515625" style="1" customWidth="1"/>
    <col min="18" max="18" width="14.5703125" style="1" bestFit="1" customWidth="1"/>
    <col min="19" max="19" width="14.5703125" style="1" customWidth="1"/>
    <col min="20" max="20" width="14.140625" style="1" customWidth="1"/>
    <col min="21" max="21" width="9.140625" style="1"/>
    <col min="22" max="22" width="15.140625" style="1" bestFit="1" customWidth="1"/>
    <col min="23" max="259" width="9.140625" style="1"/>
    <col min="260" max="260" width="7.7109375" style="1" customWidth="1"/>
    <col min="261" max="261" width="13.5703125" style="1" customWidth="1"/>
    <col min="262" max="262" width="13.42578125" style="1" bestFit="1" customWidth="1"/>
    <col min="263" max="263" width="9.85546875" style="1" customWidth="1"/>
    <col min="264" max="264" width="0.7109375" style="1" customWidth="1"/>
    <col min="265" max="265" width="12.85546875" style="1" bestFit="1" customWidth="1"/>
    <col min="266" max="266" width="12.85546875" style="1" customWidth="1"/>
    <col min="267" max="267" width="9.85546875" style="1" customWidth="1"/>
    <col min="268" max="268" width="0.7109375" style="1" customWidth="1"/>
    <col min="269" max="269" width="13.42578125" style="1" bestFit="1" customWidth="1"/>
    <col min="270" max="270" width="13.85546875" style="1" customWidth="1"/>
    <col min="271" max="271" width="9.85546875" style="1" customWidth="1"/>
    <col min="272" max="272" width="0.7109375" style="1" customWidth="1"/>
    <col min="273" max="273" width="14.5703125" style="1" bestFit="1" customWidth="1"/>
    <col min="274" max="274" width="14.140625" style="1" customWidth="1"/>
    <col min="275" max="275" width="14.85546875" style="1" bestFit="1" customWidth="1"/>
    <col min="276" max="276" width="10.85546875" style="1" customWidth="1"/>
    <col min="277" max="277" width="9.140625" style="1"/>
    <col min="278" max="278" width="15.140625" style="1" bestFit="1" customWidth="1"/>
    <col min="279" max="515" width="9.140625" style="1"/>
    <col min="516" max="516" width="7.7109375" style="1" customWidth="1"/>
    <col min="517" max="517" width="13.5703125" style="1" customWidth="1"/>
    <col min="518" max="518" width="13.42578125" style="1" bestFit="1" customWidth="1"/>
    <col min="519" max="519" width="9.85546875" style="1" customWidth="1"/>
    <col min="520" max="520" width="0.7109375" style="1" customWidth="1"/>
    <col min="521" max="521" width="12.85546875" style="1" bestFit="1" customWidth="1"/>
    <col min="522" max="522" width="12.85546875" style="1" customWidth="1"/>
    <col min="523" max="523" width="9.85546875" style="1" customWidth="1"/>
    <col min="524" max="524" width="0.7109375" style="1" customWidth="1"/>
    <col min="525" max="525" width="13.42578125" style="1" bestFit="1" customWidth="1"/>
    <col min="526" max="526" width="13.85546875" style="1" customWidth="1"/>
    <col min="527" max="527" width="9.85546875" style="1" customWidth="1"/>
    <col min="528" max="528" width="0.7109375" style="1" customWidth="1"/>
    <col min="529" max="529" width="14.5703125" style="1" bestFit="1" customWidth="1"/>
    <col min="530" max="530" width="14.140625" style="1" customWidth="1"/>
    <col min="531" max="531" width="14.85546875" style="1" bestFit="1" customWidth="1"/>
    <col min="532" max="532" width="10.85546875" style="1" customWidth="1"/>
    <col min="533" max="533" width="9.140625" style="1"/>
    <col min="534" max="534" width="15.140625" style="1" bestFit="1" customWidth="1"/>
    <col min="535" max="771" width="9.140625" style="1"/>
    <col min="772" max="772" width="7.7109375" style="1" customWidth="1"/>
    <col min="773" max="773" width="13.5703125" style="1" customWidth="1"/>
    <col min="774" max="774" width="13.42578125" style="1" bestFit="1" customWidth="1"/>
    <col min="775" max="775" width="9.85546875" style="1" customWidth="1"/>
    <col min="776" max="776" width="0.7109375" style="1" customWidth="1"/>
    <col min="777" max="777" width="12.85546875" style="1" bestFit="1" customWidth="1"/>
    <col min="778" max="778" width="12.85546875" style="1" customWidth="1"/>
    <col min="779" max="779" width="9.85546875" style="1" customWidth="1"/>
    <col min="780" max="780" width="0.7109375" style="1" customWidth="1"/>
    <col min="781" max="781" width="13.42578125" style="1" bestFit="1" customWidth="1"/>
    <col min="782" max="782" width="13.85546875" style="1" customWidth="1"/>
    <col min="783" max="783" width="9.85546875" style="1" customWidth="1"/>
    <col min="784" max="784" width="0.7109375" style="1" customWidth="1"/>
    <col min="785" max="785" width="14.5703125" style="1" bestFit="1" customWidth="1"/>
    <col min="786" max="786" width="14.140625" style="1" customWidth="1"/>
    <col min="787" max="787" width="14.85546875" style="1" bestFit="1" customWidth="1"/>
    <col min="788" max="788" width="10.85546875" style="1" customWidth="1"/>
    <col min="789" max="789" width="9.140625" style="1"/>
    <col min="790" max="790" width="15.140625" style="1" bestFit="1" customWidth="1"/>
    <col min="791" max="1027" width="9.140625" style="1"/>
    <col min="1028" max="1028" width="7.7109375" style="1" customWidth="1"/>
    <col min="1029" max="1029" width="13.5703125" style="1" customWidth="1"/>
    <col min="1030" max="1030" width="13.42578125" style="1" bestFit="1" customWidth="1"/>
    <col min="1031" max="1031" width="9.85546875" style="1" customWidth="1"/>
    <col min="1032" max="1032" width="0.7109375" style="1" customWidth="1"/>
    <col min="1033" max="1033" width="12.85546875" style="1" bestFit="1" customWidth="1"/>
    <col min="1034" max="1034" width="12.85546875" style="1" customWidth="1"/>
    <col min="1035" max="1035" width="9.85546875" style="1" customWidth="1"/>
    <col min="1036" max="1036" width="0.7109375" style="1" customWidth="1"/>
    <col min="1037" max="1037" width="13.42578125" style="1" bestFit="1" customWidth="1"/>
    <col min="1038" max="1038" width="13.85546875" style="1" customWidth="1"/>
    <col min="1039" max="1039" width="9.85546875" style="1" customWidth="1"/>
    <col min="1040" max="1040" width="0.7109375" style="1" customWidth="1"/>
    <col min="1041" max="1041" width="14.5703125" style="1" bestFit="1" customWidth="1"/>
    <col min="1042" max="1042" width="14.140625" style="1" customWidth="1"/>
    <col min="1043" max="1043" width="14.85546875" style="1" bestFit="1" customWidth="1"/>
    <col min="1044" max="1044" width="10.85546875" style="1" customWidth="1"/>
    <col min="1045" max="1045" width="9.140625" style="1"/>
    <col min="1046" max="1046" width="15.140625" style="1" bestFit="1" customWidth="1"/>
    <col min="1047" max="1283" width="9.140625" style="1"/>
    <col min="1284" max="1284" width="7.7109375" style="1" customWidth="1"/>
    <col min="1285" max="1285" width="13.5703125" style="1" customWidth="1"/>
    <col min="1286" max="1286" width="13.42578125" style="1" bestFit="1" customWidth="1"/>
    <col min="1287" max="1287" width="9.85546875" style="1" customWidth="1"/>
    <col min="1288" max="1288" width="0.7109375" style="1" customWidth="1"/>
    <col min="1289" max="1289" width="12.85546875" style="1" bestFit="1" customWidth="1"/>
    <col min="1290" max="1290" width="12.85546875" style="1" customWidth="1"/>
    <col min="1291" max="1291" width="9.85546875" style="1" customWidth="1"/>
    <col min="1292" max="1292" width="0.7109375" style="1" customWidth="1"/>
    <col min="1293" max="1293" width="13.42578125" style="1" bestFit="1" customWidth="1"/>
    <col min="1294" max="1294" width="13.85546875" style="1" customWidth="1"/>
    <col min="1295" max="1295" width="9.85546875" style="1" customWidth="1"/>
    <col min="1296" max="1296" width="0.7109375" style="1" customWidth="1"/>
    <col min="1297" max="1297" width="14.5703125" style="1" bestFit="1" customWidth="1"/>
    <col min="1298" max="1298" width="14.140625" style="1" customWidth="1"/>
    <col min="1299" max="1299" width="14.85546875" style="1" bestFit="1" customWidth="1"/>
    <col min="1300" max="1300" width="10.85546875" style="1" customWidth="1"/>
    <col min="1301" max="1301" width="9.140625" style="1"/>
    <col min="1302" max="1302" width="15.140625" style="1" bestFit="1" customWidth="1"/>
    <col min="1303" max="1539" width="9.140625" style="1"/>
    <col min="1540" max="1540" width="7.7109375" style="1" customWidth="1"/>
    <col min="1541" max="1541" width="13.5703125" style="1" customWidth="1"/>
    <col min="1542" max="1542" width="13.42578125" style="1" bestFit="1" customWidth="1"/>
    <col min="1543" max="1543" width="9.85546875" style="1" customWidth="1"/>
    <col min="1544" max="1544" width="0.7109375" style="1" customWidth="1"/>
    <col min="1545" max="1545" width="12.85546875" style="1" bestFit="1" customWidth="1"/>
    <col min="1546" max="1546" width="12.85546875" style="1" customWidth="1"/>
    <col min="1547" max="1547" width="9.85546875" style="1" customWidth="1"/>
    <col min="1548" max="1548" width="0.7109375" style="1" customWidth="1"/>
    <col min="1549" max="1549" width="13.42578125" style="1" bestFit="1" customWidth="1"/>
    <col min="1550" max="1550" width="13.85546875" style="1" customWidth="1"/>
    <col min="1551" max="1551" width="9.85546875" style="1" customWidth="1"/>
    <col min="1552" max="1552" width="0.7109375" style="1" customWidth="1"/>
    <col min="1553" max="1553" width="14.5703125" style="1" bestFit="1" customWidth="1"/>
    <col min="1554" max="1554" width="14.140625" style="1" customWidth="1"/>
    <col min="1555" max="1555" width="14.85546875" style="1" bestFit="1" customWidth="1"/>
    <col min="1556" max="1556" width="10.85546875" style="1" customWidth="1"/>
    <col min="1557" max="1557" width="9.140625" style="1"/>
    <col min="1558" max="1558" width="15.140625" style="1" bestFit="1" customWidth="1"/>
    <col min="1559" max="1795" width="9.140625" style="1"/>
    <col min="1796" max="1796" width="7.7109375" style="1" customWidth="1"/>
    <col min="1797" max="1797" width="13.5703125" style="1" customWidth="1"/>
    <col min="1798" max="1798" width="13.42578125" style="1" bestFit="1" customWidth="1"/>
    <col min="1799" max="1799" width="9.85546875" style="1" customWidth="1"/>
    <col min="1800" max="1800" width="0.7109375" style="1" customWidth="1"/>
    <col min="1801" max="1801" width="12.85546875" style="1" bestFit="1" customWidth="1"/>
    <col min="1802" max="1802" width="12.85546875" style="1" customWidth="1"/>
    <col min="1803" max="1803" width="9.85546875" style="1" customWidth="1"/>
    <col min="1804" max="1804" width="0.7109375" style="1" customWidth="1"/>
    <col min="1805" max="1805" width="13.42578125" style="1" bestFit="1" customWidth="1"/>
    <col min="1806" max="1806" width="13.85546875" style="1" customWidth="1"/>
    <col min="1807" max="1807" width="9.85546875" style="1" customWidth="1"/>
    <col min="1808" max="1808" width="0.7109375" style="1" customWidth="1"/>
    <col min="1809" max="1809" width="14.5703125" style="1" bestFit="1" customWidth="1"/>
    <col min="1810" max="1810" width="14.140625" style="1" customWidth="1"/>
    <col min="1811" max="1811" width="14.85546875" style="1" bestFit="1" customWidth="1"/>
    <col min="1812" max="1812" width="10.85546875" style="1" customWidth="1"/>
    <col min="1813" max="1813" width="9.140625" style="1"/>
    <col min="1814" max="1814" width="15.140625" style="1" bestFit="1" customWidth="1"/>
    <col min="1815" max="2051" width="9.140625" style="1"/>
    <col min="2052" max="2052" width="7.7109375" style="1" customWidth="1"/>
    <col min="2053" max="2053" width="13.5703125" style="1" customWidth="1"/>
    <col min="2054" max="2054" width="13.42578125" style="1" bestFit="1" customWidth="1"/>
    <col min="2055" max="2055" width="9.85546875" style="1" customWidth="1"/>
    <col min="2056" max="2056" width="0.7109375" style="1" customWidth="1"/>
    <col min="2057" max="2057" width="12.85546875" style="1" bestFit="1" customWidth="1"/>
    <col min="2058" max="2058" width="12.85546875" style="1" customWidth="1"/>
    <col min="2059" max="2059" width="9.85546875" style="1" customWidth="1"/>
    <col min="2060" max="2060" width="0.7109375" style="1" customWidth="1"/>
    <col min="2061" max="2061" width="13.42578125" style="1" bestFit="1" customWidth="1"/>
    <col min="2062" max="2062" width="13.85546875" style="1" customWidth="1"/>
    <col min="2063" max="2063" width="9.85546875" style="1" customWidth="1"/>
    <col min="2064" max="2064" width="0.7109375" style="1" customWidth="1"/>
    <col min="2065" max="2065" width="14.5703125" style="1" bestFit="1" customWidth="1"/>
    <col min="2066" max="2066" width="14.140625" style="1" customWidth="1"/>
    <col min="2067" max="2067" width="14.85546875" style="1" bestFit="1" customWidth="1"/>
    <col min="2068" max="2068" width="10.85546875" style="1" customWidth="1"/>
    <col min="2069" max="2069" width="9.140625" style="1"/>
    <col min="2070" max="2070" width="15.140625" style="1" bestFit="1" customWidth="1"/>
    <col min="2071" max="2307" width="9.140625" style="1"/>
    <col min="2308" max="2308" width="7.7109375" style="1" customWidth="1"/>
    <col min="2309" max="2309" width="13.5703125" style="1" customWidth="1"/>
    <col min="2310" max="2310" width="13.42578125" style="1" bestFit="1" customWidth="1"/>
    <col min="2311" max="2311" width="9.85546875" style="1" customWidth="1"/>
    <col min="2312" max="2312" width="0.7109375" style="1" customWidth="1"/>
    <col min="2313" max="2313" width="12.85546875" style="1" bestFit="1" customWidth="1"/>
    <col min="2314" max="2314" width="12.85546875" style="1" customWidth="1"/>
    <col min="2315" max="2315" width="9.85546875" style="1" customWidth="1"/>
    <col min="2316" max="2316" width="0.7109375" style="1" customWidth="1"/>
    <col min="2317" max="2317" width="13.42578125" style="1" bestFit="1" customWidth="1"/>
    <col min="2318" max="2318" width="13.85546875" style="1" customWidth="1"/>
    <col min="2319" max="2319" width="9.85546875" style="1" customWidth="1"/>
    <col min="2320" max="2320" width="0.7109375" style="1" customWidth="1"/>
    <col min="2321" max="2321" width="14.5703125" style="1" bestFit="1" customWidth="1"/>
    <col min="2322" max="2322" width="14.140625" style="1" customWidth="1"/>
    <col min="2323" max="2323" width="14.85546875" style="1" bestFit="1" customWidth="1"/>
    <col min="2324" max="2324" width="10.85546875" style="1" customWidth="1"/>
    <col min="2325" max="2325" width="9.140625" style="1"/>
    <col min="2326" max="2326" width="15.140625" style="1" bestFit="1" customWidth="1"/>
    <col min="2327" max="2563" width="9.140625" style="1"/>
    <col min="2564" max="2564" width="7.7109375" style="1" customWidth="1"/>
    <col min="2565" max="2565" width="13.5703125" style="1" customWidth="1"/>
    <col min="2566" max="2566" width="13.42578125" style="1" bestFit="1" customWidth="1"/>
    <col min="2567" max="2567" width="9.85546875" style="1" customWidth="1"/>
    <col min="2568" max="2568" width="0.7109375" style="1" customWidth="1"/>
    <col min="2569" max="2569" width="12.85546875" style="1" bestFit="1" customWidth="1"/>
    <col min="2570" max="2570" width="12.85546875" style="1" customWidth="1"/>
    <col min="2571" max="2571" width="9.85546875" style="1" customWidth="1"/>
    <col min="2572" max="2572" width="0.7109375" style="1" customWidth="1"/>
    <col min="2573" max="2573" width="13.42578125" style="1" bestFit="1" customWidth="1"/>
    <col min="2574" max="2574" width="13.85546875" style="1" customWidth="1"/>
    <col min="2575" max="2575" width="9.85546875" style="1" customWidth="1"/>
    <col min="2576" max="2576" width="0.7109375" style="1" customWidth="1"/>
    <col min="2577" max="2577" width="14.5703125" style="1" bestFit="1" customWidth="1"/>
    <col min="2578" max="2578" width="14.140625" style="1" customWidth="1"/>
    <col min="2579" max="2579" width="14.85546875" style="1" bestFit="1" customWidth="1"/>
    <col min="2580" max="2580" width="10.85546875" style="1" customWidth="1"/>
    <col min="2581" max="2581" width="9.140625" style="1"/>
    <col min="2582" max="2582" width="15.140625" style="1" bestFit="1" customWidth="1"/>
    <col min="2583" max="2819" width="9.140625" style="1"/>
    <col min="2820" max="2820" width="7.7109375" style="1" customWidth="1"/>
    <col min="2821" max="2821" width="13.5703125" style="1" customWidth="1"/>
    <col min="2822" max="2822" width="13.42578125" style="1" bestFit="1" customWidth="1"/>
    <col min="2823" max="2823" width="9.85546875" style="1" customWidth="1"/>
    <col min="2824" max="2824" width="0.7109375" style="1" customWidth="1"/>
    <col min="2825" max="2825" width="12.85546875" style="1" bestFit="1" customWidth="1"/>
    <col min="2826" max="2826" width="12.85546875" style="1" customWidth="1"/>
    <col min="2827" max="2827" width="9.85546875" style="1" customWidth="1"/>
    <col min="2828" max="2828" width="0.7109375" style="1" customWidth="1"/>
    <col min="2829" max="2829" width="13.42578125" style="1" bestFit="1" customWidth="1"/>
    <col min="2830" max="2830" width="13.85546875" style="1" customWidth="1"/>
    <col min="2831" max="2831" width="9.85546875" style="1" customWidth="1"/>
    <col min="2832" max="2832" width="0.7109375" style="1" customWidth="1"/>
    <col min="2833" max="2833" width="14.5703125" style="1" bestFit="1" customWidth="1"/>
    <col min="2834" max="2834" width="14.140625" style="1" customWidth="1"/>
    <col min="2835" max="2835" width="14.85546875" style="1" bestFit="1" customWidth="1"/>
    <col min="2836" max="2836" width="10.85546875" style="1" customWidth="1"/>
    <col min="2837" max="2837" width="9.140625" style="1"/>
    <col min="2838" max="2838" width="15.140625" style="1" bestFit="1" customWidth="1"/>
    <col min="2839" max="3075" width="9.140625" style="1"/>
    <col min="3076" max="3076" width="7.7109375" style="1" customWidth="1"/>
    <col min="3077" max="3077" width="13.5703125" style="1" customWidth="1"/>
    <col min="3078" max="3078" width="13.42578125" style="1" bestFit="1" customWidth="1"/>
    <col min="3079" max="3079" width="9.85546875" style="1" customWidth="1"/>
    <col min="3080" max="3080" width="0.7109375" style="1" customWidth="1"/>
    <col min="3081" max="3081" width="12.85546875" style="1" bestFit="1" customWidth="1"/>
    <col min="3082" max="3082" width="12.85546875" style="1" customWidth="1"/>
    <col min="3083" max="3083" width="9.85546875" style="1" customWidth="1"/>
    <col min="3084" max="3084" width="0.7109375" style="1" customWidth="1"/>
    <col min="3085" max="3085" width="13.42578125" style="1" bestFit="1" customWidth="1"/>
    <col min="3086" max="3086" width="13.85546875" style="1" customWidth="1"/>
    <col min="3087" max="3087" width="9.85546875" style="1" customWidth="1"/>
    <col min="3088" max="3088" width="0.7109375" style="1" customWidth="1"/>
    <col min="3089" max="3089" width="14.5703125" style="1" bestFit="1" customWidth="1"/>
    <col min="3090" max="3090" width="14.140625" style="1" customWidth="1"/>
    <col min="3091" max="3091" width="14.85546875" style="1" bestFit="1" customWidth="1"/>
    <col min="3092" max="3092" width="10.85546875" style="1" customWidth="1"/>
    <col min="3093" max="3093" width="9.140625" style="1"/>
    <col min="3094" max="3094" width="15.140625" style="1" bestFit="1" customWidth="1"/>
    <col min="3095" max="3331" width="9.140625" style="1"/>
    <col min="3332" max="3332" width="7.7109375" style="1" customWidth="1"/>
    <col min="3333" max="3333" width="13.5703125" style="1" customWidth="1"/>
    <col min="3334" max="3334" width="13.42578125" style="1" bestFit="1" customWidth="1"/>
    <col min="3335" max="3335" width="9.85546875" style="1" customWidth="1"/>
    <col min="3336" max="3336" width="0.7109375" style="1" customWidth="1"/>
    <col min="3337" max="3337" width="12.85546875" style="1" bestFit="1" customWidth="1"/>
    <col min="3338" max="3338" width="12.85546875" style="1" customWidth="1"/>
    <col min="3339" max="3339" width="9.85546875" style="1" customWidth="1"/>
    <col min="3340" max="3340" width="0.7109375" style="1" customWidth="1"/>
    <col min="3341" max="3341" width="13.42578125" style="1" bestFit="1" customWidth="1"/>
    <col min="3342" max="3342" width="13.85546875" style="1" customWidth="1"/>
    <col min="3343" max="3343" width="9.85546875" style="1" customWidth="1"/>
    <col min="3344" max="3344" width="0.7109375" style="1" customWidth="1"/>
    <col min="3345" max="3345" width="14.5703125" style="1" bestFit="1" customWidth="1"/>
    <col min="3346" max="3346" width="14.140625" style="1" customWidth="1"/>
    <col min="3347" max="3347" width="14.85546875" style="1" bestFit="1" customWidth="1"/>
    <col min="3348" max="3348" width="10.85546875" style="1" customWidth="1"/>
    <col min="3349" max="3349" width="9.140625" style="1"/>
    <col min="3350" max="3350" width="15.140625" style="1" bestFit="1" customWidth="1"/>
    <col min="3351" max="3587" width="9.140625" style="1"/>
    <col min="3588" max="3588" width="7.7109375" style="1" customWidth="1"/>
    <col min="3589" max="3589" width="13.5703125" style="1" customWidth="1"/>
    <col min="3590" max="3590" width="13.42578125" style="1" bestFit="1" customWidth="1"/>
    <col min="3591" max="3591" width="9.85546875" style="1" customWidth="1"/>
    <col min="3592" max="3592" width="0.7109375" style="1" customWidth="1"/>
    <col min="3593" max="3593" width="12.85546875" style="1" bestFit="1" customWidth="1"/>
    <col min="3594" max="3594" width="12.85546875" style="1" customWidth="1"/>
    <col min="3595" max="3595" width="9.85546875" style="1" customWidth="1"/>
    <col min="3596" max="3596" width="0.7109375" style="1" customWidth="1"/>
    <col min="3597" max="3597" width="13.42578125" style="1" bestFit="1" customWidth="1"/>
    <col min="3598" max="3598" width="13.85546875" style="1" customWidth="1"/>
    <col min="3599" max="3599" width="9.85546875" style="1" customWidth="1"/>
    <col min="3600" max="3600" width="0.7109375" style="1" customWidth="1"/>
    <col min="3601" max="3601" width="14.5703125" style="1" bestFit="1" customWidth="1"/>
    <col min="3602" max="3602" width="14.140625" style="1" customWidth="1"/>
    <col min="3603" max="3603" width="14.85546875" style="1" bestFit="1" customWidth="1"/>
    <col min="3604" max="3604" width="10.85546875" style="1" customWidth="1"/>
    <col min="3605" max="3605" width="9.140625" style="1"/>
    <col min="3606" max="3606" width="15.140625" style="1" bestFit="1" customWidth="1"/>
    <col min="3607" max="3843" width="9.140625" style="1"/>
    <col min="3844" max="3844" width="7.7109375" style="1" customWidth="1"/>
    <col min="3845" max="3845" width="13.5703125" style="1" customWidth="1"/>
    <col min="3846" max="3846" width="13.42578125" style="1" bestFit="1" customWidth="1"/>
    <col min="3847" max="3847" width="9.85546875" style="1" customWidth="1"/>
    <col min="3848" max="3848" width="0.7109375" style="1" customWidth="1"/>
    <col min="3849" max="3849" width="12.85546875" style="1" bestFit="1" customWidth="1"/>
    <col min="3850" max="3850" width="12.85546875" style="1" customWidth="1"/>
    <col min="3851" max="3851" width="9.85546875" style="1" customWidth="1"/>
    <col min="3852" max="3852" width="0.7109375" style="1" customWidth="1"/>
    <col min="3853" max="3853" width="13.42578125" style="1" bestFit="1" customWidth="1"/>
    <col min="3854" max="3854" width="13.85546875" style="1" customWidth="1"/>
    <col min="3855" max="3855" width="9.85546875" style="1" customWidth="1"/>
    <col min="3856" max="3856" width="0.7109375" style="1" customWidth="1"/>
    <col min="3857" max="3857" width="14.5703125" style="1" bestFit="1" customWidth="1"/>
    <col min="3858" max="3858" width="14.140625" style="1" customWidth="1"/>
    <col min="3859" max="3859" width="14.85546875" style="1" bestFit="1" customWidth="1"/>
    <col min="3860" max="3860" width="10.85546875" style="1" customWidth="1"/>
    <col min="3861" max="3861" width="9.140625" style="1"/>
    <col min="3862" max="3862" width="15.140625" style="1" bestFit="1" customWidth="1"/>
    <col min="3863" max="4099" width="9.140625" style="1"/>
    <col min="4100" max="4100" width="7.7109375" style="1" customWidth="1"/>
    <col min="4101" max="4101" width="13.5703125" style="1" customWidth="1"/>
    <col min="4102" max="4102" width="13.42578125" style="1" bestFit="1" customWidth="1"/>
    <col min="4103" max="4103" width="9.85546875" style="1" customWidth="1"/>
    <col min="4104" max="4104" width="0.7109375" style="1" customWidth="1"/>
    <col min="4105" max="4105" width="12.85546875" style="1" bestFit="1" customWidth="1"/>
    <col min="4106" max="4106" width="12.85546875" style="1" customWidth="1"/>
    <col min="4107" max="4107" width="9.85546875" style="1" customWidth="1"/>
    <col min="4108" max="4108" width="0.7109375" style="1" customWidth="1"/>
    <col min="4109" max="4109" width="13.42578125" style="1" bestFit="1" customWidth="1"/>
    <col min="4110" max="4110" width="13.85546875" style="1" customWidth="1"/>
    <col min="4111" max="4111" width="9.85546875" style="1" customWidth="1"/>
    <col min="4112" max="4112" width="0.7109375" style="1" customWidth="1"/>
    <col min="4113" max="4113" width="14.5703125" style="1" bestFit="1" customWidth="1"/>
    <col min="4114" max="4114" width="14.140625" style="1" customWidth="1"/>
    <col min="4115" max="4115" width="14.85546875" style="1" bestFit="1" customWidth="1"/>
    <col min="4116" max="4116" width="10.85546875" style="1" customWidth="1"/>
    <col min="4117" max="4117" width="9.140625" style="1"/>
    <col min="4118" max="4118" width="15.140625" style="1" bestFit="1" customWidth="1"/>
    <col min="4119" max="4355" width="9.140625" style="1"/>
    <col min="4356" max="4356" width="7.7109375" style="1" customWidth="1"/>
    <col min="4357" max="4357" width="13.5703125" style="1" customWidth="1"/>
    <col min="4358" max="4358" width="13.42578125" style="1" bestFit="1" customWidth="1"/>
    <col min="4359" max="4359" width="9.85546875" style="1" customWidth="1"/>
    <col min="4360" max="4360" width="0.7109375" style="1" customWidth="1"/>
    <col min="4361" max="4361" width="12.85546875" style="1" bestFit="1" customWidth="1"/>
    <col min="4362" max="4362" width="12.85546875" style="1" customWidth="1"/>
    <col min="4363" max="4363" width="9.85546875" style="1" customWidth="1"/>
    <col min="4364" max="4364" width="0.7109375" style="1" customWidth="1"/>
    <col min="4365" max="4365" width="13.42578125" style="1" bestFit="1" customWidth="1"/>
    <col min="4366" max="4366" width="13.85546875" style="1" customWidth="1"/>
    <col min="4367" max="4367" width="9.85546875" style="1" customWidth="1"/>
    <col min="4368" max="4368" width="0.7109375" style="1" customWidth="1"/>
    <col min="4369" max="4369" width="14.5703125" style="1" bestFit="1" customWidth="1"/>
    <col min="4370" max="4370" width="14.140625" style="1" customWidth="1"/>
    <col min="4371" max="4371" width="14.85546875" style="1" bestFit="1" customWidth="1"/>
    <col min="4372" max="4372" width="10.85546875" style="1" customWidth="1"/>
    <col min="4373" max="4373" width="9.140625" style="1"/>
    <col min="4374" max="4374" width="15.140625" style="1" bestFit="1" customWidth="1"/>
    <col min="4375" max="4611" width="9.140625" style="1"/>
    <col min="4612" max="4612" width="7.7109375" style="1" customWidth="1"/>
    <col min="4613" max="4613" width="13.5703125" style="1" customWidth="1"/>
    <col min="4614" max="4614" width="13.42578125" style="1" bestFit="1" customWidth="1"/>
    <col min="4615" max="4615" width="9.85546875" style="1" customWidth="1"/>
    <col min="4616" max="4616" width="0.7109375" style="1" customWidth="1"/>
    <col min="4617" max="4617" width="12.85546875" style="1" bestFit="1" customWidth="1"/>
    <col min="4618" max="4618" width="12.85546875" style="1" customWidth="1"/>
    <col min="4619" max="4619" width="9.85546875" style="1" customWidth="1"/>
    <col min="4620" max="4620" width="0.7109375" style="1" customWidth="1"/>
    <col min="4621" max="4621" width="13.42578125" style="1" bestFit="1" customWidth="1"/>
    <col min="4622" max="4622" width="13.85546875" style="1" customWidth="1"/>
    <col min="4623" max="4623" width="9.85546875" style="1" customWidth="1"/>
    <col min="4624" max="4624" width="0.7109375" style="1" customWidth="1"/>
    <col min="4625" max="4625" width="14.5703125" style="1" bestFit="1" customWidth="1"/>
    <col min="4626" max="4626" width="14.140625" style="1" customWidth="1"/>
    <col min="4627" max="4627" width="14.85546875" style="1" bestFit="1" customWidth="1"/>
    <col min="4628" max="4628" width="10.85546875" style="1" customWidth="1"/>
    <col min="4629" max="4629" width="9.140625" style="1"/>
    <col min="4630" max="4630" width="15.140625" style="1" bestFit="1" customWidth="1"/>
    <col min="4631" max="4867" width="9.140625" style="1"/>
    <col min="4868" max="4868" width="7.7109375" style="1" customWidth="1"/>
    <col min="4869" max="4869" width="13.5703125" style="1" customWidth="1"/>
    <col min="4870" max="4870" width="13.42578125" style="1" bestFit="1" customWidth="1"/>
    <col min="4871" max="4871" width="9.85546875" style="1" customWidth="1"/>
    <col min="4872" max="4872" width="0.7109375" style="1" customWidth="1"/>
    <col min="4873" max="4873" width="12.85546875" style="1" bestFit="1" customWidth="1"/>
    <col min="4874" max="4874" width="12.85546875" style="1" customWidth="1"/>
    <col min="4875" max="4875" width="9.85546875" style="1" customWidth="1"/>
    <col min="4876" max="4876" width="0.7109375" style="1" customWidth="1"/>
    <col min="4877" max="4877" width="13.42578125" style="1" bestFit="1" customWidth="1"/>
    <col min="4878" max="4878" width="13.85546875" style="1" customWidth="1"/>
    <col min="4879" max="4879" width="9.85546875" style="1" customWidth="1"/>
    <col min="4880" max="4880" width="0.7109375" style="1" customWidth="1"/>
    <col min="4881" max="4881" width="14.5703125" style="1" bestFit="1" customWidth="1"/>
    <col min="4882" max="4882" width="14.140625" style="1" customWidth="1"/>
    <col min="4883" max="4883" width="14.85546875" style="1" bestFit="1" customWidth="1"/>
    <col min="4884" max="4884" width="10.85546875" style="1" customWidth="1"/>
    <col min="4885" max="4885" width="9.140625" style="1"/>
    <col min="4886" max="4886" width="15.140625" style="1" bestFit="1" customWidth="1"/>
    <col min="4887" max="5123" width="9.140625" style="1"/>
    <col min="5124" max="5124" width="7.7109375" style="1" customWidth="1"/>
    <col min="5125" max="5125" width="13.5703125" style="1" customWidth="1"/>
    <col min="5126" max="5126" width="13.42578125" style="1" bestFit="1" customWidth="1"/>
    <col min="5127" max="5127" width="9.85546875" style="1" customWidth="1"/>
    <col min="5128" max="5128" width="0.7109375" style="1" customWidth="1"/>
    <col min="5129" max="5129" width="12.85546875" style="1" bestFit="1" customWidth="1"/>
    <col min="5130" max="5130" width="12.85546875" style="1" customWidth="1"/>
    <col min="5131" max="5131" width="9.85546875" style="1" customWidth="1"/>
    <col min="5132" max="5132" width="0.7109375" style="1" customWidth="1"/>
    <col min="5133" max="5133" width="13.42578125" style="1" bestFit="1" customWidth="1"/>
    <col min="5134" max="5134" width="13.85546875" style="1" customWidth="1"/>
    <col min="5135" max="5135" width="9.85546875" style="1" customWidth="1"/>
    <col min="5136" max="5136" width="0.7109375" style="1" customWidth="1"/>
    <col min="5137" max="5137" width="14.5703125" style="1" bestFit="1" customWidth="1"/>
    <col min="5138" max="5138" width="14.140625" style="1" customWidth="1"/>
    <col min="5139" max="5139" width="14.85546875" style="1" bestFit="1" customWidth="1"/>
    <col min="5140" max="5140" width="10.85546875" style="1" customWidth="1"/>
    <col min="5141" max="5141" width="9.140625" style="1"/>
    <col min="5142" max="5142" width="15.140625" style="1" bestFit="1" customWidth="1"/>
    <col min="5143" max="5379" width="9.140625" style="1"/>
    <col min="5380" max="5380" width="7.7109375" style="1" customWidth="1"/>
    <col min="5381" max="5381" width="13.5703125" style="1" customWidth="1"/>
    <col min="5382" max="5382" width="13.42578125" style="1" bestFit="1" customWidth="1"/>
    <col min="5383" max="5383" width="9.85546875" style="1" customWidth="1"/>
    <col min="5384" max="5384" width="0.7109375" style="1" customWidth="1"/>
    <col min="5385" max="5385" width="12.85546875" style="1" bestFit="1" customWidth="1"/>
    <col min="5386" max="5386" width="12.85546875" style="1" customWidth="1"/>
    <col min="5387" max="5387" width="9.85546875" style="1" customWidth="1"/>
    <col min="5388" max="5388" width="0.7109375" style="1" customWidth="1"/>
    <col min="5389" max="5389" width="13.42578125" style="1" bestFit="1" customWidth="1"/>
    <col min="5390" max="5390" width="13.85546875" style="1" customWidth="1"/>
    <col min="5391" max="5391" width="9.85546875" style="1" customWidth="1"/>
    <col min="5392" max="5392" width="0.7109375" style="1" customWidth="1"/>
    <col min="5393" max="5393" width="14.5703125" style="1" bestFit="1" customWidth="1"/>
    <col min="5394" max="5394" width="14.140625" style="1" customWidth="1"/>
    <col min="5395" max="5395" width="14.85546875" style="1" bestFit="1" customWidth="1"/>
    <col min="5396" max="5396" width="10.85546875" style="1" customWidth="1"/>
    <col min="5397" max="5397" width="9.140625" style="1"/>
    <col min="5398" max="5398" width="15.140625" style="1" bestFit="1" customWidth="1"/>
    <col min="5399" max="5635" width="9.140625" style="1"/>
    <col min="5636" max="5636" width="7.7109375" style="1" customWidth="1"/>
    <col min="5637" max="5637" width="13.5703125" style="1" customWidth="1"/>
    <col min="5638" max="5638" width="13.42578125" style="1" bestFit="1" customWidth="1"/>
    <col min="5639" max="5639" width="9.85546875" style="1" customWidth="1"/>
    <col min="5640" max="5640" width="0.7109375" style="1" customWidth="1"/>
    <col min="5641" max="5641" width="12.85546875" style="1" bestFit="1" customWidth="1"/>
    <col min="5642" max="5642" width="12.85546875" style="1" customWidth="1"/>
    <col min="5643" max="5643" width="9.85546875" style="1" customWidth="1"/>
    <col min="5644" max="5644" width="0.7109375" style="1" customWidth="1"/>
    <col min="5645" max="5645" width="13.42578125" style="1" bestFit="1" customWidth="1"/>
    <col min="5646" max="5646" width="13.85546875" style="1" customWidth="1"/>
    <col min="5647" max="5647" width="9.85546875" style="1" customWidth="1"/>
    <col min="5648" max="5648" width="0.7109375" style="1" customWidth="1"/>
    <col min="5649" max="5649" width="14.5703125" style="1" bestFit="1" customWidth="1"/>
    <col min="5650" max="5650" width="14.140625" style="1" customWidth="1"/>
    <col min="5651" max="5651" width="14.85546875" style="1" bestFit="1" customWidth="1"/>
    <col min="5652" max="5652" width="10.85546875" style="1" customWidth="1"/>
    <col min="5653" max="5653" width="9.140625" style="1"/>
    <col min="5654" max="5654" width="15.140625" style="1" bestFit="1" customWidth="1"/>
    <col min="5655" max="5891" width="9.140625" style="1"/>
    <col min="5892" max="5892" width="7.7109375" style="1" customWidth="1"/>
    <col min="5893" max="5893" width="13.5703125" style="1" customWidth="1"/>
    <col min="5894" max="5894" width="13.42578125" style="1" bestFit="1" customWidth="1"/>
    <col min="5895" max="5895" width="9.85546875" style="1" customWidth="1"/>
    <col min="5896" max="5896" width="0.7109375" style="1" customWidth="1"/>
    <col min="5897" max="5897" width="12.85546875" style="1" bestFit="1" customWidth="1"/>
    <col min="5898" max="5898" width="12.85546875" style="1" customWidth="1"/>
    <col min="5899" max="5899" width="9.85546875" style="1" customWidth="1"/>
    <col min="5900" max="5900" width="0.7109375" style="1" customWidth="1"/>
    <col min="5901" max="5901" width="13.42578125" style="1" bestFit="1" customWidth="1"/>
    <col min="5902" max="5902" width="13.85546875" style="1" customWidth="1"/>
    <col min="5903" max="5903" width="9.85546875" style="1" customWidth="1"/>
    <col min="5904" max="5904" width="0.7109375" style="1" customWidth="1"/>
    <col min="5905" max="5905" width="14.5703125" style="1" bestFit="1" customWidth="1"/>
    <col min="5906" max="5906" width="14.140625" style="1" customWidth="1"/>
    <col min="5907" max="5907" width="14.85546875" style="1" bestFit="1" customWidth="1"/>
    <col min="5908" max="5908" width="10.85546875" style="1" customWidth="1"/>
    <col min="5909" max="5909" width="9.140625" style="1"/>
    <col min="5910" max="5910" width="15.140625" style="1" bestFit="1" customWidth="1"/>
    <col min="5911" max="6147" width="9.140625" style="1"/>
    <col min="6148" max="6148" width="7.7109375" style="1" customWidth="1"/>
    <col min="6149" max="6149" width="13.5703125" style="1" customWidth="1"/>
    <col min="6150" max="6150" width="13.42578125" style="1" bestFit="1" customWidth="1"/>
    <col min="6151" max="6151" width="9.85546875" style="1" customWidth="1"/>
    <col min="6152" max="6152" width="0.7109375" style="1" customWidth="1"/>
    <col min="6153" max="6153" width="12.85546875" style="1" bestFit="1" customWidth="1"/>
    <col min="6154" max="6154" width="12.85546875" style="1" customWidth="1"/>
    <col min="6155" max="6155" width="9.85546875" style="1" customWidth="1"/>
    <col min="6156" max="6156" width="0.7109375" style="1" customWidth="1"/>
    <col min="6157" max="6157" width="13.42578125" style="1" bestFit="1" customWidth="1"/>
    <col min="6158" max="6158" width="13.85546875" style="1" customWidth="1"/>
    <col min="6159" max="6159" width="9.85546875" style="1" customWidth="1"/>
    <col min="6160" max="6160" width="0.7109375" style="1" customWidth="1"/>
    <col min="6161" max="6161" width="14.5703125" style="1" bestFit="1" customWidth="1"/>
    <col min="6162" max="6162" width="14.140625" style="1" customWidth="1"/>
    <col min="6163" max="6163" width="14.85546875" style="1" bestFit="1" customWidth="1"/>
    <col min="6164" max="6164" width="10.85546875" style="1" customWidth="1"/>
    <col min="6165" max="6165" width="9.140625" style="1"/>
    <col min="6166" max="6166" width="15.140625" style="1" bestFit="1" customWidth="1"/>
    <col min="6167" max="6403" width="9.140625" style="1"/>
    <col min="6404" max="6404" width="7.7109375" style="1" customWidth="1"/>
    <col min="6405" max="6405" width="13.5703125" style="1" customWidth="1"/>
    <col min="6406" max="6406" width="13.42578125" style="1" bestFit="1" customWidth="1"/>
    <col min="6407" max="6407" width="9.85546875" style="1" customWidth="1"/>
    <col min="6408" max="6408" width="0.7109375" style="1" customWidth="1"/>
    <col min="6409" max="6409" width="12.85546875" style="1" bestFit="1" customWidth="1"/>
    <col min="6410" max="6410" width="12.85546875" style="1" customWidth="1"/>
    <col min="6411" max="6411" width="9.85546875" style="1" customWidth="1"/>
    <col min="6412" max="6412" width="0.7109375" style="1" customWidth="1"/>
    <col min="6413" max="6413" width="13.42578125" style="1" bestFit="1" customWidth="1"/>
    <col min="6414" max="6414" width="13.85546875" style="1" customWidth="1"/>
    <col min="6415" max="6415" width="9.85546875" style="1" customWidth="1"/>
    <col min="6416" max="6416" width="0.7109375" style="1" customWidth="1"/>
    <col min="6417" max="6417" width="14.5703125" style="1" bestFit="1" customWidth="1"/>
    <col min="6418" max="6418" width="14.140625" style="1" customWidth="1"/>
    <col min="6419" max="6419" width="14.85546875" style="1" bestFit="1" customWidth="1"/>
    <col min="6420" max="6420" width="10.85546875" style="1" customWidth="1"/>
    <col min="6421" max="6421" width="9.140625" style="1"/>
    <col min="6422" max="6422" width="15.140625" style="1" bestFit="1" customWidth="1"/>
    <col min="6423" max="6659" width="9.140625" style="1"/>
    <col min="6660" max="6660" width="7.7109375" style="1" customWidth="1"/>
    <col min="6661" max="6661" width="13.5703125" style="1" customWidth="1"/>
    <col min="6662" max="6662" width="13.42578125" style="1" bestFit="1" customWidth="1"/>
    <col min="6663" max="6663" width="9.85546875" style="1" customWidth="1"/>
    <col min="6664" max="6664" width="0.7109375" style="1" customWidth="1"/>
    <col min="6665" max="6665" width="12.85546875" style="1" bestFit="1" customWidth="1"/>
    <col min="6666" max="6666" width="12.85546875" style="1" customWidth="1"/>
    <col min="6667" max="6667" width="9.85546875" style="1" customWidth="1"/>
    <col min="6668" max="6668" width="0.7109375" style="1" customWidth="1"/>
    <col min="6669" max="6669" width="13.42578125" style="1" bestFit="1" customWidth="1"/>
    <col min="6670" max="6670" width="13.85546875" style="1" customWidth="1"/>
    <col min="6671" max="6671" width="9.85546875" style="1" customWidth="1"/>
    <col min="6672" max="6672" width="0.7109375" style="1" customWidth="1"/>
    <col min="6673" max="6673" width="14.5703125" style="1" bestFit="1" customWidth="1"/>
    <col min="6674" max="6674" width="14.140625" style="1" customWidth="1"/>
    <col min="6675" max="6675" width="14.85546875" style="1" bestFit="1" customWidth="1"/>
    <col min="6676" max="6676" width="10.85546875" style="1" customWidth="1"/>
    <col min="6677" max="6677" width="9.140625" style="1"/>
    <col min="6678" max="6678" width="15.140625" style="1" bestFit="1" customWidth="1"/>
    <col min="6679" max="6915" width="9.140625" style="1"/>
    <col min="6916" max="6916" width="7.7109375" style="1" customWidth="1"/>
    <col min="6917" max="6917" width="13.5703125" style="1" customWidth="1"/>
    <col min="6918" max="6918" width="13.42578125" style="1" bestFit="1" customWidth="1"/>
    <col min="6919" max="6919" width="9.85546875" style="1" customWidth="1"/>
    <col min="6920" max="6920" width="0.7109375" style="1" customWidth="1"/>
    <col min="6921" max="6921" width="12.85546875" style="1" bestFit="1" customWidth="1"/>
    <col min="6922" max="6922" width="12.85546875" style="1" customWidth="1"/>
    <col min="6923" max="6923" width="9.85546875" style="1" customWidth="1"/>
    <col min="6924" max="6924" width="0.7109375" style="1" customWidth="1"/>
    <col min="6925" max="6925" width="13.42578125" style="1" bestFit="1" customWidth="1"/>
    <col min="6926" max="6926" width="13.85546875" style="1" customWidth="1"/>
    <col min="6927" max="6927" width="9.85546875" style="1" customWidth="1"/>
    <col min="6928" max="6928" width="0.7109375" style="1" customWidth="1"/>
    <col min="6929" max="6929" width="14.5703125" style="1" bestFit="1" customWidth="1"/>
    <col min="6930" max="6930" width="14.140625" style="1" customWidth="1"/>
    <col min="6931" max="6931" width="14.85546875" style="1" bestFit="1" customWidth="1"/>
    <col min="6932" max="6932" width="10.85546875" style="1" customWidth="1"/>
    <col min="6933" max="6933" width="9.140625" style="1"/>
    <col min="6934" max="6934" width="15.140625" style="1" bestFit="1" customWidth="1"/>
    <col min="6935" max="7171" width="9.140625" style="1"/>
    <col min="7172" max="7172" width="7.7109375" style="1" customWidth="1"/>
    <col min="7173" max="7173" width="13.5703125" style="1" customWidth="1"/>
    <col min="7174" max="7174" width="13.42578125" style="1" bestFit="1" customWidth="1"/>
    <col min="7175" max="7175" width="9.85546875" style="1" customWidth="1"/>
    <col min="7176" max="7176" width="0.7109375" style="1" customWidth="1"/>
    <col min="7177" max="7177" width="12.85546875" style="1" bestFit="1" customWidth="1"/>
    <col min="7178" max="7178" width="12.85546875" style="1" customWidth="1"/>
    <col min="7179" max="7179" width="9.85546875" style="1" customWidth="1"/>
    <col min="7180" max="7180" width="0.7109375" style="1" customWidth="1"/>
    <col min="7181" max="7181" width="13.42578125" style="1" bestFit="1" customWidth="1"/>
    <col min="7182" max="7182" width="13.85546875" style="1" customWidth="1"/>
    <col min="7183" max="7183" width="9.85546875" style="1" customWidth="1"/>
    <col min="7184" max="7184" width="0.7109375" style="1" customWidth="1"/>
    <col min="7185" max="7185" width="14.5703125" style="1" bestFit="1" customWidth="1"/>
    <col min="7186" max="7186" width="14.140625" style="1" customWidth="1"/>
    <col min="7187" max="7187" width="14.85546875" style="1" bestFit="1" customWidth="1"/>
    <col min="7188" max="7188" width="10.85546875" style="1" customWidth="1"/>
    <col min="7189" max="7189" width="9.140625" style="1"/>
    <col min="7190" max="7190" width="15.140625" style="1" bestFit="1" customWidth="1"/>
    <col min="7191" max="7427" width="9.140625" style="1"/>
    <col min="7428" max="7428" width="7.7109375" style="1" customWidth="1"/>
    <col min="7429" max="7429" width="13.5703125" style="1" customWidth="1"/>
    <col min="7430" max="7430" width="13.42578125" style="1" bestFit="1" customWidth="1"/>
    <col min="7431" max="7431" width="9.85546875" style="1" customWidth="1"/>
    <col min="7432" max="7432" width="0.7109375" style="1" customWidth="1"/>
    <col min="7433" max="7433" width="12.85546875" style="1" bestFit="1" customWidth="1"/>
    <col min="7434" max="7434" width="12.85546875" style="1" customWidth="1"/>
    <col min="7435" max="7435" width="9.85546875" style="1" customWidth="1"/>
    <col min="7436" max="7436" width="0.7109375" style="1" customWidth="1"/>
    <col min="7437" max="7437" width="13.42578125" style="1" bestFit="1" customWidth="1"/>
    <col min="7438" max="7438" width="13.85546875" style="1" customWidth="1"/>
    <col min="7439" max="7439" width="9.85546875" style="1" customWidth="1"/>
    <col min="7440" max="7440" width="0.7109375" style="1" customWidth="1"/>
    <col min="7441" max="7441" width="14.5703125" style="1" bestFit="1" customWidth="1"/>
    <col min="7442" max="7442" width="14.140625" style="1" customWidth="1"/>
    <col min="7443" max="7443" width="14.85546875" style="1" bestFit="1" customWidth="1"/>
    <col min="7444" max="7444" width="10.85546875" style="1" customWidth="1"/>
    <col min="7445" max="7445" width="9.140625" style="1"/>
    <col min="7446" max="7446" width="15.140625" style="1" bestFit="1" customWidth="1"/>
    <col min="7447" max="7683" width="9.140625" style="1"/>
    <col min="7684" max="7684" width="7.7109375" style="1" customWidth="1"/>
    <col min="7685" max="7685" width="13.5703125" style="1" customWidth="1"/>
    <col min="7686" max="7686" width="13.42578125" style="1" bestFit="1" customWidth="1"/>
    <col min="7687" max="7687" width="9.85546875" style="1" customWidth="1"/>
    <col min="7688" max="7688" width="0.7109375" style="1" customWidth="1"/>
    <col min="7689" max="7689" width="12.85546875" style="1" bestFit="1" customWidth="1"/>
    <col min="7690" max="7690" width="12.85546875" style="1" customWidth="1"/>
    <col min="7691" max="7691" width="9.85546875" style="1" customWidth="1"/>
    <col min="7692" max="7692" width="0.7109375" style="1" customWidth="1"/>
    <col min="7693" max="7693" width="13.42578125" style="1" bestFit="1" customWidth="1"/>
    <col min="7694" max="7694" width="13.85546875" style="1" customWidth="1"/>
    <col min="7695" max="7695" width="9.85546875" style="1" customWidth="1"/>
    <col min="7696" max="7696" width="0.7109375" style="1" customWidth="1"/>
    <col min="7697" max="7697" width="14.5703125" style="1" bestFit="1" customWidth="1"/>
    <col min="7698" max="7698" width="14.140625" style="1" customWidth="1"/>
    <col min="7699" max="7699" width="14.85546875" style="1" bestFit="1" customWidth="1"/>
    <col min="7700" max="7700" width="10.85546875" style="1" customWidth="1"/>
    <col min="7701" max="7701" width="9.140625" style="1"/>
    <col min="7702" max="7702" width="15.140625" style="1" bestFit="1" customWidth="1"/>
    <col min="7703" max="7939" width="9.140625" style="1"/>
    <col min="7940" max="7940" width="7.7109375" style="1" customWidth="1"/>
    <col min="7941" max="7941" width="13.5703125" style="1" customWidth="1"/>
    <col min="7942" max="7942" width="13.42578125" style="1" bestFit="1" customWidth="1"/>
    <col min="7943" max="7943" width="9.85546875" style="1" customWidth="1"/>
    <col min="7944" max="7944" width="0.7109375" style="1" customWidth="1"/>
    <col min="7945" max="7945" width="12.85546875" style="1" bestFit="1" customWidth="1"/>
    <col min="7946" max="7946" width="12.85546875" style="1" customWidth="1"/>
    <col min="7947" max="7947" width="9.85546875" style="1" customWidth="1"/>
    <col min="7948" max="7948" width="0.7109375" style="1" customWidth="1"/>
    <col min="7949" max="7949" width="13.42578125" style="1" bestFit="1" customWidth="1"/>
    <col min="7950" max="7950" width="13.85546875" style="1" customWidth="1"/>
    <col min="7951" max="7951" width="9.85546875" style="1" customWidth="1"/>
    <col min="7952" max="7952" width="0.7109375" style="1" customWidth="1"/>
    <col min="7953" max="7953" width="14.5703125" style="1" bestFit="1" customWidth="1"/>
    <col min="7954" max="7954" width="14.140625" style="1" customWidth="1"/>
    <col min="7955" max="7955" width="14.85546875" style="1" bestFit="1" customWidth="1"/>
    <col min="7956" max="7956" width="10.85546875" style="1" customWidth="1"/>
    <col min="7957" max="7957" width="9.140625" style="1"/>
    <col min="7958" max="7958" width="15.140625" style="1" bestFit="1" customWidth="1"/>
    <col min="7959" max="8195" width="9.140625" style="1"/>
    <col min="8196" max="8196" width="7.7109375" style="1" customWidth="1"/>
    <col min="8197" max="8197" width="13.5703125" style="1" customWidth="1"/>
    <col min="8198" max="8198" width="13.42578125" style="1" bestFit="1" customWidth="1"/>
    <col min="8199" max="8199" width="9.85546875" style="1" customWidth="1"/>
    <col min="8200" max="8200" width="0.7109375" style="1" customWidth="1"/>
    <col min="8201" max="8201" width="12.85546875" style="1" bestFit="1" customWidth="1"/>
    <col min="8202" max="8202" width="12.85546875" style="1" customWidth="1"/>
    <col min="8203" max="8203" width="9.85546875" style="1" customWidth="1"/>
    <col min="8204" max="8204" width="0.7109375" style="1" customWidth="1"/>
    <col min="8205" max="8205" width="13.42578125" style="1" bestFit="1" customWidth="1"/>
    <col min="8206" max="8206" width="13.85546875" style="1" customWidth="1"/>
    <col min="8207" max="8207" width="9.85546875" style="1" customWidth="1"/>
    <col min="8208" max="8208" width="0.7109375" style="1" customWidth="1"/>
    <col min="8209" max="8209" width="14.5703125" style="1" bestFit="1" customWidth="1"/>
    <col min="8210" max="8210" width="14.140625" style="1" customWidth="1"/>
    <col min="8211" max="8211" width="14.85546875" style="1" bestFit="1" customWidth="1"/>
    <col min="8212" max="8212" width="10.85546875" style="1" customWidth="1"/>
    <col min="8213" max="8213" width="9.140625" style="1"/>
    <col min="8214" max="8214" width="15.140625" style="1" bestFit="1" customWidth="1"/>
    <col min="8215" max="8451" width="9.140625" style="1"/>
    <col min="8452" max="8452" width="7.7109375" style="1" customWidth="1"/>
    <col min="8453" max="8453" width="13.5703125" style="1" customWidth="1"/>
    <col min="8454" max="8454" width="13.42578125" style="1" bestFit="1" customWidth="1"/>
    <col min="8455" max="8455" width="9.85546875" style="1" customWidth="1"/>
    <col min="8456" max="8456" width="0.7109375" style="1" customWidth="1"/>
    <col min="8457" max="8457" width="12.85546875" style="1" bestFit="1" customWidth="1"/>
    <col min="8458" max="8458" width="12.85546875" style="1" customWidth="1"/>
    <col min="8459" max="8459" width="9.85546875" style="1" customWidth="1"/>
    <col min="8460" max="8460" width="0.7109375" style="1" customWidth="1"/>
    <col min="8461" max="8461" width="13.42578125" style="1" bestFit="1" customWidth="1"/>
    <col min="8462" max="8462" width="13.85546875" style="1" customWidth="1"/>
    <col min="8463" max="8463" width="9.85546875" style="1" customWidth="1"/>
    <col min="8464" max="8464" width="0.7109375" style="1" customWidth="1"/>
    <col min="8465" max="8465" width="14.5703125" style="1" bestFit="1" customWidth="1"/>
    <col min="8466" max="8466" width="14.140625" style="1" customWidth="1"/>
    <col min="8467" max="8467" width="14.85546875" style="1" bestFit="1" customWidth="1"/>
    <col min="8468" max="8468" width="10.85546875" style="1" customWidth="1"/>
    <col min="8469" max="8469" width="9.140625" style="1"/>
    <col min="8470" max="8470" width="15.140625" style="1" bestFit="1" customWidth="1"/>
    <col min="8471" max="8707" width="9.140625" style="1"/>
    <col min="8708" max="8708" width="7.7109375" style="1" customWidth="1"/>
    <col min="8709" max="8709" width="13.5703125" style="1" customWidth="1"/>
    <col min="8710" max="8710" width="13.42578125" style="1" bestFit="1" customWidth="1"/>
    <col min="8711" max="8711" width="9.85546875" style="1" customWidth="1"/>
    <col min="8712" max="8712" width="0.7109375" style="1" customWidth="1"/>
    <col min="8713" max="8713" width="12.85546875" style="1" bestFit="1" customWidth="1"/>
    <col min="8714" max="8714" width="12.85546875" style="1" customWidth="1"/>
    <col min="8715" max="8715" width="9.85546875" style="1" customWidth="1"/>
    <col min="8716" max="8716" width="0.7109375" style="1" customWidth="1"/>
    <col min="8717" max="8717" width="13.42578125" style="1" bestFit="1" customWidth="1"/>
    <col min="8718" max="8718" width="13.85546875" style="1" customWidth="1"/>
    <col min="8719" max="8719" width="9.85546875" style="1" customWidth="1"/>
    <col min="8720" max="8720" width="0.7109375" style="1" customWidth="1"/>
    <col min="8721" max="8721" width="14.5703125" style="1" bestFit="1" customWidth="1"/>
    <col min="8722" max="8722" width="14.140625" style="1" customWidth="1"/>
    <col min="8723" max="8723" width="14.85546875" style="1" bestFit="1" customWidth="1"/>
    <col min="8724" max="8724" width="10.85546875" style="1" customWidth="1"/>
    <col min="8725" max="8725" width="9.140625" style="1"/>
    <col min="8726" max="8726" width="15.140625" style="1" bestFit="1" customWidth="1"/>
    <col min="8727" max="8963" width="9.140625" style="1"/>
    <col min="8964" max="8964" width="7.7109375" style="1" customWidth="1"/>
    <col min="8965" max="8965" width="13.5703125" style="1" customWidth="1"/>
    <col min="8966" max="8966" width="13.42578125" style="1" bestFit="1" customWidth="1"/>
    <col min="8967" max="8967" width="9.85546875" style="1" customWidth="1"/>
    <col min="8968" max="8968" width="0.7109375" style="1" customWidth="1"/>
    <col min="8969" max="8969" width="12.85546875" style="1" bestFit="1" customWidth="1"/>
    <col min="8970" max="8970" width="12.85546875" style="1" customWidth="1"/>
    <col min="8971" max="8971" width="9.85546875" style="1" customWidth="1"/>
    <col min="8972" max="8972" width="0.7109375" style="1" customWidth="1"/>
    <col min="8973" max="8973" width="13.42578125" style="1" bestFit="1" customWidth="1"/>
    <col min="8974" max="8974" width="13.85546875" style="1" customWidth="1"/>
    <col min="8975" max="8975" width="9.85546875" style="1" customWidth="1"/>
    <col min="8976" max="8976" width="0.7109375" style="1" customWidth="1"/>
    <col min="8977" max="8977" width="14.5703125" style="1" bestFit="1" customWidth="1"/>
    <col min="8978" max="8978" width="14.140625" style="1" customWidth="1"/>
    <col min="8979" max="8979" width="14.85546875" style="1" bestFit="1" customWidth="1"/>
    <col min="8980" max="8980" width="10.85546875" style="1" customWidth="1"/>
    <col min="8981" max="8981" width="9.140625" style="1"/>
    <col min="8982" max="8982" width="15.140625" style="1" bestFit="1" customWidth="1"/>
    <col min="8983" max="9219" width="9.140625" style="1"/>
    <col min="9220" max="9220" width="7.7109375" style="1" customWidth="1"/>
    <col min="9221" max="9221" width="13.5703125" style="1" customWidth="1"/>
    <col min="9222" max="9222" width="13.42578125" style="1" bestFit="1" customWidth="1"/>
    <col min="9223" max="9223" width="9.85546875" style="1" customWidth="1"/>
    <col min="9224" max="9224" width="0.7109375" style="1" customWidth="1"/>
    <col min="9225" max="9225" width="12.85546875" style="1" bestFit="1" customWidth="1"/>
    <col min="9226" max="9226" width="12.85546875" style="1" customWidth="1"/>
    <col min="9227" max="9227" width="9.85546875" style="1" customWidth="1"/>
    <col min="9228" max="9228" width="0.7109375" style="1" customWidth="1"/>
    <col min="9229" max="9229" width="13.42578125" style="1" bestFit="1" customWidth="1"/>
    <col min="9230" max="9230" width="13.85546875" style="1" customWidth="1"/>
    <col min="9231" max="9231" width="9.85546875" style="1" customWidth="1"/>
    <col min="9232" max="9232" width="0.7109375" style="1" customWidth="1"/>
    <col min="9233" max="9233" width="14.5703125" style="1" bestFit="1" customWidth="1"/>
    <col min="9234" max="9234" width="14.140625" style="1" customWidth="1"/>
    <col min="9235" max="9235" width="14.85546875" style="1" bestFit="1" customWidth="1"/>
    <col min="9236" max="9236" width="10.85546875" style="1" customWidth="1"/>
    <col min="9237" max="9237" width="9.140625" style="1"/>
    <col min="9238" max="9238" width="15.140625" style="1" bestFit="1" customWidth="1"/>
    <col min="9239" max="9475" width="9.140625" style="1"/>
    <col min="9476" max="9476" width="7.7109375" style="1" customWidth="1"/>
    <col min="9477" max="9477" width="13.5703125" style="1" customWidth="1"/>
    <col min="9478" max="9478" width="13.42578125" style="1" bestFit="1" customWidth="1"/>
    <col min="9479" max="9479" width="9.85546875" style="1" customWidth="1"/>
    <col min="9480" max="9480" width="0.7109375" style="1" customWidth="1"/>
    <col min="9481" max="9481" width="12.85546875" style="1" bestFit="1" customWidth="1"/>
    <col min="9482" max="9482" width="12.85546875" style="1" customWidth="1"/>
    <col min="9483" max="9483" width="9.85546875" style="1" customWidth="1"/>
    <col min="9484" max="9484" width="0.7109375" style="1" customWidth="1"/>
    <col min="9485" max="9485" width="13.42578125" style="1" bestFit="1" customWidth="1"/>
    <col min="9486" max="9486" width="13.85546875" style="1" customWidth="1"/>
    <col min="9487" max="9487" width="9.85546875" style="1" customWidth="1"/>
    <col min="9488" max="9488" width="0.7109375" style="1" customWidth="1"/>
    <col min="9489" max="9489" width="14.5703125" style="1" bestFit="1" customWidth="1"/>
    <col min="9490" max="9490" width="14.140625" style="1" customWidth="1"/>
    <col min="9491" max="9491" width="14.85546875" style="1" bestFit="1" customWidth="1"/>
    <col min="9492" max="9492" width="10.85546875" style="1" customWidth="1"/>
    <col min="9493" max="9493" width="9.140625" style="1"/>
    <col min="9494" max="9494" width="15.140625" style="1" bestFit="1" customWidth="1"/>
    <col min="9495" max="9731" width="9.140625" style="1"/>
    <col min="9732" max="9732" width="7.7109375" style="1" customWidth="1"/>
    <col min="9733" max="9733" width="13.5703125" style="1" customWidth="1"/>
    <col min="9734" max="9734" width="13.42578125" style="1" bestFit="1" customWidth="1"/>
    <col min="9735" max="9735" width="9.85546875" style="1" customWidth="1"/>
    <col min="9736" max="9736" width="0.7109375" style="1" customWidth="1"/>
    <col min="9737" max="9737" width="12.85546875" style="1" bestFit="1" customWidth="1"/>
    <col min="9738" max="9738" width="12.85546875" style="1" customWidth="1"/>
    <col min="9739" max="9739" width="9.85546875" style="1" customWidth="1"/>
    <col min="9740" max="9740" width="0.7109375" style="1" customWidth="1"/>
    <col min="9741" max="9741" width="13.42578125" style="1" bestFit="1" customWidth="1"/>
    <col min="9742" max="9742" width="13.85546875" style="1" customWidth="1"/>
    <col min="9743" max="9743" width="9.85546875" style="1" customWidth="1"/>
    <col min="9744" max="9744" width="0.7109375" style="1" customWidth="1"/>
    <col min="9745" max="9745" width="14.5703125" style="1" bestFit="1" customWidth="1"/>
    <col min="9746" max="9746" width="14.140625" style="1" customWidth="1"/>
    <col min="9747" max="9747" width="14.85546875" style="1" bestFit="1" customWidth="1"/>
    <col min="9748" max="9748" width="10.85546875" style="1" customWidth="1"/>
    <col min="9749" max="9749" width="9.140625" style="1"/>
    <col min="9750" max="9750" width="15.140625" style="1" bestFit="1" customWidth="1"/>
    <col min="9751" max="9987" width="9.140625" style="1"/>
    <col min="9988" max="9988" width="7.7109375" style="1" customWidth="1"/>
    <col min="9989" max="9989" width="13.5703125" style="1" customWidth="1"/>
    <col min="9990" max="9990" width="13.42578125" style="1" bestFit="1" customWidth="1"/>
    <col min="9991" max="9991" width="9.85546875" style="1" customWidth="1"/>
    <col min="9992" max="9992" width="0.7109375" style="1" customWidth="1"/>
    <col min="9993" max="9993" width="12.85546875" style="1" bestFit="1" customWidth="1"/>
    <col min="9994" max="9994" width="12.85546875" style="1" customWidth="1"/>
    <col min="9995" max="9995" width="9.85546875" style="1" customWidth="1"/>
    <col min="9996" max="9996" width="0.7109375" style="1" customWidth="1"/>
    <col min="9997" max="9997" width="13.42578125" style="1" bestFit="1" customWidth="1"/>
    <col min="9998" max="9998" width="13.85546875" style="1" customWidth="1"/>
    <col min="9999" max="9999" width="9.85546875" style="1" customWidth="1"/>
    <col min="10000" max="10000" width="0.7109375" style="1" customWidth="1"/>
    <col min="10001" max="10001" width="14.5703125" style="1" bestFit="1" customWidth="1"/>
    <col min="10002" max="10002" width="14.140625" style="1" customWidth="1"/>
    <col min="10003" max="10003" width="14.85546875" style="1" bestFit="1" customWidth="1"/>
    <col min="10004" max="10004" width="10.85546875" style="1" customWidth="1"/>
    <col min="10005" max="10005" width="9.140625" style="1"/>
    <col min="10006" max="10006" width="15.140625" style="1" bestFit="1" customWidth="1"/>
    <col min="10007" max="10243" width="9.140625" style="1"/>
    <col min="10244" max="10244" width="7.7109375" style="1" customWidth="1"/>
    <col min="10245" max="10245" width="13.5703125" style="1" customWidth="1"/>
    <col min="10246" max="10246" width="13.42578125" style="1" bestFit="1" customWidth="1"/>
    <col min="10247" max="10247" width="9.85546875" style="1" customWidth="1"/>
    <col min="10248" max="10248" width="0.7109375" style="1" customWidth="1"/>
    <col min="10249" max="10249" width="12.85546875" style="1" bestFit="1" customWidth="1"/>
    <col min="10250" max="10250" width="12.85546875" style="1" customWidth="1"/>
    <col min="10251" max="10251" width="9.85546875" style="1" customWidth="1"/>
    <col min="10252" max="10252" width="0.7109375" style="1" customWidth="1"/>
    <col min="10253" max="10253" width="13.42578125" style="1" bestFit="1" customWidth="1"/>
    <col min="10254" max="10254" width="13.85546875" style="1" customWidth="1"/>
    <col min="10255" max="10255" width="9.85546875" style="1" customWidth="1"/>
    <col min="10256" max="10256" width="0.7109375" style="1" customWidth="1"/>
    <col min="10257" max="10257" width="14.5703125" style="1" bestFit="1" customWidth="1"/>
    <col min="10258" max="10258" width="14.140625" style="1" customWidth="1"/>
    <col min="10259" max="10259" width="14.85546875" style="1" bestFit="1" customWidth="1"/>
    <col min="10260" max="10260" width="10.85546875" style="1" customWidth="1"/>
    <col min="10261" max="10261" width="9.140625" style="1"/>
    <col min="10262" max="10262" width="15.140625" style="1" bestFit="1" customWidth="1"/>
    <col min="10263" max="10499" width="9.140625" style="1"/>
    <col min="10500" max="10500" width="7.7109375" style="1" customWidth="1"/>
    <col min="10501" max="10501" width="13.5703125" style="1" customWidth="1"/>
    <col min="10502" max="10502" width="13.42578125" style="1" bestFit="1" customWidth="1"/>
    <col min="10503" max="10503" width="9.85546875" style="1" customWidth="1"/>
    <col min="10504" max="10504" width="0.7109375" style="1" customWidth="1"/>
    <col min="10505" max="10505" width="12.85546875" style="1" bestFit="1" customWidth="1"/>
    <col min="10506" max="10506" width="12.85546875" style="1" customWidth="1"/>
    <col min="10507" max="10507" width="9.85546875" style="1" customWidth="1"/>
    <col min="10508" max="10508" width="0.7109375" style="1" customWidth="1"/>
    <col min="10509" max="10509" width="13.42578125" style="1" bestFit="1" customWidth="1"/>
    <col min="10510" max="10510" width="13.85546875" style="1" customWidth="1"/>
    <col min="10511" max="10511" width="9.85546875" style="1" customWidth="1"/>
    <col min="10512" max="10512" width="0.7109375" style="1" customWidth="1"/>
    <col min="10513" max="10513" width="14.5703125" style="1" bestFit="1" customWidth="1"/>
    <col min="10514" max="10514" width="14.140625" style="1" customWidth="1"/>
    <col min="10515" max="10515" width="14.85546875" style="1" bestFit="1" customWidth="1"/>
    <col min="10516" max="10516" width="10.85546875" style="1" customWidth="1"/>
    <col min="10517" max="10517" width="9.140625" style="1"/>
    <col min="10518" max="10518" width="15.140625" style="1" bestFit="1" customWidth="1"/>
    <col min="10519" max="10755" width="9.140625" style="1"/>
    <col min="10756" max="10756" width="7.7109375" style="1" customWidth="1"/>
    <col min="10757" max="10757" width="13.5703125" style="1" customWidth="1"/>
    <col min="10758" max="10758" width="13.42578125" style="1" bestFit="1" customWidth="1"/>
    <col min="10759" max="10759" width="9.85546875" style="1" customWidth="1"/>
    <col min="10760" max="10760" width="0.7109375" style="1" customWidth="1"/>
    <col min="10761" max="10761" width="12.85546875" style="1" bestFit="1" customWidth="1"/>
    <col min="10762" max="10762" width="12.85546875" style="1" customWidth="1"/>
    <col min="10763" max="10763" width="9.85546875" style="1" customWidth="1"/>
    <col min="10764" max="10764" width="0.7109375" style="1" customWidth="1"/>
    <col min="10765" max="10765" width="13.42578125" style="1" bestFit="1" customWidth="1"/>
    <col min="10766" max="10766" width="13.85546875" style="1" customWidth="1"/>
    <col min="10767" max="10767" width="9.85546875" style="1" customWidth="1"/>
    <col min="10768" max="10768" width="0.7109375" style="1" customWidth="1"/>
    <col min="10769" max="10769" width="14.5703125" style="1" bestFit="1" customWidth="1"/>
    <col min="10770" max="10770" width="14.140625" style="1" customWidth="1"/>
    <col min="10771" max="10771" width="14.85546875" style="1" bestFit="1" customWidth="1"/>
    <col min="10772" max="10772" width="10.85546875" style="1" customWidth="1"/>
    <col min="10773" max="10773" width="9.140625" style="1"/>
    <col min="10774" max="10774" width="15.140625" style="1" bestFit="1" customWidth="1"/>
    <col min="10775" max="11011" width="9.140625" style="1"/>
    <col min="11012" max="11012" width="7.7109375" style="1" customWidth="1"/>
    <col min="11013" max="11013" width="13.5703125" style="1" customWidth="1"/>
    <col min="11014" max="11014" width="13.42578125" style="1" bestFit="1" customWidth="1"/>
    <col min="11015" max="11015" width="9.85546875" style="1" customWidth="1"/>
    <col min="11016" max="11016" width="0.7109375" style="1" customWidth="1"/>
    <col min="11017" max="11017" width="12.85546875" style="1" bestFit="1" customWidth="1"/>
    <col min="11018" max="11018" width="12.85546875" style="1" customWidth="1"/>
    <col min="11019" max="11019" width="9.85546875" style="1" customWidth="1"/>
    <col min="11020" max="11020" width="0.7109375" style="1" customWidth="1"/>
    <col min="11021" max="11021" width="13.42578125" style="1" bestFit="1" customWidth="1"/>
    <col min="11022" max="11022" width="13.85546875" style="1" customWidth="1"/>
    <col min="11023" max="11023" width="9.85546875" style="1" customWidth="1"/>
    <col min="11024" max="11024" width="0.7109375" style="1" customWidth="1"/>
    <col min="11025" max="11025" width="14.5703125" style="1" bestFit="1" customWidth="1"/>
    <col min="11026" max="11026" width="14.140625" style="1" customWidth="1"/>
    <col min="11027" max="11027" width="14.85546875" style="1" bestFit="1" customWidth="1"/>
    <col min="11028" max="11028" width="10.85546875" style="1" customWidth="1"/>
    <col min="11029" max="11029" width="9.140625" style="1"/>
    <col min="11030" max="11030" width="15.140625" style="1" bestFit="1" customWidth="1"/>
    <col min="11031" max="11267" width="9.140625" style="1"/>
    <col min="11268" max="11268" width="7.7109375" style="1" customWidth="1"/>
    <col min="11269" max="11269" width="13.5703125" style="1" customWidth="1"/>
    <col min="11270" max="11270" width="13.42578125" style="1" bestFit="1" customWidth="1"/>
    <col min="11271" max="11271" width="9.85546875" style="1" customWidth="1"/>
    <col min="11272" max="11272" width="0.7109375" style="1" customWidth="1"/>
    <col min="11273" max="11273" width="12.85546875" style="1" bestFit="1" customWidth="1"/>
    <col min="11274" max="11274" width="12.85546875" style="1" customWidth="1"/>
    <col min="11275" max="11275" width="9.85546875" style="1" customWidth="1"/>
    <col min="11276" max="11276" width="0.7109375" style="1" customWidth="1"/>
    <col min="11277" max="11277" width="13.42578125" style="1" bestFit="1" customWidth="1"/>
    <col min="11278" max="11278" width="13.85546875" style="1" customWidth="1"/>
    <col min="11279" max="11279" width="9.85546875" style="1" customWidth="1"/>
    <col min="11280" max="11280" width="0.7109375" style="1" customWidth="1"/>
    <col min="11281" max="11281" width="14.5703125" style="1" bestFit="1" customWidth="1"/>
    <col min="11282" max="11282" width="14.140625" style="1" customWidth="1"/>
    <col min="11283" max="11283" width="14.85546875" style="1" bestFit="1" customWidth="1"/>
    <col min="11284" max="11284" width="10.85546875" style="1" customWidth="1"/>
    <col min="11285" max="11285" width="9.140625" style="1"/>
    <col min="11286" max="11286" width="15.140625" style="1" bestFit="1" customWidth="1"/>
    <col min="11287" max="11523" width="9.140625" style="1"/>
    <col min="11524" max="11524" width="7.7109375" style="1" customWidth="1"/>
    <col min="11525" max="11525" width="13.5703125" style="1" customWidth="1"/>
    <col min="11526" max="11526" width="13.42578125" style="1" bestFit="1" customWidth="1"/>
    <col min="11527" max="11527" width="9.85546875" style="1" customWidth="1"/>
    <col min="11528" max="11528" width="0.7109375" style="1" customWidth="1"/>
    <col min="11529" max="11529" width="12.85546875" style="1" bestFit="1" customWidth="1"/>
    <col min="11530" max="11530" width="12.85546875" style="1" customWidth="1"/>
    <col min="11531" max="11531" width="9.85546875" style="1" customWidth="1"/>
    <col min="11532" max="11532" width="0.7109375" style="1" customWidth="1"/>
    <col min="11533" max="11533" width="13.42578125" style="1" bestFit="1" customWidth="1"/>
    <col min="11534" max="11534" width="13.85546875" style="1" customWidth="1"/>
    <col min="11535" max="11535" width="9.85546875" style="1" customWidth="1"/>
    <col min="11536" max="11536" width="0.7109375" style="1" customWidth="1"/>
    <col min="11537" max="11537" width="14.5703125" style="1" bestFit="1" customWidth="1"/>
    <col min="11538" max="11538" width="14.140625" style="1" customWidth="1"/>
    <col min="11539" max="11539" width="14.85546875" style="1" bestFit="1" customWidth="1"/>
    <col min="11540" max="11540" width="10.85546875" style="1" customWidth="1"/>
    <col min="11541" max="11541" width="9.140625" style="1"/>
    <col min="11542" max="11542" width="15.140625" style="1" bestFit="1" customWidth="1"/>
    <col min="11543" max="11779" width="9.140625" style="1"/>
    <col min="11780" max="11780" width="7.7109375" style="1" customWidth="1"/>
    <col min="11781" max="11781" width="13.5703125" style="1" customWidth="1"/>
    <col min="11782" max="11782" width="13.42578125" style="1" bestFit="1" customWidth="1"/>
    <col min="11783" max="11783" width="9.85546875" style="1" customWidth="1"/>
    <col min="11784" max="11784" width="0.7109375" style="1" customWidth="1"/>
    <col min="11785" max="11785" width="12.85546875" style="1" bestFit="1" customWidth="1"/>
    <col min="11786" max="11786" width="12.85546875" style="1" customWidth="1"/>
    <col min="11787" max="11787" width="9.85546875" style="1" customWidth="1"/>
    <col min="11788" max="11788" width="0.7109375" style="1" customWidth="1"/>
    <col min="11789" max="11789" width="13.42578125" style="1" bestFit="1" customWidth="1"/>
    <col min="11790" max="11790" width="13.85546875" style="1" customWidth="1"/>
    <col min="11791" max="11791" width="9.85546875" style="1" customWidth="1"/>
    <col min="11792" max="11792" width="0.7109375" style="1" customWidth="1"/>
    <col min="11793" max="11793" width="14.5703125" style="1" bestFit="1" customWidth="1"/>
    <col min="11794" max="11794" width="14.140625" style="1" customWidth="1"/>
    <col min="11795" max="11795" width="14.85546875" style="1" bestFit="1" customWidth="1"/>
    <col min="11796" max="11796" width="10.85546875" style="1" customWidth="1"/>
    <col min="11797" max="11797" width="9.140625" style="1"/>
    <col min="11798" max="11798" width="15.140625" style="1" bestFit="1" customWidth="1"/>
    <col min="11799" max="12035" width="9.140625" style="1"/>
    <col min="12036" max="12036" width="7.7109375" style="1" customWidth="1"/>
    <col min="12037" max="12037" width="13.5703125" style="1" customWidth="1"/>
    <col min="12038" max="12038" width="13.42578125" style="1" bestFit="1" customWidth="1"/>
    <col min="12039" max="12039" width="9.85546875" style="1" customWidth="1"/>
    <col min="12040" max="12040" width="0.7109375" style="1" customWidth="1"/>
    <col min="12041" max="12041" width="12.85546875" style="1" bestFit="1" customWidth="1"/>
    <col min="12042" max="12042" width="12.85546875" style="1" customWidth="1"/>
    <col min="12043" max="12043" width="9.85546875" style="1" customWidth="1"/>
    <col min="12044" max="12044" width="0.7109375" style="1" customWidth="1"/>
    <col min="12045" max="12045" width="13.42578125" style="1" bestFit="1" customWidth="1"/>
    <col min="12046" max="12046" width="13.85546875" style="1" customWidth="1"/>
    <col min="12047" max="12047" width="9.85546875" style="1" customWidth="1"/>
    <col min="12048" max="12048" width="0.7109375" style="1" customWidth="1"/>
    <col min="12049" max="12049" width="14.5703125" style="1" bestFit="1" customWidth="1"/>
    <col min="12050" max="12050" width="14.140625" style="1" customWidth="1"/>
    <col min="12051" max="12051" width="14.85546875" style="1" bestFit="1" customWidth="1"/>
    <col min="12052" max="12052" width="10.85546875" style="1" customWidth="1"/>
    <col min="12053" max="12053" width="9.140625" style="1"/>
    <col min="12054" max="12054" width="15.140625" style="1" bestFit="1" customWidth="1"/>
    <col min="12055" max="12291" width="9.140625" style="1"/>
    <col min="12292" max="12292" width="7.7109375" style="1" customWidth="1"/>
    <col min="12293" max="12293" width="13.5703125" style="1" customWidth="1"/>
    <col min="12294" max="12294" width="13.42578125" style="1" bestFit="1" customWidth="1"/>
    <col min="12295" max="12295" width="9.85546875" style="1" customWidth="1"/>
    <col min="12296" max="12296" width="0.7109375" style="1" customWidth="1"/>
    <col min="12297" max="12297" width="12.85546875" style="1" bestFit="1" customWidth="1"/>
    <col min="12298" max="12298" width="12.85546875" style="1" customWidth="1"/>
    <col min="12299" max="12299" width="9.85546875" style="1" customWidth="1"/>
    <col min="12300" max="12300" width="0.7109375" style="1" customWidth="1"/>
    <col min="12301" max="12301" width="13.42578125" style="1" bestFit="1" customWidth="1"/>
    <col min="12302" max="12302" width="13.85546875" style="1" customWidth="1"/>
    <col min="12303" max="12303" width="9.85546875" style="1" customWidth="1"/>
    <col min="12304" max="12304" width="0.7109375" style="1" customWidth="1"/>
    <col min="12305" max="12305" width="14.5703125" style="1" bestFit="1" customWidth="1"/>
    <col min="12306" max="12306" width="14.140625" style="1" customWidth="1"/>
    <col min="12307" max="12307" width="14.85546875" style="1" bestFit="1" customWidth="1"/>
    <col min="12308" max="12308" width="10.85546875" style="1" customWidth="1"/>
    <col min="12309" max="12309" width="9.140625" style="1"/>
    <col min="12310" max="12310" width="15.140625" style="1" bestFit="1" customWidth="1"/>
    <col min="12311" max="12547" width="9.140625" style="1"/>
    <col min="12548" max="12548" width="7.7109375" style="1" customWidth="1"/>
    <col min="12549" max="12549" width="13.5703125" style="1" customWidth="1"/>
    <col min="12550" max="12550" width="13.42578125" style="1" bestFit="1" customWidth="1"/>
    <col min="12551" max="12551" width="9.85546875" style="1" customWidth="1"/>
    <col min="12552" max="12552" width="0.7109375" style="1" customWidth="1"/>
    <col min="12553" max="12553" width="12.85546875" style="1" bestFit="1" customWidth="1"/>
    <col min="12554" max="12554" width="12.85546875" style="1" customWidth="1"/>
    <col min="12555" max="12555" width="9.85546875" style="1" customWidth="1"/>
    <col min="12556" max="12556" width="0.7109375" style="1" customWidth="1"/>
    <col min="12557" max="12557" width="13.42578125" style="1" bestFit="1" customWidth="1"/>
    <col min="12558" max="12558" width="13.85546875" style="1" customWidth="1"/>
    <col min="12559" max="12559" width="9.85546875" style="1" customWidth="1"/>
    <col min="12560" max="12560" width="0.7109375" style="1" customWidth="1"/>
    <col min="12561" max="12561" width="14.5703125" style="1" bestFit="1" customWidth="1"/>
    <col min="12562" max="12562" width="14.140625" style="1" customWidth="1"/>
    <col min="12563" max="12563" width="14.85546875" style="1" bestFit="1" customWidth="1"/>
    <col min="12564" max="12564" width="10.85546875" style="1" customWidth="1"/>
    <col min="12565" max="12565" width="9.140625" style="1"/>
    <col min="12566" max="12566" width="15.140625" style="1" bestFit="1" customWidth="1"/>
    <col min="12567" max="12803" width="9.140625" style="1"/>
    <col min="12804" max="12804" width="7.7109375" style="1" customWidth="1"/>
    <col min="12805" max="12805" width="13.5703125" style="1" customWidth="1"/>
    <col min="12806" max="12806" width="13.42578125" style="1" bestFit="1" customWidth="1"/>
    <col min="12807" max="12807" width="9.85546875" style="1" customWidth="1"/>
    <col min="12808" max="12808" width="0.7109375" style="1" customWidth="1"/>
    <col min="12809" max="12809" width="12.85546875" style="1" bestFit="1" customWidth="1"/>
    <col min="12810" max="12810" width="12.85546875" style="1" customWidth="1"/>
    <col min="12811" max="12811" width="9.85546875" style="1" customWidth="1"/>
    <col min="12812" max="12812" width="0.7109375" style="1" customWidth="1"/>
    <col min="12813" max="12813" width="13.42578125" style="1" bestFit="1" customWidth="1"/>
    <col min="12814" max="12814" width="13.85546875" style="1" customWidth="1"/>
    <col min="12815" max="12815" width="9.85546875" style="1" customWidth="1"/>
    <col min="12816" max="12816" width="0.7109375" style="1" customWidth="1"/>
    <col min="12817" max="12817" width="14.5703125" style="1" bestFit="1" customWidth="1"/>
    <col min="12818" max="12818" width="14.140625" style="1" customWidth="1"/>
    <col min="12819" max="12819" width="14.85546875" style="1" bestFit="1" customWidth="1"/>
    <col min="12820" max="12820" width="10.85546875" style="1" customWidth="1"/>
    <col min="12821" max="12821" width="9.140625" style="1"/>
    <col min="12822" max="12822" width="15.140625" style="1" bestFit="1" customWidth="1"/>
    <col min="12823" max="13059" width="9.140625" style="1"/>
    <col min="13060" max="13060" width="7.7109375" style="1" customWidth="1"/>
    <col min="13061" max="13061" width="13.5703125" style="1" customWidth="1"/>
    <col min="13062" max="13062" width="13.42578125" style="1" bestFit="1" customWidth="1"/>
    <col min="13063" max="13063" width="9.85546875" style="1" customWidth="1"/>
    <col min="13064" max="13064" width="0.7109375" style="1" customWidth="1"/>
    <col min="13065" max="13065" width="12.85546875" style="1" bestFit="1" customWidth="1"/>
    <col min="13066" max="13066" width="12.85546875" style="1" customWidth="1"/>
    <col min="13067" max="13067" width="9.85546875" style="1" customWidth="1"/>
    <col min="13068" max="13068" width="0.7109375" style="1" customWidth="1"/>
    <col min="13069" max="13069" width="13.42578125" style="1" bestFit="1" customWidth="1"/>
    <col min="13070" max="13070" width="13.85546875" style="1" customWidth="1"/>
    <col min="13071" max="13071" width="9.85546875" style="1" customWidth="1"/>
    <col min="13072" max="13072" width="0.7109375" style="1" customWidth="1"/>
    <col min="13073" max="13073" width="14.5703125" style="1" bestFit="1" customWidth="1"/>
    <col min="13074" max="13074" width="14.140625" style="1" customWidth="1"/>
    <col min="13075" max="13075" width="14.85546875" style="1" bestFit="1" customWidth="1"/>
    <col min="13076" max="13076" width="10.85546875" style="1" customWidth="1"/>
    <col min="13077" max="13077" width="9.140625" style="1"/>
    <col min="13078" max="13078" width="15.140625" style="1" bestFit="1" customWidth="1"/>
    <col min="13079" max="13315" width="9.140625" style="1"/>
    <col min="13316" max="13316" width="7.7109375" style="1" customWidth="1"/>
    <col min="13317" max="13317" width="13.5703125" style="1" customWidth="1"/>
    <col min="13318" max="13318" width="13.42578125" style="1" bestFit="1" customWidth="1"/>
    <col min="13319" max="13319" width="9.85546875" style="1" customWidth="1"/>
    <col min="13320" max="13320" width="0.7109375" style="1" customWidth="1"/>
    <col min="13321" max="13321" width="12.85546875" style="1" bestFit="1" customWidth="1"/>
    <col min="13322" max="13322" width="12.85546875" style="1" customWidth="1"/>
    <col min="13323" max="13323" width="9.85546875" style="1" customWidth="1"/>
    <col min="13324" max="13324" width="0.7109375" style="1" customWidth="1"/>
    <col min="13325" max="13325" width="13.42578125" style="1" bestFit="1" customWidth="1"/>
    <col min="13326" max="13326" width="13.85546875" style="1" customWidth="1"/>
    <col min="13327" max="13327" width="9.85546875" style="1" customWidth="1"/>
    <col min="13328" max="13328" width="0.7109375" style="1" customWidth="1"/>
    <col min="13329" max="13329" width="14.5703125" style="1" bestFit="1" customWidth="1"/>
    <col min="13330" max="13330" width="14.140625" style="1" customWidth="1"/>
    <col min="13331" max="13331" width="14.85546875" style="1" bestFit="1" customWidth="1"/>
    <col min="13332" max="13332" width="10.85546875" style="1" customWidth="1"/>
    <col min="13333" max="13333" width="9.140625" style="1"/>
    <col min="13334" max="13334" width="15.140625" style="1" bestFit="1" customWidth="1"/>
    <col min="13335" max="13571" width="9.140625" style="1"/>
    <col min="13572" max="13572" width="7.7109375" style="1" customWidth="1"/>
    <col min="13573" max="13573" width="13.5703125" style="1" customWidth="1"/>
    <col min="13574" max="13574" width="13.42578125" style="1" bestFit="1" customWidth="1"/>
    <col min="13575" max="13575" width="9.85546875" style="1" customWidth="1"/>
    <col min="13576" max="13576" width="0.7109375" style="1" customWidth="1"/>
    <col min="13577" max="13577" width="12.85546875" style="1" bestFit="1" customWidth="1"/>
    <col min="13578" max="13578" width="12.85546875" style="1" customWidth="1"/>
    <col min="13579" max="13579" width="9.85546875" style="1" customWidth="1"/>
    <col min="13580" max="13580" width="0.7109375" style="1" customWidth="1"/>
    <col min="13581" max="13581" width="13.42578125" style="1" bestFit="1" customWidth="1"/>
    <col min="13582" max="13582" width="13.85546875" style="1" customWidth="1"/>
    <col min="13583" max="13583" width="9.85546875" style="1" customWidth="1"/>
    <col min="13584" max="13584" width="0.7109375" style="1" customWidth="1"/>
    <col min="13585" max="13585" width="14.5703125" style="1" bestFit="1" customWidth="1"/>
    <col min="13586" max="13586" width="14.140625" style="1" customWidth="1"/>
    <col min="13587" max="13587" width="14.85546875" style="1" bestFit="1" customWidth="1"/>
    <col min="13588" max="13588" width="10.85546875" style="1" customWidth="1"/>
    <col min="13589" max="13589" width="9.140625" style="1"/>
    <col min="13590" max="13590" width="15.140625" style="1" bestFit="1" customWidth="1"/>
    <col min="13591" max="13827" width="9.140625" style="1"/>
    <col min="13828" max="13828" width="7.7109375" style="1" customWidth="1"/>
    <col min="13829" max="13829" width="13.5703125" style="1" customWidth="1"/>
    <col min="13830" max="13830" width="13.42578125" style="1" bestFit="1" customWidth="1"/>
    <col min="13831" max="13831" width="9.85546875" style="1" customWidth="1"/>
    <col min="13832" max="13832" width="0.7109375" style="1" customWidth="1"/>
    <col min="13833" max="13833" width="12.85546875" style="1" bestFit="1" customWidth="1"/>
    <col min="13834" max="13834" width="12.85546875" style="1" customWidth="1"/>
    <col min="13835" max="13835" width="9.85546875" style="1" customWidth="1"/>
    <col min="13836" max="13836" width="0.7109375" style="1" customWidth="1"/>
    <col min="13837" max="13837" width="13.42578125" style="1" bestFit="1" customWidth="1"/>
    <col min="13838" max="13838" width="13.85546875" style="1" customWidth="1"/>
    <col min="13839" max="13839" width="9.85546875" style="1" customWidth="1"/>
    <col min="13840" max="13840" width="0.7109375" style="1" customWidth="1"/>
    <col min="13841" max="13841" width="14.5703125" style="1" bestFit="1" customWidth="1"/>
    <col min="13842" max="13842" width="14.140625" style="1" customWidth="1"/>
    <col min="13843" max="13843" width="14.85546875" style="1" bestFit="1" customWidth="1"/>
    <col min="13844" max="13844" width="10.85546875" style="1" customWidth="1"/>
    <col min="13845" max="13845" width="9.140625" style="1"/>
    <col min="13846" max="13846" width="15.140625" style="1" bestFit="1" customWidth="1"/>
    <col min="13847" max="14083" width="9.140625" style="1"/>
    <col min="14084" max="14084" width="7.7109375" style="1" customWidth="1"/>
    <col min="14085" max="14085" width="13.5703125" style="1" customWidth="1"/>
    <col min="14086" max="14086" width="13.42578125" style="1" bestFit="1" customWidth="1"/>
    <col min="14087" max="14087" width="9.85546875" style="1" customWidth="1"/>
    <col min="14088" max="14088" width="0.7109375" style="1" customWidth="1"/>
    <col min="14089" max="14089" width="12.85546875" style="1" bestFit="1" customWidth="1"/>
    <col min="14090" max="14090" width="12.85546875" style="1" customWidth="1"/>
    <col min="14091" max="14091" width="9.85546875" style="1" customWidth="1"/>
    <col min="14092" max="14092" width="0.7109375" style="1" customWidth="1"/>
    <col min="14093" max="14093" width="13.42578125" style="1" bestFit="1" customWidth="1"/>
    <col min="14094" max="14094" width="13.85546875" style="1" customWidth="1"/>
    <col min="14095" max="14095" width="9.85546875" style="1" customWidth="1"/>
    <col min="14096" max="14096" width="0.7109375" style="1" customWidth="1"/>
    <col min="14097" max="14097" width="14.5703125" style="1" bestFit="1" customWidth="1"/>
    <col min="14098" max="14098" width="14.140625" style="1" customWidth="1"/>
    <col min="14099" max="14099" width="14.85546875" style="1" bestFit="1" customWidth="1"/>
    <col min="14100" max="14100" width="10.85546875" style="1" customWidth="1"/>
    <col min="14101" max="14101" width="9.140625" style="1"/>
    <col min="14102" max="14102" width="15.140625" style="1" bestFit="1" customWidth="1"/>
    <col min="14103" max="14339" width="9.140625" style="1"/>
    <col min="14340" max="14340" width="7.7109375" style="1" customWidth="1"/>
    <col min="14341" max="14341" width="13.5703125" style="1" customWidth="1"/>
    <col min="14342" max="14342" width="13.42578125" style="1" bestFit="1" customWidth="1"/>
    <col min="14343" max="14343" width="9.85546875" style="1" customWidth="1"/>
    <col min="14344" max="14344" width="0.7109375" style="1" customWidth="1"/>
    <col min="14345" max="14345" width="12.85546875" style="1" bestFit="1" customWidth="1"/>
    <col min="14346" max="14346" width="12.85546875" style="1" customWidth="1"/>
    <col min="14347" max="14347" width="9.85546875" style="1" customWidth="1"/>
    <col min="14348" max="14348" width="0.7109375" style="1" customWidth="1"/>
    <col min="14349" max="14349" width="13.42578125" style="1" bestFit="1" customWidth="1"/>
    <col min="14350" max="14350" width="13.85546875" style="1" customWidth="1"/>
    <col min="14351" max="14351" width="9.85546875" style="1" customWidth="1"/>
    <col min="14352" max="14352" width="0.7109375" style="1" customWidth="1"/>
    <col min="14353" max="14353" width="14.5703125" style="1" bestFit="1" customWidth="1"/>
    <col min="14354" max="14354" width="14.140625" style="1" customWidth="1"/>
    <col min="14355" max="14355" width="14.85546875" style="1" bestFit="1" customWidth="1"/>
    <col min="14356" max="14356" width="10.85546875" style="1" customWidth="1"/>
    <col min="14357" max="14357" width="9.140625" style="1"/>
    <col min="14358" max="14358" width="15.140625" style="1" bestFit="1" customWidth="1"/>
    <col min="14359" max="14595" width="9.140625" style="1"/>
    <col min="14596" max="14596" width="7.7109375" style="1" customWidth="1"/>
    <col min="14597" max="14597" width="13.5703125" style="1" customWidth="1"/>
    <col min="14598" max="14598" width="13.42578125" style="1" bestFit="1" customWidth="1"/>
    <col min="14599" max="14599" width="9.85546875" style="1" customWidth="1"/>
    <col min="14600" max="14600" width="0.7109375" style="1" customWidth="1"/>
    <col min="14601" max="14601" width="12.85546875" style="1" bestFit="1" customWidth="1"/>
    <col min="14602" max="14602" width="12.85546875" style="1" customWidth="1"/>
    <col min="14603" max="14603" width="9.85546875" style="1" customWidth="1"/>
    <col min="14604" max="14604" width="0.7109375" style="1" customWidth="1"/>
    <col min="14605" max="14605" width="13.42578125" style="1" bestFit="1" customWidth="1"/>
    <col min="14606" max="14606" width="13.85546875" style="1" customWidth="1"/>
    <col min="14607" max="14607" width="9.85546875" style="1" customWidth="1"/>
    <col min="14608" max="14608" width="0.7109375" style="1" customWidth="1"/>
    <col min="14609" max="14609" width="14.5703125" style="1" bestFit="1" customWidth="1"/>
    <col min="14610" max="14610" width="14.140625" style="1" customWidth="1"/>
    <col min="14611" max="14611" width="14.85546875" style="1" bestFit="1" customWidth="1"/>
    <col min="14612" max="14612" width="10.85546875" style="1" customWidth="1"/>
    <col min="14613" max="14613" width="9.140625" style="1"/>
    <col min="14614" max="14614" width="15.140625" style="1" bestFit="1" customWidth="1"/>
    <col min="14615" max="14851" width="9.140625" style="1"/>
    <col min="14852" max="14852" width="7.7109375" style="1" customWidth="1"/>
    <col min="14853" max="14853" width="13.5703125" style="1" customWidth="1"/>
    <col min="14854" max="14854" width="13.42578125" style="1" bestFit="1" customWidth="1"/>
    <col min="14855" max="14855" width="9.85546875" style="1" customWidth="1"/>
    <col min="14856" max="14856" width="0.7109375" style="1" customWidth="1"/>
    <col min="14857" max="14857" width="12.85546875" style="1" bestFit="1" customWidth="1"/>
    <col min="14858" max="14858" width="12.85546875" style="1" customWidth="1"/>
    <col min="14859" max="14859" width="9.85546875" style="1" customWidth="1"/>
    <col min="14860" max="14860" width="0.7109375" style="1" customWidth="1"/>
    <col min="14861" max="14861" width="13.42578125" style="1" bestFit="1" customWidth="1"/>
    <col min="14862" max="14862" width="13.85546875" style="1" customWidth="1"/>
    <col min="14863" max="14863" width="9.85546875" style="1" customWidth="1"/>
    <col min="14864" max="14864" width="0.7109375" style="1" customWidth="1"/>
    <col min="14865" max="14865" width="14.5703125" style="1" bestFit="1" customWidth="1"/>
    <col min="14866" max="14866" width="14.140625" style="1" customWidth="1"/>
    <col min="14867" max="14867" width="14.85546875" style="1" bestFit="1" customWidth="1"/>
    <col min="14868" max="14868" width="10.85546875" style="1" customWidth="1"/>
    <col min="14869" max="14869" width="9.140625" style="1"/>
    <col min="14870" max="14870" width="15.140625" style="1" bestFit="1" customWidth="1"/>
    <col min="14871" max="15107" width="9.140625" style="1"/>
    <col min="15108" max="15108" width="7.7109375" style="1" customWidth="1"/>
    <col min="15109" max="15109" width="13.5703125" style="1" customWidth="1"/>
    <col min="15110" max="15110" width="13.42578125" style="1" bestFit="1" customWidth="1"/>
    <col min="15111" max="15111" width="9.85546875" style="1" customWidth="1"/>
    <col min="15112" max="15112" width="0.7109375" style="1" customWidth="1"/>
    <col min="15113" max="15113" width="12.85546875" style="1" bestFit="1" customWidth="1"/>
    <col min="15114" max="15114" width="12.85546875" style="1" customWidth="1"/>
    <col min="15115" max="15115" width="9.85546875" style="1" customWidth="1"/>
    <col min="15116" max="15116" width="0.7109375" style="1" customWidth="1"/>
    <col min="15117" max="15117" width="13.42578125" style="1" bestFit="1" customWidth="1"/>
    <col min="15118" max="15118" width="13.85546875" style="1" customWidth="1"/>
    <col min="15119" max="15119" width="9.85546875" style="1" customWidth="1"/>
    <col min="15120" max="15120" width="0.7109375" style="1" customWidth="1"/>
    <col min="15121" max="15121" width="14.5703125" style="1" bestFit="1" customWidth="1"/>
    <col min="15122" max="15122" width="14.140625" style="1" customWidth="1"/>
    <col min="15123" max="15123" width="14.85546875" style="1" bestFit="1" customWidth="1"/>
    <col min="15124" max="15124" width="10.85546875" style="1" customWidth="1"/>
    <col min="15125" max="15125" width="9.140625" style="1"/>
    <col min="15126" max="15126" width="15.140625" style="1" bestFit="1" customWidth="1"/>
    <col min="15127" max="15363" width="9.140625" style="1"/>
    <col min="15364" max="15364" width="7.7109375" style="1" customWidth="1"/>
    <col min="15365" max="15365" width="13.5703125" style="1" customWidth="1"/>
    <col min="15366" max="15366" width="13.42578125" style="1" bestFit="1" customWidth="1"/>
    <col min="15367" max="15367" width="9.85546875" style="1" customWidth="1"/>
    <col min="15368" max="15368" width="0.7109375" style="1" customWidth="1"/>
    <col min="15369" max="15369" width="12.85546875" style="1" bestFit="1" customWidth="1"/>
    <col min="15370" max="15370" width="12.85546875" style="1" customWidth="1"/>
    <col min="15371" max="15371" width="9.85546875" style="1" customWidth="1"/>
    <col min="15372" max="15372" width="0.7109375" style="1" customWidth="1"/>
    <col min="15373" max="15373" width="13.42578125" style="1" bestFit="1" customWidth="1"/>
    <col min="15374" max="15374" width="13.85546875" style="1" customWidth="1"/>
    <col min="15375" max="15375" width="9.85546875" style="1" customWidth="1"/>
    <col min="15376" max="15376" width="0.7109375" style="1" customWidth="1"/>
    <col min="15377" max="15377" width="14.5703125" style="1" bestFit="1" customWidth="1"/>
    <col min="15378" max="15378" width="14.140625" style="1" customWidth="1"/>
    <col min="15379" max="15379" width="14.85546875" style="1" bestFit="1" customWidth="1"/>
    <col min="15380" max="15380" width="10.85546875" style="1" customWidth="1"/>
    <col min="15381" max="15381" width="9.140625" style="1"/>
    <col min="15382" max="15382" width="15.140625" style="1" bestFit="1" customWidth="1"/>
    <col min="15383" max="15619" width="9.140625" style="1"/>
    <col min="15620" max="15620" width="7.7109375" style="1" customWidth="1"/>
    <col min="15621" max="15621" width="13.5703125" style="1" customWidth="1"/>
    <col min="15622" max="15622" width="13.42578125" style="1" bestFit="1" customWidth="1"/>
    <col min="15623" max="15623" width="9.85546875" style="1" customWidth="1"/>
    <col min="15624" max="15624" width="0.7109375" style="1" customWidth="1"/>
    <col min="15625" max="15625" width="12.85546875" style="1" bestFit="1" customWidth="1"/>
    <col min="15626" max="15626" width="12.85546875" style="1" customWidth="1"/>
    <col min="15627" max="15627" width="9.85546875" style="1" customWidth="1"/>
    <col min="15628" max="15628" width="0.7109375" style="1" customWidth="1"/>
    <col min="15629" max="15629" width="13.42578125" style="1" bestFit="1" customWidth="1"/>
    <col min="15630" max="15630" width="13.85546875" style="1" customWidth="1"/>
    <col min="15631" max="15631" width="9.85546875" style="1" customWidth="1"/>
    <col min="15632" max="15632" width="0.7109375" style="1" customWidth="1"/>
    <col min="15633" max="15633" width="14.5703125" style="1" bestFit="1" customWidth="1"/>
    <col min="15634" max="15634" width="14.140625" style="1" customWidth="1"/>
    <col min="15635" max="15635" width="14.85546875" style="1" bestFit="1" customWidth="1"/>
    <col min="15636" max="15636" width="10.85546875" style="1" customWidth="1"/>
    <col min="15637" max="15637" width="9.140625" style="1"/>
    <col min="15638" max="15638" width="15.140625" style="1" bestFit="1" customWidth="1"/>
    <col min="15639" max="15875" width="9.140625" style="1"/>
    <col min="15876" max="15876" width="7.7109375" style="1" customWidth="1"/>
    <col min="15877" max="15877" width="13.5703125" style="1" customWidth="1"/>
    <col min="15878" max="15878" width="13.42578125" style="1" bestFit="1" customWidth="1"/>
    <col min="15879" max="15879" width="9.85546875" style="1" customWidth="1"/>
    <col min="15880" max="15880" width="0.7109375" style="1" customWidth="1"/>
    <col min="15881" max="15881" width="12.85546875" style="1" bestFit="1" customWidth="1"/>
    <col min="15882" max="15882" width="12.85546875" style="1" customWidth="1"/>
    <col min="15883" max="15883" width="9.85546875" style="1" customWidth="1"/>
    <col min="15884" max="15884" width="0.7109375" style="1" customWidth="1"/>
    <col min="15885" max="15885" width="13.42578125" style="1" bestFit="1" customWidth="1"/>
    <col min="15886" max="15886" width="13.85546875" style="1" customWidth="1"/>
    <col min="15887" max="15887" width="9.85546875" style="1" customWidth="1"/>
    <col min="15888" max="15888" width="0.7109375" style="1" customWidth="1"/>
    <col min="15889" max="15889" width="14.5703125" style="1" bestFit="1" customWidth="1"/>
    <col min="15890" max="15890" width="14.140625" style="1" customWidth="1"/>
    <col min="15891" max="15891" width="14.85546875" style="1" bestFit="1" customWidth="1"/>
    <col min="15892" max="15892" width="10.85546875" style="1" customWidth="1"/>
    <col min="15893" max="15893" width="9.140625" style="1"/>
    <col min="15894" max="15894" width="15.140625" style="1" bestFit="1" customWidth="1"/>
    <col min="15895" max="16131" width="9.140625" style="1"/>
    <col min="16132" max="16132" width="7.7109375" style="1" customWidth="1"/>
    <col min="16133" max="16133" width="13.5703125" style="1" customWidth="1"/>
    <col min="16134" max="16134" width="13.42578125" style="1" bestFit="1" customWidth="1"/>
    <col min="16135" max="16135" width="9.85546875" style="1" customWidth="1"/>
    <col min="16136" max="16136" width="0.7109375" style="1" customWidth="1"/>
    <col min="16137" max="16137" width="12.85546875" style="1" bestFit="1" customWidth="1"/>
    <col min="16138" max="16138" width="12.85546875" style="1" customWidth="1"/>
    <col min="16139" max="16139" width="9.85546875" style="1" customWidth="1"/>
    <col min="16140" max="16140" width="0.7109375" style="1" customWidth="1"/>
    <col min="16141" max="16141" width="13.42578125" style="1" bestFit="1" customWidth="1"/>
    <col min="16142" max="16142" width="13.85546875" style="1" customWidth="1"/>
    <col min="16143" max="16143" width="9.85546875" style="1" customWidth="1"/>
    <col min="16144" max="16144" width="0.7109375" style="1" customWidth="1"/>
    <col min="16145" max="16145" width="14.5703125" style="1" bestFit="1" customWidth="1"/>
    <col min="16146" max="16146" width="14.140625" style="1" customWidth="1"/>
    <col min="16147" max="16147" width="14.85546875" style="1" bestFit="1" customWidth="1"/>
    <col min="16148" max="16148" width="10.85546875" style="1" customWidth="1"/>
    <col min="16149" max="16149" width="9.140625" style="1"/>
    <col min="16150" max="16150" width="15.140625" style="1" bestFit="1" customWidth="1"/>
    <col min="16151" max="16384" width="9.140625" style="1"/>
  </cols>
  <sheetData>
    <row r="1" spans="1:22" ht="27.75" x14ac:dyDescent="0.4">
      <c r="A1" s="140" t="s">
        <v>36</v>
      </c>
      <c r="B1" s="141"/>
      <c r="C1" s="141"/>
      <c r="D1" s="141"/>
      <c r="E1" s="142"/>
      <c r="F1" s="141"/>
      <c r="G1" s="141"/>
      <c r="H1" s="141"/>
      <c r="I1" s="141"/>
      <c r="J1" s="142"/>
      <c r="K1" s="141"/>
      <c r="L1" s="141"/>
      <c r="M1" s="141"/>
      <c r="N1" s="141"/>
      <c r="O1" s="142"/>
      <c r="P1" s="141"/>
      <c r="Q1" s="141"/>
      <c r="R1" s="141"/>
      <c r="S1" s="141"/>
      <c r="T1" s="141"/>
    </row>
    <row r="2" spans="1:22" ht="15.75" thickBot="1" x14ac:dyDescent="0.25">
      <c r="A2" s="2"/>
      <c r="B2" s="2"/>
      <c r="C2" s="2"/>
      <c r="D2" s="2"/>
      <c r="E2" s="3"/>
      <c r="F2" s="4"/>
      <c r="G2" s="5"/>
      <c r="H2" s="5"/>
      <c r="I2" s="5"/>
      <c r="J2" s="3"/>
      <c r="K2" s="2"/>
      <c r="L2" s="2"/>
      <c r="M2" s="2"/>
      <c r="N2" s="2"/>
      <c r="O2" s="3"/>
      <c r="P2" s="2"/>
      <c r="Q2" s="2"/>
      <c r="R2" s="2"/>
      <c r="S2" s="2"/>
      <c r="T2" s="2"/>
    </row>
    <row r="3" spans="1:22" x14ac:dyDescent="0.2">
      <c r="A3" s="6"/>
      <c r="B3" s="7" t="s">
        <v>33</v>
      </c>
      <c r="C3" s="7" t="s">
        <v>0</v>
      </c>
      <c r="D3" s="8" t="s">
        <v>1</v>
      </c>
      <c r="E3" s="143" t="s">
        <v>35</v>
      </c>
      <c r="F3" s="9"/>
      <c r="G3" s="97" t="s">
        <v>33</v>
      </c>
      <c r="H3" s="10" t="s">
        <v>0</v>
      </c>
      <c r="I3" s="11" t="s">
        <v>1</v>
      </c>
      <c r="J3" s="146" t="s">
        <v>35</v>
      </c>
      <c r="K3" s="9"/>
      <c r="L3" s="109" t="s">
        <v>33</v>
      </c>
      <c r="M3" s="12" t="s">
        <v>0</v>
      </c>
      <c r="N3" s="13" t="s">
        <v>1</v>
      </c>
      <c r="O3" s="149" t="s">
        <v>35</v>
      </c>
      <c r="P3" s="9"/>
      <c r="Q3" s="14" t="s">
        <v>33</v>
      </c>
      <c r="R3" s="14" t="s">
        <v>0</v>
      </c>
      <c r="S3" s="125" t="s">
        <v>1</v>
      </c>
      <c r="T3" s="125" t="s">
        <v>35</v>
      </c>
    </row>
    <row r="4" spans="1:22" x14ac:dyDescent="0.2">
      <c r="A4" s="6"/>
      <c r="B4" s="15" t="s">
        <v>2</v>
      </c>
      <c r="C4" s="15" t="s">
        <v>2</v>
      </c>
      <c r="D4" s="16" t="s">
        <v>2</v>
      </c>
      <c r="E4" s="144" t="s">
        <v>2</v>
      </c>
      <c r="F4" s="17"/>
      <c r="G4" s="98" t="s">
        <v>3</v>
      </c>
      <c r="H4" s="18" t="s">
        <v>3</v>
      </c>
      <c r="I4" s="19" t="s">
        <v>3</v>
      </c>
      <c r="J4" s="147" t="s">
        <v>3</v>
      </c>
      <c r="K4" s="17"/>
      <c r="L4" s="110" t="s">
        <v>4</v>
      </c>
      <c r="M4" s="20" t="s">
        <v>4</v>
      </c>
      <c r="N4" s="21" t="s">
        <v>4</v>
      </c>
      <c r="O4" s="150" t="s">
        <v>4</v>
      </c>
      <c r="P4" s="17"/>
      <c r="Q4" s="22" t="s">
        <v>34</v>
      </c>
      <c r="R4" s="22" t="s">
        <v>34</v>
      </c>
      <c r="S4" s="126" t="s">
        <v>34</v>
      </c>
      <c r="T4" s="126" t="s">
        <v>34</v>
      </c>
    </row>
    <row r="5" spans="1:22" ht="15.75" thickBot="1" x14ac:dyDescent="0.25">
      <c r="A5" s="6"/>
      <c r="B5" s="15" t="s">
        <v>5</v>
      </c>
      <c r="C5" s="15" t="s">
        <v>5</v>
      </c>
      <c r="D5" s="23" t="s">
        <v>5</v>
      </c>
      <c r="E5" s="145" t="s">
        <v>5</v>
      </c>
      <c r="F5" s="17"/>
      <c r="G5" s="98" t="s">
        <v>5</v>
      </c>
      <c r="H5" s="18" t="s">
        <v>5</v>
      </c>
      <c r="I5" s="24" t="s">
        <v>5</v>
      </c>
      <c r="J5" s="148" t="s">
        <v>5</v>
      </c>
      <c r="K5" s="17"/>
      <c r="L5" s="110" t="s">
        <v>6</v>
      </c>
      <c r="M5" s="20" t="s">
        <v>6</v>
      </c>
      <c r="N5" s="25" t="s">
        <v>6</v>
      </c>
      <c r="O5" s="151" t="s">
        <v>6</v>
      </c>
      <c r="P5" s="17"/>
      <c r="Q5" s="26" t="s">
        <v>5</v>
      </c>
      <c r="R5" s="26" t="s">
        <v>5</v>
      </c>
      <c r="S5" s="127" t="s">
        <v>5</v>
      </c>
      <c r="T5" s="127" t="s">
        <v>5</v>
      </c>
    </row>
    <row r="6" spans="1:22" x14ac:dyDescent="0.2">
      <c r="A6" s="27" t="s">
        <v>7</v>
      </c>
      <c r="B6" s="79">
        <v>1640855</v>
      </c>
      <c r="C6" s="28">
        <v>1326864</v>
      </c>
      <c r="D6" s="28">
        <v>1625811</v>
      </c>
      <c r="E6" s="79">
        <v>1537041</v>
      </c>
      <c r="F6" s="29"/>
      <c r="G6" s="79">
        <v>1465104</v>
      </c>
      <c r="H6" s="28">
        <v>1497643</v>
      </c>
      <c r="I6" s="28">
        <v>1558510</v>
      </c>
      <c r="J6" s="79">
        <v>2105402</v>
      </c>
      <c r="K6" s="30"/>
      <c r="L6" s="79">
        <v>1687472</v>
      </c>
      <c r="M6" s="28">
        <v>1363309</v>
      </c>
      <c r="N6" s="28">
        <v>1669961</v>
      </c>
      <c r="O6" s="79">
        <v>1618824</v>
      </c>
      <c r="P6" s="128"/>
      <c r="Q6" s="133">
        <f>(B6+G6+L6)</f>
        <v>4793431</v>
      </c>
      <c r="R6" s="130">
        <f>(C6+H6+M6)</f>
        <v>4187816</v>
      </c>
      <c r="S6" s="31">
        <f>(D6+I6+N6)</f>
        <v>4854282</v>
      </c>
      <c r="T6" s="31">
        <f>(E6+J6+O6)</f>
        <v>5261267</v>
      </c>
      <c r="V6" s="32"/>
    </row>
    <row r="7" spans="1:22" x14ac:dyDescent="0.2">
      <c r="A7" s="33" t="s">
        <v>8</v>
      </c>
      <c r="B7" s="80">
        <v>651813</v>
      </c>
      <c r="C7" s="34">
        <v>567423</v>
      </c>
      <c r="D7" s="34">
        <v>593860</v>
      </c>
      <c r="E7" s="80">
        <v>526984</v>
      </c>
      <c r="F7" s="35"/>
      <c r="G7" s="80">
        <v>665048</v>
      </c>
      <c r="H7" s="34">
        <v>691490</v>
      </c>
      <c r="I7" s="34">
        <v>712416</v>
      </c>
      <c r="J7" s="80">
        <v>662164</v>
      </c>
      <c r="K7" s="36"/>
      <c r="L7" s="80">
        <v>663464</v>
      </c>
      <c r="M7" s="34">
        <v>578658</v>
      </c>
      <c r="N7" s="34">
        <v>604961</v>
      </c>
      <c r="O7" s="80">
        <v>535189</v>
      </c>
      <c r="P7" s="129"/>
      <c r="Q7" s="130">
        <f>(B7+G7+L7)</f>
        <v>1980325</v>
      </c>
      <c r="R7" s="130">
        <f>(C7+H7+M7)</f>
        <v>1837571</v>
      </c>
      <c r="S7" s="37">
        <f t="shared" ref="S7:T14" si="0">(D7+I7+N7)</f>
        <v>1911237</v>
      </c>
      <c r="T7" s="37">
        <f t="shared" si="0"/>
        <v>1724337</v>
      </c>
      <c r="V7" s="32"/>
    </row>
    <row r="8" spans="1:22" x14ac:dyDescent="0.2">
      <c r="A8" s="33" t="s">
        <v>9</v>
      </c>
      <c r="B8" s="80">
        <v>1385957</v>
      </c>
      <c r="C8" s="34">
        <v>1173569</v>
      </c>
      <c r="D8" s="34">
        <v>1418716</v>
      </c>
      <c r="E8" s="80">
        <v>1499087</v>
      </c>
      <c r="F8" s="35"/>
      <c r="G8" s="80">
        <v>1729485</v>
      </c>
      <c r="H8" s="34">
        <v>1481736</v>
      </c>
      <c r="I8" s="34">
        <v>1858639</v>
      </c>
      <c r="J8" s="80">
        <v>1990780</v>
      </c>
      <c r="K8" s="36"/>
      <c r="L8" s="80">
        <v>1435205</v>
      </c>
      <c r="M8" s="34">
        <v>1212473</v>
      </c>
      <c r="N8" s="34">
        <v>1469096</v>
      </c>
      <c r="O8" s="80">
        <v>1541948</v>
      </c>
      <c r="P8" s="129"/>
      <c r="Q8" s="130">
        <f>(B8+G8+L8)</f>
        <v>4550647</v>
      </c>
      <c r="R8" s="130">
        <f>(C8+H8+M8)</f>
        <v>3867778</v>
      </c>
      <c r="S8" s="37">
        <f t="shared" si="0"/>
        <v>4746451</v>
      </c>
      <c r="T8" s="37">
        <f t="shared" si="0"/>
        <v>5031815</v>
      </c>
      <c r="V8" s="32"/>
    </row>
    <row r="9" spans="1:22" x14ac:dyDescent="0.2">
      <c r="A9" s="134" t="s">
        <v>10</v>
      </c>
      <c r="B9" s="135">
        <v>994665</v>
      </c>
      <c r="C9" s="136">
        <v>829769</v>
      </c>
      <c r="D9" s="136">
        <v>1019375</v>
      </c>
      <c r="E9" s="80">
        <v>913616</v>
      </c>
      <c r="F9" s="35"/>
      <c r="G9" s="135">
        <v>1486616</v>
      </c>
      <c r="H9" s="136">
        <v>1373973</v>
      </c>
      <c r="I9" s="136">
        <v>1696765</v>
      </c>
      <c r="J9" s="80">
        <v>1389959</v>
      </c>
      <c r="K9" s="36"/>
      <c r="L9" s="135">
        <v>1016099</v>
      </c>
      <c r="M9" s="136">
        <v>844221</v>
      </c>
      <c r="N9" s="136">
        <v>1041405</v>
      </c>
      <c r="O9" s="80">
        <v>908234</v>
      </c>
      <c r="P9" s="129"/>
      <c r="Q9" s="137">
        <f>(B9+G9+L9)</f>
        <v>3497380</v>
      </c>
      <c r="R9" s="137">
        <f>(C9+H9+M9)</f>
        <v>3047963</v>
      </c>
      <c r="S9" s="138">
        <f t="shared" si="0"/>
        <v>3757545</v>
      </c>
      <c r="T9" s="138">
        <f t="shared" si="0"/>
        <v>3211809</v>
      </c>
      <c r="V9" s="32"/>
    </row>
    <row r="10" spans="1:22" x14ac:dyDescent="0.2">
      <c r="A10" s="38" t="s">
        <v>11</v>
      </c>
      <c r="B10" s="81">
        <v>1770786</v>
      </c>
      <c r="C10" s="39">
        <v>1567153</v>
      </c>
      <c r="D10" s="39">
        <v>1853812</v>
      </c>
      <c r="E10" s="81">
        <v>1673333</v>
      </c>
      <c r="F10" s="35"/>
      <c r="G10" s="81">
        <v>1691105</v>
      </c>
      <c r="H10" s="39">
        <v>1642406</v>
      </c>
      <c r="I10" s="39">
        <v>2172492</v>
      </c>
      <c r="J10" s="81">
        <v>1811700</v>
      </c>
      <c r="K10" s="36"/>
      <c r="L10" s="81">
        <v>2035576</v>
      </c>
      <c r="M10" s="39">
        <v>1804802</v>
      </c>
      <c r="N10" s="39">
        <v>2127074</v>
      </c>
      <c r="O10" s="81">
        <v>1898620</v>
      </c>
      <c r="P10" s="129"/>
      <c r="Q10" s="130">
        <f>(B10+G10+L10)</f>
        <v>5497467</v>
      </c>
      <c r="R10" s="130">
        <f>(C10+H10+M10)</f>
        <v>5014361</v>
      </c>
      <c r="S10" s="40">
        <f t="shared" si="0"/>
        <v>6153378</v>
      </c>
      <c r="T10" s="40">
        <f t="shared" si="0"/>
        <v>5383653</v>
      </c>
      <c r="V10" s="32"/>
    </row>
    <row r="11" spans="1:22" x14ac:dyDescent="0.2">
      <c r="A11" s="33" t="s">
        <v>12</v>
      </c>
      <c r="B11" s="80">
        <v>1735478</v>
      </c>
      <c r="C11" s="34">
        <v>1472240</v>
      </c>
      <c r="D11" s="34">
        <v>1561547</v>
      </c>
      <c r="E11" s="80">
        <v>1376148</v>
      </c>
      <c r="F11" s="35"/>
      <c r="G11" s="80">
        <v>1751607</v>
      </c>
      <c r="H11" s="34">
        <v>2331712</v>
      </c>
      <c r="I11" s="34">
        <v>2152997</v>
      </c>
      <c r="J11" s="80">
        <v>2057528</v>
      </c>
      <c r="K11" s="36"/>
      <c r="L11" s="80">
        <v>1888337</v>
      </c>
      <c r="M11" s="34">
        <v>1600941</v>
      </c>
      <c r="N11" s="34">
        <v>1698394</v>
      </c>
      <c r="O11" s="80">
        <v>1491165</v>
      </c>
      <c r="P11" s="129"/>
      <c r="Q11" s="130">
        <f>(B11+G11+L11)</f>
        <v>5375422</v>
      </c>
      <c r="R11" s="130">
        <f>(C11+H11+M11)</f>
        <v>5404893</v>
      </c>
      <c r="S11" s="37">
        <f t="shared" si="0"/>
        <v>5412938</v>
      </c>
      <c r="T11" s="37">
        <f t="shared" si="0"/>
        <v>4924841</v>
      </c>
      <c r="V11" s="32"/>
    </row>
    <row r="12" spans="1:22" x14ac:dyDescent="0.2">
      <c r="A12" s="33" t="s">
        <v>13</v>
      </c>
      <c r="B12" s="80">
        <v>15810341</v>
      </c>
      <c r="C12" s="34">
        <v>15330752</v>
      </c>
      <c r="D12" s="34">
        <v>16374445</v>
      </c>
      <c r="E12" s="80">
        <v>16044835</v>
      </c>
      <c r="F12" s="35"/>
      <c r="G12" s="80">
        <v>17440045</v>
      </c>
      <c r="H12" s="34">
        <v>14992951</v>
      </c>
      <c r="I12" s="34">
        <v>17712553</v>
      </c>
      <c r="J12" s="80">
        <v>17365872</v>
      </c>
      <c r="K12" s="36"/>
      <c r="L12" s="80">
        <v>16192973</v>
      </c>
      <c r="M12" s="34">
        <v>15740116</v>
      </c>
      <c r="N12" s="34">
        <v>16778774</v>
      </c>
      <c r="O12" s="80">
        <v>16532089</v>
      </c>
      <c r="P12" s="129"/>
      <c r="Q12" s="130">
        <f>(B12+G12+L12)</f>
        <v>49443359</v>
      </c>
      <c r="R12" s="130">
        <f>(C12+H12+M12)</f>
        <v>46063819</v>
      </c>
      <c r="S12" s="37">
        <f t="shared" si="0"/>
        <v>50865772</v>
      </c>
      <c r="T12" s="37">
        <f t="shared" si="0"/>
        <v>49942796</v>
      </c>
      <c r="V12" s="32"/>
    </row>
    <row r="13" spans="1:22" x14ac:dyDescent="0.2">
      <c r="A13" s="33" t="s">
        <v>14</v>
      </c>
      <c r="B13" s="80">
        <v>1709653</v>
      </c>
      <c r="C13" s="34">
        <v>1642465</v>
      </c>
      <c r="D13" s="34">
        <v>1679212</v>
      </c>
      <c r="E13" s="80">
        <v>1621151</v>
      </c>
      <c r="F13" s="35"/>
      <c r="G13" s="80">
        <v>2431487</v>
      </c>
      <c r="H13" s="34">
        <v>2258026</v>
      </c>
      <c r="I13" s="34">
        <v>2607279</v>
      </c>
      <c r="J13" s="80">
        <v>2275360</v>
      </c>
      <c r="K13" s="36"/>
      <c r="L13" s="80">
        <v>1807285</v>
      </c>
      <c r="M13" s="34">
        <v>1736848</v>
      </c>
      <c r="N13" s="34">
        <v>1774341</v>
      </c>
      <c r="O13" s="80">
        <v>1676645</v>
      </c>
      <c r="P13" s="129"/>
      <c r="Q13" s="130">
        <f>(B13+G13+L13)</f>
        <v>5948425</v>
      </c>
      <c r="R13" s="130">
        <f>(C13+H13+M13)</f>
        <v>5637339</v>
      </c>
      <c r="S13" s="37">
        <f t="shared" si="0"/>
        <v>6060832</v>
      </c>
      <c r="T13" s="37">
        <f t="shared" si="0"/>
        <v>5573156</v>
      </c>
      <c r="V13" s="32"/>
    </row>
    <row r="14" spans="1:22" x14ac:dyDescent="0.2">
      <c r="A14" s="33" t="s">
        <v>15</v>
      </c>
      <c r="B14" s="80">
        <v>670682</v>
      </c>
      <c r="C14" s="34">
        <v>576218</v>
      </c>
      <c r="D14" s="34">
        <v>670531</v>
      </c>
      <c r="E14" s="80">
        <v>624281</v>
      </c>
      <c r="F14" s="35"/>
      <c r="G14" s="80">
        <v>844788</v>
      </c>
      <c r="H14" s="34">
        <v>820918</v>
      </c>
      <c r="I14" s="34">
        <v>997924</v>
      </c>
      <c r="J14" s="80">
        <v>845198</v>
      </c>
      <c r="K14" s="36"/>
      <c r="L14" s="80">
        <v>696794</v>
      </c>
      <c r="M14" s="34">
        <v>597664</v>
      </c>
      <c r="N14" s="34">
        <v>696179</v>
      </c>
      <c r="O14" s="80">
        <v>634228</v>
      </c>
      <c r="P14" s="129"/>
      <c r="Q14" s="130">
        <f>(B14+G14+L14)</f>
        <v>2212264</v>
      </c>
      <c r="R14" s="130">
        <f>(C14+H14+M14)</f>
        <v>1994800</v>
      </c>
      <c r="S14" s="37">
        <f t="shared" si="0"/>
        <v>2364634</v>
      </c>
      <c r="T14" s="37">
        <f t="shared" si="0"/>
        <v>2103707</v>
      </c>
      <c r="V14" s="32"/>
    </row>
    <row r="15" spans="1:22" x14ac:dyDescent="0.2">
      <c r="A15" s="33" t="s">
        <v>16</v>
      </c>
      <c r="B15" s="80">
        <v>529643</v>
      </c>
      <c r="C15" s="34">
        <v>536429</v>
      </c>
      <c r="D15" s="34">
        <v>675406</v>
      </c>
      <c r="E15" s="80">
        <v>625685</v>
      </c>
      <c r="F15" s="35"/>
      <c r="G15" s="80">
        <v>707965</v>
      </c>
      <c r="H15" s="34">
        <v>925295</v>
      </c>
      <c r="I15" s="34">
        <v>1020002</v>
      </c>
      <c r="J15" s="80">
        <v>885182</v>
      </c>
      <c r="K15" s="36"/>
      <c r="L15" s="80">
        <v>540379</v>
      </c>
      <c r="M15" s="34">
        <v>549760</v>
      </c>
      <c r="N15" s="34">
        <v>695214</v>
      </c>
      <c r="O15" s="80">
        <v>675526</v>
      </c>
      <c r="P15" s="129"/>
      <c r="Q15" s="130">
        <f>(B15+G15+L15)</f>
        <v>1777987</v>
      </c>
      <c r="R15" s="130">
        <f>(C15+H15+M15)</f>
        <v>2011484</v>
      </c>
      <c r="S15" s="37">
        <f>(D16+I16+N16)</f>
        <v>2451322</v>
      </c>
      <c r="T15" s="37">
        <f>(E16+J16+O16)</f>
        <v>1931458</v>
      </c>
      <c r="V15" s="32"/>
    </row>
    <row r="16" spans="1:22" x14ac:dyDescent="0.2">
      <c r="A16" s="33" t="s">
        <v>17</v>
      </c>
      <c r="B16" s="80">
        <v>588299</v>
      </c>
      <c r="C16" s="34">
        <v>528268</v>
      </c>
      <c r="D16" s="34">
        <v>672165</v>
      </c>
      <c r="E16" s="80">
        <v>541480</v>
      </c>
      <c r="F16" s="35"/>
      <c r="G16" s="80">
        <v>623678</v>
      </c>
      <c r="H16" s="34">
        <v>686791</v>
      </c>
      <c r="I16" s="34">
        <v>991541</v>
      </c>
      <c r="J16" s="80">
        <v>754255</v>
      </c>
      <c r="K16" s="36"/>
      <c r="L16" s="80">
        <v>696776</v>
      </c>
      <c r="M16" s="34">
        <v>626361</v>
      </c>
      <c r="N16" s="34">
        <v>787616</v>
      </c>
      <c r="O16" s="80">
        <v>635723</v>
      </c>
      <c r="P16" s="129"/>
      <c r="Q16" s="130">
        <f>(B16+G16+L16)</f>
        <v>1908753</v>
      </c>
      <c r="R16" s="130">
        <f>(C16+H16+M16)</f>
        <v>1841420</v>
      </c>
      <c r="S16" s="37">
        <f>(D17+I17+N17)</f>
        <v>6944046</v>
      </c>
      <c r="T16" s="37">
        <f>(E17+J17+O17)</f>
        <v>6529213</v>
      </c>
      <c r="V16" s="32"/>
    </row>
    <row r="17" spans="1:22" x14ac:dyDescent="0.2">
      <c r="A17" s="33" t="s">
        <v>18</v>
      </c>
      <c r="B17" s="80">
        <v>1619413</v>
      </c>
      <c r="C17" s="34">
        <v>1388788</v>
      </c>
      <c r="D17" s="34">
        <v>1808032</v>
      </c>
      <c r="E17" s="80">
        <v>1762827</v>
      </c>
      <c r="F17" s="35"/>
      <c r="G17" s="80">
        <v>2183196</v>
      </c>
      <c r="H17" s="34">
        <v>2528855</v>
      </c>
      <c r="I17" s="34">
        <v>2938931</v>
      </c>
      <c r="J17" s="80">
        <v>2666196</v>
      </c>
      <c r="K17" s="36"/>
      <c r="L17" s="80">
        <v>1990521</v>
      </c>
      <c r="M17" s="34">
        <v>1720385</v>
      </c>
      <c r="N17" s="34">
        <v>2197083</v>
      </c>
      <c r="O17" s="80">
        <v>2100190</v>
      </c>
      <c r="P17" s="129"/>
      <c r="Q17" s="130">
        <f>(B17+G17+L17)</f>
        <v>5793130</v>
      </c>
      <c r="R17" s="130">
        <f>(C17+H17+M17)</f>
        <v>5638028</v>
      </c>
      <c r="S17" s="37">
        <f t="shared" ref="S17:T28" si="1">(D17+I17+N17)</f>
        <v>6944046</v>
      </c>
      <c r="T17" s="37">
        <f t="shared" si="1"/>
        <v>6529213</v>
      </c>
      <c r="V17" s="32"/>
    </row>
    <row r="18" spans="1:22" x14ac:dyDescent="0.2">
      <c r="A18" s="33" t="s">
        <v>19</v>
      </c>
      <c r="B18" s="80">
        <v>645041</v>
      </c>
      <c r="C18" s="34">
        <v>543738</v>
      </c>
      <c r="D18" s="34">
        <v>680628</v>
      </c>
      <c r="E18" s="80">
        <v>651620</v>
      </c>
      <c r="F18" s="35"/>
      <c r="G18" s="80">
        <v>534541</v>
      </c>
      <c r="H18" s="34">
        <v>508421</v>
      </c>
      <c r="I18" s="34">
        <v>682643</v>
      </c>
      <c r="J18" s="80">
        <v>548009</v>
      </c>
      <c r="K18" s="36"/>
      <c r="L18" s="80">
        <v>1094734</v>
      </c>
      <c r="M18" s="34">
        <v>949554</v>
      </c>
      <c r="N18" s="34">
        <v>1141282</v>
      </c>
      <c r="O18" s="80">
        <v>1123503</v>
      </c>
      <c r="P18" s="129"/>
      <c r="Q18" s="130">
        <f>(B18+G18+L18)</f>
        <v>2274316</v>
      </c>
      <c r="R18" s="130">
        <f>(C18+H18+M18)</f>
        <v>2001713</v>
      </c>
      <c r="S18" s="37">
        <f t="shared" si="1"/>
        <v>2504553</v>
      </c>
      <c r="T18" s="37">
        <f t="shared" si="1"/>
        <v>2323132</v>
      </c>
      <c r="V18" s="32"/>
    </row>
    <row r="19" spans="1:22" x14ac:dyDescent="0.2">
      <c r="A19" s="33" t="s">
        <v>20</v>
      </c>
      <c r="B19" s="80">
        <v>302487</v>
      </c>
      <c r="C19" s="34">
        <v>252085</v>
      </c>
      <c r="D19" s="34">
        <v>312321</v>
      </c>
      <c r="E19" s="80">
        <v>306973</v>
      </c>
      <c r="F19" s="35"/>
      <c r="G19" s="80">
        <v>388259</v>
      </c>
      <c r="H19" s="34">
        <v>338022</v>
      </c>
      <c r="I19" s="34">
        <v>432750</v>
      </c>
      <c r="J19" s="80">
        <v>408491</v>
      </c>
      <c r="K19" s="36"/>
      <c r="L19" s="80">
        <v>327324</v>
      </c>
      <c r="M19" s="34">
        <v>273105</v>
      </c>
      <c r="N19" s="34">
        <v>337885</v>
      </c>
      <c r="O19" s="80">
        <v>306568</v>
      </c>
      <c r="P19" s="129"/>
      <c r="Q19" s="130">
        <f>(B19+G19+L19)</f>
        <v>1018070</v>
      </c>
      <c r="R19" s="130">
        <f>(C19+H19+M19)</f>
        <v>863212</v>
      </c>
      <c r="S19" s="37">
        <f t="shared" si="1"/>
        <v>1082956</v>
      </c>
      <c r="T19" s="37">
        <f t="shared" si="1"/>
        <v>1022032</v>
      </c>
      <c r="V19" s="32"/>
    </row>
    <row r="20" spans="1:22" s="52" customFormat="1" x14ac:dyDescent="0.2">
      <c r="A20" s="134" t="s">
        <v>21</v>
      </c>
      <c r="B20" s="135">
        <v>457690</v>
      </c>
      <c r="C20" s="136">
        <v>362916</v>
      </c>
      <c r="D20" s="136">
        <v>434319</v>
      </c>
      <c r="E20" s="135">
        <v>409652</v>
      </c>
      <c r="F20" s="35"/>
      <c r="G20" s="135">
        <v>640674</v>
      </c>
      <c r="H20" s="136">
        <v>575594</v>
      </c>
      <c r="I20" s="136">
        <v>637234</v>
      </c>
      <c r="J20" s="80">
        <v>551772</v>
      </c>
      <c r="K20" s="36"/>
      <c r="L20" s="135">
        <v>498476</v>
      </c>
      <c r="M20" s="136">
        <v>396422</v>
      </c>
      <c r="N20" s="136">
        <v>473739</v>
      </c>
      <c r="O20" s="80">
        <v>428523</v>
      </c>
      <c r="P20" s="129"/>
      <c r="Q20" s="137">
        <f>(B20+G20+L20)</f>
        <v>1596840</v>
      </c>
      <c r="R20" s="137">
        <f>(C20+H20+M20)</f>
        <v>1334932</v>
      </c>
      <c r="S20" s="138">
        <f t="shared" si="1"/>
        <v>1545292</v>
      </c>
      <c r="T20" s="138">
        <f t="shared" si="1"/>
        <v>1389947</v>
      </c>
      <c r="V20" s="139"/>
    </row>
    <row r="21" spans="1:22" x14ac:dyDescent="0.2">
      <c r="A21" s="33" t="s">
        <v>22</v>
      </c>
      <c r="B21" s="80">
        <v>774941</v>
      </c>
      <c r="C21" s="34">
        <v>687749</v>
      </c>
      <c r="D21" s="34">
        <v>820894</v>
      </c>
      <c r="E21" s="80">
        <v>768287</v>
      </c>
      <c r="F21" s="35"/>
      <c r="G21" s="80">
        <v>927020</v>
      </c>
      <c r="H21" s="34">
        <v>876429</v>
      </c>
      <c r="I21" s="34">
        <v>1141468</v>
      </c>
      <c r="J21" s="80">
        <v>911153</v>
      </c>
      <c r="K21" s="36"/>
      <c r="L21" s="80">
        <v>751734</v>
      </c>
      <c r="M21" s="34">
        <v>665468</v>
      </c>
      <c r="N21" s="34">
        <v>799066</v>
      </c>
      <c r="O21" s="80">
        <v>814729</v>
      </c>
      <c r="P21" s="129"/>
      <c r="Q21" s="130">
        <f>(B21+G21+L21)</f>
        <v>2453695</v>
      </c>
      <c r="R21" s="130">
        <f>(C21+H21+M21)</f>
        <v>2229646</v>
      </c>
      <c r="S21" s="37">
        <f t="shared" si="1"/>
        <v>2761428</v>
      </c>
      <c r="T21" s="37">
        <f t="shared" si="1"/>
        <v>2494169</v>
      </c>
      <c r="V21" s="32"/>
    </row>
    <row r="22" spans="1:22" s="52" customFormat="1" x14ac:dyDescent="0.2">
      <c r="A22" s="134" t="s">
        <v>23</v>
      </c>
      <c r="B22" s="135">
        <v>521734</v>
      </c>
      <c r="C22" s="136">
        <v>466900</v>
      </c>
      <c r="D22" s="136">
        <v>561378</v>
      </c>
      <c r="E22" s="80">
        <v>464633</v>
      </c>
      <c r="F22" s="35"/>
      <c r="G22" s="135">
        <v>627561</v>
      </c>
      <c r="H22" s="136">
        <v>584316</v>
      </c>
      <c r="I22" s="136">
        <v>755432</v>
      </c>
      <c r="J22" s="80">
        <v>605150</v>
      </c>
      <c r="K22" s="36"/>
      <c r="L22" s="135">
        <v>558959</v>
      </c>
      <c r="M22" s="136">
        <v>500186</v>
      </c>
      <c r="N22" s="136">
        <v>601232</v>
      </c>
      <c r="O22" s="80">
        <v>495883</v>
      </c>
      <c r="P22" s="129"/>
      <c r="Q22" s="137">
        <f>(B22+G22+L22)</f>
        <v>1708254</v>
      </c>
      <c r="R22" s="137">
        <f>(C22+H22+M22)</f>
        <v>1551402</v>
      </c>
      <c r="S22" s="138">
        <f t="shared" si="1"/>
        <v>1918042</v>
      </c>
      <c r="T22" s="138">
        <f t="shared" si="1"/>
        <v>1565666</v>
      </c>
      <c r="V22" s="139"/>
    </row>
    <row r="23" spans="1:22" x14ac:dyDescent="0.2">
      <c r="A23" s="33" t="s">
        <v>24</v>
      </c>
      <c r="B23" s="80">
        <v>704571</v>
      </c>
      <c r="C23" s="34">
        <v>680691</v>
      </c>
      <c r="D23" s="34">
        <v>835440</v>
      </c>
      <c r="E23" s="80">
        <v>713634</v>
      </c>
      <c r="F23" s="35"/>
      <c r="G23" s="80">
        <v>676490</v>
      </c>
      <c r="H23" s="34">
        <v>551407</v>
      </c>
      <c r="I23" s="34">
        <v>1163777</v>
      </c>
      <c r="J23" s="80">
        <v>758070</v>
      </c>
      <c r="K23" s="36"/>
      <c r="L23" s="80">
        <v>796713</v>
      </c>
      <c r="M23" s="34">
        <v>767014</v>
      </c>
      <c r="N23" s="34">
        <v>937140</v>
      </c>
      <c r="O23" s="80">
        <v>766863</v>
      </c>
      <c r="P23" s="129"/>
      <c r="Q23" s="130">
        <f>(B23+G23+L23)</f>
        <v>2177774</v>
      </c>
      <c r="R23" s="130">
        <f>(C23+H23+M23)</f>
        <v>1999112</v>
      </c>
      <c r="S23" s="37">
        <f t="shared" si="1"/>
        <v>2936357</v>
      </c>
      <c r="T23" s="37">
        <f t="shared" si="1"/>
        <v>2238567</v>
      </c>
      <c r="V23" s="32"/>
    </row>
    <row r="24" spans="1:22" s="52" customFormat="1" x14ac:dyDescent="0.2">
      <c r="A24" s="134" t="s">
        <v>25</v>
      </c>
      <c r="B24" s="135">
        <v>870875</v>
      </c>
      <c r="C24" s="136">
        <v>739085</v>
      </c>
      <c r="D24" s="136">
        <v>923822</v>
      </c>
      <c r="E24" s="80">
        <v>824486</v>
      </c>
      <c r="F24" s="35"/>
      <c r="G24" s="135">
        <v>1153624</v>
      </c>
      <c r="H24" s="136">
        <v>1164844</v>
      </c>
      <c r="I24" s="136">
        <v>1463563</v>
      </c>
      <c r="J24" s="80">
        <v>1188790</v>
      </c>
      <c r="K24" s="36"/>
      <c r="L24" s="135">
        <v>1025340</v>
      </c>
      <c r="M24" s="136">
        <v>875900</v>
      </c>
      <c r="N24" s="136">
        <v>1083769</v>
      </c>
      <c r="O24" s="80">
        <v>881502</v>
      </c>
      <c r="P24" s="129"/>
      <c r="Q24" s="137">
        <f>(B24+G24+L24)</f>
        <v>3049839</v>
      </c>
      <c r="R24" s="137">
        <f>(C24+H24+M24)</f>
        <v>2779829</v>
      </c>
      <c r="S24" s="138">
        <f t="shared" si="1"/>
        <v>3471154</v>
      </c>
      <c r="T24" s="138">
        <f t="shared" si="1"/>
        <v>2894778</v>
      </c>
      <c r="V24" s="139"/>
    </row>
    <row r="25" spans="1:22" x14ac:dyDescent="0.2">
      <c r="A25" s="33" t="s">
        <v>26</v>
      </c>
      <c r="B25" s="80">
        <v>1049700</v>
      </c>
      <c r="C25" s="34">
        <v>987365</v>
      </c>
      <c r="D25" s="34">
        <v>1133183</v>
      </c>
      <c r="E25" s="80">
        <v>979498</v>
      </c>
      <c r="F25" s="35"/>
      <c r="G25" s="80">
        <v>1318578</v>
      </c>
      <c r="H25" s="34">
        <v>1106510</v>
      </c>
      <c r="I25" s="34">
        <v>1404915</v>
      </c>
      <c r="J25" s="80">
        <v>1160041</v>
      </c>
      <c r="K25" s="36"/>
      <c r="L25" s="80">
        <v>1034439</v>
      </c>
      <c r="M25" s="34">
        <v>975570</v>
      </c>
      <c r="N25" s="34">
        <v>1121540</v>
      </c>
      <c r="O25" s="80">
        <v>945462</v>
      </c>
      <c r="P25" s="129"/>
      <c r="Q25" s="130">
        <f>(B25+G25+L25)</f>
        <v>3402717</v>
      </c>
      <c r="R25" s="130">
        <f>(C25+H25+M25)</f>
        <v>3069445</v>
      </c>
      <c r="S25" s="37">
        <f t="shared" si="1"/>
        <v>3659638</v>
      </c>
      <c r="T25" s="37">
        <f t="shared" si="1"/>
        <v>3085001</v>
      </c>
      <c r="V25" s="32"/>
    </row>
    <row r="26" spans="1:22" x14ac:dyDescent="0.2">
      <c r="A26" s="33" t="s">
        <v>27</v>
      </c>
      <c r="B26" s="80">
        <v>783689</v>
      </c>
      <c r="C26" s="34">
        <v>699600</v>
      </c>
      <c r="D26" s="34">
        <v>864564</v>
      </c>
      <c r="E26" s="80">
        <v>754257</v>
      </c>
      <c r="F26" s="35"/>
      <c r="G26" s="80">
        <v>858006</v>
      </c>
      <c r="H26" s="34">
        <v>752211</v>
      </c>
      <c r="I26" s="34">
        <v>1014327</v>
      </c>
      <c r="J26" s="80">
        <v>840586</v>
      </c>
      <c r="K26" s="36"/>
      <c r="L26" s="80">
        <v>877490</v>
      </c>
      <c r="M26" s="34">
        <v>783921</v>
      </c>
      <c r="N26" s="34">
        <v>964533</v>
      </c>
      <c r="O26" s="80">
        <v>829018</v>
      </c>
      <c r="P26" s="129"/>
      <c r="Q26" s="130">
        <f>(B26+G26+L26)</f>
        <v>2519185</v>
      </c>
      <c r="R26" s="130">
        <f>(C26+H26+M26)</f>
        <v>2235732</v>
      </c>
      <c r="S26" s="37">
        <f t="shared" si="1"/>
        <v>2843424</v>
      </c>
      <c r="T26" s="37">
        <f t="shared" si="1"/>
        <v>2423861</v>
      </c>
      <c r="V26" s="32"/>
    </row>
    <row r="27" spans="1:22" ht="15.75" thickBot="1" x14ac:dyDescent="0.25">
      <c r="A27" s="33" t="s">
        <v>28</v>
      </c>
      <c r="B27" s="80">
        <v>517170</v>
      </c>
      <c r="C27" s="34">
        <v>468371</v>
      </c>
      <c r="D27" s="34">
        <v>629295</v>
      </c>
      <c r="E27" s="80">
        <v>579113</v>
      </c>
      <c r="F27" s="35"/>
      <c r="G27" s="80">
        <v>682729</v>
      </c>
      <c r="H27" s="34">
        <v>564037</v>
      </c>
      <c r="I27" s="34">
        <v>951575</v>
      </c>
      <c r="J27" s="80">
        <v>676369</v>
      </c>
      <c r="K27" s="36"/>
      <c r="L27" s="111">
        <v>486467</v>
      </c>
      <c r="M27" s="41">
        <v>440294</v>
      </c>
      <c r="N27" s="41">
        <v>604575</v>
      </c>
      <c r="O27" s="111">
        <v>551492</v>
      </c>
      <c r="P27" s="129"/>
      <c r="Q27" s="131">
        <f>(B27+G27+L27)</f>
        <v>1686366</v>
      </c>
      <c r="R27" s="130">
        <f>(C27+H27+M27)</f>
        <v>1472702</v>
      </c>
      <c r="S27" s="42">
        <f t="shared" si="1"/>
        <v>2185445</v>
      </c>
      <c r="T27" s="42">
        <f t="shared" si="1"/>
        <v>1806974</v>
      </c>
      <c r="V27" s="32"/>
    </row>
    <row r="28" spans="1:22" ht="15.75" thickBot="1" x14ac:dyDescent="0.25">
      <c r="A28" s="43" t="s">
        <v>29</v>
      </c>
      <c r="B28" s="82">
        <f>SUM(B5:B27)</f>
        <v>35735483</v>
      </c>
      <c r="C28" s="44">
        <f>SUM(C5:C27)</f>
        <v>32828438</v>
      </c>
      <c r="D28" s="44">
        <f>SUM(D5:D27)</f>
        <v>37148756</v>
      </c>
      <c r="E28" s="82">
        <f>SUM(E5:E27)</f>
        <v>35198621</v>
      </c>
      <c r="F28" s="45"/>
      <c r="G28" s="99">
        <f>SUM(G6:G27)</f>
        <v>40827606</v>
      </c>
      <c r="H28" s="46">
        <f>SUM(H6:H27)</f>
        <v>38253587</v>
      </c>
      <c r="I28" s="46">
        <f>SUM(I5:I27)</f>
        <v>46067733</v>
      </c>
      <c r="J28" s="99">
        <f>SUM(J5:J27)</f>
        <v>42458027</v>
      </c>
      <c r="K28" s="47"/>
      <c r="L28" s="112">
        <f>SUM(L6:L27)</f>
        <v>38102557</v>
      </c>
      <c r="M28" s="48">
        <f>SUM(M6:M27)</f>
        <v>35002972</v>
      </c>
      <c r="N28" s="48">
        <f>SUM(N5:N27)</f>
        <v>39604859</v>
      </c>
      <c r="O28" s="112">
        <f>SUM(O5:O27)</f>
        <v>37391924</v>
      </c>
      <c r="P28" s="49"/>
      <c r="Q28" s="132">
        <f>SUM(Q6:Q27)</f>
        <v>114665646</v>
      </c>
      <c r="R28" s="50">
        <f>SUM(R6:R27)</f>
        <v>106084997</v>
      </c>
      <c r="S28" s="51">
        <f t="shared" si="1"/>
        <v>122821348</v>
      </c>
      <c r="T28" s="51">
        <f t="shared" si="1"/>
        <v>115048572</v>
      </c>
      <c r="V28" s="32"/>
    </row>
    <row r="29" spans="1:22" ht="15.75" x14ac:dyDescent="0.25">
      <c r="A29" s="52"/>
      <c r="B29" s="83"/>
      <c r="C29" s="53"/>
      <c r="D29" s="53"/>
      <c r="E29" s="53"/>
      <c r="F29" s="53"/>
      <c r="G29" s="100"/>
      <c r="H29" s="54"/>
      <c r="I29" s="54"/>
      <c r="J29" s="54"/>
      <c r="K29" s="53"/>
      <c r="L29" s="83"/>
      <c r="M29" s="53"/>
      <c r="N29" s="53"/>
      <c r="O29" s="53"/>
      <c r="P29" s="53"/>
      <c r="Q29" s="53"/>
      <c r="R29" s="53"/>
      <c r="S29" s="53"/>
      <c r="T29" s="53"/>
    </row>
    <row r="30" spans="1:22" ht="15.75" x14ac:dyDescent="0.25">
      <c r="A30" s="55"/>
      <c r="B30" s="84"/>
      <c r="C30" s="52"/>
      <c r="D30" s="52"/>
      <c r="E30" s="52"/>
      <c r="F30" s="52"/>
      <c r="G30" s="84"/>
      <c r="H30" s="52"/>
      <c r="I30" s="52"/>
      <c r="J30" s="52"/>
      <c r="K30" s="52"/>
      <c r="L30" s="84"/>
      <c r="M30" s="52"/>
      <c r="N30" s="52"/>
      <c r="O30" s="52"/>
      <c r="P30" s="52"/>
      <c r="Q30" s="52"/>
      <c r="R30" s="52"/>
      <c r="S30" s="52"/>
      <c r="T30" s="52"/>
    </row>
    <row r="31" spans="1:22" x14ac:dyDescent="0.2">
      <c r="A31" s="93" t="s">
        <v>30</v>
      </c>
      <c r="B31" s="85">
        <f>SUBTOTAL(4,B$6:B$27)</f>
        <v>15810341</v>
      </c>
      <c r="C31" s="56">
        <f>SUBTOTAL(4,C$6:C$27)</f>
        <v>15330752</v>
      </c>
      <c r="D31" s="89">
        <f>SUBTOTAL(4,D$6:D$27)</f>
        <v>16374445</v>
      </c>
      <c r="E31" s="89">
        <f>SUBTOTAL(4,E$6:E$27)</f>
        <v>16044835</v>
      </c>
      <c r="G31" s="101">
        <f>SUBTOTAL(4,G$6:G$27)</f>
        <v>17440045</v>
      </c>
      <c r="H31" s="57">
        <f>SUBTOTAL(4,H$6:H$27)</f>
        <v>14992951</v>
      </c>
      <c r="I31" s="105">
        <f>SUBTOTAL(4,I$6:I$27)</f>
        <v>17712553</v>
      </c>
      <c r="J31" s="105">
        <f>SUBTOTAL(4,J$6:J$27)</f>
        <v>17365872</v>
      </c>
      <c r="L31" s="113">
        <f>SUBTOTAL(4,L$6:L$27)</f>
        <v>16192973</v>
      </c>
      <c r="M31" s="58">
        <f>SUBTOTAL(4,M$6:M$27)</f>
        <v>15740116</v>
      </c>
      <c r="N31" s="117">
        <f>SUBTOTAL(4,N$6:N$27)</f>
        <v>16778774</v>
      </c>
      <c r="O31" s="117">
        <f>SUBTOTAL(4,O$6:O$27)</f>
        <v>16532089</v>
      </c>
      <c r="Q31" s="59">
        <f>SUBTOTAL(4,Q$6:Q$27)</f>
        <v>49443359</v>
      </c>
      <c r="R31" s="60">
        <f>SUBTOTAL(4,R$6:R$27)</f>
        <v>46063819</v>
      </c>
      <c r="S31" s="121">
        <f>SUBTOTAL(4,S$6:S$27)</f>
        <v>50865772</v>
      </c>
      <c r="T31" s="121">
        <f>SUBTOTAL(4,T$6:T$27)</f>
        <v>49942796</v>
      </c>
    </row>
    <row r="32" spans="1:22" ht="15.75" x14ac:dyDescent="0.25">
      <c r="A32" s="94"/>
      <c r="B32" s="86"/>
      <c r="C32" s="61"/>
      <c r="D32" s="90"/>
      <c r="E32" s="90"/>
      <c r="G32" s="102"/>
      <c r="H32" s="62"/>
      <c r="I32" s="106"/>
      <c r="J32" s="106"/>
      <c r="L32" s="114"/>
      <c r="M32" s="63"/>
      <c r="N32" s="118"/>
      <c r="O32" s="118"/>
      <c r="Q32" s="64"/>
      <c r="R32" s="65"/>
      <c r="S32" s="122"/>
      <c r="T32" s="122"/>
    </row>
    <row r="33" spans="1:20" s="67" customFormat="1" ht="15.75" x14ac:dyDescent="0.25">
      <c r="A33" s="95" t="s">
        <v>31</v>
      </c>
      <c r="B33" s="87">
        <f>SUBTOTAL(1,B$6:B$27)</f>
        <v>1624340.1363636365</v>
      </c>
      <c r="C33" s="66">
        <f>SUBTOTAL(1,C$6:C$27)</f>
        <v>1492201.7272727273</v>
      </c>
      <c r="D33" s="91">
        <f>SUBTOTAL(1,D$6:D$27)</f>
        <v>1688579.8181818181</v>
      </c>
      <c r="E33" s="91">
        <f>SUBTOTAL(1,E$6:E$27)</f>
        <v>1599937.3181818181</v>
      </c>
      <c r="G33" s="103">
        <f>SUBTOTAL(1,G$6:G$27)</f>
        <v>1855800.2727272727</v>
      </c>
      <c r="H33" s="68">
        <f>SUBTOTAL(1,H$6:H$27)</f>
        <v>1738799.4090909092</v>
      </c>
      <c r="I33" s="107">
        <f>SUBTOTAL(1,I$6:I$27)</f>
        <v>2093987.8636363635</v>
      </c>
      <c r="J33" s="107">
        <f>SUBTOTAL(1,J$6:J$27)</f>
        <v>1929910.3181818181</v>
      </c>
      <c r="L33" s="115">
        <f>SUBTOTAL(1,L$6:L$27)</f>
        <v>1731934.4090909092</v>
      </c>
      <c r="M33" s="69">
        <f>SUBTOTAL(1,M$6:M$27)</f>
        <v>1591044.1818181819</v>
      </c>
      <c r="N33" s="119">
        <f>SUBTOTAL(1,N$6:N$27)</f>
        <v>1800220.8636363635</v>
      </c>
      <c r="O33" s="119">
        <f>SUBTOTAL(1,O$6:O$27)</f>
        <v>1699632.9090909092</v>
      </c>
      <c r="Q33" s="70">
        <f>SUBTOTAL(1,Q$6:Q$27)</f>
        <v>5212074.8181818184</v>
      </c>
      <c r="R33" s="71">
        <f>SUBTOTAL(1,R$6:R$27)</f>
        <v>4822045.3181818184</v>
      </c>
      <c r="S33" s="123">
        <f>SUBTOTAL(1,S$6:S$27)</f>
        <v>5789762.3636363633</v>
      </c>
      <c r="T33" s="123">
        <f>SUBTOTAL(1,T$6:T$27)</f>
        <v>5426881.4545454541</v>
      </c>
    </row>
    <row r="34" spans="1:20" ht="15.75" x14ac:dyDescent="0.25">
      <c r="A34" s="94"/>
      <c r="B34" s="86"/>
      <c r="C34" s="61"/>
      <c r="D34" s="90"/>
      <c r="E34" s="90"/>
      <c r="G34" s="102"/>
      <c r="H34" s="62"/>
      <c r="I34" s="106"/>
      <c r="J34" s="106"/>
      <c r="L34" s="114"/>
      <c r="M34" s="63"/>
      <c r="N34" s="118"/>
      <c r="O34" s="118"/>
      <c r="Q34" s="64"/>
      <c r="R34" s="65"/>
      <c r="S34" s="122"/>
      <c r="T34" s="122"/>
    </row>
    <row r="35" spans="1:20" ht="15" customHeight="1" x14ac:dyDescent="0.2">
      <c r="A35" s="96" t="s">
        <v>32</v>
      </c>
      <c r="B35" s="88">
        <f>SUBTOTAL(5,B$6:B$27)</f>
        <v>302487</v>
      </c>
      <c r="C35" s="72">
        <f>SUBTOTAL(5,C$6:C$27)</f>
        <v>252085</v>
      </c>
      <c r="D35" s="92">
        <f>SUBTOTAL(5,D$6:D$27)</f>
        <v>312321</v>
      </c>
      <c r="E35" s="92">
        <f>SUBTOTAL(5,E$6:E$27)</f>
        <v>306973</v>
      </c>
      <c r="G35" s="104">
        <f>SUBTOTAL(5,G$6:G$27)</f>
        <v>388259</v>
      </c>
      <c r="H35" s="73">
        <f>SUBTOTAL(5,H$6:H$27)</f>
        <v>338022</v>
      </c>
      <c r="I35" s="108">
        <f>SUBTOTAL(5,I$6:I$27)</f>
        <v>432750</v>
      </c>
      <c r="J35" s="108">
        <f>SUBTOTAL(5,J$6:J$27)</f>
        <v>408491</v>
      </c>
      <c r="L35" s="116">
        <f>SUBTOTAL(5,L$6:L$27)</f>
        <v>327324</v>
      </c>
      <c r="M35" s="74">
        <f>SUBTOTAL(5,M$6:M$27)</f>
        <v>273105</v>
      </c>
      <c r="N35" s="120">
        <f>SUBTOTAL(5,N$6:N$27)</f>
        <v>337885</v>
      </c>
      <c r="O35" s="120">
        <f>SUBTOTAL(5,O$6:O$27)</f>
        <v>306568</v>
      </c>
      <c r="Q35" s="75">
        <f>SUBTOTAL(5,Q$6:Q$27)</f>
        <v>1018070</v>
      </c>
      <c r="R35" s="76">
        <f>SUBTOTAL(5,R$6:R$27)</f>
        <v>863212</v>
      </c>
      <c r="S35" s="124">
        <f>SUBTOTAL(5,S$6:S$27)</f>
        <v>1082956</v>
      </c>
      <c r="T35" s="124">
        <f>SUBTOTAL(5,T$6:T$27)</f>
        <v>1022032</v>
      </c>
    </row>
  </sheetData>
  <mergeCells count="1">
    <mergeCell ref="A1:T1"/>
  </mergeCells>
  <printOptions horizontalCentered="1"/>
  <pageMargins left="0" right="0" top="0.5" bottom="0.5" header="0.5" footer="0.5"/>
  <pageSetup scale="78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E2995232B444AAB6157EDEECAC17B" ma:contentTypeVersion="28" ma:contentTypeDescription="Create a new document." ma:contentTypeScope="" ma:versionID="1f2e27e864f45066583ea3dd8cfbde85">
  <xsd:schema xmlns:xsd="http://www.w3.org/2001/XMLSchema" xmlns:xs="http://www.w3.org/2001/XMLSchema" xmlns:p="http://schemas.microsoft.com/office/2006/metadata/properties" xmlns:ns2="9352c220-c5aa-4176-b310-478a54cdcce0" xmlns:ns3="6e83a1a5-9dab-4521-85db-ea3c8196acb3" targetNamespace="http://schemas.microsoft.com/office/2006/metadata/properties" ma:root="true" ma:fieldsID="31a7c4638e4cd31596af6477553450d1" ns2:_="" ns3:_="">
    <xsd:import namespace="9352c220-c5aa-4176-b310-478a54cdcce0"/>
    <xsd:import namespace="6e83a1a5-9dab-4521-85db-ea3c8196acb3"/>
    <xsd:element name="properties">
      <xsd:complexType>
        <xsd:sequence>
          <xsd:element name="documentManagement">
            <xsd:complexType>
              <xsd:all>
                <xsd:element ref="ns2:Description0"/>
                <xsd:element ref="ns2:MainCategory"/>
                <xsd:element ref="ns2:SubCategory"/>
                <xsd:element ref="ns2:Audience" minOccurs="0"/>
                <xsd:element ref="ns2:SubAudience" minOccurs="0"/>
                <xsd:element ref="ns2:SkillLevel" minOccurs="0"/>
                <xsd:element ref="ns2:GradeLevel" minOccurs="0"/>
                <xsd:element ref="ns2:Language"/>
                <xsd:element ref="ns2:DocumentType" minOccurs="0"/>
                <xsd:element ref="ns2:Site" minOccurs="0"/>
                <xsd:element ref="ns3:TaxCatchAll" minOccurs="0"/>
                <xsd:element ref="ns3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2c220-c5aa-4176-b310-478a54cdcce0" elementFormDefault="qualified">
    <xsd:import namespace="http://schemas.microsoft.com/office/2006/documentManagement/types"/>
    <xsd:import namespace="http://schemas.microsoft.com/office/infopath/2007/PartnerControls"/>
    <xsd:element name="Description0" ma:index="8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MainCategory" ma:index="9" ma:displayName="MainCategory" ma:list="{c7896206-7b65-404d-ae21-b02c4b29aea2}" ma:internalName="MainCategory" ma:readOnly="false" ma:showField="Title" ma:web="6e83a1a5-9dab-4521-85db-ea3c8196acb3">
      <xsd:simpleType>
        <xsd:restriction base="dms:Lookup"/>
      </xsd:simpleType>
    </xsd:element>
    <xsd:element name="SubCategory" ma:index="10" ma:displayName="SubCategory" ma:list="{2201361c-1d54-4276-95f0-f2ea81323aa2}" ma:internalName="SubCategory" ma:readOnly="false" ma:showField="Title" ma:web="6e83a1a5-9dab-4521-85db-ea3c8196acb3">
      <xsd:simpleType>
        <xsd:restriction base="dms:Lookup"/>
      </xsd:simpleType>
    </xsd:element>
    <xsd:element name="Audience" ma:index="11" nillable="true" ma:displayName="Audience" ma:list="{4b1c6106-8d5f-4a38-b368-5f452bed3ee8}" ma:internalName="Audience" ma:readOnly="false" ma:showField="Title" ma:web="6e83a1a5-9dab-4521-85db-ea3c8196acb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ubAudience" ma:index="12" nillable="true" ma:displayName="SubAudience" ma:list="{60e689b0-3baf-46ef-b31e-b9aaee200c6d}" ma:internalName="SubAudienc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killLevel" ma:index="13" nillable="true" ma:displayName="SkillLevel" ma:internalName="Skill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ll Levels"/>
                    <xsd:enumeration value="Minimal skill level"/>
                    <xsd:enumeration value="Intermediate skill level"/>
                    <xsd:enumeration value="Technical skill level"/>
                  </xsd:restriction>
                </xsd:simpleType>
              </xsd:element>
            </xsd:sequence>
          </xsd:extension>
        </xsd:complexContent>
      </xsd:complexType>
    </xsd:element>
    <xsd:element name="GradeLevel" ma:index="14" nillable="true" ma:displayName="GradeLevel" ma:internalName="GradeLevel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7-8 Middle School"/>
                    <xsd:enumeration value="9-12 High School"/>
                    <xsd:enumeration value="&gt;12 Postsecondary"/>
                  </xsd:restriction>
                </xsd:simpleType>
              </xsd:element>
            </xsd:sequence>
          </xsd:extension>
        </xsd:complexContent>
      </xsd:complexType>
    </xsd:element>
    <xsd:element name="Language" ma:index="15" ma:displayName="Language" ma:default="English" ma:format="Dropdown" ma:internalName="Language" ma:readOnly="false">
      <xsd:simpleType>
        <xsd:restriction base="dms:Choice">
          <xsd:enumeration value="Arabic"/>
          <xsd:enumeration value="Chinese"/>
          <xsd:enumeration value="English"/>
          <xsd:enumeration value="Polish"/>
          <xsd:enumeration value="Spanish"/>
          <xsd:enumeration value="Other"/>
        </xsd:restriction>
      </xsd:simpleType>
    </xsd:element>
    <xsd:element name="DocumentType" ma:index="16" nillable="true" ma:displayName="DocumentType" ma:internalName="DocumentType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urriculum"/>
                    <xsd:enumeration value="Forms"/>
                    <xsd:enumeration value="Flyers"/>
                    <xsd:enumeration value="Guides"/>
                    <xsd:enumeration value="Images/Icons"/>
                    <xsd:enumeration value="Infographics"/>
                    <xsd:enumeration value="Informational"/>
                    <xsd:enumeration value="Instructions"/>
                    <xsd:enumeration value="Marketing/Outreach"/>
                    <xsd:enumeration value="Presentations"/>
                    <xsd:enumeration value="Report"/>
                    <xsd:enumeration value="Worksheets"/>
                  </xsd:restriction>
                </xsd:simpleType>
              </xsd:element>
            </xsd:sequence>
          </xsd:extension>
        </xsd:complexContent>
      </xsd:complexType>
    </xsd:element>
    <xsd:element name="Site" ma:index="17" nillable="true" ma:displayName="Site" ma:list="{cf69f43f-b565-45cb-9f11-9d848faecc07}" ma:internalName="Site" ma:readOnly="false" ma:showField="Title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3a1a5-9dab-4521-85db-ea3c8196acb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f79118d-4af0-4af8-96a4-605c4274c427}" ma:internalName="TaxCatchAll" ma:showField="CatchAllData" ma:web="6e83a1a5-9dab-4521-85db-ea3c8196ac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Category xmlns="9352c220-c5aa-4176-b310-478a54cdcce0">21</MainCategory>
    <Site xmlns="9352c220-c5aa-4176-b310-478a54cdcce0">
      <Value>4</Value>
    </Site>
    <SubCategory xmlns="9352c220-c5aa-4176-b310-478a54cdcce0">128</SubCategory>
    <SkillLevel xmlns="9352c220-c5aa-4176-b310-478a54cdcce0">
      <Value>Technical skill level</Value>
    </SkillLevel>
    <Audience xmlns="9352c220-c5aa-4176-b310-478a54cdcce0">
      <Value>3</Value>
    </Audience>
    <TaxKeywordTaxHTField xmlns="6e83a1a5-9dab-4521-85db-ea3c8196acb3">
      <Terms xmlns="http://schemas.microsoft.com/office/infopath/2007/PartnerControls"/>
    </TaxKeywordTaxHTField>
    <SubAudience xmlns="9352c220-c5aa-4176-b310-478a54cdcce0"/>
    <Language xmlns="9352c220-c5aa-4176-b310-478a54cdcce0">English</Language>
    <DocumentType xmlns="9352c220-c5aa-4176-b310-478a54cdcce0">
      <Value>Informational</Value>
    </DocumentType>
    <TaxCatchAll xmlns="6e83a1a5-9dab-4521-85db-ea3c8196acb3"/>
    <Description0 xmlns="9352c220-c5aa-4176-b310-478a54cdcce0">WIOA Title I Funding PY15-PY18</Description0>
    <GradeLevel xmlns="9352c220-c5aa-4176-b310-478a54cdcce0">
      <Value>&gt;12 Postsecondary</Value>
    </GradeLevel>
  </documentManagement>
</p:properties>
</file>

<file path=customXml/itemProps1.xml><?xml version="1.0" encoding="utf-8"?>
<ds:datastoreItem xmlns:ds="http://schemas.openxmlformats.org/officeDocument/2006/customXml" ds:itemID="{2BF23AC3-1A4E-4B39-8EE4-3B3D31BDA061}"/>
</file>

<file path=customXml/itemProps2.xml><?xml version="1.0" encoding="utf-8"?>
<ds:datastoreItem xmlns:ds="http://schemas.openxmlformats.org/officeDocument/2006/customXml" ds:itemID="{E6BB7663-24D1-42E6-BE3B-0A4D37A30C69}"/>
</file>

<file path=customXml/itemProps3.xml><?xml version="1.0" encoding="utf-8"?>
<ds:datastoreItem xmlns:ds="http://schemas.openxmlformats.org/officeDocument/2006/customXml" ds:itemID="{9448F3AE-2D22-4D18-BADC-56B20E69C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LWIA ALLOCATION</vt:lpstr>
      <vt:lpstr>'LWIA ALLOCATION'!Print_Area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WIOA Title I Funding PY15-PY18</dc:title>
  <dc:creator>Barr, John</dc:creator>
  <cp:keywords/>
  <cp:lastModifiedBy>Barr, John</cp:lastModifiedBy>
  <dcterms:created xsi:type="dcterms:W3CDTF">2018-05-09T15:19:45Z</dcterms:created>
  <dcterms:modified xsi:type="dcterms:W3CDTF">2018-09-06T19:26:18Z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0x010100BF6E2995232B444AAB6157EDEECAC17B</vt:lpwstr>
  </property>
  <property fmtid="{D5CDD505-2E9C-101B-9397-08002B2CF9AE}" pid="3" name="TaxKeyword">
    <vt:lpwstr/>
  </property>
</Properties>
</file>