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LWorks\SHARED Illinois Works Staff Folder\Pre-Apprenticeship Program\Professional Development\Toolbox Tuesdays (Lunch and Learns)\2023\August\"/>
    </mc:Choice>
  </mc:AlternateContent>
  <xr:revisionPtr revIDLastSave="0" documentId="8_{1477F8C9-8BE5-4914-944C-F69A23025940}" xr6:coauthVersionLast="47" xr6:coauthVersionMax="47" xr10:uidLastSave="{00000000-0000-0000-0000-000000000000}"/>
  <bookViews>
    <workbookView xWindow="-120" yWindow="-120" windowWidth="29040" windowHeight="15840" xr2:uid="{668D5678-DDED-42A2-9AEE-40364E33C705}"/>
  </bookViews>
  <sheets>
    <sheet name="Rating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K8" i="1"/>
  <c r="I8" i="1"/>
  <c r="G8" i="1"/>
  <c r="N8" i="1" s="1"/>
  <c r="M7" i="1"/>
  <c r="K7" i="1"/>
  <c r="I7" i="1"/>
  <c r="N7" i="1" s="1"/>
  <c r="G7" i="1"/>
  <c r="M6" i="1"/>
  <c r="K6" i="1"/>
  <c r="I6" i="1"/>
  <c r="G6" i="1"/>
  <c r="N6" i="1" s="1"/>
  <c r="N5" i="1"/>
  <c r="M5" i="1"/>
  <c r="K5" i="1"/>
  <c r="I5" i="1"/>
  <c r="G5" i="1"/>
  <c r="M4" i="1"/>
  <c r="K4" i="1"/>
  <c r="I4" i="1"/>
  <c r="G4" i="1"/>
  <c r="N4" i="1" s="1"/>
  <c r="M3" i="1"/>
  <c r="K3" i="1"/>
  <c r="I3" i="1"/>
  <c r="G3" i="1"/>
  <c r="N3" i="1" s="1"/>
  <c r="O3" i="1" s="1"/>
  <c r="Q3" i="1" s="1"/>
</calcChain>
</file>

<file path=xl/sharedStrings.xml><?xml version="1.0" encoding="utf-8"?>
<sst xmlns="http://schemas.openxmlformats.org/spreadsheetml/2006/main" count="25" uniqueCount="22">
  <si>
    <t>Enrollment</t>
  </si>
  <si>
    <t>Completion</t>
  </si>
  <si>
    <t>Primary Transition</t>
  </si>
  <si>
    <t>Grantee Name</t>
  </si>
  <si>
    <t>Cohort #</t>
  </si>
  <si>
    <t>Enrollment Goal</t>
  </si>
  <si>
    <t>Completion Goal</t>
  </si>
  <si>
    <t>Primary Transition Goal</t>
  </si>
  <si>
    <t>Enrollment Actual</t>
  </si>
  <si>
    <t>%</t>
  </si>
  <si>
    <t>Completion Actual</t>
  </si>
  <si>
    <t>Actual PT - Prelim</t>
  </si>
  <si>
    <t>Actual PT - Final</t>
  </si>
  <si>
    <t>Total per row %</t>
  </si>
  <si>
    <t>Total % of rows</t>
  </si>
  <si>
    <t># of metrics</t>
  </si>
  <si>
    <t>Overall Rating %</t>
  </si>
  <si>
    <t>Overall Rating</t>
  </si>
  <si>
    <r>
      <rPr>
        <b/>
        <sz val="11"/>
        <color rgb="FF000000"/>
        <rFont val="Times New Roman"/>
        <family val="1"/>
      </rPr>
      <t xml:space="preserve">Directions: </t>
    </r>
    <r>
      <rPr>
        <sz val="11"/>
        <color rgb="FF000000"/>
        <rFont val="Times New Roman"/>
        <family val="1"/>
      </rPr>
      <t>Only enter data into the cells that are highlighted in blue. White cells contain formulas.</t>
    </r>
  </si>
  <si>
    <t>Eventhough Primary Transitions are separated into prelimunary and final, they are only counted as 1 metric. Each cohort will only have 3 total metrics.</t>
  </si>
  <si>
    <r>
      <rPr>
        <b/>
        <sz val="11"/>
        <color rgb="FF000000"/>
        <rFont val="Times New Roman"/>
        <family val="1"/>
      </rPr>
      <t>Column A</t>
    </r>
    <r>
      <rPr>
        <sz val="11"/>
        <color rgb="FF000000"/>
        <rFont val="Times New Roman"/>
        <family val="1"/>
      </rPr>
      <t xml:space="preserve">- Grantee Name, </t>
    </r>
    <r>
      <rPr>
        <b/>
        <sz val="11"/>
        <color rgb="FF000000"/>
        <rFont val="Times New Roman"/>
        <family val="1"/>
      </rPr>
      <t>Column B</t>
    </r>
    <r>
      <rPr>
        <sz val="11"/>
        <color rgb="FF000000"/>
        <rFont val="Times New Roman"/>
        <family val="1"/>
      </rPr>
      <t xml:space="preserve"> - Cohort Number, </t>
    </r>
    <r>
      <rPr>
        <b/>
        <sz val="11"/>
        <color rgb="FF000000"/>
        <rFont val="Times New Roman"/>
        <family val="1"/>
      </rPr>
      <t>Column C - E</t>
    </r>
    <r>
      <rPr>
        <sz val="11"/>
        <color rgb="FF000000"/>
        <rFont val="Times New Roman"/>
        <family val="1"/>
      </rPr>
      <t xml:space="preserve"> Outcome Metrics Goals per cohort (these should match the most recently approved work plan), </t>
    </r>
    <r>
      <rPr>
        <b/>
        <sz val="11"/>
        <color rgb="FF000000"/>
        <rFont val="Times New Roman"/>
        <family val="1"/>
      </rPr>
      <t>Column F, H, J, L</t>
    </r>
    <r>
      <rPr>
        <sz val="11"/>
        <color rgb="FF000000"/>
        <rFont val="Times New Roman"/>
        <family val="1"/>
      </rPr>
      <t xml:space="preserve"> - Actual enrollments, completions, primary transitions preliminary, primary transitions final, </t>
    </r>
    <r>
      <rPr>
        <b/>
        <sz val="11"/>
        <color rgb="FF000000"/>
        <rFont val="Times New Roman"/>
        <family val="1"/>
      </rPr>
      <t>Column P -</t>
    </r>
    <r>
      <rPr>
        <sz val="11"/>
        <color rgb="FF000000"/>
        <rFont val="Times New Roman"/>
        <family val="1"/>
      </rPr>
      <t xml:space="preserve"> Number of metrics that will considered during the compliance review. Determined by the work plan dates.</t>
    </r>
  </si>
  <si>
    <r>
      <rPr>
        <b/>
        <sz val="11"/>
        <color rgb="FF000000"/>
        <rFont val="Times New Roman"/>
        <family val="1"/>
      </rPr>
      <t>Overall Ratings:</t>
    </r>
    <r>
      <rPr>
        <sz val="11"/>
        <color rgb="FF000000"/>
        <rFont val="Times New Roman"/>
        <family val="1"/>
      </rPr>
      <t xml:space="preserve"> Excellent &gt;100%; Good Progress 76% - 100%; Inadequate Progress 50% - 75%; Poor Progress &lt; 50%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</si>
</sst>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 applyBorder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9" fontId="5" fillId="0" borderId="1" xfId="1" applyFont="1" applyFill="1" applyBorder="1" applyAlignment="1" applyProtection="1">
      <alignment vertic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9" fontId="6" fillId="0" borderId="1" xfId="1" applyFont="1" applyBorder="1" applyAlignment="1">
      <alignment wrapText="1"/>
    </xf>
    <xf numFmtId="0" fontId="2" fillId="3" borderId="1" xfId="0" applyFont="1" applyFill="1" applyBorder="1"/>
    <xf numFmtId="9" fontId="2" fillId="2" borderId="1" xfId="1" applyFont="1" applyFill="1" applyBorder="1" applyAlignment="1" applyProtection="1"/>
    <xf numFmtId="9" fontId="2" fillId="0" borderId="1" xfId="1" applyFont="1" applyFill="1" applyBorder="1" applyAlignment="1" applyProtection="1"/>
    <xf numFmtId="9" fontId="2" fillId="0" borderId="1" xfId="0" applyNumberFormat="1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9" fontId="2" fillId="0" borderId="2" xfId="1" applyFont="1" applyFill="1" applyBorder="1" applyAlignment="1" applyProtection="1">
      <alignment horizontal="center" vertical="center"/>
    </xf>
    <xf numFmtId="9" fontId="2" fillId="0" borderId="3" xfId="1" applyFont="1" applyFill="1" applyBorder="1" applyAlignment="1" applyProtection="1">
      <alignment horizontal="center" vertical="center"/>
    </xf>
    <xf numFmtId="9" fontId="2" fillId="0" borderId="4" xfId="1" applyFont="1" applyFill="1" applyBorder="1" applyAlignment="1" applyProtection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E5132-F952-4F6C-A573-5A9296CDF154}">
  <dimension ref="A1:R14"/>
  <sheetViews>
    <sheetView tabSelected="1" zoomScale="110" zoomScaleNormal="110" workbookViewId="0">
      <selection activeCell="J19" sqref="J19"/>
    </sheetView>
  </sheetViews>
  <sheetFormatPr defaultColWidth="8.85546875" defaultRowHeight="13.9"/>
  <cols>
    <col min="1" max="1" width="17.85546875" style="1" customWidth="1"/>
    <col min="2" max="2" width="13.42578125" style="1" customWidth="1"/>
    <col min="3" max="3" width="13.5703125" style="1" customWidth="1"/>
    <col min="4" max="4" width="12.85546875" style="1" customWidth="1"/>
    <col min="5" max="5" width="11.5703125" style="1" customWidth="1"/>
    <col min="6" max="6" width="12.7109375" style="1" customWidth="1"/>
    <col min="7" max="7" width="8.85546875" style="1"/>
    <col min="8" max="8" width="12.85546875" style="1" customWidth="1"/>
    <col min="9" max="13" width="8.85546875" style="1"/>
    <col min="14" max="14" width="10" style="1" customWidth="1"/>
    <col min="15" max="16" width="8.85546875" style="1"/>
    <col min="17" max="17" width="13.85546875" style="1" customWidth="1"/>
    <col min="18" max="18" width="17.28515625" style="1" customWidth="1"/>
    <col min="19" max="16384" width="8.85546875" style="1"/>
  </cols>
  <sheetData>
    <row r="1" spans="1:18" ht="21.6" customHeight="1">
      <c r="F1" s="23" t="s">
        <v>0</v>
      </c>
      <c r="G1" s="23"/>
      <c r="H1" s="23" t="s">
        <v>1</v>
      </c>
      <c r="I1" s="23"/>
      <c r="J1" s="23" t="s">
        <v>2</v>
      </c>
      <c r="K1" s="23"/>
      <c r="L1" s="23"/>
      <c r="M1" s="23"/>
    </row>
    <row r="2" spans="1:18" ht="46.9">
      <c r="A2" s="2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4" t="s">
        <v>9</v>
      </c>
      <c r="H2" s="5" t="s">
        <v>10</v>
      </c>
      <c r="I2" s="4" t="s">
        <v>9</v>
      </c>
      <c r="J2" s="6" t="s">
        <v>11</v>
      </c>
      <c r="K2" s="4" t="s">
        <v>9</v>
      </c>
      <c r="L2" s="6" t="s">
        <v>12</v>
      </c>
      <c r="M2" s="4" t="s">
        <v>9</v>
      </c>
      <c r="N2" s="6" t="s">
        <v>13</v>
      </c>
      <c r="O2" s="7" t="s">
        <v>14</v>
      </c>
      <c r="P2" s="8" t="s">
        <v>15</v>
      </c>
      <c r="Q2" s="9" t="s">
        <v>16</v>
      </c>
      <c r="R2" s="8" t="s">
        <v>17</v>
      </c>
    </row>
    <row r="3" spans="1:18">
      <c r="A3" s="10"/>
      <c r="B3" s="10"/>
      <c r="C3" s="10"/>
      <c r="D3" s="10"/>
      <c r="E3" s="10"/>
      <c r="F3" s="10"/>
      <c r="G3" s="11" t="e">
        <f>(F3/C3)</f>
        <v>#DIV/0!</v>
      </c>
      <c r="H3" s="10"/>
      <c r="I3" s="11" t="e">
        <f>(H3/D3)</f>
        <v>#DIV/0!</v>
      </c>
      <c r="J3" s="10"/>
      <c r="K3" s="12" t="e">
        <f>(J3/E3)*0.75</f>
        <v>#DIV/0!</v>
      </c>
      <c r="L3" s="10"/>
      <c r="M3" s="12" t="e">
        <f>(L3/E3)*0.25</f>
        <v>#DIV/0!</v>
      </c>
      <c r="N3" s="13" t="e">
        <f>(G3+I3+K3+M3)</f>
        <v>#DIV/0!</v>
      </c>
      <c r="O3" s="24" t="e">
        <f>SUM(N3:N8)</f>
        <v>#DIV/0!</v>
      </c>
      <c r="P3" s="27"/>
      <c r="Q3" s="30" t="e">
        <f>O3/P3</f>
        <v>#DIV/0!</v>
      </c>
      <c r="R3" s="16"/>
    </row>
    <row r="4" spans="1:18">
      <c r="A4" s="10"/>
      <c r="B4" s="10"/>
      <c r="C4" s="10"/>
      <c r="D4" s="10"/>
      <c r="E4" s="10"/>
      <c r="F4" s="10"/>
      <c r="G4" s="11" t="e">
        <f>(F4/C4)</f>
        <v>#DIV/0!</v>
      </c>
      <c r="H4" s="10"/>
      <c r="I4" s="11" t="e">
        <f>(H4/D4)</f>
        <v>#DIV/0!</v>
      </c>
      <c r="J4" s="10"/>
      <c r="K4" s="12" t="e">
        <f t="shared" ref="K4:K8" si="0">(J4/E4)*0.75</f>
        <v>#DIV/0!</v>
      </c>
      <c r="L4" s="10"/>
      <c r="M4" s="12" t="e">
        <f t="shared" ref="M4:M8" si="1">(L4/E4)*0.25</f>
        <v>#DIV/0!</v>
      </c>
      <c r="N4" s="13" t="e">
        <f>(G4+I4+K4+M4)</f>
        <v>#DIV/0!</v>
      </c>
      <c r="O4" s="25"/>
      <c r="P4" s="28"/>
      <c r="Q4" s="31"/>
      <c r="R4" s="17"/>
    </row>
    <row r="5" spans="1:18">
      <c r="A5" s="10"/>
      <c r="B5" s="10"/>
      <c r="C5" s="10"/>
      <c r="D5" s="10"/>
      <c r="E5" s="10"/>
      <c r="F5" s="10"/>
      <c r="G5" s="11" t="e">
        <f t="shared" ref="G5:G8" si="2">(F5/C5)</f>
        <v>#DIV/0!</v>
      </c>
      <c r="H5" s="10"/>
      <c r="I5" s="11" t="e">
        <f t="shared" ref="I5:I8" si="3">(H5/D5)</f>
        <v>#DIV/0!</v>
      </c>
      <c r="J5" s="10"/>
      <c r="K5" s="12" t="e">
        <f t="shared" si="0"/>
        <v>#DIV/0!</v>
      </c>
      <c r="L5" s="10"/>
      <c r="M5" s="12" t="e">
        <f t="shared" si="1"/>
        <v>#DIV/0!</v>
      </c>
      <c r="N5" s="13" t="e">
        <f t="shared" ref="N5:N8" si="4">(G5+I5+K5+M5)</f>
        <v>#DIV/0!</v>
      </c>
      <c r="O5" s="25"/>
      <c r="P5" s="28"/>
      <c r="Q5" s="31"/>
      <c r="R5" s="17"/>
    </row>
    <row r="6" spans="1:18">
      <c r="A6" s="10"/>
      <c r="B6" s="10"/>
      <c r="C6" s="10"/>
      <c r="D6" s="10"/>
      <c r="E6" s="10"/>
      <c r="F6" s="10"/>
      <c r="G6" s="11" t="e">
        <f t="shared" si="2"/>
        <v>#DIV/0!</v>
      </c>
      <c r="H6" s="10"/>
      <c r="I6" s="11" t="e">
        <f t="shared" si="3"/>
        <v>#DIV/0!</v>
      </c>
      <c r="J6" s="10"/>
      <c r="K6" s="12" t="e">
        <f t="shared" si="0"/>
        <v>#DIV/0!</v>
      </c>
      <c r="L6" s="10"/>
      <c r="M6" s="12" t="e">
        <f t="shared" si="1"/>
        <v>#DIV/0!</v>
      </c>
      <c r="N6" s="13" t="e">
        <f t="shared" si="4"/>
        <v>#DIV/0!</v>
      </c>
      <c r="O6" s="25"/>
      <c r="P6" s="28"/>
      <c r="Q6" s="31"/>
      <c r="R6" s="17"/>
    </row>
    <row r="7" spans="1:18">
      <c r="A7" s="10"/>
      <c r="B7" s="10"/>
      <c r="C7" s="10"/>
      <c r="D7" s="10"/>
      <c r="E7" s="10"/>
      <c r="F7" s="10"/>
      <c r="G7" s="11" t="e">
        <f t="shared" si="2"/>
        <v>#DIV/0!</v>
      </c>
      <c r="H7" s="10"/>
      <c r="I7" s="11" t="e">
        <f t="shared" si="3"/>
        <v>#DIV/0!</v>
      </c>
      <c r="J7" s="10"/>
      <c r="K7" s="12" t="e">
        <f t="shared" si="0"/>
        <v>#DIV/0!</v>
      </c>
      <c r="L7" s="10"/>
      <c r="M7" s="12" t="e">
        <f t="shared" si="1"/>
        <v>#DIV/0!</v>
      </c>
      <c r="N7" s="13" t="e">
        <f t="shared" si="4"/>
        <v>#DIV/0!</v>
      </c>
      <c r="O7" s="25"/>
      <c r="P7" s="28"/>
      <c r="Q7" s="31"/>
      <c r="R7" s="17"/>
    </row>
    <row r="8" spans="1:18">
      <c r="A8" s="10"/>
      <c r="B8" s="10"/>
      <c r="C8" s="10"/>
      <c r="D8" s="10"/>
      <c r="E8" s="10"/>
      <c r="F8" s="10"/>
      <c r="G8" s="11" t="e">
        <f t="shared" si="2"/>
        <v>#DIV/0!</v>
      </c>
      <c r="H8" s="10"/>
      <c r="I8" s="11" t="e">
        <f t="shared" si="3"/>
        <v>#DIV/0!</v>
      </c>
      <c r="J8" s="10"/>
      <c r="K8" s="12" t="e">
        <f t="shared" si="0"/>
        <v>#DIV/0!</v>
      </c>
      <c r="L8" s="10"/>
      <c r="M8" s="12" t="e">
        <f t="shared" si="1"/>
        <v>#DIV/0!</v>
      </c>
      <c r="N8" s="13" t="e">
        <f t="shared" si="4"/>
        <v>#DIV/0!</v>
      </c>
      <c r="O8" s="26"/>
      <c r="P8" s="29"/>
      <c r="Q8" s="32"/>
      <c r="R8" s="18"/>
    </row>
    <row r="10" spans="1:18" ht="43.9" customHeight="1">
      <c r="A10" s="19" t="s">
        <v>18</v>
      </c>
      <c r="B10" s="19"/>
      <c r="C10" s="19"/>
      <c r="D10" s="19"/>
      <c r="E10" s="19"/>
      <c r="F10" s="19"/>
      <c r="G10" s="14"/>
      <c r="H10" s="14"/>
      <c r="I10" s="14"/>
      <c r="J10" s="14"/>
      <c r="K10" s="14"/>
      <c r="L10" s="14"/>
      <c r="M10" s="20" t="s">
        <v>19</v>
      </c>
      <c r="N10" s="21"/>
      <c r="O10" s="21"/>
      <c r="P10" s="21"/>
      <c r="Q10" s="21"/>
      <c r="R10" s="21"/>
    </row>
    <row r="11" spans="1:18" ht="17.45" customHeight="1">
      <c r="A11" s="19" t="s">
        <v>20</v>
      </c>
      <c r="B11" s="19"/>
      <c r="C11" s="19"/>
      <c r="D11" s="19"/>
      <c r="E11" s="19"/>
      <c r="F11" s="19"/>
      <c r="G11" s="14"/>
      <c r="H11" s="14"/>
      <c r="I11" s="14"/>
      <c r="J11" s="14"/>
      <c r="K11" s="14"/>
      <c r="L11" s="14"/>
      <c r="M11" s="22" t="s">
        <v>21</v>
      </c>
      <c r="N11" s="22"/>
      <c r="O11" s="22"/>
      <c r="P11" s="22"/>
      <c r="Q11" s="22"/>
      <c r="R11" s="22"/>
    </row>
    <row r="12" spans="1:18" ht="25.9" customHeight="1">
      <c r="A12" s="19"/>
      <c r="B12" s="19"/>
      <c r="C12" s="19"/>
      <c r="D12" s="19"/>
      <c r="E12" s="19"/>
      <c r="F12" s="19"/>
      <c r="G12" s="14"/>
      <c r="H12" s="14"/>
      <c r="I12" s="14"/>
      <c r="J12" s="14"/>
      <c r="K12" s="14"/>
      <c r="L12" s="14"/>
      <c r="M12" s="22"/>
      <c r="N12" s="22"/>
      <c r="O12" s="22"/>
      <c r="P12" s="22"/>
      <c r="Q12" s="22"/>
      <c r="R12" s="22"/>
    </row>
    <row r="13" spans="1:18" ht="47.45" customHeight="1">
      <c r="A13" s="19"/>
      <c r="B13" s="19"/>
      <c r="C13" s="19"/>
      <c r="D13" s="19"/>
      <c r="E13" s="19"/>
      <c r="F13" s="19"/>
      <c r="G13" s="14"/>
      <c r="H13" s="14"/>
      <c r="I13" s="14"/>
      <c r="J13" s="14"/>
      <c r="K13" s="14"/>
      <c r="L13" s="14"/>
      <c r="M13" s="22"/>
      <c r="N13" s="22"/>
      <c r="O13" s="22"/>
      <c r="P13" s="22"/>
      <c r="Q13" s="22"/>
      <c r="R13" s="22"/>
    </row>
    <row r="14" spans="1:18">
      <c r="A14" s="15"/>
      <c r="B14" s="15"/>
      <c r="C14" s="15"/>
      <c r="D14" s="15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</sheetData>
  <mergeCells count="11">
    <mergeCell ref="F1:G1"/>
    <mergeCell ref="H1:I1"/>
    <mergeCell ref="J1:M1"/>
    <mergeCell ref="O3:O8"/>
    <mergeCell ref="P3:P8"/>
    <mergeCell ref="R3:R8"/>
    <mergeCell ref="A10:F10"/>
    <mergeCell ref="M10:R10"/>
    <mergeCell ref="A11:F13"/>
    <mergeCell ref="M11:R13"/>
    <mergeCell ref="Q3:Q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52569ECEA4A742A2C5974F57977DA4" ma:contentTypeVersion="5" ma:contentTypeDescription="Create a new document." ma:contentTypeScope="" ma:versionID="79c9f2753a94edf9e8c03015e3e7977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FAEC549-E331-4A78-BD1A-BABB7E37458C}"/>
</file>

<file path=customXml/itemProps2.xml><?xml version="1.0" encoding="utf-8"?>
<ds:datastoreItem xmlns:ds="http://schemas.openxmlformats.org/officeDocument/2006/customXml" ds:itemID="{3E3882AF-6F22-4D33-886B-524A8C2AF6C2}"/>
</file>

<file path=customXml/itemProps3.xml><?xml version="1.0" encoding="utf-8"?>
<ds:datastoreItem xmlns:ds="http://schemas.openxmlformats.org/officeDocument/2006/customXml" ds:itemID="{1F7B3FF1-6721-4469-8A67-FDB847AA54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Flynn, Christine</dc:creator>
  <cp:keywords/>
  <dc:description/>
  <cp:lastModifiedBy>Flynn, Christine</cp:lastModifiedBy>
  <cp:revision/>
  <dcterms:created xsi:type="dcterms:W3CDTF">2023-08-08T19:16:31Z</dcterms:created>
  <dcterms:modified xsi:type="dcterms:W3CDTF">2023-08-08T20:01:39Z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0x010100CE52569ECEA4A742A2C5974F57977DA4</vt:lpwstr>
  </property>
</Properties>
</file>