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Monthly WARN 2023\"/>
    </mc:Choice>
  </mc:AlternateContent>
  <xr:revisionPtr revIDLastSave="0" documentId="13_ncr:1_{D55BE18F-5082-4EC9-A6C2-8A5FF36BC363}"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9" i="1" l="1"/>
  <c r="F11" i="1" l="1"/>
  <c r="Q11" i="1" l="1"/>
</calcChain>
</file>

<file path=xl/sharedStrings.xml><?xml version="1.0" encoding="utf-8"?>
<sst xmlns="http://schemas.openxmlformats.org/spreadsheetml/2006/main" count="198" uniqueCount="123">
  <si>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</si>
  <si>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</si>
  <si>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</si>
  <si>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</si>
  <si>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</si>
  <si>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</si>
  <si>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</si>
  <si>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</si>
  <si>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</si>
  <si>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</si>
  <si>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</si>
  <si>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</si>
  <si>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</si>
  <si>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</si>
  <si>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</si>
  <si>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</si>
  <si>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</si>
  <si>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</si>
  <si>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</si>
  <si>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</si>
  <si>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</si>
  <si>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</si>
  <si>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</si>
  <si>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</si>
  <si>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</si>
  <si>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</si>
  <si>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</si>
  <si>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</si>
  <si>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</si>
  <si>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</si>
  <si>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</si>
  <si>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</si>
  <si>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</si>
  <si>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</si>
  <si>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</si>
  <si>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</si>
  <si>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</si>
  <si>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</si>
  <si>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Yes</t>
  </si>
  <si>
    <t>Cook</t>
  </si>
  <si>
    <t>Layoff</t>
  </si>
  <si>
    <t>Lost Contract</t>
  </si>
  <si>
    <t>Transportation and Warehousing</t>
  </si>
  <si>
    <t>Zurn Elkay Water Solutions</t>
  </si>
  <si>
    <t>9223 King Street</t>
  </si>
  <si>
    <t>Franklin Park, IL 60131</t>
  </si>
  <si>
    <t>Edgar Alonso</t>
  </si>
  <si>
    <t>847-260-4535</t>
  </si>
  <si>
    <t>Metal Products Manufacturing</t>
  </si>
  <si>
    <t>Lake</t>
  </si>
  <si>
    <t>Radial, Inc.</t>
  </si>
  <si>
    <t>715 Theodore Court</t>
  </si>
  <si>
    <t>Romeoville, IL 60446</t>
  </si>
  <si>
    <t>Tony Malone</t>
  </si>
  <si>
    <t>614-395-8906</t>
  </si>
  <si>
    <t>Will</t>
  </si>
  <si>
    <t>Downers Grove, IL 60515</t>
  </si>
  <si>
    <t>DuPage</t>
  </si>
  <si>
    <t>East Central 2</t>
  </si>
  <si>
    <t>Champaign</t>
  </si>
  <si>
    <t>Menasha Packaging Company</t>
  </si>
  <si>
    <t>Corrugated &amp; Solid Fiber Box Manufacturing</t>
  </si>
  <si>
    <t>Employee Reorganization</t>
  </si>
  <si>
    <t>Financial</t>
  </si>
  <si>
    <t>332999</t>
  </si>
  <si>
    <t>4545 W. Palmer Street</t>
  </si>
  <si>
    <t>Chicago, IL 60639</t>
  </si>
  <si>
    <t>Sharon Swatscheno</t>
  </si>
  <si>
    <t>920-751-1026</t>
  </si>
  <si>
    <t>322211</t>
  </si>
  <si>
    <t>T-Mobile USA, Inc.</t>
  </si>
  <si>
    <t>1400 Opus Place</t>
  </si>
  <si>
    <t>Monica Frohock</t>
  </si>
  <si>
    <t>913-794-6514</t>
  </si>
  <si>
    <t>Company Management</t>
  </si>
  <si>
    <t>Volition Games, LLC</t>
  </si>
  <si>
    <t>1 E. Main Street</t>
  </si>
  <si>
    <t>Champaign, IL 61820</t>
  </si>
  <si>
    <t>Enanga Kange</t>
  </si>
  <si>
    <t>972-312-8202   ext. 398</t>
  </si>
  <si>
    <t>Computer Systems Design Services</t>
  </si>
  <si>
    <t>Restructuring</t>
  </si>
  <si>
    <t>551114</t>
  </si>
  <si>
    <t>541512</t>
  </si>
  <si>
    <t>Company revised layoff date for 1 worker</t>
  </si>
  <si>
    <t>Heartland Alliance</t>
  </si>
  <si>
    <t>208 S. LaSalle Street, Suite 1300</t>
  </si>
  <si>
    <t>Chicago, IL 60604</t>
  </si>
  <si>
    <t>Ed Stellon</t>
  </si>
  <si>
    <t>312-405-0802</t>
  </si>
  <si>
    <t>Health Care and Social Assistance</t>
  </si>
  <si>
    <t>Temporary</t>
  </si>
  <si>
    <t>624190</t>
  </si>
  <si>
    <t>MV Transportation, Inc.</t>
  </si>
  <si>
    <t>6230 W. Gross Point Road</t>
  </si>
  <si>
    <t>Niles, IL 60714</t>
  </si>
  <si>
    <t>Sharon Duvall</t>
  </si>
  <si>
    <t>571-326-3605</t>
  </si>
  <si>
    <t>485991</t>
  </si>
  <si>
    <t>Sodexo, Inc. (at Lake Forest Academy)</t>
  </si>
  <si>
    <t>1500 W. Kennedy Road</t>
  </si>
  <si>
    <t>Lake Forest, IL 60045</t>
  </si>
  <si>
    <t>Aaron Wagner</t>
  </si>
  <si>
    <t>206-316-6982</t>
  </si>
  <si>
    <t>Food Service Contractors</t>
  </si>
  <si>
    <t>722310</t>
  </si>
  <si>
    <t>WestRock Company</t>
  </si>
  <si>
    <t>9540 S. Dorchester Ave.</t>
  </si>
  <si>
    <t>Chicago, IL 60628</t>
  </si>
  <si>
    <t>Tara Strother</t>
  </si>
  <si>
    <t>Manufacturing</t>
  </si>
  <si>
    <t>323111</t>
  </si>
  <si>
    <t>493110</t>
  </si>
  <si>
    <t>Company revised layoff schedule</t>
  </si>
  <si>
    <t>Company revised layoff schedule dates and changed layoff total from 57 to 82</t>
  </si>
  <si>
    <t>Walgreens</t>
  </si>
  <si>
    <t>108 Wilmot Road</t>
  </si>
  <si>
    <t>Deerfield, IL 60015</t>
  </si>
  <si>
    <t>Chuck Greener</t>
  </si>
  <si>
    <t>847-315-2353</t>
  </si>
  <si>
    <t>Pharmacy and Drug Retailer</t>
  </si>
  <si>
    <t>Company revised layoff schedule to add 4 more layoffs</t>
  </si>
  <si>
    <t>456110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</si>
</sst>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s>
  <fills count="2">
    <fill>
      <patternFill patternType="none"/>
    </fill>
    <fill>
      <patternFill patternType="gray125"/>
    </fill>
  </fills>
  <borders count="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8">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1" fontId="2" fillId="0" borderId="4" xfId="0" applyNumberFormat="1" applyFont="1" applyBorder="1" applyAlignment="1">
      <alignment horizontal="left" vertical="top" wrapText="1" indent="1"/>
    </xf>
    <xf numFmtId="0" fontId="4" fillId="0" borderId="4" xfId="0" applyFont="1" applyBorder="1" applyAlignment="1">
      <alignment horizontal="left" vertical="top" wrapText="1" indent="1"/>
    </xf>
    <xf numFmtId="0" fontId="2" fillId="0" borderId="4" xfId="0" applyFont="1" applyBorder="1" applyAlignment="1">
      <alignment horizontal="left" vertical="top" indent="1"/>
    </xf>
    <xf numFmtId="49" fontId="2" fillId="0" borderId="4"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5" xfId="0" applyFont="1" applyBorder="1" applyAlignment="1">
      <alignment horizontal="left" vertical="top" wrapText="1" indent="1"/>
    </xf>
    <xf numFmtId="1" fontId="2" fillId="0" borderId="4" xfId="0" applyNumberFormat="1" applyFont="1" applyFill="1" applyBorder="1" applyAlignment="1">
      <alignment horizontal="left" vertical="top" wrapText="1" inden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212529"/>
        <name val="Tahoma"/>
        <family val="2"/>
        <scheme val="none"/>
      </font>
      <alignment horizontal="left" vertical="top"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0" totalsRowShown="0" headerRowDxfId="48" dataDxfId="46" headerRowBorderDxfId="47" tableBorderDxfId="45">
  <autoFilter ref="A1:U10" xr:uid="{00000000-0009-0000-0100-000002000000}">
    <filterColumn colId="0">
      <customFilters>
        <customFilter operator="notEqual" val=" "/>
      </customFilters>
    </filterColumn>
  </autoFilter>
  <sortState xmlns:xlrd2="http://schemas.microsoft.com/office/spreadsheetml/2017/richdata2" ref="A2:U8">
    <sortCondition ref="A1:A10"/>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 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4:T18" totalsRowShown="0" headerRowDxfId="23" dataDxfId="21" headerRowBorderDxfId="22" tableBorderDxfId="20">
  <autoFilter ref="A14:T18" xr:uid="{DC4523E5-4CB7-462C-A197-5CC21A6A80F6}"/>
  <sortState xmlns:xlrd2="http://schemas.microsoft.com/office/spreadsheetml/2017/richdata2" ref="A15:T18">
    <sortCondition ref="A14:A18"/>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39"/>
  <sheetViews>
    <sheetView showGridLines="0" tabSelected="1" zoomScaleNormal="100" workbookViewId="0">
      <selection activeCell="A11" sqref="A11"/>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6.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4.54296875" style="1" customWidth="1"/>
    <col min="22" max="16384" width="9.1796875" style="1"/>
  </cols>
  <sheetData>
    <row r="1" spans="1:21"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19" t="s">
        <v>15</v>
      </c>
    </row>
    <row r="2" spans="1:21" s="26" customFormat="1" ht="36" customHeight="1" x14ac:dyDescent="0.35">
      <c r="A2" s="22" t="s">
        <v>85</v>
      </c>
      <c r="B2" s="23"/>
      <c r="C2" s="23" t="s">
        <v>86</v>
      </c>
      <c r="D2" s="23" t="s">
        <v>87</v>
      </c>
      <c r="E2" s="23" t="s">
        <v>88</v>
      </c>
      <c r="F2" s="23" t="s">
        <v>89</v>
      </c>
      <c r="G2" s="23" t="s">
        <v>33</v>
      </c>
      <c r="H2" s="23" t="s">
        <v>33</v>
      </c>
      <c r="I2" s="23">
        <v>7</v>
      </c>
      <c r="J2" s="23" t="s">
        <v>36</v>
      </c>
      <c r="K2" s="23" t="s">
        <v>90</v>
      </c>
      <c r="L2" s="23" t="s">
        <v>40</v>
      </c>
      <c r="M2" s="24">
        <v>45198</v>
      </c>
      <c r="N2" s="24">
        <v>45199</v>
      </c>
      <c r="O2" s="24"/>
      <c r="P2" s="17"/>
      <c r="Q2" s="37">
        <v>48</v>
      </c>
      <c r="R2" s="23" t="s">
        <v>91</v>
      </c>
      <c r="S2" s="23" t="s">
        <v>63</v>
      </c>
      <c r="T2" s="33" t="s">
        <v>39</v>
      </c>
      <c r="U2" s="25" t="s">
        <v>92</v>
      </c>
    </row>
    <row r="3" spans="1:21" s="26" customFormat="1" ht="36" customHeight="1" x14ac:dyDescent="0.35">
      <c r="A3" s="22" t="s">
        <v>60</v>
      </c>
      <c r="B3" s="23"/>
      <c r="C3" s="23" t="s">
        <v>65</v>
      </c>
      <c r="D3" s="23" t="s">
        <v>66</v>
      </c>
      <c r="E3" s="23" t="s">
        <v>67</v>
      </c>
      <c r="F3" s="23" t="s">
        <v>68</v>
      </c>
      <c r="G3" s="23" t="s">
        <v>33</v>
      </c>
      <c r="H3" s="23" t="s">
        <v>33</v>
      </c>
      <c r="I3" s="23">
        <v>7</v>
      </c>
      <c r="J3" s="23" t="s">
        <v>36</v>
      </c>
      <c r="K3" s="23" t="s">
        <v>61</v>
      </c>
      <c r="L3" s="23" t="s">
        <v>40</v>
      </c>
      <c r="M3" s="24">
        <v>45180</v>
      </c>
      <c r="N3" s="24">
        <v>45240</v>
      </c>
      <c r="O3" s="24"/>
      <c r="P3" s="30"/>
      <c r="Q3" s="30">
        <v>128</v>
      </c>
      <c r="R3" s="23" t="s">
        <v>35</v>
      </c>
      <c r="S3" s="23" t="s">
        <v>62</v>
      </c>
      <c r="T3" s="23" t="s">
        <v>39</v>
      </c>
      <c r="U3" s="25" t="s">
        <v>69</v>
      </c>
    </row>
    <row r="4" spans="1:21" s="26" customFormat="1" ht="36" customHeight="1" x14ac:dyDescent="0.35">
      <c r="A4" s="22" t="s">
        <v>93</v>
      </c>
      <c r="B4" s="23"/>
      <c r="C4" s="23" t="s">
        <v>94</v>
      </c>
      <c r="D4" s="23" t="s">
        <v>95</v>
      </c>
      <c r="E4" s="23" t="s">
        <v>96</v>
      </c>
      <c r="F4" s="23" t="s">
        <v>97</v>
      </c>
      <c r="G4" s="23" t="s">
        <v>33</v>
      </c>
      <c r="H4" s="23" t="s">
        <v>33</v>
      </c>
      <c r="I4" s="23">
        <v>7</v>
      </c>
      <c r="J4" s="23" t="s">
        <v>36</v>
      </c>
      <c r="K4" s="23" t="s">
        <v>42</v>
      </c>
      <c r="L4" s="23" t="s">
        <v>34</v>
      </c>
      <c r="M4" s="24">
        <v>45198</v>
      </c>
      <c r="N4" s="24">
        <v>45260</v>
      </c>
      <c r="O4" s="24"/>
      <c r="P4" s="17"/>
      <c r="Q4" s="37">
        <v>90</v>
      </c>
      <c r="R4" s="23" t="s">
        <v>35</v>
      </c>
      <c r="S4" s="23" t="s">
        <v>41</v>
      </c>
      <c r="T4" s="33" t="s">
        <v>39</v>
      </c>
      <c r="U4" s="25" t="s">
        <v>98</v>
      </c>
    </row>
    <row r="5" spans="1:21" s="26" customFormat="1" ht="36" customHeight="1" x14ac:dyDescent="0.35">
      <c r="A5" s="22" t="s">
        <v>99</v>
      </c>
      <c r="B5" s="23"/>
      <c r="C5" s="23" t="s">
        <v>100</v>
      </c>
      <c r="D5" s="23" t="s">
        <v>101</v>
      </c>
      <c r="E5" s="23" t="s">
        <v>102</v>
      </c>
      <c r="F5" s="23" t="s">
        <v>103</v>
      </c>
      <c r="G5" s="23" t="s">
        <v>33</v>
      </c>
      <c r="H5" s="23" t="s">
        <v>33</v>
      </c>
      <c r="I5" s="23">
        <v>1</v>
      </c>
      <c r="J5" s="23" t="s">
        <v>36</v>
      </c>
      <c r="K5" s="23" t="s">
        <v>104</v>
      </c>
      <c r="L5" s="23" t="s">
        <v>34</v>
      </c>
      <c r="M5" s="24">
        <v>45198</v>
      </c>
      <c r="N5" s="24">
        <v>45291</v>
      </c>
      <c r="O5" s="24">
        <v>45291</v>
      </c>
      <c r="P5" s="17"/>
      <c r="Q5" s="37">
        <v>43</v>
      </c>
      <c r="R5" s="23" t="s">
        <v>35</v>
      </c>
      <c r="S5" s="23" t="s">
        <v>41</v>
      </c>
      <c r="T5" s="25" t="s">
        <v>49</v>
      </c>
      <c r="U5" s="25" t="s">
        <v>105</v>
      </c>
    </row>
    <row r="6" spans="1:21" s="26" customFormat="1" ht="36" customHeight="1" x14ac:dyDescent="0.35">
      <c r="A6" s="22" t="s">
        <v>70</v>
      </c>
      <c r="B6" s="23"/>
      <c r="C6" s="23" t="s">
        <v>71</v>
      </c>
      <c r="D6" s="23" t="s">
        <v>56</v>
      </c>
      <c r="E6" s="23" t="s">
        <v>72</v>
      </c>
      <c r="F6" s="23" t="s">
        <v>73</v>
      </c>
      <c r="G6" s="23" t="s">
        <v>33</v>
      </c>
      <c r="H6" s="23" t="s">
        <v>33</v>
      </c>
      <c r="I6" s="23">
        <v>6</v>
      </c>
      <c r="J6" s="23" t="s">
        <v>36</v>
      </c>
      <c r="K6" s="23" t="s">
        <v>74</v>
      </c>
      <c r="L6" s="23" t="s">
        <v>40</v>
      </c>
      <c r="M6" s="24">
        <v>45189</v>
      </c>
      <c r="N6" s="24">
        <v>45223</v>
      </c>
      <c r="O6" s="24"/>
      <c r="P6" s="30"/>
      <c r="Q6" s="30">
        <v>57</v>
      </c>
      <c r="R6" s="23" t="s">
        <v>35</v>
      </c>
      <c r="S6" s="23" t="s">
        <v>81</v>
      </c>
      <c r="T6" s="36" t="s">
        <v>57</v>
      </c>
      <c r="U6" s="25" t="s">
        <v>82</v>
      </c>
    </row>
    <row r="7" spans="1:21" s="26" customFormat="1" ht="36" customHeight="1" x14ac:dyDescent="0.35">
      <c r="A7" s="22" t="s">
        <v>75</v>
      </c>
      <c r="B7" s="23"/>
      <c r="C7" s="23" t="s">
        <v>76</v>
      </c>
      <c r="D7" s="23" t="s">
        <v>77</v>
      </c>
      <c r="E7" s="23" t="s">
        <v>78</v>
      </c>
      <c r="F7" s="23" t="s">
        <v>79</v>
      </c>
      <c r="G7" s="23" t="s">
        <v>33</v>
      </c>
      <c r="H7" s="23" t="s">
        <v>33</v>
      </c>
      <c r="I7" s="23">
        <v>17</v>
      </c>
      <c r="J7" s="23" t="s">
        <v>58</v>
      </c>
      <c r="K7" s="23" t="s">
        <v>80</v>
      </c>
      <c r="L7" s="23" t="s">
        <v>34</v>
      </c>
      <c r="M7" s="24">
        <v>45189</v>
      </c>
      <c r="N7" s="24">
        <v>45169</v>
      </c>
      <c r="O7" s="24">
        <v>45229</v>
      </c>
      <c r="P7" s="30"/>
      <c r="Q7" s="30">
        <v>183</v>
      </c>
      <c r="R7" s="23" t="s">
        <v>35</v>
      </c>
      <c r="S7" s="23" t="s">
        <v>37</v>
      </c>
      <c r="T7" s="36" t="s">
        <v>59</v>
      </c>
      <c r="U7" s="25" t="s">
        <v>83</v>
      </c>
    </row>
    <row r="8" spans="1:21" s="26" customFormat="1" ht="36" customHeight="1" x14ac:dyDescent="0.35">
      <c r="A8" s="22" t="s">
        <v>106</v>
      </c>
      <c r="B8" s="23"/>
      <c r="C8" s="23" t="s">
        <v>107</v>
      </c>
      <c r="D8" s="23" t="s">
        <v>108</v>
      </c>
      <c r="E8" s="23" t="s">
        <v>109</v>
      </c>
      <c r="F8" s="23" t="s">
        <v>37</v>
      </c>
      <c r="G8" s="23" t="s">
        <v>38</v>
      </c>
      <c r="H8" s="23" t="s">
        <v>38</v>
      </c>
      <c r="I8" s="23">
        <v>7</v>
      </c>
      <c r="J8" s="23" t="s">
        <v>36</v>
      </c>
      <c r="K8" s="23" t="s">
        <v>110</v>
      </c>
      <c r="L8" s="23" t="s">
        <v>34</v>
      </c>
      <c r="M8" s="24">
        <v>45197</v>
      </c>
      <c r="N8" s="24">
        <v>45260</v>
      </c>
      <c r="O8" s="24"/>
      <c r="P8" s="17"/>
      <c r="Q8" s="37">
        <v>73</v>
      </c>
      <c r="R8" s="23" t="s">
        <v>35</v>
      </c>
      <c r="S8" s="23" t="s">
        <v>37</v>
      </c>
      <c r="T8" s="25" t="s">
        <v>39</v>
      </c>
      <c r="U8" s="25" t="s">
        <v>111</v>
      </c>
    </row>
    <row r="9" spans="1:21" ht="36" hidden="1" customHeight="1" x14ac:dyDescent="0.35">
      <c r="A9" s="2"/>
      <c r="B9" s="3"/>
      <c r="C9" s="3" t="s">
        <v>29</v>
      </c>
      <c r="D9" s="3"/>
      <c r="E9" s="3"/>
      <c r="F9" s="3"/>
      <c r="G9" s="3"/>
      <c r="H9" s="3"/>
      <c r="I9" s="3"/>
      <c r="J9" s="3"/>
      <c r="K9" s="3"/>
      <c r="L9" s="3"/>
      <c r="M9" s="5"/>
      <c r="N9" s="4"/>
      <c r="O9" s="5"/>
      <c r="P9" s="17"/>
      <c r="Q9" s="14"/>
      <c r="R9" s="3"/>
      <c r="S9" s="3"/>
      <c r="T9" s="6"/>
    </row>
    <row r="10" spans="1:21" ht="0.75" hidden="1" customHeight="1" x14ac:dyDescent="0.35">
      <c r="A10" s="2"/>
      <c r="B10" s="3"/>
      <c r="C10" s="3"/>
      <c r="D10" s="3"/>
      <c r="E10" s="3"/>
      <c r="F10" s="3"/>
      <c r="G10" s="3"/>
      <c r="H10" s="3"/>
      <c r="I10" s="3"/>
      <c r="J10" s="3"/>
      <c r="K10" s="3"/>
      <c r="L10" s="3"/>
      <c r="M10" s="5"/>
      <c r="N10" s="4"/>
      <c r="O10" s="5"/>
      <c r="P10" s="17"/>
      <c r="Q10" s="14"/>
      <c r="R10" s="3"/>
      <c r="S10" s="3"/>
      <c r="T10" s="6"/>
    </row>
    <row r="11" spans="1:21" ht="31.5" customHeight="1" x14ac:dyDescent="0.35">
      <c r="A11" s="7"/>
      <c r="B11" s="7"/>
      <c r="C11" s="7"/>
      <c r="D11" s="7"/>
      <c r="E11" s="28" t="s">
        <v>16</v>
      </c>
      <c r="F11" s="28">
        <f>COUNTA(F2:F10)</f>
        <v>7</v>
      </c>
      <c r="G11" s="21"/>
      <c r="H11" s="7"/>
      <c r="I11" s="7"/>
      <c r="J11" s="7"/>
      <c r="K11" s="7"/>
      <c r="L11" s="7"/>
      <c r="M11" s="7"/>
      <c r="N11" s="9"/>
      <c r="O11" s="29"/>
      <c r="P11" s="28" t="s">
        <v>17</v>
      </c>
      <c r="Q11" s="27">
        <f>SUM(Q2:Q8)</f>
        <v>622</v>
      </c>
      <c r="R11" s="7"/>
      <c r="S11" s="7"/>
      <c r="T11" s="7"/>
    </row>
    <row r="12" spans="1:21" ht="12" customHeight="1" x14ac:dyDescent="0.35">
      <c r="A12" s="7"/>
      <c r="B12" s="7"/>
      <c r="C12" s="7"/>
      <c r="D12" s="7"/>
      <c r="E12" s="8"/>
      <c r="F12" s="8"/>
      <c r="G12" s="8"/>
      <c r="H12" s="7"/>
      <c r="I12" s="7"/>
      <c r="J12" s="7"/>
      <c r="K12" s="7"/>
      <c r="L12" s="7"/>
      <c r="M12" s="7"/>
      <c r="N12" s="9"/>
      <c r="O12" s="8"/>
      <c r="P12" s="13"/>
      <c r="Q12" s="11"/>
      <c r="R12" s="7"/>
      <c r="S12" s="7"/>
      <c r="T12" s="7"/>
    </row>
    <row r="13" spans="1:21" ht="19.5" customHeight="1" x14ac:dyDescent="0.35">
      <c r="A13" s="7"/>
      <c r="B13" s="35" t="s">
        <v>19</v>
      </c>
      <c r="C13" s="35"/>
      <c r="D13" s="7"/>
      <c r="E13" s="8"/>
      <c r="F13" s="8"/>
      <c r="G13" s="8"/>
      <c r="H13" s="7"/>
      <c r="I13" s="7"/>
      <c r="J13" s="7"/>
      <c r="K13" s="7"/>
      <c r="L13" s="7"/>
      <c r="M13" s="7"/>
      <c r="N13" s="9"/>
      <c r="O13" s="8"/>
      <c r="P13" s="13"/>
      <c r="Q13" s="11"/>
      <c r="R13" s="7"/>
      <c r="S13" s="7"/>
      <c r="T13" s="7"/>
    </row>
    <row r="14" spans="1:21" ht="36" customHeight="1" x14ac:dyDescent="0.35">
      <c r="A14" s="18" t="s">
        <v>0</v>
      </c>
      <c r="B14" s="19" t="s">
        <v>1</v>
      </c>
      <c r="C14" s="19" t="s">
        <v>2</v>
      </c>
      <c r="D14" s="19" t="s">
        <v>3</v>
      </c>
      <c r="E14" s="19" t="s">
        <v>4</v>
      </c>
      <c r="F14" s="19" t="s">
        <v>5</v>
      </c>
      <c r="G14" s="19" t="s">
        <v>6</v>
      </c>
      <c r="H14" s="19" t="s">
        <v>7</v>
      </c>
      <c r="I14" s="19" t="s">
        <v>8</v>
      </c>
      <c r="J14" s="19" t="s">
        <v>28</v>
      </c>
      <c r="K14" s="19" t="s">
        <v>9</v>
      </c>
      <c r="L14" s="19" t="s">
        <v>20</v>
      </c>
      <c r="M14" s="19" t="s">
        <v>31</v>
      </c>
      <c r="N14" s="20" t="s">
        <v>32</v>
      </c>
      <c r="O14" s="19" t="s">
        <v>11</v>
      </c>
      <c r="P14" s="19" t="s">
        <v>12</v>
      </c>
      <c r="Q14" s="20" t="s">
        <v>25</v>
      </c>
      <c r="R14" s="19" t="s">
        <v>13</v>
      </c>
      <c r="S14" s="19" t="s">
        <v>14</v>
      </c>
      <c r="T14" s="19" t="s">
        <v>15</v>
      </c>
    </row>
    <row r="15" spans="1:21" s="26" customFormat="1" ht="36" customHeight="1" x14ac:dyDescent="0.35">
      <c r="A15" s="22" t="s">
        <v>50</v>
      </c>
      <c r="B15" s="23"/>
      <c r="C15" s="23" t="s">
        <v>51</v>
      </c>
      <c r="D15" s="23" t="s">
        <v>52</v>
      </c>
      <c r="E15" s="23" t="s">
        <v>53</v>
      </c>
      <c r="F15" s="23" t="s">
        <v>54</v>
      </c>
      <c r="G15" s="23" t="s">
        <v>33</v>
      </c>
      <c r="H15" s="23" t="s">
        <v>33</v>
      </c>
      <c r="I15" s="23">
        <v>10</v>
      </c>
      <c r="J15" s="23" t="s">
        <v>36</v>
      </c>
      <c r="K15" s="31" t="s">
        <v>42</v>
      </c>
      <c r="L15" s="32" t="s">
        <v>113</v>
      </c>
      <c r="M15" s="24">
        <v>45146</v>
      </c>
      <c r="N15" s="24">
        <v>45195</v>
      </c>
      <c r="O15" s="24">
        <v>45222</v>
      </c>
      <c r="P15" s="24">
        <v>45234</v>
      </c>
      <c r="Q15" s="23">
        <v>0</v>
      </c>
      <c r="R15" s="23" t="s">
        <v>35</v>
      </c>
      <c r="S15" s="23" t="s">
        <v>55</v>
      </c>
      <c r="T15" s="25" t="s">
        <v>112</v>
      </c>
    </row>
    <row r="16" spans="1:21" s="26" customFormat="1" ht="36" customHeight="1" x14ac:dyDescent="0.35">
      <c r="A16" s="22" t="s">
        <v>70</v>
      </c>
      <c r="B16" s="23"/>
      <c r="C16" s="23" t="s">
        <v>71</v>
      </c>
      <c r="D16" s="23" t="s">
        <v>56</v>
      </c>
      <c r="E16" s="23" t="s">
        <v>72</v>
      </c>
      <c r="F16" s="23" t="s">
        <v>73</v>
      </c>
      <c r="G16" s="23" t="s">
        <v>33</v>
      </c>
      <c r="H16" s="23" t="s">
        <v>33</v>
      </c>
      <c r="I16" s="23">
        <v>6</v>
      </c>
      <c r="J16" s="23" t="s">
        <v>36</v>
      </c>
      <c r="K16" s="23" t="s">
        <v>74</v>
      </c>
      <c r="L16" s="23" t="s">
        <v>114</v>
      </c>
      <c r="M16" s="24">
        <v>45189</v>
      </c>
      <c r="N16" s="24">
        <v>45194</v>
      </c>
      <c r="O16" s="24">
        <v>45232</v>
      </c>
      <c r="P16" s="24">
        <v>45382</v>
      </c>
      <c r="Q16" s="23">
        <v>25</v>
      </c>
      <c r="R16" s="23" t="s">
        <v>81</v>
      </c>
      <c r="S16" s="23" t="s">
        <v>57</v>
      </c>
      <c r="T16" s="25" t="s">
        <v>82</v>
      </c>
    </row>
    <row r="17" spans="1:20" s="26" customFormat="1" ht="36" customHeight="1" x14ac:dyDescent="0.35">
      <c r="A17" s="23" t="s">
        <v>115</v>
      </c>
      <c r="B17" s="23"/>
      <c r="C17" s="23" t="s">
        <v>116</v>
      </c>
      <c r="D17" s="23" t="s">
        <v>117</v>
      </c>
      <c r="E17" s="23" t="s">
        <v>118</v>
      </c>
      <c r="F17" s="23" t="s">
        <v>119</v>
      </c>
      <c r="G17" s="23" t="s">
        <v>33</v>
      </c>
      <c r="H17" s="23" t="s">
        <v>33</v>
      </c>
      <c r="I17" s="23">
        <v>1</v>
      </c>
      <c r="J17" s="23" t="s">
        <v>36</v>
      </c>
      <c r="K17" s="23" t="s">
        <v>120</v>
      </c>
      <c r="L17" s="23" t="s">
        <v>121</v>
      </c>
      <c r="M17" s="24">
        <v>45069</v>
      </c>
      <c r="N17" s="24">
        <v>45196</v>
      </c>
      <c r="O17" s="24">
        <v>45130</v>
      </c>
      <c r="P17" s="30"/>
      <c r="Q17" s="23">
        <v>4</v>
      </c>
      <c r="R17" s="23" t="s">
        <v>35</v>
      </c>
      <c r="S17" s="23" t="s">
        <v>49</v>
      </c>
      <c r="T17" s="33" t="s">
        <v>122</v>
      </c>
    </row>
    <row r="18" spans="1:20" s="26" customFormat="1" ht="36" customHeight="1" x14ac:dyDescent="0.35">
      <c r="A18" s="22" t="s">
        <v>43</v>
      </c>
      <c r="B18" s="23"/>
      <c r="C18" s="23" t="s">
        <v>44</v>
      </c>
      <c r="D18" s="23" t="s">
        <v>45</v>
      </c>
      <c r="E18" s="23" t="s">
        <v>46</v>
      </c>
      <c r="F18" s="23" t="s">
        <v>47</v>
      </c>
      <c r="G18" s="23" t="s">
        <v>38</v>
      </c>
      <c r="H18" s="23" t="s">
        <v>33</v>
      </c>
      <c r="I18" s="23">
        <v>7</v>
      </c>
      <c r="J18" s="23" t="s">
        <v>36</v>
      </c>
      <c r="K18" s="31" t="s">
        <v>48</v>
      </c>
      <c r="L18" s="32" t="s">
        <v>84</v>
      </c>
      <c r="M18" s="24">
        <v>45113</v>
      </c>
      <c r="N18" s="24">
        <v>45188</v>
      </c>
      <c r="O18" s="24">
        <v>45170</v>
      </c>
      <c r="P18" s="24">
        <v>45289</v>
      </c>
      <c r="Q18" s="23">
        <v>0</v>
      </c>
      <c r="R18" s="23" t="s">
        <v>37</v>
      </c>
      <c r="S18" s="23" t="s">
        <v>39</v>
      </c>
      <c r="T18" s="25" t="s">
        <v>64</v>
      </c>
    </row>
    <row r="19" spans="1:20" ht="17.5" customHeight="1" x14ac:dyDescent="0.35">
      <c r="A19" s="7"/>
      <c r="B19" s="7"/>
      <c r="C19" s="7"/>
      <c r="D19" s="7"/>
      <c r="E19" s="8"/>
      <c r="F19" s="8"/>
      <c r="G19" s="8"/>
      <c r="H19" s="7"/>
      <c r="I19" s="7"/>
      <c r="J19" s="7"/>
      <c r="K19" s="7"/>
      <c r="L19" s="7"/>
      <c r="M19" s="7"/>
      <c r="N19" s="9"/>
      <c r="P19" s="28" t="s">
        <v>17</v>
      </c>
      <c r="Q19" s="27">
        <f>SUM(Q15:Q18)</f>
        <v>29</v>
      </c>
      <c r="R19" s="7"/>
      <c r="S19" s="7"/>
      <c r="T19" s="7"/>
    </row>
    <row r="20" spans="1:20" x14ac:dyDescent="0.35">
      <c r="A20" s="7"/>
      <c r="B20" s="7"/>
      <c r="C20" s="7"/>
      <c r="D20" s="7"/>
      <c r="E20" s="8"/>
      <c r="F20" s="8"/>
      <c r="G20" s="8"/>
      <c r="H20" s="7"/>
      <c r="I20" s="7"/>
      <c r="J20" s="7"/>
      <c r="K20" s="7"/>
      <c r="L20" s="7"/>
      <c r="M20" s="7"/>
      <c r="N20" s="9"/>
      <c r="O20" s="8"/>
      <c r="P20" s="13"/>
      <c r="Q20" s="11"/>
      <c r="R20" s="7"/>
      <c r="S20" s="7"/>
      <c r="T20" s="7"/>
    </row>
    <row r="21" spans="1:20" x14ac:dyDescent="0.35">
      <c r="A21" s="7"/>
      <c r="B21" s="7"/>
      <c r="C21" s="7"/>
      <c r="D21" s="7"/>
      <c r="E21" s="7"/>
      <c r="F21" s="7"/>
      <c r="G21" s="7"/>
      <c r="H21" s="7"/>
      <c r="I21" s="7"/>
      <c r="J21" s="7"/>
      <c r="K21" s="7"/>
      <c r="L21" s="7"/>
      <c r="M21" s="7"/>
      <c r="N21" s="9"/>
      <c r="O21" s="7"/>
      <c r="P21" s="7"/>
      <c r="Q21" s="9"/>
      <c r="R21" s="7"/>
      <c r="S21" s="7"/>
      <c r="T21" s="7"/>
    </row>
    <row r="22" spans="1:20" x14ac:dyDescent="0.35">
      <c r="A22" s="7"/>
      <c r="B22" s="7"/>
      <c r="C22" s="34" t="s">
        <v>18</v>
      </c>
      <c r="D22" s="34"/>
      <c r="E22" s="34"/>
      <c r="F22" s="34"/>
      <c r="G22" s="34"/>
      <c r="H22" s="34"/>
      <c r="I22" s="34"/>
      <c r="J22" s="34"/>
      <c r="K22" s="34"/>
      <c r="L22" s="7"/>
      <c r="M22" s="7"/>
      <c r="N22" s="9"/>
      <c r="O22" s="8"/>
      <c r="P22" s="8"/>
      <c r="Q22" s="12"/>
      <c r="R22" s="7"/>
      <c r="S22" s="7"/>
      <c r="T22" s="7"/>
    </row>
    <row r="23" spans="1:20" x14ac:dyDescent="0.35">
      <c r="A23" s="7"/>
      <c r="B23" s="7"/>
      <c r="C23" s="34"/>
      <c r="D23" s="34"/>
      <c r="E23" s="34"/>
      <c r="F23" s="34"/>
      <c r="G23" s="34"/>
      <c r="H23" s="34"/>
      <c r="I23" s="34"/>
      <c r="J23" s="34"/>
      <c r="K23" s="34"/>
      <c r="L23" s="7"/>
      <c r="M23" s="7"/>
      <c r="N23" s="9"/>
      <c r="O23" s="8"/>
      <c r="P23" s="8"/>
      <c r="Q23" s="12"/>
      <c r="R23" s="7"/>
      <c r="S23" s="7"/>
      <c r="T23" s="7"/>
    </row>
    <row r="24" spans="1:20" x14ac:dyDescent="0.35">
      <c r="A24" s="7"/>
      <c r="B24" s="7"/>
      <c r="C24" s="34"/>
      <c r="D24" s="34"/>
      <c r="E24" s="34"/>
      <c r="F24" s="34"/>
      <c r="G24" s="34"/>
      <c r="H24" s="34"/>
      <c r="I24" s="34"/>
      <c r="J24" s="34"/>
      <c r="K24" s="34"/>
      <c r="L24" s="7"/>
      <c r="M24" s="7"/>
      <c r="N24" s="9"/>
      <c r="O24" s="8"/>
      <c r="P24" s="8"/>
      <c r="Q24" s="12"/>
      <c r="R24" s="7"/>
      <c r="S24" s="7"/>
      <c r="T24" s="7"/>
    </row>
    <row r="25" spans="1:20" x14ac:dyDescent="0.35">
      <c r="A25" s="7"/>
      <c r="B25" s="7"/>
      <c r="C25" s="34"/>
      <c r="D25" s="34"/>
      <c r="E25" s="34"/>
      <c r="F25" s="34"/>
      <c r="G25" s="34"/>
      <c r="H25" s="34"/>
      <c r="I25" s="34"/>
      <c r="J25" s="34"/>
      <c r="K25" s="34"/>
      <c r="L25" s="7"/>
      <c r="M25" s="7"/>
      <c r="N25" s="9"/>
      <c r="O25" s="7"/>
      <c r="P25" s="7"/>
      <c r="Q25" s="9"/>
      <c r="R25" s="7"/>
      <c r="S25" s="7"/>
      <c r="T25" s="7"/>
    </row>
    <row r="26" spans="1:20" x14ac:dyDescent="0.35">
      <c r="A26" s="7"/>
      <c r="B26" s="7"/>
      <c r="C26" s="7"/>
      <c r="D26" s="7"/>
      <c r="E26" s="7"/>
      <c r="F26" s="7"/>
      <c r="G26" s="7"/>
      <c r="H26" s="7"/>
      <c r="I26" s="7"/>
      <c r="J26" s="7"/>
      <c r="K26" s="7"/>
      <c r="L26" s="7"/>
      <c r="M26" s="7"/>
      <c r="N26" s="9"/>
      <c r="O26" s="7"/>
      <c r="P26" s="7"/>
      <c r="Q26" s="9"/>
      <c r="R26" s="7"/>
      <c r="S26" s="7"/>
      <c r="T26" s="7"/>
    </row>
    <row r="27" spans="1:20" hidden="1" x14ac:dyDescent="0.35">
      <c r="A27" s="7"/>
      <c r="B27" s="7"/>
      <c r="C27" s="7"/>
      <c r="D27" s="7"/>
      <c r="E27" s="7"/>
      <c r="F27" s="7"/>
      <c r="G27" s="7"/>
      <c r="H27" s="7"/>
      <c r="I27" s="7"/>
      <c r="J27" s="7"/>
      <c r="K27" s="7"/>
      <c r="L27" s="7"/>
      <c r="M27" s="7"/>
      <c r="N27" s="9"/>
      <c r="O27" s="7"/>
      <c r="P27" s="7"/>
      <c r="Q27" s="9"/>
      <c r="R27" s="7"/>
      <c r="S27" s="7"/>
      <c r="T27" s="7"/>
    </row>
    <row r="28" spans="1:20" hidden="1" x14ac:dyDescent="0.35">
      <c r="A28" s="7"/>
      <c r="B28" s="7"/>
      <c r="C28" s="7"/>
      <c r="D28" s="7"/>
      <c r="E28" s="7"/>
      <c r="F28" s="7"/>
      <c r="G28" s="7"/>
      <c r="H28" s="7"/>
      <c r="I28" s="7"/>
      <c r="J28" s="7"/>
      <c r="K28" s="7"/>
      <c r="L28" s="7"/>
      <c r="M28" s="7"/>
      <c r="N28" s="9"/>
      <c r="O28" s="7"/>
      <c r="P28" s="7"/>
      <c r="Q28" s="9"/>
      <c r="R28" s="7"/>
      <c r="S28" s="7"/>
      <c r="T28" s="7"/>
    </row>
    <row r="29" spans="1:20" hidden="1" x14ac:dyDescent="0.35">
      <c r="A29" s="7"/>
      <c r="B29" s="7"/>
      <c r="C29" s="7"/>
      <c r="D29" s="7"/>
      <c r="E29" s="7"/>
      <c r="F29" s="7"/>
      <c r="G29" s="7"/>
      <c r="H29" s="7"/>
      <c r="I29" s="7"/>
      <c r="J29" s="7"/>
      <c r="K29" s="7"/>
      <c r="L29" s="7"/>
      <c r="M29" s="7"/>
      <c r="N29" s="9"/>
      <c r="O29" s="7"/>
      <c r="P29" s="7"/>
      <c r="Q29" s="9"/>
      <c r="R29" s="7"/>
      <c r="S29" s="7"/>
      <c r="T29" s="7"/>
    </row>
    <row r="30" spans="1:20" hidden="1" x14ac:dyDescent="0.35">
      <c r="A30" s="7"/>
      <c r="B30" s="7"/>
      <c r="C30" s="7"/>
      <c r="D30" s="7"/>
      <c r="E30" s="7"/>
      <c r="F30" s="7"/>
      <c r="G30" s="7"/>
      <c r="H30" s="7"/>
      <c r="I30" s="7"/>
      <c r="J30" s="7"/>
      <c r="K30" s="7"/>
      <c r="L30" s="7"/>
      <c r="M30" s="7"/>
      <c r="N30" s="9"/>
      <c r="O30" s="7"/>
      <c r="P30" s="7"/>
      <c r="Q30" s="9"/>
      <c r="R30" s="7"/>
      <c r="S30" s="7"/>
      <c r="T30" s="7"/>
    </row>
    <row r="31" spans="1:20" hidden="1" x14ac:dyDescent="0.35">
      <c r="A31" s="7"/>
      <c r="B31" s="7"/>
      <c r="C31" s="7"/>
      <c r="D31" s="7"/>
      <c r="E31" s="7"/>
      <c r="F31" s="7"/>
      <c r="G31" s="7"/>
      <c r="H31" s="7"/>
      <c r="I31" s="7"/>
      <c r="J31" s="7"/>
      <c r="K31" s="7"/>
      <c r="L31" s="7"/>
      <c r="M31" s="7"/>
      <c r="N31" s="9"/>
      <c r="O31" s="7"/>
      <c r="P31" s="7"/>
      <c r="Q31" s="9"/>
      <c r="R31" s="7"/>
      <c r="S31" s="7"/>
      <c r="T31" s="7"/>
    </row>
    <row r="32" spans="1:20" hidden="1" x14ac:dyDescent="0.35">
      <c r="A32" s="7"/>
      <c r="B32" s="7"/>
      <c r="C32" s="7"/>
      <c r="D32" s="7"/>
      <c r="E32" s="7"/>
      <c r="F32" s="7"/>
      <c r="G32" s="7"/>
      <c r="H32" s="7"/>
      <c r="I32" s="7"/>
      <c r="J32" s="7"/>
      <c r="K32" s="7"/>
      <c r="L32" s="7"/>
      <c r="M32" s="7"/>
      <c r="N32" s="9"/>
      <c r="O32" s="7"/>
      <c r="P32" s="7"/>
      <c r="Q32" s="9"/>
      <c r="R32" s="7"/>
      <c r="S32" s="7"/>
      <c r="T32" s="7"/>
    </row>
    <row r="33" spans="1:20" hidden="1"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hidden="1" x14ac:dyDescent="0.35">
      <c r="A105" s="7"/>
      <c r="B105" s="7"/>
      <c r="C105" s="7"/>
      <c r="D105" s="7"/>
      <c r="E105" s="7"/>
      <c r="F105" s="7"/>
      <c r="G105" s="7"/>
      <c r="H105" s="7"/>
      <c r="I105" s="7"/>
      <c r="J105" s="7"/>
      <c r="K105" s="7"/>
      <c r="L105" s="7"/>
      <c r="M105" s="7"/>
      <c r="N105" s="9"/>
      <c r="O105" s="7"/>
      <c r="P105" s="7"/>
      <c r="Q105" s="9"/>
      <c r="R105" s="7"/>
      <c r="S105" s="7"/>
      <c r="T105" s="7"/>
    </row>
    <row r="106" spans="1:20" hidden="1" x14ac:dyDescent="0.35">
      <c r="A106" s="7"/>
      <c r="B106" s="7"/>
      <c r="C106" s="7"/>
      <c r="D106" s="7"/>
      <c r="E106" s="7"/>
      <c r="F106" s="7"/>
      <c r="G106" s="7"/>
      <c r="H106" s="7"/>
      <c r="I106" s="7"/>
      <c r="J106" s="7"/>
      <c r="K106" s="7"/>
      <c r="L106" s="7"/>
      <c r="M106" s="7"/>
      <c r="N106" s="9"/>
      <c r="O106" s="7"/>
      <c r="P106" s="7"/>
      <c r="Q106" s="9"/>
      <c r="R106" s="7"/>
      <c r="S106" s="7"/>
      <c r="T106" s="7"/>
    </row>
    <row r="107" spans="1:20" x14ac:dyDescent="0.35">
      <c r="A107" s="7"/>
      <c r="B107" s="7"/>
      <c r="C107" s="7"/>
      <c r="D107" s="7"/>
      <c r="E107" s="7"/>
      <c r="F107" s="7"/>
      <c r="G107" s="7"/>
      <c r="H107" s="7"/>
      <c r="I107" s="7"/>
      <c r="J107" s="7"/>
      <c r="K107" s="7"/>
      <c r="L107" s="7"/>
      <c r="M107" s="7"/>
      <c r="N107" s="9"/>
      <c r="O107" s="7"/>
      <c r="P107" s="7"/>
      <c r="Q107" s="9"/>
      <c r="R107" s="7"/>
      <c r="S107" s="7"/>
      <c r="T107" s="7"/>
    </row>
    <row r="108" spans="1:20" x14ac:dyDescent="0.35">
      <c r="A108" s="7"/>
      <c r="B108" s="7"/>
      <c r="C108" s="7"/>
      <c r="D108" s="7"/>
      <c r="E108" s="7"/>
      <c r="F108" s="7"/>
      <c r="G108" s="7"/>
      <c r="H108" s="7"/>
      <c r="I108" s="7"/>
      <c r="J108" s="7"/>
      <c r="K108" s="7"/>
      <c r="L108" s="7"/>
      <c r="M108" s="7"/>
      <c r="N108" s="9"/>
      <c r="O108" s="7"/>
      <c r="P108" s="7"/>
      <c r="Q108" s="9"/>
      <c r="R108" s="7"/>
      <c r="S108" s="7"/>
      <c r="T108" s="7"/>
    </row>
    <row r="109" spans="1:20" x14ac:dyDescent="0.35">
      <c r="A109" s="7"/>
      <c r="B109" s="7"/>
      <c r="C109" s="7"/>
      <c r="D109" s="7"/>
      <c r="E109" s="7"/>
      <c r="F109" s="7"/>
      <c r="G109" s="7"/>
      <c r="H109" s="7"/>
      <c r="I109" s="7"/>
      <c r="J109" s="7"/>
      <c r="K109" s="7"/>
      <c r="L109" s="7"/>
      <c r="M109" s="7"/>
      <c r="N109" s="9"/>
      <c r="O109" s="7"/>
      <c r="P109" s="7"/>
      <c r="Q109" s="9"/>
      <c r="R109" s="7"/>
      <c r="S109" s="7"/>
      <c r="T109" s="7"/>
    </row>
    <row r="110" spans="1:20" x14ac:dyDescent="0.35">
      <c r="A110" s="7"/>
      <c r="B110" s="7"/>
      <c r="C110" s="7"/>
      <c r="D110" s="7"/>
      <c r="E110" s="7"/>
      <c r="F110" s="7"/>
      <c r="G110" s="7"/>
      <c r="H110" s="7"/>
      <c r="I110" s="7"/>
      <c r="J110" s="7"/>
      <c r="K110" s="7"/>
      <c r="L110" s="7"/>
      <c r="M110" s="7"/>
      <c r="N110" s="9"/>
      <c r="O110" s="7"/>
      <c r="P110" s="7"/>
      <c r="Q110" s="9"/>
      <c r="R110" s="7"/>
      <c r="S110" s="7"/>
      <c r="T110" s="7"/>
    </row>
    <row r="111" spans="1:20" x14ac:dyDescent="0.35">
      <c r="A111" s="7"/>
      <c r="B111" s="7"/>
      <c r="C111" s="7"/>
      <c r="D111" s="7"/>
      <c r="E111" s="7"/>
      <c r="F111" s="7"/>
      <c r="G111" s="7"/>
      <c r="H111" s="7"/>
      <c r="I111" s="7"/>
      <c r="J111" s="7"/>
      <c r="K111" s="7"/>
      <c r="L111" s="7"/>
      <c r="M111" s="7"/>
      <c r="N111" s="9"/>
      <c r="O111" s="7"/>
      <c r="P111" s="7"/>
      <c r="Q111" s="9"/>
      <c r="R111" s="7"/>
      <c r="S111" s="7"/>
      <c r="T111" s="7"/>
    </row>
    <row r="112" spans="1:20" x14ac:dyDescent="0.35">
      <c r="A112" s="7"/>
      <c r="B112" s="7"/>
      <c r="C112" s="7"/>
      <c r="D112" s="7"/>
      <c r="E112" s="7"/>
      <c r="F112" s="7"/>
      <c r="G112" s="7"/>
      <c r="H112" s="7"/>
      <c r="I112" s="7"/>
      <c r="J112" s="7"/>
      <c r="K112" s="7"/>
      <c r="L112" s="7"/>
      <c r="M112" s="7"/>
      <c r="N112" s="9"/>
      <c r="O112" s="7"/>
      <c r="P112" s="7"/>
      <c r="Q112" s="9"/>
      <c r="R112" s="7"/>
      <c r="S112" s="7"/>
      <c r="T112" s="7"/>
    </row>
    <row r="113" spans="1:20" x14ac:dyDescent="0.35">
      <c r="A113" s="7"/>
      <c r="B113" s="7"/>
      <c r="C113" s="7"/>
      <c r="D113" s="7"/>
      <c r="E113" s="7"/>
      <c r="F113" s="7"/>
      <c r="G113" s="7"/>
      <c r="H113" s="7"/>
      <c r="I113" s="7"/>
      <c r="J113" s="7"/>
      <c r="K113" s="7"/>
      <c r="L113" s="7"/>
      <c r="M113" s="7"/>
      <c r="N113" s="9"/>
      <c r="O113" s="7"/>
      <c r="P113" s="7"/>
      <c r="Q113" s="9"/>
      <c r="R113" s="7"/>
      <c r="S113" s="7"/>
      <c r="T113" s="7"/>
    </row>
    <row r="114" spans="1:20" x14ac:dyDescent="0.35">
      <c r="A114" s="7"/>
      <c r="B114" s="7"/>
      <c r="C114" s="7"/>
      <c r="D114" s="7"/>
      <c r="E114" s="7"/>
      <c r="F114" s="7"/>
      <c r="G114" s="7"/>
      <c r="H114" s="7"/>
      <c r="I114" s="7"/>
      <c r="J114" s="7"/>
      <c r="K114" s="7"/>
      <c r="L114" s="7"/>
      <c r="M114" s="7"/>
      <c r="N114" s="9"/>
      <c r="O114" s="7"/>
      <c r="P114" s="7"/>
      <c r="Q114" s="9"/>
      <c r="R114" s="7"/>
      <c r="S114" s="7"/>
      <c r="T114" s="7"/>
    </row>
    <row r="115" spans="1:20" x14ac:dyDescent="0.35"/>
    <row r="116" spans="1:20" x14ac:dyDescent="0.35"/>
    <row r="118" spans="1:20" x14ac:dyDescent="0.35"/>
    <row r="119" spans="1:20" x14ac:dyDescent="0.35"/>
    <row r="120" spans="1:20" x14ac:dyDescent="0.35"/>
    <row r="121" spans="1:20" x14ac:dyDescent="0.35"/>
    <row r="122" spans="1:20" x14ac:dyDescent="0.35"/>
    <row r="123" spans="1:20" x14ac:dyDescent="0.35"/>
    <row r="124" spans="1:20" x14ac:dyDescent="0.35"/>
    <row r="125" spans="1:20" x14ac:dyDescent="0.35"/>
    <row r="126" spans="1:20" x14ac:dyDescent="0.35"/>
    <row r="127" spans="1:20" x14ac:dyDescent="0.35"/>
    <row r="128" spans="1:20" x14ac:dyDescent="0.35"/>
    <row r="129" x14ac:dyDescent="0.35"/>
    <row r="130" x14ac:dyDescent="0.35"/>
    <row r="131" x14ac:dyDescent="0.35"/>
    <row r="133"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70" x14ac:dyDescent="0.35"/>
    <row r="172" x14ac:dyDescent="0.35"/>
    <row r="173" x14ac:dyDescent="0.35"/>
    <row r="174" x14ac:dyDescent="0.35"/>
    <row r="175" x14ac:dyDescent="0.35"/>
    <row r="176" x14ac:dyDescent="0.35"/>
    <row r="177" spans="16:17" x14ac:dyDescent="0.35"/>
    <row r="186" spans="16:17" x14ac:dyDescent="0.35"/>
    <row r="189" spans="16:17" x14ac:dyDescent="0.35">
      <c r="P189" s="15"/>
      <c r="Q189" s="16"/>
    </row>
    <row r="190" spans="16:17" x14ac:dyDescent="0.35"/>
    <row r="191" spans="16:17" x14ac:dyDescent="0.35"/>
    <row r="192" spans="16:17" x14ac:dyDescent="0.35"/>
    <row r="193" x14ac:dyDescent="0.35"/>
    <row r="202" x14ac:dyDescent="0.35"/>
    <row r="204" x14ac:dyDescent="0.35"/>
    <row r="205" x14ac:dyDescent="0.35"/>
    <row r="206" x14ac:dyDescent="0.35"/>
    <row r="207" x14ac:dyDescent="0.35"/>
    <row r="208" x14ac:dyDescent="0.35"/>
    <row r="218" x14ac:dyDescent="0.35"/>
    <row r="220" x14ac:dyDescent="0.35"/>
    <row r="221" x14ac:dyDescent="0.35"/>
    <row r="222" x14ac:dyDescent="0.35"/>
    <row r="223" x14ac:dyDescent="0.35"/>
    <row r="224" x14ac:dyDescent="0.35"/>
    <row r="234" x14ac:dyDescent="0.35"/>
    <row r="235" x14ac:dyDescent="0.35"/>
    <row r="236" x14ac:dyDescent="0.35"/>
    <row r="237" x14ac:dyDescent="0.35"/>
    <row r="238" x14ac:dyDescent="0.35"/>
    <row r="239" x14ac:dyDescent="0.35"/>
    <row r="250" x14ac:dyDescent="0.35"/>
    <row r="251" x14ac:dyDescent="0.35"/>
    <row r="252" x14ac:dyDescent="0.35"/>
    <row r="254" x14ac:dyDescent="0.35"/>
    <row r="255" x14ac:dyDescent="0.35"/>
    <row r="266" x14ac:dyDescent="0.35"/>
    <row r="267" x14ac:dyDescent="0.35"/>
    <row r="268" x14ac:dyDescent="0.35"/>
    <row r="271" x14ac:dyDescent="0.35"/>
    <row r="272" x14ac:dyDescent="0.35"/>
    <row r="283" x14ac:dyDescent="0.35"/>
    <row r="284" x14ac:dyDescent="0.35"/>
    <row r="288" x14ac:dyDescent="0.35"/>
    <row r="299" x14ac:dyDescent="0.35"/>
    <row r="300" x14ac:dyDescent="0.35"/>
    <row r="301" x14ac:dyDescent="0.35"/>
    <row r="304" x14ac:dyDescent="0.35"/>
    <row r="320" x14ac:dyDescent="0.35"/>
    <row r="321" x14ac:dyDescent="0.35"/>
    <row r="335" x14ac:dyDescent="0.35"/>
    <row r="336" x14ac:dyDescent="0.35"/>
    <row r="337" x14ac:dyDescent="0.35"/>
    <row r="349" x14ac:dyDescent="0.35"/>
    <row r="350" x14ac:dyDescent="0.35"/>
    <row r="351" x14ac:dyDescent="0.35"/>
    <row r="352" x14ac:dyDescent="0.35"/>
    <row r="353" x14ac:dyDescent="0.35"/>
    <row r="363" x14ac:dyDescent="0.35"/>
    <row r="365" x14ac:dyDescent="0.35"/>
    <row r="366" x14ac:dyDescent="0.35"/>
    <row r="367" x14ac:dyDescent="0.35"/>
    <row r="368" x14ac:dyDescent="0.35"/>
    <row r="379" x14ac:dyDescent="0.35"/>
    <row r="380" x14ac:dyDescent="0.35"/>
    <row r="381" x14ac:dyDescent="0.35"/>
    <row r="382" x14ac:dyDescent="0.35"/>
    <row r="383" x14ac:dyDescent="0.35"/>
    <row r="384" x14ac:dyDescent="0.35"/>
    <row r="394" x14ac:dyDescent="0.35"/>
    <row r="395" x14ac:dyDescent="0.35"/>
    <row r="396" x14ac:dyDescent="0.35"/>
    <row r="397" x14ac:dyDescent="0.35"/>
    <row r="398" x14ac:dyDescent="0.35"/>
    <row r="399" x14ac:dyDescent="0.35"/>
    <row r="400" x14ac:dyDescent="0.35"/>
    <row r="408" x14ac:dyDescent="0.35"/>
    <row r="410" x14ac:dyDescent="0.35"/>
    <row r="411" x14ac:dyDescent="0.35"/>
    <row r="412" x14ac:dyDescent="0.35"/>
    <row r="413" x14ac:dyDescent="0.35"/>
    <row r="414" x14ac:dyDescent="0.35"/>
    <row r="415" x14ac:dyDescent="0.35"/>
    <row r="416" x14ac:dyDescent="0.35"/>
    <row r="418" x14ac:dyDescent="0.35"/>
    <row r="423" x14ac:dyDescent="0.35"/>
    <row r="424" x14ac:dyDescent="0.35"/>
    <row r="426" x14ac:dyDescent="0.35"/>
    <row r="427" x14ac:dyDescent="0.35"/>
    <row r="428" x14ac:dyDescent="0.35"/>
    <row r="429" x14ac:dyDescent="0.35"/>
    <row r="430" x14ac:dyDescent="0.35"/>
    <row r="431" x14ac:dyDescent="0.35"/>
    <row r="432" x14ac:dyDescent="0.35"/>
    <row r="433" spans="8:8" x14ac:dyDescent="0.35"/>
    <row r="434" spans="8:8" x14ac:dyDescent="0.35"/>
    <row r="437" spans="8:8" x14ac:dyDescent="0.35"/>
    <row r="438" spans="8:8" x14ac:dyDescent="0.35"/>
    <row r="439" spans="8:8" x14ac:dyDescent="0.35"/>
    <row r="440" spans="8:8" x14ac:dyDescent="0.35">
      <c r="H440" s="1" t="s">
        <v>26</v>
      </c>
    </row>
    <row r="441" spans="8:8" x14ac:dyDescent="0.35"/>
    <row r="442" spans="8:8" x14ac:dyDescent="0.35"/>
    <row r="443" spans="8:8" x14ac:dyDescent="0.35"/>
    <row r="444" spans="8:8" x14ac:dyDescent="0.35"/>
    <row r="445" spans="8:8" x14ac:dyDescent="0.35"/>
    <row r="446" spans="8:8" x14ac:dyDescent="0.35"/>
    <row r="447" spans="8:8" x14ac:dyDescent="0.35"/>
    <row r="448" spans="8:8" x14ac:dyDescent="0.35"/>
    <row r="449" x14ac:dyDescent="0.35"/>
    <row r="450" x14ac:dyDescent="0.35"/>
    <row r="451" x14ac:dyDescent="0.35"/>
    <row r="453" x14ac:dyDescent="0.35"/>
    <row r="454" x14ac:dyDescent="0.35"/>
    <row r="455" x14ac:dyDescent="0.35"/>
    <row r="456" x14ac:dyDescent="0.35"/>
    <row r="457" x14ac:dyDescent="0.35"/>
    <row r="458" x14ac:dyDescent="0.35"/>
    <row r="459" x14ac:dyDescent="0.35"/>
    <row r="460" x14ac:dyDescent="0.35"/>
    <row r="461" x14ac:dyDescent="0.35"/>
    <row r="462" x14ac:dyDescent="0.35"/>
    <row r="463" x14ac:dyDescent="0.35"/>
    <row r="464" x14ac:dyDescent="0.35"/>
    <row r="465" x14ac:dyDescent="0.35"/>
    <row r="466" x14ac:dyDescent="0.35"/>
    <row r="467" x14ac:dyDescent="0.35"/>
    <row r="469" x14ac:dyDescent="0.35"/>
    <row r="470" x14ac:dyDescent="0.35"/>
    <row r="471" x14ac:dyDescent="0.35"/>
    <row r="472"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4"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7" x14ac:dyDescent="0.35"/>
    <row r="568"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3" x14ac:dyDescent="0.35"/>
    <row r="584" x14ac:dyDescent="0.35"/>
    <row r="585"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09" x14ac:dyDescent="0.35"/>
    <row r="610" x14ac:dyDescent="0.35"/>
    <row r="611" x14ac:dyDescent="0.35"/>
    <row r="612" x14ac:dyDescent="0.35"/>
    <row r="614" x14ac:dyDescent="0.35"/>
    <row r="615" x14ac:dyDescent="0.35"/>
    <row r="616" x14ac:dyDescent="0.35"/>
    <row r="617" x14ac:dyDescent="0.35"/>
    <row r="618" x14ac:dyDescent="0.35"/>
    <row r="619" x14ac:dyDescent="0.35"/>
    <row r="620" x14ac:dyDescent="0.35"/>
    <row r="621" x14ac:dyDescent="0.35"/>
    <row r="622" x14ac:dyDescent="0.35"/>
    <row r="623" x14ac:dyDescent="0.35"/>
    <row r="624" x14ac:dyDescent="0.35"/>
    <row r="625" x14ac:dyDescent="0.35"/>
    <row r="626" x14ac:dyDescent="0.35"/>
    <row r="628" x14ac:dyDescent="0.35"/>
    <row r="629" x14ac:dyDescent="0.35"/>
    <row r="630" x14ac:dyDescent="0.35"/>
    <row r="631" x14ac:dyDescent="0.35"/>
    <row r="632" x14ac:dyDescent="0.35"/>
    <row r="633" x14ac:dyDescent="0.35"/>
    <row r="634" x14ac:dyDescent="0.35"/>
    <row r="635" x14ac:dyDescent="0.35"/>
    <row r="636" x14ac:dyDescent="0.35"/>
    <row r="637" x14ac:dyDescent="0.35"/>
    <row r="638" x14ac:dyDescent="0.35"/>
    <row r="639" x14ac:dyDescent="0.35"/>
  </sheetData>
  <mergeCells count="2">
    <mergeCell ref="C22:K25"/>
    <mergeCell ref="B13:C13"/>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September 2023 Monthly WARN Report</Description0>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04FA21-D47E-43F2-A25C-F61DEB24A44A}"/>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September 2023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2023-10-03T21:29:56Z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