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317E2B35-9F4C-4438-94E8-3455A4953A26}"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0" i="1" l="1"/>
  <c r="Q17" i="1" l="1"/>
  <c r="F17" i="1"/>
</calcChain>
</file>

<file path=xl/sharedStrings.xml><?xml version="1.0" encoding="utf-8"?>
<sst xmlns="http://schemas.openxmlformats.org/spreadsheetml/2006/main" count="288" uniqueCount="164">
  <si>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</si>
  <si>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</si>
  <si>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</si>
  <si>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</si>
  <si>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</si>
  <si>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</si>
  <si>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</si>
  <si>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</si>
  <si>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</si>
  <si>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</si>
  <si>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</si>
  <si>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</si>
  <si>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</si>
  <si>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</si>
  <si>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</si>
  <si>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</si>
  <si>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</si>
  <si>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</si>
  <si>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</si>
  <si>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</si>
  <si>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</si>
  <si>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</si>
  <si>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</si>
  <si>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</si>
  <si>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</si>
  <si>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</si>
  <si>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</si>
  <si>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WORKERS AFFECTED:</t>
  </si>
  <si>
    <t>LAYOFF SCHEDULE:</t>
  </si>
  <si>
    <t>REGION NUMBER:</t>
  </si>
  <si>
    <t>Spring Road, Suite 200</t>
  </si>
  <si>
    <t>SUPP NOTICE RECEIVED DATE:</t>
  </si>
  <si>
    <t>INTIAL NOTICE RECEIVED DATE:</t>
  </si>
  <si>
    <t>No</t>
  </si>
  <si>
    <t>Northeast 4</t>
  </si>
  <si>
    <t>Permanent</t>
  </si>
  <si>
    <t xml:space="preserve">                                                                                                                                                                                                                                                                                                                                          </t>
  </si>
  <si>
    <t xml:space="preserve">                                                                                                  </t>
  </si>
  <si>
    <t>Layoff</t>
  </si>
  <si>
    <t>Lost Contract</t>
  </si>
  <si>
    <t>DuPage</t>
  </si>
  <si>
    <t>CEJA     RELATED</t>
  </si>
  <si>
    <t>Cook</t>
  </si>
  <si>
    <t>Closing</t>
  </si>
  <si>
    <t>Not Provided</t>
  </si>
  <si>
    <t>Naperville, IL 60540</t>
  </si>
  <si>
    <t>Restructuring</t>
  </si>
  <si>
    <t>Yes</t>
  </si>
  <si>
    <t>Central 1</t>
  </si>
  <si>
    <t>Consolidation</t>
  </si>
  <si>
    <t>Will</t>
  </si>
  <si>
    <t>Financial</t>
  </si>
  <si>
    <t>Acero Charter Schools, Inc. (at five Chicago elementary schools)</t>
  </si>
  <si>
    <t>2845 W. Barry Ave.              5135 S. California Ave.          1641 W. 16th St.                   2510 W. Cortez St.                2744 W. Pershing Rd.</t>
  </si>
  <si>
    <t>Chicago, IL 60618              Chicago, IL 60632              Chicago, IL 60608              Chicago, IL 60622           Chicago, IL 60632</t>
  </si>
  <si>
    <t>Helena Stangle</t>
  </si>
  <si>
    <t>312-637-3900</t>
  </si>
  <si>
    <t>Elementary and Secondary Schools</t>
  </si>
  <si>
    <t>37                                  27                                 26                                 29                                  33</t>
  </si>
  <si>
    <t>Baker &amp; Taylor, LLC</t>
  </si>
  <si>
    <t>501 Gladiolus St.</t>
  </si>
  <si>
    <t>Momence, IL 60954</t>
  </si>
  <si>
    <t>Hannah Corell</t>
  </si>
  <si>
    <t>800-775-1200        ext. 2216</t>
  </si>
  <si>
    <t>Book, Periodical, and Newspaper Wholesaler</t>
  </si>
  <si>
    <t>Oct - 253                      Dec - 62                        Jan - 3</t>
  </si>
  <si>
    <t>Kankakee</t>
  </si>
  <si>
    <t>Fervalue USA LLC</t>
  </si>
  <si>
    <t>750 E 110th St.</t>
  </si>
  <si>
    <t>Chicago, IL 60628</t>
  </si>
  <si>
    <t>Mark Ward</t>
  </si>
  <si>
    <t>732-484-9695</t>
  </si>
  <si>
    <t>Nonchocolate Confectionery Manufacturing</t>
  </si>
  <si>
    <t>Jan 2026 - 69                   Jan 2027 - 3</t>
  </si>
  <si>
    <t>Relocation</t>
  </si>
  <si>
    <t>Ingersoll Rand</t>
  </si>
  <si>
    <t>1301 N. Euclid Ave.</t>
  </si>
  <si>
    <t>Princeton, IL 61356</t>
  </si>
  <si>
    <t>Justin May</t>
  </si>
  <si>
    <t>704-451-1984</t>
  </si>
  <si>
    <t>Northwest 6</t>
  </si>
  <si>
    <t>Wholesale Trade Agents and Brokers</t>
  </si>
  <si>
    <t>Bureau</t>
  </si>
  <si>
    <t>Transform SR LLC</t>
  </si>
  <si>
    <t>8374 N 4000 East Rd.</t>
  </si>
  <si>
    <t>Manteno, IL 60950</t>
  </si>
  <si>
    <t>Brent Trzaskos</t>
  </si>
  <si>
    <t>518-447-9625</t>
  </si>
  <si>
    <t>Department Store</t>
  </si>
  <si>
    <t>Virgin Hotels Chicago</t>
  </si>
  <si>
    <t>203 N Wabash Ave.</t>
  </si>
  <si>
    <t>Chicago, IL 60601</t>
  </si>
  <si>
    <t>Nicole Tristano</t>
  </si>
  <si>
    <t>312-940-4677</t>
  </si>
  <si>
    <t>Hotel Management Company</t>
  </si>
  <si>
    <t>Elkay Plumbing Products Company</t>
  </si>
  <si>
    <t>6400 Penn Ave.</t>
  </si>
  <si>
    <t>Savanna, IL 60174</t>
  </si>
  <si>
    <t>Maggie Callaghan</t>
  </si>
  <si>
    <t>815-273-5678</t>
  </si>
  <si>
    <t>Manufacturing - A/C, Refrigeration, and Heating Equipment</t>
  </si>
  <si>
    <t>Company revised layoff schedule for 6 affected workers</t>
  </si>
  <si>
    <t>Carroll</t>
  </si>
  <si>
    <t>333415</t>
  </si>
  <si>
    <t>IG Design Group Americas, Inc.</t>
  </si>
  <si>
    <t>21350 SW Frontage Rd</t>
  </si>
  <si>
    <t>Shorewood, IL 60404</t>
  </si>
  <si>
    <t>Jamie Rongone</t>
  </si>
  <si>
    <t>570-752-5934</t>
  </si>
  <si>
    <t>Manufacturing - Paper Bag and Coated and Treated Paper</t>
  </si>
  <si>
    <t>Company extended the layoff date for most of the affected workers</t>
  </si>
  <si>
    <t>Sold Business</t>
  </si>
  <si>
    <t>Georgia-Pacific LLC</t>
  </si>
  <si>
    <t>900 S Route 66</t>
  </si>
  <si>
    <t>Mount Olive, IL 62069</t>
  </si>
  <si>
    <t>Thomas Loch</t>
  </si>
  <si>
    <t>217-999-7214</t>
  </si>
  <si>
    <t>Corrugated and Solid Fiber Box Manufacturing</t>
  </si>
  <si>
    <t>Macoupin</t>
  </si>
  <si>
    <t>Panduit Corp.</t>
  </si>
  <si>
    <t>1700 Fairview Dr.</t>
  </si>
  <si>
    <t>DeKalb, IL 60115</t>
  </si>
  <si>
    <t>Michael Wong</t>
  </si>
  <si>
    <t>779-254-5456</t>
  </si>
  <si>
    <t>Wiring Device Manufacturing</t>
  </si>
  <si>
    <t>Feb. 2026</t>
  </si>
  <si>
    <t>DeKalb</t>
  </si>
  <si>
    <t>Spirit Airlines</t>
  </si>
  <si>
    <t>3745 N 25th Ave.</t>
  </si>
  <si>
    <t>Schiller Park, IL 60176</t>
  </si>
  <si>
    <t>Kimberly Maya</t>
  </si>
  <si>
    <t>954-470-0555</t>
  </si>
  <si>
    <t>Passenger Air Transportation</t>
  </si>
  <si>
    <t xml:space="preserve">15 - Temporary             11 - Permanent              </t>
  </si>
  <si>
    <t>The Fresh Market</t>
  </si>
  <si>
    <t>204 S. Route 59</t>
  </si>
  <si>
    <t>Jenny Frye</t>
  </si>
  <si>
    <t>336-312-8371</t>
  </si>
  <si>
    <t>Grocery Retailer</t>
  </si>
  <si>
    <t>Winston Brands, Inc.</t>
  </si>
  <si>
    <t>2521 Busse Rd.</t>
  </si>
  <si>
    <t>Elk Grove Village, IL 60007</t>
  </si>
  <si>
    <t>Diane Wawronowicz</t>
  </si>
  <si>
    <t>847-350-5569</t>
  </si>
  <si>
    <t>General Merchandise Retailer</t>
  </si>
  <si>
    <t>4800 Proviso Dr.</t>
  </si>
  <si>
    <t>Melrose Park, IL 60163</t>
  </si>
  <si>
    <t>Company revised total layoffs from 72 to 101 with the same starting layoff date of 1/1/26</t>
  </si>
  <si>
    <t>311340</t>
  </si>
  <si>
    <t>INEOS Joliet, LLC</t>
  </si>
  <si>
    <t>23425 Amoco Rd.</t>
  </si>
  <si>
    <t>Channahon, IL 60410</t>
  </si>
  <si>
    <t>Guz Lopez</t>
  </si>
  <si>
    <t>614-357-1581</t>
  </si>
  <si>
    <t>Chemical Manufacturing</t>
  </si>
  <si>
    <t>Company added 93 permanent layoffs starting 12/31/25</t>
  </si>
  <si>
    <t>Faltering Company</t>
  </si>
  <si>
    <t>325194</t>
  </si>
  <si>
    <t>Chartwells at DePaul University</t>
  </si>
  <si>
    <t>2250 N Sheffield Ave.</t>
  </si>
  <si>
    <t>Chicago, IL 60614</t>
  </si>
  <si>
    <t>Sean Gordon</t>
  </si>
  <si>
    <t>312-237-6586</t>
  </si>
  <si>
    <t>Accommodation and Food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</si>
</sst>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42">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0" fillId="0" borderId="0" xfId="0" applyFont="1" applyBorder="1" applyAlignment="1">
      <alignment horizontal="left" vertical="top" wrapTex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5" xfId="0" applyFont="1" applyBorder="1" applyAlignment="1">
      <alignment horizontal="left" vertical="top" wrapText="1"/>
    </xf>
    <xf numFmtId="0" fontId="2" fillId="0" borderId="2" xfId="0" applyFont="1" applyBorder="1" applyAlignment="1">
      <alignment horizontal="center" vertical="top" wrapText="1"/>
    </xf>
    <xf numFmtId="0" fontId="2" fillId="0" borderId="7" xfId="0" applyFont="1" applyFill="1" applyBorder="1" applyAlignment="1">
      <alignment horizontal="left" vertical="top" wrapText="1"/>
    </xf>
    <xf numFmtId="0" fontId="3" fillId="0" borderId="0" xfId="0" applyFont="1" applyFill="1" applyBorder="1" applyAlignment="1">
      <alignment horizontal="left" vertical="top" wrapText="1" indent="1"/>
    </xf>
    <xf numFmtId="0" fontId="4" fillId="0" borderId="3" xfId="0" applyFont="1" applyBorder="1" applyAlignment="1">
      <alignment horizontal="left" vertical="top" wrapText="1" indent="1"/>
    </xf>
    <xf numFmtId="0" fontId="2" fillId="0" borderId="8" xfId="0" applyFont="1" applyBorder="1" applyAlignment="1">
      <alignment horizontal="left" vertical="top" wrapText="1" inden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16" totalsRowShown="0" headerRowDxfId="48" dataDxfId="46" headerRowBorderDxfId="47" tableBorderDxfId="45">
  <autoFilter ref="A1:V16" xr:uid="{00000000-0009-0000-0100-000002000000}"/>
  <sortState xmlns:xlrd2="http://schemas.microsoft.com/office/spreadsheetml/2017/richdata2" ref="A2:V14">
    <sortCondition ref="A1:A16"/>
  </sortState>
  <tableColumns count="22">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4" xr3:uid="{2AB4F0CB-98CA-4626-AC66-09C51A47DE3D}" name="CEJA     RELATED"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0:T24" totalsRowShown="0" headerRowDxfId="22" headerRowBorderDxfId="21" tableBorderDxfId="20">
  <autoFilter ref="A20:T24" xr:uid="{DC4523E5-4CB7-462C-A197-5CC21A6A80F6}"/>
  <sortState xmlns:xlrd2="http://schemas.microsoft.com/office/spreadsheetml/2017/richdata2" ref="A21:T24">
    <sortCondition ref="A20:A2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5"/>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5.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2" ht="36" customHeight="1" x14ac:dyDescent="0.3">
      <c r="A1" s="18" t="s">
        <v>0</v>
      </c>
      <c r="B1" s="20" t="s">
        <v>21</v>
      </c>
      <c r="C1" s="20" t="s">
        <v>2</v>
      </c>
      <c r="D1" s="20" t="s">
        <v>3</v>
      </c>
      <c r="E1" s="20" t="s">
        <v>4</v>
      </c>
      <c r="F1" s="20" t="s">
        <v>22</v>
      </c>
      <c r="G1" s="20" t="s">
        <v>6</v>
      </c>
      <c r="H1" s="20" t="s">
        <v>7</v>
      </c>
      <c r="I1" s="20" t="s">
        <v>8</v>
      </c>
      <c r="J1" s="20" t="s">
        <v>29</v>
      </c>
      <c r="K1" s="20" t="s">
        <v>9</v>
      </c>
      <c r="L1" s="20" t="s">
        <v>10</v>
      </c>
      <c r="M1" s="20" t="s">
        <v>23</v>
      </c>
      <c r="N1" s="22" t="s">
        <v>11</v>
      </c>
      <c r="O1" s="20" t="s">
        <v>12</v>
      </c>
      <c r="P1" s="20" t="s">
        <v>28</v>
      </c>
      <c r="Q1" s="20" t="s">
        <v>27</v>
      </c>
      <c r="R1" s="22" t="s">
        <v>24</v>
      </c>
      <c r="S1" s="20" t="s">
        <v>13</v>
      </c>
      <c r="T1" s="34" t="s">
        <v>41</v>
      </c>
      <c r="U1" s="34" t="s">
        <v>14</v>
      </c>
      <c r="V1" s="34" t="s">
        <v>15</v>
      </c>
    </row>
    <row r="2" spans="1:22" ht="58.8" customHeight="1" x14ac:dyDescent="0.3">
      <c r="A2" s="19" t="s">
        <v>52</v>
      </c>
      <c r="B2" s="21"/>
      <c r="C2" s="21" t="s">
        <v>53</v>
      </c>
      <c r="D2" s="21" t="s">
        <v>54</v>
      </c>
      <c r="E2" s="21" t="s">
        <v>55</v>
      </c>
      <c r="F2" s="21" t="s">
        <v>56</v>
      </c>
      <c r="G2" s="21" t="s">
        <v>47</v>
      </c>
      <c r="H2" s="21" t="s">
        <v>47</v>
      </c>
      <c r="I2" s="21">
        <v>7</v>
      </c>
      <c r="J2" s="21" t="s">
        <v>34</v>
      </c>
      <c r="K2" s="21" t="s">
        <v>57</v>
      </c>
      <c r="L2" s="21" t="s">
        <v>43</v>
      </c>
      <c r="M2" s="23">
        <v>45931</v>
      </c>
      <c r="N2" s="23">
        <v>46183</v>
      </c>
      <c r="O2" s="23">
        <v>46183</v>
      </c>
      <c r="P2" s="24" t="s">
        <v>58</v>
      </c>
      <c r="Q2" s="21">
        <v>152</v>
      </c>
      <c r="R2" s="21" t="s">
        <v>35</v>
      </c>
      <c r="S2" s="21" t="s">
        <v>39</v>
      </c>
      <c r="T2" s="31" t="s">
        <v>33</v>
      </c>
      <c r="U2" s="25" t="s">
        <v>42</v>
      </c>
      <c r="V2" s="26">
        <v>611110</v>
      </c>
    </row>
    <row r="3" spans="1:22" ht="36" customHeight="1" x14ac:dyDescent="0.3">
      <c r="A3" s="19" t="s">
        <v>59</v>
      </c>
      <c r="B3" s="21"/>
      <c r="C3" s="21" t="s">
        <v>60</v>
      </c>
      <c r="D3" s="21" t="s">
        <v>61</v>
      </c>
      <c r="E3" s="21" t="s">
        <v>62</v>
      </c>
      <c r="F3" s="21" t="s">
        <v>63</v>
      </c>
      <c r="G3" s="21" t="s">
        <v>33</v>
      </c>
      <c r="H3" s="21" t="s">
        <v>33</v>
      </c>
      <c r="I3" s="21">
        <v>11</v>
      </c>
      <c r="J3" s="21" t="s">
        <v>34</v>
      </c>
      <c r="K3" s="21" t="s">
        <v>64</v>
      </c>
      <c r="L3" s="21" t="s">
        <v>43</v>
      </c>
      <c r="M3" s="23">
        <v>45936</v>
      </c>
      <c r="N3" s="23">
        <v>45936</v>
      </c>
      <c r="O3" s="23">
        <v>46045</v>
      </c>
      <c r="P3" s="24" t="s">
        <v>65</v>
      </c>
      <c r="Q3" s="21">
        <v>318</v>
      </c>
      <c r="R3" s="21" t="s">
        <v>35</v>
      </c>
      <c r="S3" s="21" t="s">
        <v>51</v>
      </c>
      <c r="T3" s="31" t="s">
        <v>33</v>
      </c>
      <c r="U3" s="25" t="s">
        <v>66</v>
      </c>
      <c r="V3" s="26">
        <v>424920</v>
      </c>
    </row>
    <row r="4" spans="1:22" s="39" customFormat="1" ht="36" customHeight="1" x14ac:dyDescent="0.3">
      <c r="A4" s="19" t="s">
        <v>158</v>
      </c>
      <c r="B4" s="21"/>
      <c r="C4" s="21" t="s">
        <v>159</v>
      </c>
      <c r="D4" s="21" t="s">
        <v>160</v>
      </c>
      <c r="E4" s="21" t="s">
        <v>161</v>
      </c>
      <c r="F4" s="21" t="s">
        <v>162</v>
      </c>
      <c r="G4" s="21" t="s">
        <v>47</v>
      </c>
      <c r="H4" s="21" t="s">
        <v>47</v>
      </c>
      <c r="I4" s="21">
        <v>7</v>
      </c>
      <c r="J4" s="21" t="s">
        <v>34</v>
      </c>
      <c r="K4" s="21" t="s">
        <v>163</v>
      </c>
      <c r="L4" s="21" t="s">
        <v>43</v>
      </c>
      <c r="M4" s="23">
        <v>45931</v>
      </c>
      <c r="N4" s="23">
        <v>45991</v>
      </c>
      <c r="O4" s="23">
        <v>45991</v>
      </c>
      <c r="P4" s="24"/>
      <c r="Q4" s="21">
        <v>138</v>
      </c>
      <c r="R4" s="21" t="s">
        <v>35</v>
      </c>
      <c r="S4" s="21" t="s">
        <v>39</v>
      </c>
      <c r="T4" s="31" t="s">
        <v>33</v>
      </c>
      <c r="U4" s="25" t="s">
        <v>42</v>
      </c>
      <c r="V4" s="26">
        <v>722320</v>
      </c>
    </row>
    <row r="5" spans="1:22" ht="36" customHeight="1" x14ac:dyDescent="0.3">
      <c r="A5" s="19" t="s">
        <v>67</v>
      </c>
      <c r="B5" s="21"/>
      <c r="C5" s="21" t="s">
        <v>68</v>
      </c>
      <c r="D5" s="21" t="s">
        <v>69</v>
      </c>
      <c r="E5" s="21" t="s">
        <v>70</v>
      </c>
      <c r="F5" s="21" t="s">
        <v>71</v>
      </c>
      <c r="G5" s="21" t="s">
        <v>47</v>
      </c>
      <c r="H5" s="21" t="s">
        <v>47</v>
      </c>
      <c r="I5" s="21">
        <v>7</v>
      </c>
      <c r="J5" s="21" t="s">
        <v>34</v>
      </c>
      <c r="K5" s="21" t="s">
        <v>72</v>
      </c>
      <c r="L5" s="21" t="s">
        <v>38</v>
      </c>
      <c r="M5" s="23">
        <v>45938</v>
      </c>
      <c r="N5" s="23">
        <v>46023</v>
      </c>
      <c r="O5" s="23">
        <v>46388</v>
      </c>
      <c r="P5" s="24" t="s">
        <v>73</v>
      </c>
      <c r="Q5" s="21">
        <v>72</v>
      </c>
      <c r="R5" s="21" t="s">
        <v>35</v>
      </c>
      <c r="S5" s="21" t="s">
        <v>74</v>
      </c>
      <c r="T5" s="31" t="s">
        <v>33</v>
      </c>
      <c r="U5" s="25" t="s">
        <v>42</v>
      </c>
      <c r="V5" s="26">
        <v>311340</v>
      </c>
    </row>
    <row r="6" spans="1:22" ht="36" customHeight="1" x14ac:dyDescent="0.3">
      <c r="A6" s="19" t="s">
        <v>112</v>
      </c>
      <c r="B6" s="21"/>
      <c r="C6" s="21" t="s">
        <v>113</v>
      </c>
      <c r="D6" s="21" t="s">
        <v>114</v>
      </c>
      <c r="E6" s="21" t="s">
        <v>115</v>
      </c>
      <c r="F6" s="21" t="s">
        <v>116</v>
      </c>
      <c r="G6" s="21" t="s">
        <v>47</v>
      </c>
      <c r="H6" s="21" t="s">
        <v>33</v>
      </c>
      <c r="I6" s="21">
        <v>21</v>
      </c>
      <c r="J6" s="21" t="s">
        <v>48</v>
      </c>
      <c r="K6" s="21" t="s">
        <v>117</v>
      </c>
      <c r="L6" s="21" t="s">
        <v>43</v>
      </c>
      <c r="M6" s="23">
        <v>45960</v>
      </c>
      <c r="N6" s="23">
        <v>46021</v>
      </c>
      <c r="O6" s="23"/>
      <c r="P6" s="24"/>
      <c r="Q6" s="21">
        <v>134</v>
      </c>
      <c r="R6" s="21" t="s">
        <v>35</v>
      </c>
      <c r="S6" s="21" t="s">
        <v>44</v>
      </c>
      <c r="T6" s="31" t="s">
        <v>33</v>
      </c>
      <c r="U6" s="25" t="s">
        <v>118</v>
      </c>
      <c r="V6" s="26">
        <v>322211</v>
      </c>
    </row>
    <row r="7" spans="1:22" ht="36" customHeight="1" x14ac:dyDescent="0.3">
      <c r="A7" s="19" t="s">
        <v>75</v>
      </c>
      <c r="B7" s="21"/>
      <c r="C7" s="21" t="s">
        <v>76</v>
      </c>
      <c r="D7" s="21" t="s">
        <v>77</v>
      </c>
      <c r="E7" s="21" t="s">
        <v>78</v>
      </c>
      <c r="F7" s="21" t="s">
        <v>79</v>
      </c>
      <c r="G7" s="21" t="s">
        <v>33</v>
      </c>
      <c r="H7" s="21" t="s">
        <v>33</v>
      </c>
      <c r="I7" s="21">
        <v>4</v>
      </c>
      <c r="J7" s="21" t="s">
        <v>80</v>
      </c>
      <c r="K7" s="21" t="s">
        <v>81</v>
      </c>
      <c r="L7" s="21" t="s">
        <v>43</v>
      </c>
      <c r="M7" s="23">
        <v>45940</v>
      </c>
      <c r="N7" s="23">
        <v>46112</v>
      </c>
      <c r="O7" s="23"/>
      <c r="P7" s="24"/>
      <c r="Q7" s="21">
        <v>70</v>
      </c>
      <c r="R7" s="21" t="s">
        <v>35</v>
      </c>
      <c r="S7" s="21" t="s">
        <v>49</v>
      </c>
      <c r="T7" s="31" t="s">
        <v>33</v>
      </c>
      <c r="U7" s="25" t="s">
        <v>82</v>
      </c>
      <c r="V7" s="26">
        <v>425120</v>
      </c>
    </row>
    <row r="8" spans="1:22" ht="36" customHeight="1" x14ac:dyDescent="0.3">
      <c r="A8" s="19" t="s">
        <v>119</v>
      </c>
      <c r="B8" s="21"/>
      <c r="C8" s="21" t="s">
        <v>120</v>
      </c>
      <c r="D8" s="21" t="s">
        <v>121</v>
      </c>
      <c r="E8" s="21" t="s">
        <v>122</v>
      </c>
      <c r="F8" s="21" t="s">
        <v>123</v>
      </c>
      <c r="G8" s="21" t="s">
        <v>33</v>
      </c>
      <c r="H8" s="21" t="s">
        <v>33</v>
      </c>
      <c r="I8" s="21">
        <v>5</v>
      </c>
      <c r="J8" s="21" t="s">
        <v>34</v>
      </c>
      <c r="K8" s="21" t="s">
        <v>124</v>
      </c>
      <c r="L8" s="21" t="s">
        <v>43</v>
      </c>
      <c r="M8" s="23">
        <v>45943</v>
      </c>
      <c r="N8" s="23">
        <v>46006</v>
      </c>
      <c r="O8" s="23" t="s">
        <v>125</v>
      </c>
      <c r="P8" s="24"/>
      <c r="Q8" s="21">
        <v>185</v>
      </c>
      <c r="R8" s="21" t="s">
        <v>35</v>
      </c>
      <c r="S8" s="21" t="s">
        <v>44</v>
      </c>
      <c r="T8" s="31" t="s">
        <v>33</v>
      </c>
      <c r="U8" s="25" t="s">
        <v>126</v>
      </c>
      <c r="V8" s="26">
        <v>335932</v>
      </c>
    </row>
    <row r="9" spans="1:22" ht="36" customHeight="1" x14ac:dyDescent="0.3">
      <c r="A9" s="19" t="s">
        <v>127</v>
      </c>
      <c r="B9" s="21"/>
      <c r="C9" s="21" t="s">
        <v>128</v>
      </c>
      <c r="D9" s="21" t="s">
        <v>129</v>
      </c>
      <c r="E9" s="21" t="s">
        <v>130</v>
      </c>
      <c r="F9" s="21" t="s">
        <v>131</v>
      </c>
      <c r="G9" s="21" t="s">
        <v>33</v>
      </c>
      <c r="H9" s="21" t="s">
        <v>33</v>
      </c>
      <c r="I9" s="21">
        <v>7</v>
      </c>
      <c r="J9" s="21" t="s">
        <v>34</v>
      </c>
      <c r="K9" s="21" t="s">
        <v>132</v>
      </c>
      <c r="L9" s="21" t="s">
        <v>43</v>
      </c>
      <c r="M9" s="23">
        <v>45961</v>
      </c>
      <c r="N9" s="23">
        <v>46023</v>
      </c>
      <c r="O9" s="23"/>
      <c r="P9" s="24"/>
      <c r="Q9" s="21">
        <v>26</v>
      </c>
      <c r="R9" s="21" t="s">
        <v>133</v>
      </c>
      <c r="S9" s="21" t="s">
        <v>46</v>
      </c>
      <c r="T9" s="31" t="s">
        <v>33</v>
      </c>
      <c r="U9" s="25" t="s">
        <v>42</v>
      </c>
      <c r="V9" s="26">
        <v>481111</v>
      </c>
    </row>
    <row r="10" spans="1:22" s="39" customFormat="1" ht="36" customHeight="1" x14ac:dyDescent="0.3">
      <c r="A10" s="19" t="s">
        <v>134</v>
      </c>
      <c r="B10" s="21"/>
      <c r="C10" s="21" t="s">
        <v>135</v>
      </c>
      <c r="D10" s="21" t="s">
        <v>45</v>
      </c>
      <c r="E10" s="21" t="s">
        <v>136</v>
      </c>
      <c r="F10" s="21" t="s">
        <v>137</v>
      </c>
      <c r="G10" s="21" t="s">
        <v>33</v>
      </c>
      <c r="H10" s="21" t="s">
        <v>33</v>
      </c>
      <c r="I10" s="21">
        <v>6</v>
      </c>
      <c r="J10" s="21" t="s">
        <v>34</v>
      </c>
      <c r="K10" s="21" t="s">
        <v>138</v>
      </c>
      <c r="L10" s="21" t="s">
        <v>43</v>
      </c>
      <c r="M10" s="23">
        <v>45944</v>
      </c>
      <c r="N10" s="23">
        <v>46005</v>
      </c>
      <c r="O10" s="23"/>
      <c r="P10" s="24"/>
      <c r="Q10" s="21">
        <v>47</v>
      </c>
      <c r="R10" s="21" t="s">
        <v>35</v>
      </c>
      <c r="S10" s="21" t="s">
        <v>51</v>
      </c>
      <c r="T10" s="31" t="s">
        <v>33</v>
      </c>
      <c r="U10" s="25" t="s">
        <v>40</v>
      </c>
      <c r="V10" s="26">
        <v>445110</v>
      </c>
    </row>
    <row r="11" spans="1:22" ht="36" customHeight="1" x14ac:dyDescent="0.3">
      <c r="A11" s="19" t="s">
        <v>83</v>
      </c>
      <c r="B11" s="21"/>
      <c r="C11" s="21" t="s">
        <v>84</v>
      </c>
      <c r="D11" s="21" t="s">
        <v>85</v>
      </c>
      <c r="E11" s="21" t="s">
        <v>86</v>
      </c>
      <c r="F11" s="21" t="s">
        <v>87</v>
      </c>
      <c r="G11" s="21" t="s">
        <v>33</v>
      </c>
      <c r="H11" s="21" t="s">
        <v>33</v>
      </c>
      <c r="I11" s="21">
        <v>11</v>
      </c>
      <c r="J11" s="21" t="s">
        <v>34</v>
      </c>
      <c r="K11" s="21" t="s">
        <v>88</v>
      </c>
      <c r="L11" s="21" t="s">
        <v>43</v>
      </c>
      <c r="M11" s="23">
        <v>45931</v>
      </c>
      <c r="N11" s="23">
        <v>45991</v>
      </c>
      <c r="O11" s="23"/>
      <c r="P11" s="24"/>
      <c r="Q11" s="21">
        <v>59</v>
      </c>
      <c r="R11" s="21" t="s">
        <v>35</v>
      </c>
      <c r="S11" s="21" t="s">
        <v>51</v>
      </c>
      <c r="T11" s="31" t="s">
        <v>33</v>
      </c>
      <c r="U11" s="25" t="s">
        <v>66</v>
      </c>
      <c r="V11" s="26">
        <v>455110</v>
      </c>
    </row>
    <row r="12" spans="1:22" ht="36" customHeight="1" x14ac:dyDescent="0.3">
      <c r="A12" s="19" t="s">
        <v>89</v>
      </c>
      <c r="B12" s="21"/>
      <c r="C12" s="21" t="s">
        <v>90</v>
      </c>
      <c r="D12" s="21" t="s">
        <v>91</v>
      </c>
      <c r="E12" s="21" t="s">
        <v>92</v>
      </c>
      <c r="F12" s="21" t="s">
        <v>93</v>
      </c>
      <c r="G12" s="21" t="s">
        <v>47</v>
      </c>
      <c r="H12" s="21" t="s">
        <v>33</v>
      </c>
      <c r="I12" s="21">
        <v>7</v>
      </c>
      <c r="J12" s="21" t="s">
        <v>34</v>
      </c>
      <c r="K12" s="21" t="s">
        <v>94</v>
      </c>
      <c r="L12" s="21" t="s">
        <v>38</v>
      </c>
      <c r="M12" s="23">
        <v>45933</v>
      </c>
      <c r="N12" s="23">
        <v>46006</v>
      </c>
      <c r="O12" s="23"/>
      <c r="P12" s="24"/>
      <c r="Q12" s="21">
        <v>180</v>
      </c>
      <c r="R12" s="21" t="s">
        <v>35</v>
      </c>
      <c r="S12" s="21" t="s">
        <v>39</v>
      </c>
      <c r="T12" s="31" t="s">
        <v>33</v>
      </c>
      <c r="U12" s="25" t="s">
        <v>42</v>
      </c>
      <c r="V12" s="26">
        <v>721110</v>
      </c>
    </row>
    <row r="13" spans="1:22" ht="36" customHeight="1" x14ac:dyDescent="0.3">
      <c r="A13" s="19" t="s">
        <v>139</v>
      </c>
      <c r="B13" s="21"/>
      <c r="C13" s="21" t="s">
        <v>140</v>
      </c>
      <c r="D13" s="21" t="s">
        <v>141</v>
      </c>
      <c r="E13" s="21" t="s">
        <v>142</v>
      </c>
      <c r="F13" s="21" t="s">
        <v>143</v>
      </c>
      <c r="G13" s="21" t="s">
        <v>33</v>
      </c>
      <c r="H13" s="21" t="s">
        <v>33</v>
      </c>
      <c r="I13" s="21">
        <v>6</v>
      </c>
      <c r="J13" s="21" t="s">
        <v>34</v>
      </c>
      <c r="K13" s="21" t="s">
        <v>144</v>
      </c>
      <c r="L13" s="21" t="s">
        <v>43</v>
      </c>
      <c r="M13" s="23">
        <v>45953</v>
      </c>
      <c r="N13" s="23">
        <v>46006</v>
      </c>
      <c r="O13" s="23">
        <v>46229</v>
      </c>
      <c r="P13" s="24"/>
      <c r="Q13" s="21">
        <v>73</v>
      </c>
      <c r="R13" s="21" t="s">
        <v>35</v>
      </c>
      <c r="S13" s="21" t="s">
        <v>51</v>
      </c>
      <c r="T13" s="31" t="s">
        <v>33</v>
      </c>
      <c r="U13" s="25" t="s">
        <v>40</v>
      </c>
      <c r="V13" s="26">
        <v>455219</v>
      </c>
    </row>
    <row r="14" spans="1:22" ht="36" customHeight="1" x14ac:dyDescent="0.3">
      <c r="A14" s="19" t="s">
        <v>139</v>
      </c>
      <c r="B14" s="21"/>
      <c r="C14" s="21" t="s">
        <v>145</v>
      </c>
      <c r="D14" s="21" t="s">
        <v>146</v>
      </c>
      <c r="E14" s="21" t="s">
        <v>142</v>
      </c>
      <c r="F14" s="21" t="s">
        <v>143</v>
      </c>
      <c r="G14" s="21" t="s">
        <v>33</v>
      </c>
      <c r="H14" s="21" t="s">
        <v>33</v>
      </c>
      <c r="I14" s="21">
        <v>7</v>
      </c>
      <c r="J14" s="21" t="s">
        <v>34</v>
      </c>
      <c r="K14" s="21" t="s">
        <v>144</v>
      </c>
      <c r="L14" s="21" t="s">
        <v>43</v>
      </c>
      <c r="M14" s="23">
        <v>45953</v>
      </c>
      <c r="N14" s="23">
        <v>46006</v>
      </c>
      <c r="O14" s="23">
        <v>46202</v>
      </c>
      <c r="P14" s="24"/>
      <c r="Q14" s="21">
        <v>90</v>
      </c>
      <c r="R14" s="21" t="s">
        <v>35</v>
      </c>
      <c r="S14" s="21" t="s">
        <v>51</v>
      </c>
      <c r="T14" s="31" t="s">
        <v>33</v>
      </c>
      <c r="U14" s="25" t="s">
        <v>42</v>
      </c>
      <c r="V14" s="26">
        <v>455219</v>
      </c>
    </row>
    <row r="15" spans="1:22" ht="36" hidden="1" customHeight="1" x14ac:dyDescent="0.3">
      <c r="A15" s="2"/>
      <c r="B15" s="3"/>
      <c r="C15" s="3" t="s">
        <v>30</v>
      </c>
      <c r="D15" s="3"/>
      <c r="E15" s="3"/>
      <c r="F15" s="3"/>
      <c r="G15" s="3"/>
      <c r="H15" s="3"/>
      <c r="I15" s="3"/>
      <c r="J15" s="3"/>
      <c r="K15" s="3"/>
      <c r="L15" s="3"/>
      <c r="M15" s="5"/>
      <c r="N15" s="4"/>
      <c r="O15" s="5"/>
      <c r="P15" s="17"/>
      <c r="Q15" s="14"/>
      <c r="R15" s="3"/>
      <c r="S15" s="3"/>
      <c r="T15" s="33"/>
      <c r="U15" s="6"/>
    </row>
    <row r="16" spans="1:22" ht="9" hidden="1" customHeight="1" x14ac:dyDescent="0.3">
      <c r="A16" s="2"/>
      <c r="B16" s="3"/>
      <c r="C16" s="3"/>
      <c r="D16" s="3"/>
      <c r="E16" s="3"/>
      <c r="F16" s="3"/>
      <c r="G16" s="3"/>
      <c r="H16" s="3"/>
      <c r="I16" s="3"/>
      <c r="J16" s="3"/>
      <c r="K16" s="3"/>
      <c r="L16" s="3"/>
      <c r="M16" s="5"/>
      <c r="N16" s="4"/>
      <c r="O16" s="5"/>
      <c r="P16" s="17"/>
      <c r="Q16" s="35"/>
      <c r="R16" s="3"/>
      <c r="S16" s="3"/>
      <c r="T16" s="33"/>
      <c r="U16" s="6"/>
    </row>
    <row r="17" spans="1:21" ht="31.5" customHeight="1" x14ac:dyDescent="0.3">
      <c r="A17" s="7"/>
      <c r="B17" s="7"/>
      <c r="C17" s="7"/>
      <c r="D17" s="7"/>
      <c r="E17" s="28" t="s">
        <v>16</v>
      </c>
      <c r="F17" s="28">
        <f>COUNTA(F2:F16)</f>
        <v>13</v>
      </c>
      <c r="G17" s="27"/>
      <c r="H17" s="7"/>
      <c r="I17" s="7"/>
      <c r="J17" s="7"/>
      <c r="K17" s="7"/>
      <c r="L17" s="7"/>
      <c r="M17" s="7"/>
      <c r="N17" s="9"/>
      <c r="O17" s="8"/>
      <c r="P17" s="28" t="s">
        <v>17</v>
      </c>
      <c r="Q17" s="28">
        <f>SUM(Q2:Q16)</f>
        <v>1544</v>
      </c>
      <c r="R17" s="7"/>
      <c r="S17" s="7"/>
      <c r="T17" s="7"/>
    </row>
    <row r="18" spans="1:21" ht="12" customHeight="1" x14ac:dyDescent="0.3">
      <c r="A18" s="7"/>
      <c r="B18" s="7"/>
      <c r="C18" s="7"/>
      <c r="D18" s="7"/>
      <c r="E18" s="8"/>
      <c r="F18" s="8"/>
      <c r="G18" s="8"/>
      <c r="H18" s="7"/>
      <c r="I18" s="7"/>
      <c r="J18" s="7"/>
      <c r="K18" s="7"/>
      <c r="L18" s="7"/>
      <c r="M18" s="7"/>
      <c r="N18" s="9"/>
      <c r="O18" s="8"/>
      <c r="P18" s="13"/>
      <c r="Q18" s="11"/>
      <c r="R18" s="7"/>
      <c r="S18" s="7"/>
      <c r="T18" s="7"/>
    </row>
    <row r="19" spans="1:21" ht="19.5" customHeight="1" x14ac:dyDescent="0.3">
      <c r="A19" s="7"/>
      <c r="B19" s="41" t="s">
        <v>19</v>
      </c>
      <c r="C19" s="41"/>
      <c r="D19" s="7"/>
      <c r="E19" s="8"/>
      <c r="F19" s="8"/>
      <c r="G19" s="8"/>
      <c r="H19" s="7"/>
      <c r="I19" s="7"/>
      <c r="J19" s="7"/>
      <c r="K19" s="7"/>
      <c r="L19" s="7"/>
      <c r="M19" s="7"/>
      <c r="N19" s="9"/>
      <c r="O19" s="8"/>
      <c r="P19" s="13"/>
      <c r="Q19" s="11"/>
      <c r="R19" s="7"/>
      <c r="S19" s="7"/>
      <c r="T19" s="7"/>
    </row>
    <row r="20" spans="1:21" ht="36" customHeight="1" x14ac:dyDescent="0.3">
      <c r="A20" s="18" t="s">
        <v>0</v>
      </c>
      <c r="B20" s="20" t="s">
        <v>1</v>
      </c>
      <c r="C20" s="20" t="s">
        <v>2</v>
      </c>
      <c r="D20" s="20" t="s">
        <v>3</v>
      </c>
      <c r="E20" s="20" t="s">
        <v>4</v>
      </c>
      <c r="F20" s="20" t="s">
        <v>5</v>
      </c>
      <c r="G20" s="20" t="s">
        <v>6</v>
      </c>
      <c r="H20" s="20" t="s">
        <v>7</v>
      </c>
      <c r="I20" s="20" t="s">
        <v>8</v>
      </c>
      <c r="J20" s="20" t="s">
        <v>29</v>
      </c>
      <c r="K20" s="20" t="s">
        <v>9</v>
      </c>
      <c r="L20" s="20" t="s">
        <v>20</v>
      </c>
      <c r="M20" s="20" t="s">
        <v>32</v>
      </c>
      <c r="N20" s="22" t="s">
        <v>31</v>
      </c>
      <c r="O20" s="20" t="s">
        <v>11</v>
      </c>
      <c r="P20" s="20" t="s">
        <v>12</v>
      </c>
      <c r="Q20" s="22" t="s">
        <v>25</v>
      </c>
      <c r="R20" s="20" t="s">
        <v>13</v>
      </c>
      <c r="S20" s="20" t="s">
        <v>14</v>
      </c>
      <c r="T20" s="20" t="s">
        <v>15</v>
      </c>
    </row>
    <row r="21" spans="1:21" ht="36" customHeight="1" x14ac:dyDescent="0.3">
      <c r="A21" s="19" t="s">
        <v>95</v>
      </c>
      <c r="B21" s="21"/>
      <c r="C21" s="21" t="s">
        <v>96</v>
      </c>
      <c r="D21" s="21" t="s">
        <v>97</v>
      </c>
      <c r="E21" s="21" t="s">
        <v>98</v>
      </c>
      <c r="F21" s="21" t="s">
        <v>99</v>
      </c>
      <c r="G21" s="21" t="s">
        <v>33</v>
      </c>
      <c r="H21" s="21" t="s">
        <v>33</v>
      </c>
      <c r="I21" s="21">
        <v>4</v>
      </c>
      <c r="J21" s="21" t="s">
        <v>80</v>
      </c>
      <c r="K21" s="21" t="s">
        <v>100</v>
      </c>
      <c r="L21" s="21" t="s">
        <v>101</v>
      </c>
      <c r="M21" s="23">
        <v>45769</v>
      </c>
      <c r="N21" s="23">
        <v>45939</v>
      </c>
      <c r="O21" s="23">
        <v>45772</v>
      </c>
      <c r="P21" s="23">
        <v>46022</v>
      </c>
      <c r="Q21" s="21">
        <v>0</v>
      </c>
      <c r="R21" s="21" t="s">
        <v>49</v>
      </c>
      <c r="S21" s="31" t="s">
        <v>102</v>
      </c>
      <c r="T21" s="25" t="s">
        <v>103</v>
      </c>
    </row>
    <row r="22" spans="1:21" ht="36" customHeight="1" x14ac:dyDescent="0.3">
      <c r="A22" s="19" t="s">
        <v>67</v>
      </c>
      <c r="B22" s="21"/>
      <c r="C22" s="21" t="s">
        <v>68</v>
      </c>
      <c r="D22" s="21" t="s">
        <v>69</v>
      </c>
      <c r="E22" s="21" t="s">
        <v>70</v>
      </c>
      <c r="F22" s="21" t="s">
        <v>71</v>
      </c>
      <c r="G22" s="21" t="s">
        <v>47</v>
      </c>
      <c r="H22" s="21" t="s">
        <v>47</v>
      </c>
      <c r="I22" s="21">
        <v>7</v>
      </c>
      <c r="J22" s="21" t="s">
        <v>34</v>
      </c>
      <c r="K22" s="21" t="s">
        <v>72</v>
      </c>
      <c r="L22" s="21" t="s">
        <v>147</v>
      </c>
      <c r="M22" s="23">
        <v>45938</v>
      </c>
      <c r="N22" s="23">
        <v>45961</v>
      </c>
      <c r="O22" s="23">
        <v>46023</v>
      </c>
      <c r="P22" s="23">
        <v>46388</v>
      </c>
      <c r="Q22" s="21">
        <v>29</v>
      </c>
      <c r="R22" s="21" t="s">
        <v>74</v>
      </c>
      <c r="S22" s="21" t="s">
        <v>42</v>
      </c>
      <c r="T22" s="25" t="s">
        <v>148</v>
      </c>
      <c r="U22" s="38"/>
    </row>
    <row r="23" spans="1:21" ht="36" customHeight="1" x14ac:dyDescent="0.3">
      <c r="A23" s="19" t="s">
        <v>104</v>
      </c>
      <c r="B23" s="21"/>
      <c r="C23" s="21" t="s">
        <v>105</v>
      </c>
      <c r="D23" s="21" t="s">
        <v>106</v>
      </c>
      <c r="E23" s="21" t="s">
        <v>107</v>
      </c>
      <c r="F23" s="21" t="s">
        <v>108</v>
      </c>
      <c r="G23" s="21" t="s">
        <v>33</v>
      </c>
      <c r="H23" s="21" t="s">
        <v>33</v>
      </c>
      <c r="I23" s="21">
        <v>10</v>
      </c>
      <c r="J23" s="21" t="s">
        <v>34</v>
      </c>
      <c r="K23" s="21" t="s">
        <v>109</v>
      </c>
      <c r="L23" s="29" t="s">
        <v>110</v>
      </c>
      <c r="M23" s="30">
        <v>45835</v>
      </c>
      <c r="N23" s="23">
        <v>45937</v>
      </c>
      <c r="O23" s="23">
        <v>45895</v>
      </c>
      <c r="P23" s="23"/>
      <c r="Q23" s="21">
        <v>0</v>
      </c>
      <c r="R23" s="21" t="s">
        <v>111</v>
      </c>
      <c r="S23" s="25" t="s">
        <v>50</v>
      </c>
      <c r="T23" s="31">
        <v>322220</v>
      </c>
    </row>
    <row r="24" spans="1:21" ht="36" customHeight="1" x14ac:dyDescent="0.3">
      <c r="A24" s="37" t="s">
        <v>149</v>
      </c>
      <c r="B24" s="21"/>
      <c r="C24" s="29" t="s">
        <v>150</v>
      </c>
      <c r="D24" s="29" t="s">
        <v>151</v>
      </c>
      <c r="E24" s="29" t="s">
        <v>152</v>
      </c>
      <c r="F24" s="29" t="s">
        <v>153</v>
      </c>
      <c r="G24" s="29" t="s">
        <v>33</v>
      </c>
      <c r="H24" s="29" t="s">
        <v>33</v>
      </c>
      <c r="I24" s="29">
        <v>10</v>
      </c>
      <c r="J24" s="29" t="s">
        <v>34</v>
      </c>
      <c r="K24" s="29" t="s">
        <v>154</v>
      </c>
      <c r="L24" s="29" t="s">
        <v>155</v>
      </c>
      <c r="M24" s="30">
        <v>45385</v>
      </c>
      <c r="N24" s="23">
        <v>45960</v>
      </c>
      <c r="O24" s="23">
        <v>45385</v>
      </c>
      <c r="P24" s="23">
        <v>46174</v>
      </c>
      <c r="Q24" s="21">
        <v>93</v>
      </c>
      <c r="R24" s="21" t="s">
        <v>156</v>
      </c>
      <c r="S24" s="25" t="s">
        <v>50</v>
      </c>
      <c r="T24" s="32" t="s">
        <v>157</v>
      </c>
    </row>
    <row r="25" spans="1:21" hidden="1" x14ac:dyDescent="0.3">
      <c r="A25" s="7"/>
      <c r="B25" s="7"/>
      <c r="C25" s="7"/>
      <c r="D25" s="7"/>
      <c r="E25" s="8"/>
      <c r="F25" s="8"/>
      <c r="G25" s="8"/>
      <c r="H25" s="7"/>
      <c r="I25" s="7"/>
      <c r="J25" s="7"/>
      <c r="K25" s="7"/>
      <c r="L25" s="7"/>
      <c r="M25" s="7"/>
      <c r="N25" s="9"/>
      <c r="O25" s="8"/>
      <c r="P25" s="13"/>
      <c r="Q25" s="11"/>
      <c r="R25" s="7"/>
      <c r="S25" s="7"/>
      <c r="T25" s="7"/>
    </row>
    <row r="26" spans="1:21" hidden="1" x14ac:dyDescent="0.3">
      <c r="A26" s="7"/>
      <c r="B26" s="7"/>
      <c r="C26" s="7"/>
      <c r="D26" s="7"/>
      <c r="E26" s="7"/>
      <c r="F26" s="7"/>
      <c r="G26" s="7"/>
      <c r="H26" s="7"/>
      <c r="I26" s="7"/>
      <c r="J26" s="7"/>
      <c r="K26" s="7"/>
      <c r="L26" s="7"/>
      <c r="M26" s="7"/>
      <c r="N26" s="9"/>
      <c r="O26" s="7"/>
      <c r="P26" s="7"/>
      <c r="Q26" s="9"/>
      <c r="R26" s="7"/>
      <c r="S26" s="7"/>
      <c r="T26" s="7"/>
    </row>
    <row r="27" spans="1:21" hidden="1" x14ac:dyDescent="0.3">
      <c r="A27" s="7"/>
      <c r="B27" s="7"/>
      <c r="C27" s="40" t="s">
        <v>18</v>
      </c>
      <c r="D27" s="40"/>
      <c r="E27" s="40"/>
      <c r="F27" s="40"/>
      <c r="G27" s="40"/>
      <c r="H27" s="40"/>
      <c r="I27" s="40"/>
      <c r="J27" s="40"/>
      <c r="K27" s="40"/>
      <c r="L27" s="7"/>
      <c r="M27" s="7"/>
      <c r="N27" s="9"/>
      <c r="O27" s="8"/>
      <c r="P27" s="8"/>
      <c r="Q27" s="12"/>
      <c r="R27" s="7"/>
      <c r="S27" s="7"/>
      <c r="T27" s="7"/>
    </row>
    <row r="28" spans="1:21" hidden="1" x14ac:dyDescent="0.3">
      <c r="A28" s="7"/>
      <c r="B28" s="7"/>
      <c r="C28" s="40"/>
      <c r="D28" s="40"/>
      <c r="E28" s="40"/>
      <c r="F28" s="40"/>
      <c r="G28" s="40"/>
      <c r="H28" s="40"/>
      <c r="I28" s="40"/>
      <c r="J28" s="40"/>
      <c r="K28" s="40"/>
      <c r="L28" s="7"/>
      <c r="M28" s="7"/>
      <c r="N28" s="9"/>
      <c r="O28" s="8"/>
      <c r="P28" s="8"/>
      <c r="Q28" s="12"/>
      <c r="R28" s="7"/>
      <c r="S28" s="7"/>
      <c r="T28" s="7"/>
    </row>
    <row r="29" spans="1:21" hidden="1" x14ac:dyDescent="0.3">
      <c r="A29" s="7"/>
      <c r="B29" s="7"/>
      <c r="C29" s="40"/>
      <c r="D29" s="40"/>
      <c r="E29" s="40"/>
      <c r="F29" s="40"/>
      <c r="G29" s="40"/>
      <c r="H29" s="40"/>
      <c r="I29" s="40"/>
      <c r="J29" s="40"/>
      <c r="K29" s="40"/>
      <c r="L29" s="7"/>
      <c r="M29" s="7"/>
      <c r="N29" s="9"/>
      <c r="O29" s="8"/>
      <c r="P29" s="8"/>
      <c r="Q29" s="12"/>
      <c r="R29" s="7"/>
      <c r="S29" s="7"/>
      <c r="T29" s="7"/>
    </row>
    <row r="30" spans="1:21" hidden="1" x14ac:dyDescent="0.3">
      <c r="A30" s="7"/>
      <c r="B30" s="7"/>
      <c r="C30" s="40"/>
      <c r="D30" s="40"/>
      <c r="E30" s="40"/>
      <c r="F30" s="40"/>
      <c r="G30" s="40"/>
      <c r="H30" s="40"/>
      <c r="I30" s="40"/>
      <c r="J30" s="40"/>
      <c r="K30" s="40"/>
      <c r="L30" s="7"/>
      <c r="M30" s="7"/>
      <c r="N30" s="9"/>
      <c r="O30" s="7"/>
      <c r="P30" s="7"/>
      <c r="Q30" s="9"/>
      <c r="R30" s="7"/>
      <c r="S30" s="7"/>
      <c r="T30" s="7"/>
    </row>
    <row r="31" spans="1:21" hidden="1" x14ac:dyDescent="0.3">
      <c r="A31" s="7"/>
      <c r="B31" s="7"/>
      <c r="C31" s="7"/>
      <c r="D31" s="7"/>
      <c r="E31" s="7"/>
      <c r="F31" s="7"/>
      <c r="G31" s="7"/>
      <c r="H31" s="7"/>
      <c r="I31" s="7"/>
      <c r="J31" s="7"/>
      <c r="K31" s="7"/>
      <c r="L31" s="7"/>
      <c r="M31" s="7"/>
      <c r="N31" s="9"/>
      <c r="O31" s="7"/>
      <c r="P31" s="7"/>
      <c r="Q31" s="9"/>
      <c r="R31" s="7"/>
      <c r="S31" s="7"/>
      <c r="T31" s="7"/>
    </row>
    <row r="32" spans="1:21"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hidden="1" x14ac:dyDescent="0.3">
      <c r="A110" s="7"/>
      <c r="B110" s="7"/>
      <c r="C110" s="7"/>
      <c r="D110" s="7"/>
      <c r="E110" s="7"/>
      <c r="F110" s="7"/>
      <c r="G110" s="7"/>
      <c r="H110" s="7"/>
      <c r="I110" s="7"/>
      <c r="J110" s="7"/>
      <c r="K110" s="7"/>
      <c r="L110" s="7"/>
      <c r="M110" s="7"/>
      <c r="N110" s="9"/>
      <c r="O110" s="7"/>
      <c r="P110" s="7"/>
      <c r="Q110" s="9"/>
      <c r="R110" s="7"/>
      <c r="S110" s="7"/>
      <c r="T110" s="7"/>
    </row>
    <row r="111" spans="1:20" hidden="1" x14ac:dyDescent="0.3">
      <c r="A111" s="7"/>
      <c r="B111" s="7"/>
      <c r="C111" s="7"/>
      <c r="D111" s="7"/>
      <c r="E111" s="7"/>
      <c r="F111" s="7"/>
      <c r="G111" s="7"/>
      <c r="H111" s="7"/>
      <c r="I111" s="7"/>
      <c r="J111" s="7"/>
      <c r="K111" s="7"/>
      <c r="L111" s="7"/>
      <c r="M111" s="7"/>
      <c r="N111" s="9"/>
      <c r="O111" s="7"/>
      <c r="P111" s="7"/>
      <c r="Q111" s="9"/>
      <c r="R111" s="7"/>
      <c r="S111" s="7"/>
      <c r="T111" s="7"/>
    </row>
    <row r="112" spans="1:20" hidden="1" x14ac:dyDescent="0.3">
      <c r="A112" s="7"/>
      <c r="B112" s="7"/>
      <c r="C112" s="7"/>
      <c r="D112" s="7"/>
      <c r="E112" s="7"/>
      <c r="F112" s="7"/>
      <c r="G112" s="7"/>
      <c r="H112" s="7"/>
      <c r="I112" s="7"/>
      <c r="J112" s="7"/>
      <c r="K112" s="7"/>
      <c r="L112" s="7"/>
      <c r="M112" s="7"/>
      <c r="N112" s="9"/>
      <c r="O112" s="7"/>
      <c r="P112" s="7"/>
      <c r="Q112" s="9"/>
      <c r="R112" s="7"/>
      <c r="S112" s="7"/>
      <c r="T112" s="7"/>
    </row>
    <row r="113" spans="1:20" hidden="1" x14ac:dyDescent="0.3">
      <c r="A113" s="7"/>
      <c r="B113" s="7"/>
      <c r="C113" s="7"/>
      <c r="D113" s="7"/>
      <c r="E113" s="7"/>
      <c r="F113" s="7"/>
      <c r="G113" s="7"/>
      <c r="H113" s="7"/>
      <c r="I113" s="7"/>
      <c r="J113" s="7"/>
      <c r="K113" s="7"/>
      <c r="L113" s="7"/>
      <c r="M113" s="7"/>
      <c r="N113" s="9"/>
      <c r="O113" s="7"/>
      <c r="P113" s="7"/>
      <c r="Q113" s="9"/>
      <c r="R113" s="7"/>
      <c r="S113" s="7"/>
      <c r="T113" s="7"/>
    </row>
    <row r="114" spans="1:20" hidden="1" x14ac:dyDescent="0.3">
      <c r="A114" s="7"/>
      <c r="B114" s="7"/>
      <c r="C114" s="7"/>
      <c r="D114" s="7"/>
      <c r="E114" s="7"/>
      <c r="F114" s="7"/>
      <c r="G114" s="7"/>
      <c r="H114" s="7"/>
      <c r="I114" s="7"/>
      <c r="J114" s="7"/>
      <c r="K114" s="7"/>
      <c r="L114" s="7"/>
      <c r="M114" s="7"/>
      <c r="N114" s="9"/>
      <c r="O114" s="7"/>
      <c r="P114" s="7"/>
      <c r="Q114" s="9"/>
      <c r="R114" s="7"/>
      <c r="S114" s="7"/>
      <c r="T114" s="7"/>
    </row>
    <row r="115" spans="1:20" hidden="1" x14ac:dyDescent="0.3">
      <c r="A115" s="7"/>
      <c r="B115" s="7"/>
      <c r="C115" s="7"/>
      <c r="D115" s="7"/>
      <c r="E115" s="7"/>
      <c r="F115" s="7"/>
      <c r="G115" s="7"/>
      <c r="H115" s="7"/>
      <c r="I115" s="7"/>
      <c r="J115" s="7"/>
      <c r="K115" s="7"/>
      <c r="L115" s="7"/>
      <c r="M115" s="7"/>
      <c r="N115" s="9"/>
      <c r="O115" s="7"/>
      <c r="P115" s="7"/>
      <c r="Q115" s="9"/>
      <c r="R115" s="7"/>
      <c r="S115" s="7"/>
      <c r="T115" s="7"/>
    </row>
    <row r="116" spans="1:20" hidden="1" x14ac:dyDescent="0.3">
      <c r="A116" s="7"/>
      <c r="B116" s="7"/>
      <c r="C116" s="7"/>
      <c r="D116" s="7"/>
      <c r="E116" s="7"/>
      <c r="F116" s="7"/>
      <c r="G116" s="7"/>
      <c r="H116" s="7"/>
      <c r="I116" s="7"/>
      <c r="J116" s="7"/>
      <c r="K116" s="7"/>
      <c r="L116" s="7"/>
      <c r="M116" s="7"/>
      <c r="N116" s="9"/>
      <c r="O116" s="7"/>
      <c r="P116" s="7"/>
      <c r="Q116" s="9"/>
      <c r="R116" s="7"/>
      <c r="S116" s="7"/>
      <c r="T116" s="7"/>
    </row>
    <row r="117" spans="1:20" hidden="1" x14ac:dyDescent="0.3">
      <c r="A117" s="7"/>
      <c r="B117" s="7"/>
      <c r="C117" s="7"/>
      <c r="D117" s="7"/>
      <c r="E117" s="7"/>
      <c r="F117" s="7"/>
      <c r="G117" s="7"/>
      <c r="H117" s="7"/>
      <c r="I117" s="7"/>
      <c r="J117" s="7"/>
      <c r="K117" s="7"/>
      <c r="L117" s="7"/>
      <c r="M117" s="7"/>
      <c r="N117" s="9"/>
      <c r="O117" s="7"/>
      <c r="P117" s="7"/>
      <c r="Q117" s="9"/>
      <c r="R117" s="7"/>
      <c r="S117" s="7"/>
      <c r="T117" s="7"/>
    </row>
    <row r="118" spans="1:20" hidden="1" x14ac:dyDescent="0.3">
      <c r="A118" s="7"/>
      <c r="B118" s="7"/>
      <c r="C118" s="7"/>
      <c r="D118" s="7"/>
      <c r="E118" s="7"/>
      <c r="F118" s="7"/>
      <c r="G118" s="7"/>
      <c r="H118" s="7"/>
      <c r="I118" s="7"/>
      <c r="J118" s="7"/>
      <c r="K118" s="7"/>
      <c r="L118" s="7"/>
      <c r="M118" s="7"/>
      <c r="N118" s="9"/>
      <c r="O118" s="7"/>
      <c r="P118" s="7"/>
      <c r="Q118" s="9"/>
      <c r="R118" s="7"/>
      <c r="S118" s="7"/>
      <c r="T118" s="7"/>
    </row>
    <row r="119" spans="1:20" hidden="1" x14ac:dyDescent="0.3">
      <c r="A119" s="7"/>
      <c r="B119" s="7"/>
      <c r="C119" s="7"/>
      <c r="D119" s="7"/>
      <c r="E119" s="7"/>
      <c r="F119" s="7"/>
      <c r="G119" s="7"/>
      <c r="H119" s="7"/>
      <c r="I119" s="7"/>
      <c r="J119" s="7"/>
      <c r="K119" s="7"/>
      <c r="L119" s="7"/>
      <c r="M119" s="7"/>
      <c r="N119" s="9"/>
      <c r="O119" s="7"/>
      <c r="P119" s="7"/>
      <c r="Q119" s="9"/>
      <c r="R119" s="7"/>
      <c r="S119" s="7"/>
      <c r="T119" s="7"/>
    </row>
    <row r="120" spans="1:20" x14ac:dyDescent="0.3">
      <c r="P120" s="28" t="s">
        <v>17</v>
      </c>
      <c r="Q120" s="36">
        <f>SUM(Q20:Q24)</f>
        <v>122</v>
      </c>
    </row>
    <row r="121" spans="1:20" x14ac:dyDescent="0.3"/>
    <row r="123" spans="1:20" x14ac:dyDescent="0.3"/>
    <row r="124" spans="1:20" x14ac:dyDescent="0.3"/>
    <row r="125" spans="1:20" ht="23.55" customHeight="1" x14ac:dyDescent="0.3">
      <c r="Q125" s="1"/>
    </row>
    <row r="126" spans="1:20" x14ac:dyDescent="0.3">
      <c r="L126" s="1" t="s">
        <v>36</v>
      </c>
    </row>
    <row r="127" spans="1:20" x14ac:dyDescent="0.3"/>
    <row r="128" spans="1:20" x14ac:dyDescent="0.3"/>
    <row r="129" spans="17:17" x14ac:dyDescent="0.3"/>
    <row r="135" spans="17:17" x14ac:dyDescent="0.3"/>
    <row r="139" spans="17:17" x14ac:dyDescent="0.3"/>
    <row r="140" spans="17:17" x14ac:dyDescent="0.3"/>
    <row r="141" spans="17:17" x14ac:dyDescent="0.3"/>
    <row r="142" spans="17:17" x14ac:dyDescent="0.3">
      <c r="Q142" s="10" t="s">
        <v>37</v>
      </c>
    </row>
    <row r="143" spans="17:17" x14ac:dyDescent="0.3"/>
    <row r="144" spans="17:17" x14ac:dyDescent="0.3"/>
    <row r="155" x14ac:dyDescent="0.3"/>
    <row r="156" x14ac:dyDescent="0.3"/>
    <row r="157" x14ac:dyDescent="0.3"/>
    <row r="158" x14ac:dyDescent="0.3"/>
    <row r="161" x14ac:dyDescent="0.3"/>
    <row r="172" x14ac:dyDescent="0.3"/>
    <row r="173" x14ac:dyDescent="0.3"/>
    <row r="174" x14ac:dyDescent="0.3"/>
    <row r="177" x14ac:dyDescent="0.3"/>
    <row r="189" x14ac:dyDescent="0.3"/>
    <row r="193" spans="16:17" hidden="1" x14ac:dyDescent="0.3">
      <c r="P193" s="15"/>
      <c r="Q193" s="16"/>
    </row>
    <row r="205" spans="16:17" x14ac:dyDescent="0.3"/>
    <row r="209" x14ac:dyDescent="0.3"/>
    <row r="221" x14ac:dyDescent="0.3"/>
    <row r="364" x14ac:dyDescent="0.3"/>
    <row r="380" x14ac:dyDescent="0.3"/>
    <row r="396" x14ac:dyDescent="0.3"/>
    <row r="412" x14ac:dyDescent="0.3"/>
    <row r="428" x14ac:dyDescent="0.3"/>
    <row r="444" spans="8:8" hidden="1" x14ac:dyDescent="0.3">
      <c r="H444" s="1" t="s">
        <v>26</v>
      </c>
    </row>
    <row r="460" x14ac:dyDescent="0.3"/>
    <row r="476" x14ac:dyDescent="0.3"/>
    <row r="492" x14ac:dyDescent="0.3"/>
    <row r="508" x14ac:dyDescent="0.3"/>
    <row r="509" x14ac:dyDescent="0.3"/>
    <row r="523" x14ac:dyDescent="0.3"/>
    <row r="524" x14ac:dyDescent="0.3"/>
    <row r="525" x14ac:dyDescent="0.3"/>
    <row r="526" x14ac:dyDescent="0.3"/>
    <row r="539" x14ac:dyDescent="0.3"/>
    <row r="540" x14ac:dyDescent="0.3"/>
    <row r="541" x14ac:dyDescent="0.3"/>
    <row r="542"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sheetData>
  <mergeCells count="2">
    <mergeCell ref="C27:K30"/>
    <mergeCell ref="B19:C1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Oct 2025 Monthly WARN Report</Description0>
    <SkillLevel xmlns="9352c220-c5aa-4176-b310-478a54cdcce0">
      <Value>Technical skill level</Value>
    </SkillLevel>
    <GradeLevel xmlns="9352c220-c5aa-4176-b310-478a54cdcce0">
      <Value>&gt;12 Postsecondary</Value>
    </GradeLevel>
  </documentManagement>
</p:properties>
</file>

<file path=customXml/itemProps1.xml><?xml version="1.0" encoding="utf-8"?>
<ds:datastoreItem xmlns:ds="http://schemas.openxmlformats.org/officeDocument/2006/customXml" ds:itemID="{E9571813-E1F6-4B82-B588-B22E93DEC82A}"/>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2025-11-04T21:30:35Z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