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17F578E5-8C9E-42A7-BF12-CF662324E10B}"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8" i="1" l="1"/>
  <c r="F12" i="1" l="1"/>
  <c r="Q12" i="1" l="1"/>
</calcChain>
</file>

<file path=xl/sharedStrings.xml><?xml version="1.0" encoding="utf-8"?>
<sst xmlns="http://schemas.openxmlformats.org/spreadsheetml/2006/main" count="186" uniqueCount="119">
  <si>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</si>
  <si>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</si>
  <si>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</si>
  <si>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</si>
  <si>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</si>
  <si>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</si>
  <si>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</si>
  <si>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</si>
  <si>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</si>
  <si>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</si>
  <si>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</si>
  <si>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</si>
  <si>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</si>
  <si>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</si>
  <si>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</si>
  <si>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</si>
  <si>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</si>
  <si>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</si>
  <si>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</si>
  <si>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</si>
  <si>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</si>
  <si>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</si>
  <si>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</si>
  <si>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</si>
  <si>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</si>
  <si>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</si>
  <si>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</si>
  <si>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</si>
  <si>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</si>
  <si>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</si>
  <si>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</si>
  <si>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</si>
  <si>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</si>
  <si>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</si>
  <si>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</si>
  <si>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</si>
  <si>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</si>
  <si>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</si>
  <si>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</si>
  <si>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</si>
  <si>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</si>
  <si>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Lake</t>
  </si>
  <si>
    <t>DuPage</t>
  </si>
  <si>
    <t>East Central 2</t>
  </si>
  <si>
    <t>Chicago, IL 60604</t>
  </si>
  <si>
    <t>456110</t>
  </si>
  <si>
    <t>Chicago, IL 60611</t>
  </si>
  <si>
    <t>722511</t>
  </si>
  <si>
    <t>Equistar Chemicals, LP</t>
  </si>
  <si>
    <t>625 US Hwy 36</t>
  </si>
  <si>
    <t>Tuscola, IL 61953</t>
  </si>
  <si>
    <t>Plastics Material &amp; Resin Manufacturing</t>
  </si>
  <si>
    <t>Douglas</t>
  </si>
  <si>
    <t>Castle Credit Co. Holdings, LLC</t>
  </si>
  <si>
    <t>200 S. Michigan Ave.</t>
  </si>
  <si>
    <t>Alexandra Matthews</t>
  </si>
  <si>
    <t>678-400-3926</t>
  </si>
  <si>
    <t>Finance and Insurance</t>
  </si>
  <si>
    <t>522291</t>
  </si>
  <si>
    <t>Michelle Smith</t>
  </si>
  <si>
    <t>815-942-7213</t>
  </si>
  <si>
    <t>Company updated layoff schedule for the remaining workers (approx. 14). These are not additional layoffs.</t>
  </si>
  <si>
    <t>Facility Shutdown</t>
  </si>
  <si>
    <t>325211</t>
  </si>
  <si>
    <t>Grand Lux Café LLC</t>
  </si>
  <si>
    <t>600 S. Michigan Ave.</t>
  </si>
  <si>
    <t>Laurie Lambert-Gaffney</t>
  </si>
  <si>
    <t>818-871-8323</t>
  </si>
  <si>
    <t>Full Service Restaurants</t>
  </si>
  <si>
    <t>Monterey Mushrooms</t>
  </si>
  <si>
    <t>27268 US-6</t>
  </si>
  <si>
    <t>Princeton, IL 61356</t>
  </si>
  <si>
    <t>Mauricio Robles</t>
  </si>
  <si>
    <t>831-763-5334</t>
  </si>
  <si>
    <t>Northwest 6</t>
  </si>
  <si>
    <t>Mushroom Production</t>
  </si>
  <si>
    <t>Bus. Slowdown COVID             Financial</t>
  </si>
  <si>
    <t>Bureau</t>
  </si>
  <si>
    <t>111411</t>
  </si>
  <si>
    <t>Walgreens</t>
  </si>
  <si>
    <t>940 S. Frontage Road</t>
  </si>
  <si>
    <t>Woodridge, IL 60517</t>
  </si>
  <si>
    <t>Casey Cesnovar</t>
  </si>
  <si>
    <t>847-863-8028</t>
  </si>
  <si>
    <t>Pharmacies and Drug Retailers</t>
  </si>
  <si>
    <t>Restructuring</t>
  </si>
  <si>
    <t>108 Wilmot Road</t>
  </si>
  <si>
    <t>Deerfield, IL 60015</t>
  </si>
  <si>
    <t>Pharmacy and Drug Retailer</t>
  </si>
  <si>
    <t>Company revised layoff schedule to add 170 more layoffs starting 1/8/24</t>
  </si>
  <si>
    <t>Eddie V's</t>
  </si>
  <si>
    <t>521 Rush Street</t>
  </si>
  <si>
    <t>Dawn Stoewe</t>
  </si>
  <si>
    <t>407-453-1405</t>
  </si>
  <si>
    <t>Full Service Restaurant</t>
  </si>
  <si>
    <t>Talis Biomedical Corporation</t>
  </si>
  <si>
    <t>1375 W. Fulton Market, Suite 700</t>
  </si>
  <si>
    <t>Chicago, IL 60607</t>
  </si>
  <si>
    <t>Matthew Pepe</t>
  </si>
  <si>
    <t>610-844-3950</t>
  </si>
  <si>
    <t>Professional and Technical Services</t>
  </si>
  <si>
    <t>541714</t>
  </si>
  <si>
    <t>TransUnion</t>
  </si>
  <si>
    <t>555 W. Adams St.</t>
  </si>
  <si>
    <t>Chicago, IL 60601</t>
  </si>
  <si>
    <t>Danielle Kerry</t>
  </si>
  <si>
    <t>Credit Bureau</t>
  </si>
  <si>
    <t>561450</t>
  </si>
  <si>
    <t>US Steel/Granite City Works</t>
  </si>
  <si>
    <t>1951 State St.</t>
  </si>
  <si>
    <t>Granite City, IL 62040</t>
  </si>
  <si>
    <t>Craig McClory</t>
  </si>
  <si>
    <t>219-888-5301</t>
  </si>
  <si>
    <t>Southwestern 9</t>
  </si>
  <si>
    <t>Iron and Steel Manufacturing</t>
  </si>
  <si>
    <t>Indefinite</t>
  </si>
  <si>
    <t>Indefinite idling of primary operations</t>
  </si>
  <si>
    <t>Madison</t>
  </si>
  <si>
    <t>331110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</si>
</sst>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1" fontId="2" fillId="0" borderId="2" xfId="0" applyNumberFormat="1" applyFont="1" applyBorder="1" applyAlignment="1">
      <alignment horizontal="left" vertical="top" wrapText="1"/>
    </xf>
    <xf numFmtId="1" fontId="2" fillId="0" borderId="2"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7" dataDxfId="45" headerRowBorderDxfId="46" tableBorderDxfId="44">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7" totalsRowShown="0" headerRowDxfId="22" headerRowBorderDxfId="21" tableBorderDxfId="20">
  <autoFilter ref="A15:T17" xr:uid="{DC4523E5-4CB7-462C-A197-5CC21A6A80F6}"/>
  <sortState xmlns:xlrd2="http://schemas.microsoft.com/office/spreadsheetml/2017/richdata2" ref="A16:T17">
    <sortCondition ref="A15:A17"/>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2"/>
  <sheetViews>
    <sheetView showGridLines="0" tabSelected="1" zoomScaleNormal="100" workbookViewId="0">
      <selection activeCell="Q17" sqref="Q17"/>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2"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2" s="26" customFormat="1" ht="36" customHeight="1" x14ac:dyDescent="0.35">
      <c r="A2" s="22" t="s">
        <v>53</v>
      </c>
      <c r="B2" s="23"/>
      <c r="C2" s="23" t="s">
        <v>54</v>
      </c>
      <c r="D2" s="23" t="s">
        <v>44</v>
      </c>
      <c r="E2" s="23" t="s">
        <v>55</v>
      </c>
      <c r="F2" s="23" t="s">
        <v>56</v>
      </c>
      <c r="G2" s="23" t="s">
        <v>33</v>
      </c>
      <c r="H2" s="23" t="s">
        <v>33</v>
      </c>
      <c r="I2" s="23">
        <v>7</v>
      </c>
      <c r="J2" s="23" t="s">
        <v>36</v>
      </c>
      <c r="K2" s="23" t="s">
        <v>57</v>
      </c>
      <c r="L2" s="23" t="s">
        <v>40</v>
      </c>
      <c r="M2" s="24">
        <v>45233</v>
      </c>
      <c r="N2" s="24">
        <v>45293</v>
      </c>
      <c r="O2" s="24">
        <v>45307</v>
      </c>
      <c r="P2" s="33"/>
      <c r="Q2" s="34">
        <v>78</v>
      </c>
      <c r="R2" s="19" t="s">
        <v>35</v>
      </c>
      <c r="S2" s="19" t="s">
        <v>37</v>
      </c>
      <c r="T2" s="35" t="s">
        <v>39</v>
      </c>
      <c r="U2" s="25" t="s">
        <v>58</v>
      </c>
      <c r="V2" s="36"/>
    </row>
    <row r="3" spans="1:22" s="26" customFormat="1" ht="36" customHeight="1" x14ac:dyDescent="0.35">
      <c r="A3" s="22" t="s">
        <v>90</v>
      </c>
      <c r="B3" s="23"/>
      <c r="C3" s="23" t="s">
        <v>91</v>
      </c>
      <c r="D3" s="23" t="s">
        <v>46</v>
      </c>
      <c r="E3" s="23" t="s">
        <v>92</v>
      </c>
      <c r="F3" s="23" t="s">
        <v>93</v>
      </c>
      <c r="G3" s="23" t="s">
        <v>33</v>
      </c>
      <c r="H3" s="23" t="s">
        <v>33</v>
      </c>
      <c r="I3" s="23">
        <v>7</v>
      </c>
      <c r="J3" s="23" t="s">
        <v>36</v>
      </c>
      <c r="K3" s="23" t="s">
        <v>94</v>
      </c>
      <c r="L3" s="23" t="s">
        <v>34</v>
      </c>
      <c r="M3" s="24">
        <v>45244</v>
      </c>
      <c r="N3" s="24">
        <v>45306</v>
      </c>
      <c r="O3" s="24"/>
      <c r="P3" s="17"/>
      <c r="Q3" s="32">
        <v>59</v>
      </c>
      <c r="R3" s="23" t="s">
        <v>35</v>
      </c>
      <c r="S3" s="23" t="s">
        <v>37</v>
      </c>
      <c r="T3" s="25" t="s">
        <v>39</v>
      </c>
      <c r="U3" s="25" t="s">
        <v>47</v>
      </c>
    </row>
    <row r="4" spans="1:22" s="26" customFormat="1" ht="35.5" customHeight="1" x14ac:dyDescent="0.35">
      <c r="A4" s="22" t="s">
        <v>64</v>
      </c>
      <c r="B4" s="23"/>
      <c r="C4" s="23" t="s">
        <v>65</v>
      </c>
      <c r="D4" s="23" t="s">
        <v>46</v>
      </c>
      <c r="E4" s="23" t="s">
        <v>66</v>
      </c>
      <c r="F4" s="23" t="s">
        <v>67</v>
      </c>
      <c r="G4" s="23" t="s">
        <v>33</v>
      </c>
      <c r="H4" s="23" t="s">
        <v>33</v>
      </c>
      <c r="I4" s="23">
        <v>7</v>
      </c>
      <c r="J4" s="23" t="s">
        <v>36</v>
      </c>
      <c r="K4" s="23" t="s">
        <v>68</v>
      </c>
      <c r="L4" s="23" t="s">
        <v>34</v>
      </c>
      <c r="M4" s="24">
        <v>45239</v>
      </c>
      <c r="N4" s="24">
        <v>45291</v>
      </c>
      <c r="O4" s="24"/>
      <c r="P4" s="17"/>
      <c r="Q4" s="32">
        <v>175</v>
      </c>
      <c r="R4" s="23" t="s">
        <v>35</v>
      </c>
      <c r="S4" s="23" t="s">
        <v>37</v>
      </c>
      <c r="T4" s="25" t="s">
        <v>39</v>
      </c>
      <c r="U4" s="25" t="s">
        <v>47</v>
      </c>
    </row>
    <row r="5" spans="1:22" s="26" customFormat="1" ht="36" customHeight="1" x14ac:dyDescent="0.35">
      <c r="A5" s="22" t="s">
        <v>69</v>
      </c>
      <c r="B5" s="23"/>
      <c r="C5" s="23" t="s">
        <v>70</v>
      </c>
      <c r="D5" s="23" t="s">
        <v>71</v>
      </c>
      <c r="E5" s="23" t="s">
        <v>72</v>
      </c>
      <c r="F5" s="23" t="s">
        <v>73</v>
      </c>
      <c r="G5" s="23" t="s">
        <v>33</v>
      </c>
      <c r="H5" s="23" t="s">
        <v>33</v>
      </c>
      <c r="I5" s="23">
        <v>4</v>
      </c>
      <c r="J5" s="23" t="s">
        <v>74</v>
      </c>
      <c r="K5" s="23" t="s">
        <v>75</v>
      </c>
      <c r="L5" s="23" t="s">
        <v>34</v>
      </c>
      <c r="M5" s="24">
        <v>45238</v>
      </c>
      <c r="N5" s="24">
        <v>45304</v>
      </c>
      <c r="O5" s="24"/>
      <c r="P5" s="17"/>
      <c r="Q5" s="32">
        <v>329</v>
      </c>
      <c r="R5" s="23" t="s">
        <v>35</v>
      </c>
      <c r="S5" s="23" t="s">
        <v>76</v>
      </c>
      <c r="T5" s="25" t="s">
        <v>77</v>
      </c>
      <c r="U5" s="25" t="s">
        <v>78</v>
      </c>
    </row>
    <row r="6" spans="1:22" s="26" customFormat="1" ht="36" customHeight="1" x14ac:dyDescent="0.35">
      <c r="A6" s="22" t="s">
        <v>95</v>
      </c>
      <c r="B6" s="23"/>
      <c r="C6" s="23" t="s">
        <v>96</v>
      </c>
      <c r="D6" s="23" t="s">
        <v>97</v>
      </c>
      <c r="E6" s="23" t="s">
        <v>98</v>
      </c>
      <c r="F6" s="23" t="s">
        <v>99</v>
      </c>
      <c r="G6" s="23" t="s">
        <v>33</v>
      </c>
      <c r="H6" s="23" t="s">
        <v>33</v>
      </c>
      <c r="I6" s="23">
        <v>7</v>
      </c>
      <c r="J6" s="23" t="s">
        <v>36</v>
      </c>
      <c r="K6" s="23" t="s">
        <v>100</v>
      </c>
      <c r="L6" s="23" t="s">
        <v>34</v>
      </c>
      <c r="M6" s="24">
        <v>45246</v>
      </c>
      <c r="N6" s="24">
        <v>45305</v>
      </c>
      <c r="O6" s="24"/>
      <c r="P6" s="17"/>
      <c r="Q6" s="32">
        <v>30</v>
      </c>
      <c r="R6" s="23" t="s">
        <v>35</v>
      </c>
      <c r="S6" s="23" t="s">
        <v>37</v>
      </c>
      <c r="T6" s="25" t="s">
        <v>39</v>
      </c>
      <c r="U6" s="25" t="s">
        <v>101</v>
      </c>
    </row>
    <row r="7" spans="1:22" s="26" customFormat="1" ht="36" customHeight="1" x14ac:dyDescent="0.35">
      <c r="A7" s="22" t="s">
        <v>102</v>
      </c>
      <c r="B7" s="23"/>
      <c r="C7" s="23" t="s">
        <v>103</v>
      </c>
      <c r="D7" s="23" t="s">
        <v>104</v>
      </c>
      <c r="E7" s="23" t="s">
        <v>105</v>
      </c>
      <c r="F7" s="23" t="s">
        <v>37</v>
      </c>
      <c r="G7" s="23" t="s">
        <v>33</v>
      </c>
      <c r="H7" s="23" t="s">
        <v>33</v>
      </c>
      <c r="I7" s="23">
        <v>7</v>
      </c>
      <c r="J7" s="23" t="s">
        <v>36</v>
      </c>
      <c r="K7" s="23" t="s">
        <v>106</v>
      </c>
      <c r="L7" s="23" t="s">
        <v>40</v>
      </c>
      <c r="M7" s="24">
        <v>45259</v>
      </c>
      <c r="N7" s="24">
        <v>45324</v>
      </c>
      <c r="O7" s="24"/>
      <c r="P7" s="17"/>
      <c r="Q7" s="32">
        <v>339</v>
      </c>
      <c r="R7" s="23" t="s">
        <v>35</v>
      </c>
      <c r="S7" s="23" t="s">
        <v>37</v>
      </c>
      <c r="T7" s="25" t="s">
        <v>39</v>
      </c>
      <c r="U7" s="25" t="s">
        <v>107</v>
      </c>
    </row>
    <row r="8" spans="1:22" s="26" customFormat="1" ht="36" customHeight="1" x14ac:dyDescent="0.35">
      <c r="A8" s="22" t="s">
        <v>108</v>
      </c>
      <c r="B8" s="23"/>
      <c r="C8" s="23" t="s">
        <v>109</v>
      </c>
      <c r="D8" s="23" t="s">
        <v>110</v>
      </c>
      <c r="E8" s="23" t="s">
        <v>111</v>
      </c>
      <c r="F8" s="23" t="s">
        <v>112</v>
      </c>
      <c r="G8" s="23" t="s">
        <v>38</v>
      </c>
      <c r="H8" s="23" t="s">
        <v>38</v>
      </c>
      <c r="I8" s="23">
        <v>22</v>
      </c>
      <c r="J8" s="23" t="s">
        <v>113</v>
      </c>
      <c r="K8" s="23" t="s">
        <v>114</v>
      </c>
      <c r="L8" s="23" t="s">
        <v>40</v>
      </c>
      <c r="M8" s="24">
        <v>45258</v>
      </c>
      <c r="N8" s="24">
        <v>45319</v>
      </c>
      <c r="O8" s="24"/>
      <c r="P8" s="17"/>
      <c r="Q8" s="32">
        <v>1076</v>
      </c>
      <c r="R8" s="23" t="s">
        <v>115</v>
      </c>
      <c r="S8" s="23" t="s">
        <v>116</v>
      </c>
      <c r="T8" s="25" t="s">
        <v>117</v>
      </c>
      <c r="U8" s="25" t="s">
        <v>118</v>
      </c>
    </row>
    <row r="9" spans="1:22" s="26" customFormat="1" ht="36" customHeight="1" x14ac:dyDescent="0.35">
      <c r="A9" s="22" t="s">
        <v>79</v>
      </c>
      <c r="B9" s="23"/>
      <c r="C9" s="23" t="s">
        <v>80</v>
      </c>
      <c r="D9" s="23" t="s">
        <v>81</v>
      </c>
      <c r="E9" s="23" t="s">
        <v>82</v>
      </c>
      <c r="F9" s="23" t="s">
        <v>83</v>
      </c>
      <c r="G9" s="23" t="s">
        <v>33</v>
      </c>
      <c r="H9" s="23" t="s">
        <v>33</v>
      </c>
      <c r="I9" s="23">
        <v>6</v>
      </c>
      <c r="J9" s="23" t="s">
        <v>36</v>
      </c>
      <c r="K9" s="23" t="s">
        <v>84</v>
      </c>
      <c r="L9" s="23" t="s">
        <v>40</v>
      </c>
      <c r="M9" s="24">
        <v>45238</v>
      </c>
      <c r="N9" s="24">
        <v>45299</v>
      </c>
      <c r="O9" s="24"/>
      <c r="P9" s="17"/>
      <c r="Q9" s="32">
        <v>97</v>
      </c>
      <c r="R9" s="23" t="s">
        <v>35</v>
      </c>
      <c r="S9" s="23" t="s">
        <v>85</v>
      </c>
      <c r="T9" s="25" t="s">
        <v>42</v>
      </c>
      <c r="U9" s="25" t="s">
        <v>45</v>
      </c>
    </row>
    <row r="10" spans="1:22" ht="36" hidden="1" customHeight="1" x14ac:dyDescent="0.35">
      <c r="A10" s="2"/>
      <c r="B10" s="3"/>
      <c r="C10" s="3" t="s">
        <v>29</v>
      </c>
      <c r="D10" s="3"/>
      <c r="E10" s="3"/>
      <c r="F10" s="3"/>
      <c r="G10" s="3"/>
      <c r="H10" s="3"/>
      <c r="I10" s="3"/>
      <c r="J10" s="3"/>
      <c r="K10" s="3"/>
      <c r="L10" s="3"/>
      <c r="M10" s="5"/>
      <c r="N10" s="4"/>
      <c r="O10" s="5"/>
      <c r="P10" s="17"/>
      <c r="Q10" s="14"/>
      <c r="R10" s="3"/>
      <c r="S10" s="3"/>
      <c r="T10" s="6"/>
    </row>
    <row r="11" spans="1:22" ht="0.75" hidden="1" customHeight="1" x14ac:dyDescent="0.35">
      <c r="A11" s="2"/>
      <c r="B11" s="3"/>
      <c r="C11" s="3"/>
      <c r="D11" s="3"/>
      <c r="E11" s="3"/>
      <c r="F11" s="3"/>
      <c r="G11" s="3"/>
      <c r="H11" s="3"/>
      <c r="I11" s="3"/>
      <c r="J11" s="3"/>
      <c r="K11" s="3"/>
      <c r="L11" s="3"/>
      <c r="M11" s="5"/>
      <c r="N11" s="4"/>
      <c r="O11" s="5"/>
      <c r="P11" s="17"/>
      <c r="Q11" s="14"/>
      <c r="R11" s="3"/>
      <c r="S11" s="3"/>
      <c r="T11" s="6"/>
    </row>
    <row r="12" spans="1:22" ht="31.5" customHeight="1" x14ac:dyDescent="0.35">
      <c r="A12" s="7"/>
      <c r="B12" s="7"/>
      <c r="C12" s="7"/>
      <c r="D12" s="7"/>
      <c r="E12" s="28" t="s">
        <v>16</v>
      </c>
      <c r="F12" s="28">
        <f>COUNTA(F2:F11)</f>
        <v>8</v>
      </c>
      <c r="G12" s="21"/>
      <c r="H12" s="7"/>
      <c r="I12" s="7"/>
      <c r="J12" s="7"/>
      <c r="K12" s="7"/>
      <c r="L12" s="7"/>
      <c r="M12" s="7"/>
      <c r="N12" s="9"/>
      <c r="O12" s="29"/>
      <c r="P12" s="28" t="s">
        <v>17</v>
      </c>
      <c r="Q12" s="27">
        <f>SUM(Q2:Q9)</f>
        <v>2183</v>
      </c>
      <c r="R12" s="7"/>
      <c r="S12" s="7"/>
      <c r="T12" s="7"/>
    </row>
    <row r="13" spans="1:22" ht="12" customHeight="1" x14ac:dyDescent="0.35">
      <c r="A13" s="7"/>
      <c r="B13" s="7"/>
      <c r="C13" s="7"/>
      <c r="D13" s="7"/>
      <c r="E13" s="8"/>
      <c r="F13" s="8"/>
      <c r="G13" s="8"/>
      <c r="H13" s="7"/>
      <c r="I13" s="7"/>
      <c r="J13" s="7"/>
      <c r="K13" s="7"/>
      <c r="L13" s="7"/>
      <c r="M13" s="7"/>
      <c r="N13" s="9"/>
      <c r="O13" s="8"/>
      <c r="P13" s="13"/>
      <c r="Q13" s="11"/>
      <c r="R13" s="7"/>
      <c r="S13" s="7"/>
      <c r="T13" s="7"/>
    </row>
    <row r="14" spans="1:22" ht="19.5" customHeight="1" x14ac:dyDescent="0.35">
      <c r="A14" s="7"/>
      <c r="B14" s="39" t="s">
        <v>19</v>
      </c>
      <c r="C14" s="39"/>
      <c r="D14" s="7"/>
      <c r="E14" s="8"/>
      <c r="F14" s="8"/>
      <c r="G14" s="8"/>
      <c r="H14" s="7"/>
      <c r="I14" s="7"/>
      <c r="J14" s="7"/>
      <c r="K14" s="7"/>
      <c r="L14" s="7"/>
      <c r="M14" s="7"/>
      <c r="N14" s="9"/>
      <c r="O14" s="8"/>
      <c r="P14" s="13"/>
      <c r="Q14" s="11"/>
      <c r="R14" s="7"/>
      <c r="S14" s="7"/>
      <c r="T14" s="7"/>
    </row>
    <row r="15" spans="1:22" ht="36" customHeight="1" x14ac:dyDescent="0.35">
      <c r="A15" s="18" t="s">
        <v>0</v>
      </c>
      <c r="B15" s="19" t="s">
        <v>1</v>
      </c>
      <c r="C15" s="19" t="s">
        <v>2</v>
      </c>
      <c r="D15" s="19" t="s">
        <v>3</v>
      </c>
      <c r="E15" s="19" t="s">
        <v>4</v>
      </c>
      <c r="F15" s="19" t="s">
        <v>5</v>
      </c>
      <c r="G15" s="19" t="s">
        <v>6</v>
      </c>
      <c r="H15" s="19" t="s">
        <v>7</v>
      </c>
      <c r="I15" s="19" t="s">
        <v>8</v>
      </c>
      <c r="J15" s="19" t="s">
        <v>28</v>
      </c>
      <c r="K15" s="19" t="s">
        <v>9</v>
      </c>
      <c r="L15" s="19" t="s">
        <v>20</v>
      </c>
      <c r="M15" s="19" t="s">
        <v>31</v>
      </c>
      <c r="N15" s="20" t="s">
        <v>32</v>
      </c>
      <c r="O15" s="19" t="s">
        <v>11</v>
      </c>
      <c r="P15" s="19" t="s">
        <v>12</v>
      </c>
      <c r="Q15" s="20" t="s">
        <v>25</v>
      </c>
      <c r="R15" s="19" t="s">
        <v>13</v>
      </c>
      <c r="S15" s="19" t="s">
        <v>14</v>
      </c>
      <c r="T15" s="19" t="s">
        <v>15</v>
      </c>
    </row>
    <row r="16" spans="1:22" s="26" customFormat="1" ht="36" customHeight="1" x14ac:dyDescent="0.35">
      <c r="A16" s="22" t="s">
        <v>48</v>
      </c>
      <c r="B16" s="3"/>
      <c r="C16" s="23" t="s">
        <v>49</v>
      </c>
      <c r="D16" s="23" t="s">
        <v>50</v>
      </c>
      <c r="E16" s="23" t="s">
        <v>59</v>
      </c>
      <c r="F16" s="23" t="s">
        <v>60</v>
      </c>
      <c r="G16" s="23" t="s">
        <v>38</v>
      </c>
      <c r="H16" s="23" t="s">
        <v>38</v>
      </c>
      <c r="I16" s="23">
        <v>17</v>
      </c>
      <c r="J16" s="23" t="s">
        <v>43</v>
      </c>
      <c r="K16" s="23" t="s">
        <v>51</v>
      </c>
      <c r="L16" s="23" t="s">
        <v>61</v>
      </c>
      <c r="M16" s="24">
        <v>44508</v>
      </c>
      <c r="N16" s="24">
        <v>45231</v>
      </c>
      <c r="O16" s="24">
        <v>45291</v>
      </c>
      <c r="P16" s="31"/>
      <c r="Q16" s="23">
        <v>0</v>
      </c>
      <c r="R16" s="23" t="s">
        <v>62</v>
      </c>
      <c r="S16" s="23" t="s">
        <v>52</v>
      </c>
      <c r="T16" s="25" t="s">
        <v>63</v>
      </c>
    </row>
    <row r="17" spans="1:21" s="26" customFormat="1" ht="35.5" customHeight="1" x14ac:dyDescent="0.35">
      <c r="A17" s="22" t="s">
        <v>79</v>
      </c>
      <c r="B17" s="23"/>
      <c r="C17" s="23" t="s">
        <v>86</v>
      </c>
      <c r="D17" s="23" t="s">
        <v>87</v>
      </c>
      <c r="E17" s="23" t="s">
        <v>82</v>
      </c>
      <c r="F17" s="23" t="s">
        <v>83</v>
      </c>
      <c r="G17" s="23" t="s">
        <v>33</v>
      </c>
      <c r="H17" s="23" t="s">
        <v>33</v>
      </c>
      <c r="I17" s="23">
        <v>1</v>
      </c>
      <c r="J17" s="23" t="s">
        <v>36</v>
      </c>
      <c r="K17" s="23" t="s">
        <v>88</v>
      </c>
      <c r="L17" s="23" t="s">
        <v>89</v>
      </c>
      <c r="M17" s="24">
        <v>45069</v>
      </c>
      <c r="N17" s="24">
        <v>45238</v>
      </c>
      <c r="O17" s="24">
        <v>45130</v>
      </c>
      <c r="P17" s="30"/>
      <c r="Q17" s="23">
        <v>170</v>
      </c>
      <c r="R17" s="23" t="s">
        <v>35</v>
      </c>
      <c r="S17" s="23" t="s">
        <v>41</v>
      </c>
      <c r="T17" s="25" t="s">
        <v>45</v>
      </c>
      <c r="U17" s="37"/>
    </row>
    <row r="18" spans="1:21" ht="17.5" customHeight="1" x14ac:dyDescent="0.35">
      <c r="A18" s="7"/>
      <c r="B18" s="7"/>
      <c r="C18" s="7"/>
      <c r="D18" s="7"/>
      <c r="E18" s="8"/>
      <c r="F18" s="8"/>
      <c r="G18" s="8"/>
      <c r="H18" s="7"/>
      <c r="I18" s="7"/>
      <c r="J18" s="7"/>
      <c r="K18" s="7"/>
      <c r="L18" s="7"/>
      <c r="M18" s="7"/>
      <c r="N18" s="9"/>
      <c r="P18" s="28" t="s">
        <v>17</v>
      </c>
      <c r="Q18" s="27">
        <f>SUM(Q16:Q17)</f>
        <v>170</v>
      </c>
      <c r="R18" s="7"/>
      <c r="S18" s="7"/>
      <c r="T18" s="7"/>
    </row>
    <row r="19" spans="1:21" x14ac:dyDescent="0.35">
      <c r="A19" s="7"/>
      <c r="B19" s="7"/>
      <c r="C19" s="7"/>
      <c r="D19" s="7"/>
      <c r="E19" s="8"/>
      <c r="F19" s="8"/>
      <c r="G19" s="8"/>
      <c r="H19" s="7"/>
      <c r="I19" s="7"/>
      <c r="J19" s="7"/>
      <c r="K19" s="7"/>
      <c r="L19" s="7"/>
      <c r="M19" s="7"/>
      <c r="N19" s="9"/>
      <c r="O19" s="8"/>
      <c r="P19" s="13"/>
      <c r="Q19" s="11"/>
      <c r="R19" s="7"/>
      <c r="S19" s="7"/>
      <c r="T19" s="7"/>
    </row>
    <row r="20" spans="1:21" x14ac:dyDescent="0.35">
      <c r="A20" s="7"/>
      <c r="B20" s="7"/>
      <c r="C20" s="7"/>
      <c r="D20" s="7"/>
      <c r="E20" s="7"/>
      <c r="F20" s="7"/>
      <c r="G20" s="7"/>
      <c r="H20" s="7"/>
      <c r="I20" s="7"/>
      <c r="J20" s="7"/>
      <c r="K20" s="7"/>
      <c r="L20" s="7"/>
      <c r="M20" s="7"/>
      <c r="N20" s="9"/>
      <c r="O20" s="7"/>
      <c r="P20" s="7"/>
      <c r="Q20" s="9"/>
      <c r="R20" s="7"/>
      <c r="S20" s="7"/>
      <c r="T20" s="7"/>
    </row>
    <row r="21" spans="1:21" x14ac:dyDescent="0.35">
      <c r="A21" s="7"/>
      <c r="B21" s="7"/>
      <c r="C21" s="38" t="s">
        <v>18</v>
      </c>
      <c r="D21" s="38"/>
      <c r="E21" s="38"/>
      <c r="F21" s="38"/>
      <c r="G21" s="38"/>
      <c r="H21" s="38"/>
      <c r="I21" s="38"/>
      <c r="J21" s="38"/>
      <c r="K21" s="38"/>
      <c r="L21" s="7"/>
      <c r="M21" s="7"/>
      <c r="N21" s="9"/>
      <c r="O21" s="8"/>
      <c r="P21" s="8"/>
      <c r="Q21" s="12"/>
      <c r="R21" s="7"/>
      <c r="S21" s="7"/>
      <c r="T21" s="7"/>
    </row>
    <row r="22" spans="1:21" x14ac:dyDescent="0.35">
      <c r="A22" s="7"/>
      <c r="B22" s="7"/>
      <c r="C22" s="38"/>
      <c r="D22" s="38"/>
      <c r="E22" s="38"/>
      <c r="F22" s="38"/>
      <c r="G22" s="38"/>
      <c r="H22" s="38"/>
      <c r="I22" s="38"/>
      <c r="J22" s="38"/>
      <c r="K22" s="38"/>
      <c r="L22" s="7"/>
      <c r="M22" s="7"/>
      <c r="N22" s="9"/>
      <c r="O22" s="8"/>
      <c r="P22" s="8"/>
      <c r="Q22" s="12"/>
      <c r="R22" s="7"/>
      <c r="S22" s="7"/>
      <c r="T22" s="7"/>
    </row>
    <row r="23" spans="1:21" x14ac:dyDescent="0.35">
      <c r="A23" s="7"/>
      <c r="B23" s="7"/>
      <c r="C23" s="38"/>
      <c r="D23" s="38"/>
      <c r="E23" s="38"/>
      <c r="F23" s="38"/>
      <c r="G23" s="38"/>
      <c r="H23" s="38"/>
      <c r="I23" s="38"/>
      <c r="J23" s="38"/>
      <c r="K23" s="38"/>
      <c r="L23" s="7"/>
      <c r="M23" s="7"/>
      <c r="N23" s="9"/>
      <c r="O23" s="8"/>
      <c r="P23" s="8"/>
      <c r="Q23" s="12"/>
      <c r="R23" s="7"/>
      <c r="S23" s="7"/>
      <c r="T23" s="7"/>
    </row>
    <row r="24" spans="1:21" x14ac:dyDescent="0.35">
      <c r="A24" s="7"/>
      <c r="B24" s="7"/>
      <c r="C24" s="38"/>
      <c r="D24" s="38"/>
      <c r="E24" s="38"/>
      <c r="F24" s="38"/>
      <c r="G24" s="38"/>
      <c r="H24" s="38"/>
      <c r="I24" s="38"/>
      <c r="J24" s="38"/>
      <c r="K24" s="38"/>
      <c r="L24" s="7"/>
      <c r="M24" s="7"/>
      <c r="N24" s="9"/>
      <c r="O24" s="7"/>
      <c r="P24" s="7"/>
      <c r="Q24" s="9"/>
      <c r="R24" s="7"/>
      <c r="S24" s="7"/>
      <c r="T24" s="7"/>
    </row>
    <row r="25" spans="1:21" x14ac:dyDescent="0.35">
      <c r="A25" s="7"/>
      <c r="B25" s="7"/>
      <c r="C25" s="7"/>
      <c r="D25" s="7"/>
      <c r="E25" s="7"/>
      <c r="F25" s="7"/>
      <c r="G25" s="7"/>
      <c r="H25" s="7"/>
      <c r="I25" s="7"/>
      <c r="J25" s="7"/>
      <c r="K25" s="7"/>
      <c r="L25" s="7"/>
      <c r="M25" s="7"/>
      <c r="N25" s="9"/>
      <c r="O25" s="7"/>
      <c r="P25" s="7"/>
      <c r="Q25" s="9"/>
      <c r="R25" s="7"/>
      <c r="S25" s="7"/>
      <c r="T25" s="7"/>
    </row>
    <row r="26" spans="1:21" hidden="1" x14ac:dyDescent="0.35">
      <c r="A26" s="7"/>
      <c r="B26" s="7"/>
      <c r="C26" s="7"/>
      <c r="D26" s="7"/>
      <c r="E26" s="7"/>
      <c r="F26" s="7"/>
      <c r="G26" s="7"/>
      <c r="H26" s="7"/>
      <c r="I26" s="7"/>
      <c r="J26" s="7"/>
      <c r="K26" s="7"/>
      <c r="L26" s="7"/>
      <c r="M26" s="7"/>
      <c r="N26" s="9"/>
      <c r="O26" s="7"/>
      <c r="P26" s="7"/>
      <c r="Q26" s="9"/>
      <c r="R26" s="7"/>
      <c r="S26" s="7"/>
      <c r="T26" s="7"/>
    </row>
    <row r="27" spans="1:21" hidden="1" x14ac:dyDescent="0.35">
      <c r="A27" s="7"/>
      <c r="B27" s="7"/>
      <c r="C27" s="7"/>
      <c r="D27" s="7"/>
      <c r="E27" s="7"/>
      <c r="F27" s="7"/>
      <c r="G27" s="7"/>
      <c r="H27" s="7"/>
      <c r="I27" s="7"/>
      <c r="J27" s="7"/>
      <c r="K27" s="7"/>
      <c r="L27" s="7"/>
      <c r="M27" s="7"/>
      <c r="N27" s="9"/>
      <c r="O27" s="7"/>
      <c r="P27" s="7"/>
      <c r="Q27" s="9"/>
      <c r="R27" s="7"/>
      <c r="S27" s="7"/>
      <c r="T27" s="7"/>
    </row>
    <row r="28" spans="1:21" hidden="1" x14ac:dyDescent="0.35">
      <c r="A28" s="7"/>
      <c r="B28" s="7"/>
      <c r="C28" s="7"/>
      <c r="D28" s="7"/>
      <c r="E28" s="7"/>
      <c r="F28" s="7"/>
      <c r="G28" s="7"/>
      <c r="H28" s="7"/>
      <c r="I28" s="7"/>
      <c r="J28" s="7"/>
      <c r="K28" s="7"/>
      <c r="L28" s="7"/>
      <c r="M28" s="7"/>
      <c r="N28" s="9"/>
      <c r="O28" s="7"/>
      <c r="P28" s="7"/>
      <c r="Q28" s="9"/>
      <c r="R28" s="7"/>
      <c r="S28" s="7"/>
      <c r="T28" s="7"/>
    </row>
    <row r="29" spans="1:21" hidden="1" x14ac:dyDescent="0.35">
      <c r="A29" s="7"/>
      <c r="B29" s="7"/>
      <c r="C29" s="7"/>
      <c r="D29" s="7"/>
      <c r="E29" s="7"/>
      <c r="F29" s="7"/>
      <c r="G29" s="7"/>
      <c r="H29" s="7"/>
      <c r="I29" s="7"/>
      <c r="J29" s="7"/>
      <c r="K29" s="7"/>
      <c r="L29" s="7"/>
      <c r="M29" s="7"/>
      <c r="N29" s="9"/>
      <c r="O29" s="7"/>
      <c r="P29" s="7"/>
      <c r="Q29" s="9"/>
      <c r="R29" s="7"/>
      <c r="S29" s="7"/>
      <c r="T29" s="7"/>
    </row>
    <row r="30" spans="1:21" hidden="1" x14ac:dyDescent="0.35">
      <c r="A30" s="7"/>
      <c r="B30" s="7"/>
      <c r="C30" s="7"/>
      <c r="D30" s="7"/>
      <c r="E30" s="7"/>
      <c r="F30" s="7"/>
      <c r="G30" s="7"/>
      <c r="H30" s="7"/>
      <c r="I30" s="7"/>
      <c r="J30" s="7"/>
      <c r="K30" s="7"/>
      <c r="L30" s="7"/>
      <c r="M30" s="7"/>
      <c r="N30" s="9"/>
      <c r="O30" s="7"/>
      <c r="P30" s="7"/>
      <c r="Q30" s="9"/>
      <c r="R30" s="7"/>
      <c r="S30" s="7"/>
      <c r="T30" s="7"/>
    </row>
    <row r="31" spans="1:21" hidden="1" x14ac:dyDescent="0.35">
      <c r="A31" s="7"/>
      <c r="B31" s="7"/>
      <c r="C31" s="7"/>
      <c r="D31" s="7"/>
      <c r="E31" s="7"/>
      <c r="F31" s="7"/>
      <c r="G31" s="7"/>
      <c r="H31" s="7"/>
      <c r="I31" s="7"/>
      <c r="J31" s="7"/>
      <c r="K31" s="7"/>
      <c r="L31" s="7"/>
      <c r="M31" s="7"/>
      <c r="N31" s="9"/>
      <c r="O31" s="7"/>
      <c r="P31" s="7"/>
      <c r="Q31" s="9"/>
      <c r="R31" s="7"/>
      <c r="S31" s="7"/>
      <c r="T31" s="7"/>
    </row>
    <row r="32" spans="1:21"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row r="115" spans="1:20" x14ac:dyDescent="0.35"/>
    <row r="117" spans="1:20" x14ac:dyDescent="0.35"/>
    <row r="118" spans="1:20" x14ac:dyDescent="0.35"/>
    <row r="119" spans="1:20" x14ac:dyDescent="0.35"/>
    <row r="120" spans="1:20" x14ac:dyDescent="0.35"/>
    <row r="121"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2"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9" x14ac:dyDescent="0.35"/>
    <row r="171" x14ac:dyDescent="0.35"/>
    <row r="172" x14ac:dyDescent="0.35"/>
    <row r="173" x14ac:dyDescent="0.35"/>
    <row r="174" x14ac:dyDescent="0.35"/>
    <row r="175" x14ac:dyDescent="0.35"/>
    <row r="176" x14ac:dyDescent="0.35"/>
    <row r="185" spans="16:17" x14ac:dyDescent="0.35"/>
    <row r="188" spans="16:17" x14ac:dyDescent="0.35">
      <c r="P188" s="15"/>
      <c r="Q188" s="16"/>
    </row>
    <row r="189" spans="16:17" x14ac:dyDescent="0.35"/>
    <row r="190" spans="16:17" x14ac:dyDescent="0.35"/>
    <row r="191" spans="16:17" x14ac:dyDescent="0.35"/>
    <row r="192" spans="16:17" x14ac:dyDescent="0.35"/>
    <row r="201" x14ac:dyDescent="0.35"/>
    <row r="203" x14ac:dyDescent="0.35"/>
    <row r="204" x14ac:dyDescent="0.35"/>
    <row r="205" x14ac:dyDescent="0.35"/>
    <row r="206" x14ac:dyDescent="0.35"/>
    <row r="207" x14ac:dyDescent="0.35"/>
    <row r="208" x14ac:dyDescent="0.35"/>
    <row r="217" x14ac:dyDescent="0.35"/>
    <row r="219" x14ac:dyDescent="0.35"/>
    <row r="220" x14ac:dyDescent="0.35"/>
    <row r="221" x14ac:dyDescent="0.35"/>
    <row r="222" x14ac:dyDescent="0.35"/>
    <row r="223" x14ac:dyDescent="0.35"/>
    <row r="233" x14ac:dyDescent="0.35"/>
    <row r="234" x14ac:dyDescent="0.35"/>
    <row r="235" x14ac:dyDescent="0.35"/>
    <row r="236" x14ac:dyDescent="0.35"/>
    <row r="237" x14ac:dyDescent="0.35"/>
    <row r="238" x14ac:dyDescent="0.35"/>
    <row r="239" x14ac:dyDescent="0.35"/>
    <row r="249" x14ac:dyDescent="0.35"/>
    <row r="250" x14ac:dyDescent="0.35"/>
    <row r="251" x14ac:dyDescent="0.35"/>
    <row r="253" x14ac:dyDescent="0.35"/>
    <row r="254" x14ac:dyDescent="0.35"/>
    <row r="255" x14ac:dyDescent="0.35"/>
    <row r="265" x14ac:dyDescent="0.35"/>
    <row r="266" x14ac:dyDescent="0.35"/>
    <row r="267" x14ac:dyDescent="0.35"/>
    <row r="269" x14ac:dyDescent="0.35"/>
    <row r="270" x14ac:dyDescent="0.35"/>
    <row r="271" x14ac:dyDescent="0.35"/>
    <row r="282" x14ac:dyDescent="0.35"/>
    <row r="283" x14ac:dyDescent="0.35"/>
    <row r="286" x14ac:dyDescent="0.35"/>
    <row r="287" x14ac:dyDescent="0.35"/>
    <row r="298" x14ac:dyDescent="0.35"/>
    <row r="299" x14ac:dyDescent="0.35"/>
    <row r="300" x14ac:dyDescent="0.35"/>
    <row r="303" x14ac:dyDescent="0.35"/>
    <row r="318" x14ac:dyDescent="0.35"/>
    <row r="319" x14ac:dyDescent="0.35"/>
    <row r="320" x14ac:dyDescent="0.35"/>
    <row r="333" x14ac:dyDescent="0.35"/>
    <row r="334" x14ac:dyDescent="0.35"/>
    <row r="335" x14ac:dyDescent="0.35"/>
    <row r="336" x14ac:dyDescent="0.35"/>
    <row r="348" x14ac:dyDescent="0.35"/>
    <row r="349" x14ac:dyDescent="0.35"/>
    <row r="350" x14ac:dyDescent="0.35"/>
    <row r="351" x14ac:dyDescent="0.35"/>
    <row r="352" x14ac:dyDescent="0.35"/>
    <row r="362" x14ac:dyDescent="0.35"/>
    <row r="364" x14ac:dyDescent="0.35"/>
    <row r="365" x14ac:dyDescent="0.35"/>
    <row r="366" x14ac:dyDescent="0.35"/>
    <row r="367" x14ac:dyDescent="0.35"/>
    <row r="368" x14ac:dyDescent="0.35"/>
    <row r="378" x14ac:dyDescent="0.35"/>
    <row r="379" x14ac:dyDescent="0.35"/>
    <row r="380" x14ac:dyDescent="0.35"/>
    <row r="381" x14ac:dyDescent="0.35"/>
    <row r="382" x14ac:dyDescent="0.35"/>
    <row r="383" x14ac:dyDescent="0.35"/>
    <row r="393" x14ac:dyDescent="0.35"/>
    <row r="394" x14ac:dyDescent="0.35"/>
    <row r="395" x14ac:dyDescent="0.35"/>
    <row r="396" x14ac:dyDescent="0.35"/>
    <row r="397" x14ac:dyDescent="0.35"/>
    <row r="398" x14ac:dyDescent="0.35"/>
    <row r="399" x14ac:dyDescent="0.35"/>
    <row r="407" x14ac:dyDescent="0.35"/>
    <row r="409" x14ac:dyDescent="0.35"/>
    <row r="410" x14ac:dyDescent="0.35"/>
    <row r="411" x14ac:dyDescent="0.35"/>
    <row r="412" x14ac:dyDescent="0.35"/>
    <row r="413" x14ac:dyDescent="0.35"/>
    <row r="414" x14ac:dyDescent="0.35"/>
    <row r="415" x14ac:dyDescent="0.35"/>
    <row r="417" x14ac:dyDescent="0.35"/>
    <row r="422" x14ac:dyDescent="0.35"/>
    <row r="423" x14ac:dyDescent="0.35"/>
    <row r="425" x14ac:dyDescent="0.35"/>
    <row r="426" x14ac:dyDescent="0.35"/>
    <row r="427" x14ac:dyDescent="0.35"/>
    <row r="428" x14ac:dyDescent="0.35"/>
    <row r="429" x14ac:dyDescent="0.35"/>
    <row r="430" x14ac:dyDescent="0.35"/>
    <row r="431" x14ac:dyDescent="0.35"/>
    <row r="432" x14ac:dyDescent="0.35"/>
    <row r="433" spans="8:8" x14ac:dyDescent="0.35"/>
    <row r="436" spans="8:8" x14ac:dyDescent="0.35"/>
    <row r="437" spans="8:8" x14ac:dyDescent="0.35"/>
    <row r="438" spans="8:8" x14ac:dyDescent="0.35"/>
    <row r="439" spans="8:8" x14ac:dyDescent="0.35">
      <c r="H439" s="1" t="s">
        <v>26</v>
      </c>
    </row>
    <row r="440" spans="8:8" x14ac:dyDescent="0.35"/>
    <row r="441" spans="8:8" x14ac:dyDescent="0.35"/>
    <row r="442" spans="8:8" x14ac:dyDescent="0.35"/>
    <row r="443" spans="8:8" x14ac:dyDescent="0.35"/>
    <row r="444" spans="8:8" x14ac:dyDescent="0.35"/>
    <row r="445" spans="8:8" x14ac:dyDescent="0.35"/>
    <row r="446" spans="8:8" x14ac:dyDescent="0.35"/>
    <row r="447" spans="8:8" x14ac:dyDescent="0.35"/>
    <row r="448" spans="8:8" x14ac:dyDescent="0.35"/>
    <row r="449" x14ac:dyDescent="0.35"/>
    <row r="450"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sheetData>
  <mergeCells count="2">
    <mergeCell ref="C21:K24"/>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November 2023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43338-7D25-4241-97B5-94150C6522EB}"/>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2023-12-05T16:36:14Z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