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ECAC36BE-BD6C-4D27-8C0C-A75AF16DE067}"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0" i="1" l="1"/>
  <c r="F14" i="1" l="1"/>
  <c r="Q14" i="1" l="1"/>
</calcChain>
</file>

<file path=xl/sharedStrings.xml><?xml version="1.0" encoding="utf-8"?>
<sst xmlns="http://schemas.openxmlformats.org/spreadsheetml/2006/main" count="207" uniqueCount="123">
  <si>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</si>
  <si>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</si>
  <si>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</si>
  <si>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</si>
  <si>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</si>
  <si>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</si>
  <si>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</si>
  <si>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</si>
  <si>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</si>
  <si>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</si>
  <si>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</si>
  <si>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</si>
  <si>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</si>
  <si>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</si>
  <si>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</si>
  <si>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</si>
  <si>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</si>
  <si>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</si>
  <si>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</si>
  <si>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</si>
  <si>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</si>
  <si>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</si>
  <si>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</si>
  <si>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</si>
  <si>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</si>
  <si>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</si>
  <si>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</si>
  <si>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</si>
  <si>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</si>
  <si>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</si>
  <si>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</si>
  <si>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</si>
  <si>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</si>
  <si>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</si>
  <si>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</si>
  <si>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</si>
  <si>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</si>
  <si>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</si>
  <si>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Central 1</t>
  </si>
  <si>
    <t>Yes</t>
  </si>
  <si>
    <t>Kankakee</t>
  </si>
  <si>
    <t>Cook</t>
  </si>
  <si>
    <t>Commercial Banking</t>
  </si>
  <si>
    <t>Wells Fargo</t>
  </si>
  <si>
    <t>4800 Wabash Ave.</t>
  </si>
  <si>
    <t>Springfield, IL 62711</t>
  </si>
  <si>
    <t>Ashley Frazier</t>
  </si>
  <si>
    <t>Consolidation</t>
  </si>
  <si>
    <t>Sangamon</t>
  </si>
  <si>
    <t>Lake</t>
  </si>
  <si>
    <t>Elwood, IL 60421</t>
  </si>
  <si>
    <t>Will</t>
  </si>
  <si>
    <t>Parsec, Inc.</t>
  </si>
  <si>
    <t>27236 International Port Rd.</t>
  </si>
  <si>
    <t>Jessica Fouse</t>
  </si>
  <si>
    <t>513-562-8213</t>
  </si>
  <si>
    <t>Transportation and Warehousing</t>
  </si>
  <si>
    <t>Possible Closing</t>
  </si>
  <si>
    <t>May lose contract renewal</t>
  </si>
  <si>
    <t>ProMedica Health System</t>
  </si>
  <si>
    <t>715 W. Central Rd.</t>
  </si>
  <si>
    <t>Arlington Heights, IL 60005</t>
  </si>
  <si>
    <t>Christy Stone</t>
  </si>
  <si>
    <t>567-585-0971</t>
  </si>
  <si>
    <t>Nursing Care Facility</t>
  </si>
  <si>
    <t>WestRock Company</t>
  </si>
  <si>
    <t>Chicago Paper Tube</t>
  </si>
  <si>
    <t>4221 N. Normandy Ave.</t>
  </si>
  <si>
    <t>Chicago, IL 60634</t>
  </si>
  <si>
    <t>Steve Wlodek</t>
  </si>
  <si>
    <t>Corrugated Box Manufacturing</t>
  </si>
  <si>
    <t>Layoff</t>
  </si>
  <si>
    <t>On 5/2/23, 1 employee was given a 60-day for a permanent layoff. No layoff date was provided.</t>
  </si>
  <si>
    <t>The Hope Learning Academy Chicago</t>
  </si>
  <si>
    <t>1628 W. Washington Blvd.</t>
  </si>
  <si>
    <t>Chicago, IL 60612</t>
  </si>
  <si>
    <t>Kristi Davison</t>
  </si>
  <si>
    <t>217-585-5107</t>
  </si>
  <si>
    <t>Elementary &amp; Secondary Schools</t>
  </si>
  <si>
    <t>June - 7                   Aug. - 46</t>
  </si>
  <si>
    <t>Enlivant ES, LLC</t>
  </si>
  <si>
    <t>330 N. Wabash, Suite 3700</t>
  </si>
  <si>
    <t>Chicago, IL 60611</t>
  </si>
  <si>
    <t>Noah Frank</t>
  </si>
  <si>
    <t>312-257-9148</t>
  </si>
  <si>
    <t>Health Care and Social Assistance</t>
  </si>
  <si>
    <t>July-194                  Sept.-65                    Oct.-8                      Dec.-17</t>
  </si>
  <si>
    <t>Pitney Bowes, Inc.</t>
  </si>
  <si>
    <t>2001 Arthur Ave., Suite B</t>
  </si>
  <si>
    <t>Elk Grove Village, IL 60007</t>
  </si>
  <si>
    <t>Diane Burger</t>
  </si>
  <si>
    <t>708-549-6423</t>
  </si>
  <si>
    <t>Office Equipment Wholesalers</t>
  </si>
  <si>
    <t>Restructuring</t>
  </si>
  <si>
    <t>Elite Staffing, Inc. at McKesson Corp.</t>
  </si>
  <si>
    <t>1125 Sycamore Street</t>
  </si>
  <si>
    <t>Manteno, IL 60950</t>
  </si>
  <si>
    <t>Reyna Villasenor</t>
  </si>
  <si>
    <t>800-423-5595 ext.113</t>
  </si>
  <si>
    <t>Temporary Help Services</t>
  </si>
  <si>
    <t>The company revised the layoff date from 5/9/23 to 7/13/23 and revised the additional layoff number from approx. 112 to approx. 50.</t>
  </si>
  <si>
    <t>Reduced need for COVID-19 vaccine packaging and distrubution</t>
  </si>
  <si>
    <t>561311</t>
  </si>
  <si>
    <t>Tyson Foods</t>
  </si>
  <si>
    <t>400 S. Jefferson Street</t>
  </si>
  <si>
    <t>Chicago, IL 60607</t>
  </si>
  <si>
    <t>Jamison Smith</t>
  </si>
  <si>
    <t>479-290-4494</t>
  </si>
  <si>
    <t>Grocery Wholesaler</t>
  </si>
  <si>
    <t>Relocation</t>
  </si>
  <si>
    <t>3250 Lacey Road</t>
  </si>
  <si>
    <t>Downers Grove, IL 60515</t>
  </si>
  <si>
    <t>Retail Bakeries</t>
  </si>
  <si>
    <t>DuPage</t>
  </si>
  <si>
    <t>Walgreens</t>
  </si>
  <si>
    <t>108 Wilmot Road</t>
  </si>
  <si>
    <t>Deerfield, IL 60015</t>
  </si>
  <si>
    <t>Chuck Greener</t>
  </si>
  <si>
    <t>847-315-2353</t>
  </si>
  <si>
    <t>Pharmacy and Drug Retailer</t>
  </si>
  <si>
    <t>Reorganization</t>
  </si>
  <si>
    <t>433 W. Van Buren Street</t>
  </si>
  <si>
    <t>Chciago, IL 60607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</si>
</sst>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49" fontId="2"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5" fillId="0" borderId="7"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4" fontId="5" fillId="0" borderId="0" xfId="0" applyNumberFormat="1" applyFont="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3" totalsRowShown="0" headerRowDxfId="47" dataDxfId="45" headerRowBorderDxfId="46" tableBorderDxfId="44">
  <autoFilter ref="A1:U13" xr:uid="{00000000-0009-0000-0100-000002000000}">
    <filterColumn colId="0">
      <customFilters>
        <customFilter operator="notEqual" val=" "/>
      </customFilters>
    </filterColumn>
  </autoFilter>
  <sortState xmlns:xlrd2="http://schemas.microsoft.com/office/spreadsheetml/2017/richdata2" ref="A2:U11">
    <sortCondition ref="A1:A13"/>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T19" totalsRowShown="0" headerRowDxfId="22" headerRowBorderDxfId="20" tableBorderDxfId="21">
  <autoFilter ref="A17:T19" xr:uid="{DC4523E5-4CB7-462C-A197-5CC21A6A80F6}"/>
  <sortState xmlns:xlrd2="http://schemas.microsoft.com/office/spreadsheetml/2017/richdata2" ref="A18:T19">
    <sortCondition ref="A17:A19"/>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19"/>
  <sheetViews>
    <sheetView showGridLines="0" tabSelected="1" zoomScaleNormal="100" workbookViewId="0"/>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36" customHeight="1" x14ac:dyDescent="0.35">
      <c r="A2" s="22" t="s">
        <v>80</v>
      </c>
      <c r="B2" s="23"/>
      <c r="C2" s="23" t="s">
        <v>81</v>
      </c>
      <c r="D2" s="23" t="s">
        <v>82</v>
      </c>
      <c r="E2" s="23" t="s">
        <v>83</v>
      </c>
      <c r="F2" s="23" t="s">
        <v>84</v>
      </c>
      <c r="G2" s="23" t="s">
        <v>33</v>
      </c>
      <c r="H2" s="23" t="s">
        <v>33</v>
      </c>
      <c r="I2" s="23">
        <v>7</v>
      </c>
      <c r="J2" s="23" t="s">
        <v>36</v>
      </c>
      <c r="K2" s="32" t="s">
        <v>85</v>
      </c>
      <c r="L2" s="33" t="s">
        <v>34</v>
      </c>
      <c r="M2" s="24">
        <v>45062</v>
      </c>
      <c r="N2" s="24">
        <v>45123</v>
      </c>
      <c r="O2" s="24">
        <v>45291</v>
      </c>
      <c r="P2" s="31" t="s">
        <v>86</v>
      </c>
      <c r="Q2" s="23">
        <v>284</v>
      </c>
      <c r="R2" s="23" t="s">
        <v>35</v>
      </c>
      <c r="S2" s="23" t="s">
        <v>37</v>
      </c>
      <c r="T2" s="25" t="s">
        <v>41</v>
      </c>
      <c r="U2" s="30">
        <v>623312</v>
      </c>
    </row>
    <row r="3" spans="1:21" s="26" customFormat="1" ht="36" customHeight="1" x14ac:dyDescent="0.35">
      <c r="A3" s="22" t="s">
        <v>52</v>
      </c>
      <c r="B3" s="23"/>
      <c r="C3" s="23" t="s">
        <v>53</v>
      </c>
      <c r="D3" s="23" t="s">
        <v>50</v>
      </c>
      <c r="E3" s="23" t="s">
        <v>54</v>
      </c>
      <c r="F3" s="23" t="s">
        <v>55</v>
      </c>
      <c r="G3" s="23" t="s">
        <v>39</v>
      </c>
      <c r="H3" s="23" t="s">
        <v>33</v>
      </c>
      <c r="I3" s="23">
        <v>10</v>
      </c>
      <c r="J3" s="23" t="s">
        <v>36</v>
      </c>
      <c r="K3" s="23" t="s">
        <v>56</v>
      </c>
      <c r="L3" s="23" t="s">
        <v>57</v>
      </c>
      <c r="M3" s="24">
        <v>45047</v>
      </c>
      <c r="N3" s="24">
        <v>45107</v>
      </c>
      <c r="O3" s="24"/>
      <c r="P3" s="31"/>
      <c r="Q3" s="23">
        <v>434</v>
      </c>
      <c r="R3" s="23" t="s">
        <v>35</v>
      </c>
      <c r="S3" s="23" t="s">
        <v>58</v>
      </c>
      <c r="T3" s="25" t="s">
        <v>51</v>
      </c>
      <c r="U3" s="30">
        <v>488210</v>
      </c>
    </row>
    <row r="4" spans="1:21" s="26" customFormat="1" ht="36" customHeight="1" x14ac:dyDescent="0.35">
      <c r="A4" s="22" t="s">
        <v>87</v>
      </c>
      <c r="B4" s="23"/>
      <c r="C4" s="23" t="s">
        <v>88</v>
      </c>
      <c r="D4" s="23" t="s">
        <v>89</v>
      </c>
      <c r="E4" s="23" t="s">
        <v>90</v>
      </c>
      <c r="F4" s="23" t="s">
        <v>91</v>
      </c>
      <c r="G4" s="23" t="s">
        <v>33</v>
      </c>
      <c r="H4" s="23" t="s">
        <v>33</v>
      </c>
      <c r="I4" s="23">
        <v>7</v>
      </c>
      <c r="J4" s="23" t="s">
        <v>36</v>
      </c>
      <c r="K4" s="23" t="s">
        <v>92</v>
      </c>
      <c r="L4" s="23" t="s">
        <v>34</v>
      </c>
      <c r="M4" s="24">
        <v>45064</v>
      </c>
      <c r="N4" s="24">
        <v>45137</v>
      </c>
      <c r="O4" s="24">
        <v>45151</v>
      </c>
      <c r="P4" s="31"/>
      <c r="Q4" s="23">
        <v>73</v>
      </c>
      <c r="R4" s="23" t="s">
        <v>35</v>
      </c>
      <c r="S4" s="23" t="s">
        <v>93</v>
      </c>
      <c r="T4" s="25" t="s">
        <v>41</v>
      </c>
      <c r="U4" s="30">
        <v>423420</v>
      </c>
    </row>
    <row r="5" spans="1:21" s="26" customFormat="1" ht="36" customHeight="1" x14ac:dyDescent="0.35">
      <c r="A5" s="22" t="s">
        <v>59</v>
      </c>
      <c r="B5" s="23"/>
      <c r="C5" s="23" t="s">
        <v>60</v>
      </c>
      <c r="D5" s="23" t="s">
        <v>61</v>
      </c>
      <c r="E5" s="23" t="s">
        <v>62</v>
      </c>
      <c r="F5" s="23" t="s">
        <v>63</v>
      </c>
      <c r="G5" s="23" t="s">
        <v>33</v>
      </c>
      <c r="H5" s="23" t="s">
        <v>33</v>
      </c>
      <c r="I5" s="23">
        <v>7</v>
      </c>
      <c r="J5" s="23" t="s">
        <v>36</v>
      </c>
      <c r="K5" s="32" t="s">
        <v>64</v>
      </c>
      <c r="L5" s="33" t="s">
        <v>34</v>
      </c>
      <c r="M5" s="24">
        <v>45048</v>
      </c>
      <c r="N5" s="24">
        <v>45107</v>
      </c>
      <c r="O5" s="24"/>
      <c r="P5" s="31"/>
      <c r="Q5" s="23">
        <v>74</v>
      </c>
      <c r="R5" s="23" t="s">
        <v>35</v>
      </c>
      <c r="S5" s="23" t="s">
        <v>37</v>
      </c>
      <c r="T5" s="25" t="s">
        <v>41</v>
      </c>
      <c r="U5" s="30">
        <v>623110</v>
      </c>
    </row>
    <row r="6" spans="1:21" s="26" customFormat="1" ht="36" customHeight="1" x14ac:dyDescent="0.35">
      <c r="A6" s="22" t="s">
        <v>73</v>
      </c>
      <c r="B6" s="23"/>
      <c r="C6" s="23" t="s">
        <v>74</v>
      </c>
      <c r="D6" s="23" t="s">
        <v>75</v>
      </c>
      <c r="E6" s="23" t="s">
        <v>76</v>
      </c>
      <c r="F6" s="23" t="s">
        <v>77</v>
      </c>
      <c r="G6" s="23" t="s">
        <v>39</v>
      </c>
      <c r="H6" s="23" t="s">
        <v>33</v>
      </c>
      <c r="I6" s="23">
        <v>7</v>
      </c>
      <c r="J6" s="23" t="s">
        <v>36</v>
      </c>
      <c r="K6" s="23" t="s">
        <v>78</v>
      </c>
      <c r="L6" s="23" t="s">
        <v>34</v>
      </c>
      <c r="M6" s="24">
        <v>45058</v>
      </c>
      <c r="N6" s="24">
        <v>45086</v>
      </c>
      <c r="O6" s="24">
        <v>45143</v>
      </c>
      <c r="P6" s="31" t="s">
        <v>79</v>
      </c>
      <c r="Q6" s="23">
        <v>53</v>
      </c>
      <c r="R6" s="23" t="s">
        <v>35</v>
      </c>
      <c r="S6" s="23" t="s">
        <v>37</v>
      </c>
      <c r="T6" s="25" t="s">
        <v>41</v>
      </c>
      <c r="U6" s="30">
        <v>611110</v>
      </c>
    </row>
    <row r="7" spans="1:21" s="26" customFormat="1" ht="36" customHeight="1" x14ac:dyDescent="0.35">
      <c r="A7" s="22" t="s">
        <v>103</v>
      </c>
      <c r="B7" s="23"/>
      <c r="C7" s="23" t="s">
        <v>104</v>
      </c>
      <c r="D7" s="23" t="s">
        <v>105</v>
      </c>
      <c r="E7" s="23" t="s">
        <v>106</v>
      </c>
      <c r="F7" s="23" t="s">
        <v>107</v>
      </c>
      <c r="G7" s="23" t="s">
        <v>33</v>
      </c>
      <c r="H7" s="23" t="s">
        <v>33</v>
      </c>
      <c r="I7" s="23">
        <v>7</v>
      </c>
      <c r="J7" s="23" t="s">
        <v>36</v>
      </c>
      <c r="K7" s="32" t="s">
        <v>108</v>
      </c>
      <c r="L7" s="33" t="s">
        <v>34</v>
      </c>
      <c r="M7" s="24">
        <v>45072</v>
      </c>
      <c r="N7" s="24">
        <v>45138</v>
      </c>
      <c r="O7" s="24">
        <v>45152</v>
      </c>
      <c r="P7" s="31"/>
      <c r="Q7" s="23">
        <v>177</v>
      </c>
      <c r="R7" s="23" t="s">
        <v>35</v>
      </c>
      <c r="S7" s="23" t="s">
        <v>109</v>
      </c>
      <c r="T7" s="25" t="s">
        <v>41</v>
      </c>
      <c r="U7" s="30">
        <v>424490</v>
      </c>
    </row>
    <row r="8" spans="1:21" s="26" customFormat="1" ht="36" customHeight="1" x14ac:dyDescent="0.35">
      <c r="A8" s="22" t="s">
        <v>103</v>
      </c>
      <c r="B8" s="23"/>
      <c r="C8" s="23" t="s">
        <v>110</v>
      </c>
      <c r="D8" s="23" t="s">
        <v>111</v>
      </c>
      <c r="E8" s="23" t="s">
        <v>106</v>
      </c>
      <c r="F8" s="23" t="s">
        <v>107</v>
      </c>
      <c r="G8" s="23" t="s">
        <v>33</v>
      </c>
      <c r="H8" s="23" t="s">
        <v>33</v>
      </c>
      <c r="I8" s="23">
        <v>6</v>
      </c>
      <c r="J8" s="23" t="s">
        <v>36</v>
      </c>
      <c r="K8" s="23" t="s">
        <v>112</v>
      </c>
      <c r="L8" s="23" t="s">
        <v>34</v>
      </c>
      <c r="M8" s="24">
        <v>45072</v>
      </c>
      <c r="N8" s="24">
        <v>45138</v>
      </c>
      <c r="O8" s="24">
        <v>45152</v>
      </c>
      <c r="P8" s="31"/>
      <c r="Q8" s="23">
        <v>51</v>
      </c>
      <c r="R8" s="23" t="s">
        <v>35</v>
      </c>
      <c r="S8" s="23" t="s">
        <v>109</v>
      </c>
      <c r="T8" s="25" t="s">
        <v>113</v>
      </c>
      <c r="U8" s="30">
        <v>311811</v>
      </c>
    </row>
    <row r="9" spans="1:21" s="26" customFormat="1" ht="36" customHeight="1" x14ac:dyDescent="0.35">
      <c r="A9" s="22" t="s">
        <v>114</v>
      </c>
      <c r="B9" s="23"/>
      <c r="C9" s="23" t="s">
        <v>115</v>
      </c>
      <c r="D9" s="23" t="s">
        <v>116</v>
      </c>
      <c r="E9" s="23" t="s">
        <v>117</v>
      </c>
      <c r="F9" s="23" t="s">
        <v>118</v>
      </c>
      <c r="G9" s="23" t="s">
        <v>33</v>
      </c>
      <c r="H9" s="23" t="s">
        <v>33</v>
      </c>
      <c r="I9" s="23">
        <v>1</v>
      </c>
      <c r="J9" s="23" t="s">
        <v>36</v>
      </c>
      <c r="K9" s="23" t="s">
        <v>119</v>
      </c>
      <c r="L9" s="23" t="s">
        <v>71</v>
      </c>
      <c r="M9" s="24">
        <v>45069</v>
      </c>
      <c r="N9" s="24">
        <v>45130</v>
      </c>
      <c r="O9" s="24"/>
      <c r="P9" s="31"/>
      <c r="Q9" s="23">
        <v>431</v>
      </c>
      <c r="R9" s="23" t="s">
        <v>35</v>
      </c>
      <c r="S9" s="23" t="s">
        <v>120</v>
      </c>
      <c r="T9" s="25" t="s">
        <v>49</v>
      </c>
      <c r="U9" s="30">
        <v>456110</v>
      </c>
    </row>
    <row r="10" spans="1:21" s="26" customFormat="1" ht="36" customHeight="1" x14ac:dyDescent="0.35">
      <c r="A10" s="22" t="s">
        <v>114</v>
      </c>
      <c r="B10" s="23"/>
      <c r="C10" s="23" t="s">
        <v>121</v>
      </c>
      <c r="D10" s="23" t="s">
        <v>122</v>
      </c>
      <c r="E10" s="23" t="s">
        <v>117</v>
      </c>
      <c r="F10" s="23" t="s">
        <v>118</v>
      </c>
      <c r="G10" s="23" t="s">
        <v>33</v>
      </c>
      <c r="H10" s="23" t="s">
        <v>33</v>
      </c>
      <c r="I10" s="23">
        <v>7</v>
      </c>
      <c r="J10" s="23" t="s">
        <v>36</v>
      </c>
      <c r="K10" s="23" t="s">
        <v>119</v>
      </c>
      <c r="L10" s="23" t="s">
        <v>71</v>
      </c>
      <c r="M10" s="24">
        <v>45069</v>
      </c>
      <c r="N10" s="24">
        <v>45130</v>
      </c>
      <c r="O10" s="24"/>
      <c r="P10" s="31"/>
      <c r="Q10" s="23">
        <v>73</v>
      </c>
      <c r="R10" s="23" t="s">
        <v>35</v>
      </c>
      <c r="S10" s="23" t="s">
        <v>120</v>
      </c>
      <c r="T10" s="25" t="s">
        <v>41</v>
      </c>
      <c r="U10" s="30">
        <v>456110</v>
      </c>
    </row>
    <row r="11" spans="1:21" s="26" customFormat="1" ht="36" customHeight="1" x14ac:dyDescent="0.35">
      <c r="A11" s="22" t="s">
        <v>65</v>
      </c>
      <c r="B11" s="23" t="s">
        <v>66</v>
      </c>
      <c r="C11" s="23" t="s">
        <v>67</v>
      </c>
      <c r="D11" s="23" t="s">
        <v>68</v>
      </c>
      <c r="E11" s="23" t="s">
        <v>69</v>
      </c>
      <c r="F11" s="23" t="s">
        <v>37</v>
      </c>
      <c r="G11" s="23" t="s">
        <v>33</v>
      </c>
      <c r="H11" s="23" t="s">
        <v>33</v>
      </c>
      <c r="I11" s="23">
        <v>7</v>
      </c>
      <c r="J11" s="23" t="s">
        <v>36</v>
      </c>
      <c r="K11" s="23" t="s">
        <v>70</v>
      </c>
      <c r="L11" s="23" t="s">
        <v>71</v>
      </c>
      <c r="M11" s="24">
        <v>45048</v>
      </c>
      <c r="N11" s="24">
        <v>45138</v>
      </c>
      <c r="O11" s="24">
        <v>45138</v>
      </c>
      <c r="P11" s="31"/>
      <c r="Q11" s="23">
        <v>48</v>
      </c>
      <c r="R11" s="23" t="s">
        <v>35</v>
      </c>
      <c r="S11" s="23" t="s">
        <v>37</v>
      </c>
      <c r="T11" s="25" t="s">
        <v>41</v>
      </c>
      <c r="U11" s="30">
        <v>322211</v>
      </c>
    </row>
    <row r="12" spans="1:21" ht="36" hidden="1" customHeight="1" x14ac:dyDescent="0.35">
      <c r="A12" s="2"/>
      <c r="B12" s="3"/>
      <c r="C12" s="3" t="s">
        <v>29</v>
      </c>
      <c r="D12" s="3"/>
      <c r="E12" s="3"/>
      <c r="F12" s="3"/>
      <c r="G12" s="3"/>
      <c r="H12" s="3"/>
      <c r="I12" s="3"/>
      <c r="J12" s="3"/>
      <c r="K12" s="3"/>
      <c r="L12" s="3"/>
      <c r="M12" s="5"/>
      <c r="N12" s="4"/>
      <c r="O12" s="5"/>
      <c r="P12" s="17"/>
      <c r="Q12" s="14"/>
      <c r="R12" s="3"/>
      <c r="S12" s="3"/>
      <c r="T12" s="6"/>
    </row>
    <row r="13" spans="1:21" ht="0.75" hidden="1" customHeight="1" x14ac:dyDescent="0.35">
      <c r="A13" s="2"/>
      <c r="B13" s="3"/>
      <c r="C13" s="3"/>
      <c r="D13" s="3"/>
      <c r="E13" s="3"/>
      <c r="F13" s="3"/>
      <c r="G13" s="3"/>
      <c r="H13" s="3"/>
      <c r="I13" s="3"/>
      <c r="J13" s="3"/>
      <c r="K13" s="3"/>
      <c r="L13" s="3"/>
      <c r="M13" s="5"/>
      <c r="N13" s="4"/>
      <c r="O13" s="5"/>
      <c r="P13" s="17"/>
      <c r="Q13" s="14"/>
      <c r="R13" s="3"/>
      <c r="S13" s="3"/>
      <c r="T13" s="6"/>
    </row>
    <row r="14" spans="1:21" ht="31.5" customHeight="1" x14ac:dyDescent="0.35">
      <c r="A14" s="7"/>
      <c r="B14" s="7"/>
      <c r="C14" s="7"/>
      <c r="D14" s="7"/>
      <c r="E14" s="28" t="s">
        <v>16</v>
      </c>
      <c r="F14" s="28">
        <f>COUNTA(F2:F13)</f>
        <v>10</v>
      </c>
      <c r="G14" s="21"/>
      <c r="H14" s="7"/>
      <c r="I14" s="7"/>
      <c r="J14" s="7"/>
      <c r="K14" s="7"/>
      <c r="L14" s="7"/>
      <c r="M14" s="7"/>
      <c r="N14" s="9"/>
      <c r="O14" s="29"/>
      <c r="P14" s="28" t="s">
        <v>17</v>
      </c>
      <c r="Q14" s="27">
        <f>SUM(Q2:Q11)</f>
        <v>1698</v>
      </c>
      <c r="R14" s="7"/>
      <c r="S14" s="7"/>
      <c r="T14" s="7"/>
    </row>
    <row r="15" spans="1:21" ht="12" customHeight="1" x14ac:dyDescent="0.35">
      <c r="A15" s="7"/>
      <c r="B15" s="7"/>
      <c r="C15" s="7"/>
      <c r="D15" s="7"/>
      <c r="E15" s="8"/>
      <c r="F15" s="8"/>
      <c r="G15" s="8"/>
      <c r="H15" s="7"/>
      <c r="I15" s="7"/>
      <c r="J15" s="7"/>
      <c r="K15" s="7"/>
      <c r="L15" s="7"/>
      <c r="M15" s="7"/>
      <c r="N15" s="9"/>
      <c r="O15" s="8"/>
      <c r="P15" s="13"/>
      <c r="Q15" s="11"/>
      <c r="R15" s="7"/>
      <c r="S15" s="7"/>
      <c r="T15" s="7"/>
    </row>
    <row r="16" spans="1:21" ht="19.5" customHeight="1" x14ac:dyDescent="0.35">
      <c r="A16" s="7"/>
      <c r="B16" s="41" t="s">
        <v>19</v>
      </c>
      <c r="C16" s="41"/>
      <c r="D16" s="7"/>
      <c r="E16" s="8"/>
      <c r="F16" s="8"/>
      <c r="G16" s="8"/>
      <c r="H16" s="7"/>
      <c r="I16" s="7"/>
      <c r="J16" s="7"/>
      <c r="K16" s="7"/>
      <c r="L16" s="7"/>
      <c r="M16" s="7"/>
      <c r="N16" s="9"/>
      <c r="O16" s="8"/>
      <c r="P16" s="13"/>
      <c r="Q16" s="11"/>
      <c r="R16" s="7"/>
      <c r="S16" s="7"/>
      <c r="T16" s="7"/>
    </row>
    <row r="17" spans="1:20" ht="36" customHeight="1" x14ac:dyDescent="0.35">
      <c r="A17" s="18" t="s">
        <v>0</v>
      </c>
      <c r="B17" s="19" t="s">
        <v>1</v>
      </c>
      <c r="C17" s="19" t="s">
        <v>2</v>
      </c>
      <c r="D17" s="19" t="s">
        <v>3</v>
      </c>
      <c r="E17" s="19" t="s">
        <v>4</v>
      </c>
      <c r="F17" s="19" t="s">
        <v>5</v>
      </c>
      <c r="G17" s="19" t="s">
        <v>6</v>
      </c>
      <c r="H17" s="19" t="s">
        <v>7</v>
      </c>
      <c r="I17" s="19" t="s">
        <v>8</v>
      </c>
      <c r="J17" s="19" t="s">
        <v>28</v>
      </c>
      <c r="K17" s="19" t="s">
        <v>9</v>
      </c>
      <c r="L17" s="19" t="s">
        <v>20</v>
      </c>
      <c r="M17" s="19" t="s">
        <v>31</v>
      </c>
      <c r="N17" s="20" t="s">
        <v>32</v>
      </c>
      <c r="O17" s="19" t="s">
        <v>11</v>
      </c>
      <c r="P17" s="19" t="s">
        <v>12</v>
      </c>
      <c r="Q17" s="20" t="s">
        <v>25</v>
      </c>
      <c r="R17" s="19" t="s">
        <v>13</v>
      </c>
      <c r="S17" s="19" t="s">
        <v>14</v>
      </c>
      <c r="T17" s="19" t="s">
        <v>15</v>
      </c>
    </row>
    <row r="18" spans="1:20" s="26" customFormat="1" ht="46.5" customHeight="1" x14ac:dyDescent="0.35">
      <c r="A18" s="36" t="s">
        <v>94</v>
      </c>
      <c r="B18" s="23"/>
      <c r="C18" s="37" t="s">
        <v>95</v>
      </c>
      <c r="D18" s="38" t="s">
        <v>96</v>
      </c>
      <c r="E18" s="37" t="s">
        <v>97</v>
      </c>
      <c r="F18" s="38" t="s">
        <v>98</v>
      </c>
      <c r="G18" s="37" t="s">
        <v>33</v>
      </c>
      <c r="H18" s="37" t="s">
        <v>33</v>
      </c>
      <c r="I18" s="37">
        <v>11</v>
      </c>
      <c r="J18" s="37" t="s">
        <v>36</v>
      </c>
      <c r="K18" s="37" t="s">
        <v>99</v>
      </c>
      <c r="L18" s="37" t="s">
        <v>100</v>
      </c>
      <c r="M18" s="42">
        <v>44740</v>
      </c>
      <c r="N18" s="24">
        <v>45061</v>
      </c>
      <c r="O18" s="24">
        <v>45120</v>
      </c>
      <c r="P18" s="31"/>
      <c r="Q18" s="23">
        <v>50</v>
      </c>
      <c r="R18" s="23" t="s">
        <v>101</v>
      </c>
      <c r="S18" s="23" t="s">
        <v>40</v>
      </c>
      <c r="T18" s="25" t="s">
        <v>102</v>
      </c>
    </row>
    <row r="19" spans="1:20" ht="34" customHeight="1" x14ac:dyDescent="0.35">
      <c r="A19" s="22" t="s">
        <v>43</v>
      </c>
      <c r="B19" s="23"/>
      <c r="C19" s="23" t="s">
        <v>44</v>
      </c>
      <c r="D19" s="23" t="s">
        <v>45</v>
      </c>
      <c r="E19" s="23" t="s">
        <v>46</v>
      </c>
      <c r="F19" s="23" t="s">
        <v>37</v>
      </c>
      <c r="G19" s="23" t="s">
        <v>33</v>
      </c>
      <c r="H19" s="23" t="s">
        <v>33</v>
      </c>
      <c r="I19" s="23">
        <v>20</v>
      </c>
      <c r="J19" s="23" t="s">
        <v>38</v>
      </c>
      <c r="K19" s="39" t="s">
        <v>42</v>
      </c>
      <c r="L19" s="23" t="s">
        <v>72</v>
      </c>
      <c r="M19" s="24">
        <v>44943</v>
      </c>
      <c r="N19" s="24">
        <v>45048</v>
      </c>
      <c r="O19" s="24" t="s">
        <v>37</v>
      </c>
      <c r="P19" s="24"/>
      <c r="Q19" s="23">
        <v>1</v>
      </c>
      <c r="R19" s="23" t="s">
        <v>47</v>
      </c>
      <c r="S19" s="34" t="s">
        <v>48</v>
      </c>
      <c r="T19" s="35">
        <v>522110</v>
      </c>
    </row>
    <row r="20" spans="1:20" x14ac:dyDescent="0.35">
      <c r="A20" s="7"/>
      <c r="B20" s="7"/>
      <c r="C20" s="7"/>
      <c r="D20" s="7"/>
      <c r="E20" s="8"/>
      <c r="F20" s="8"/>
      <c r="G20" s="8"/>
      <c r="H20" s="7"/>
      <c r="I20" s="7"/>
      <c r="J20" s="7"/>
      <c r="K20" s="7"/>
      <c r="L20" s="7"/>
      <c r="M20" s="7"/>
      <c r="N20" s="9"/>
      <c r="P20" s="28" t="s">
        <v>17</v>
      </c>
      <c r="Q20" s="27">
        <f>SUM(Q18:Q19)</f>
        <v>51</v>
      </c>
      <c r="R20" s="7"/>
      <c r="S20" s="7"/>
      <c r="T20" s="7"/>
    </row>
    <row r="21" spans="1:20" x14ac:dyDescent="0.35">
      <c r="A21" s="7"/>
      <c r="B21" s="7"/>
      <c r="C21" s="7"/>
      <c r="D21" s="7"/>
      <c r="E21" s="8"/>
      <c r="F21" s="8"/>
      <c r="G21" s="8"/>
      <c r="H21" s="7"/>
      <c r="I21" s="7"/>
      <c r="J21" s="7"/>
      <c r="K21" s="7"/>
      <c r="L21" s="7"/>
      <c r="M21" s="7"/>
      <c r="N21" s="9"/>
      <c r="O21" s="8"/>
      <c r="P21" s="13"/>
      <c r="Q21" s="11"/>
      <c r="R21" s="7"/>
      <c r="S21" s="7"/>
      <c r="T21" s="7"/>
    </row>
    <row r="22" spans="1:20" x14ac:dyDescent="0.35">
      <c r="A22" s="7"/>
      <c r="B22" s="7"/>
      <c r="C22" s="7"/>
      <c r="D22" s="7"/>
      <c r="E22" s="7"/>
      <c r="F22" s="7"/>
      <c r="G22" s="7"/>
      <c r="H22" s="7"/>
      <c r="I22" s="7"/>
      <c r="J22" s="7"/>
      <c r="K22" s="7"/>
      <c r="L22" s="7"/>
      <c r="M22" s="7"/>
      <c r="N22" s="9"/>
      <c r="O22" s="7"/>
      <c r="P22" s="7"/>
      <c r="Q22" s="9"/>
      <c r="R22" s="7"/>
      <c r="S22" s="7"/>
      <c r="T22" s="7"/>
    </row>
    <row r="23" spans="1:20" x14ac:dyDescent="0.35">
      <c r="A23" s="7"/>
      <c r="B23" s="7"/>
      <c r="C23" s="40" t="s">
        <v>18</v>
      </c>
      <c r="D23" s="40"/>
      <c r="E23" s="40"/>
      <c r="F23" s="40"/>
      <c r="G23" s="40"/>
      <c r="H23" s="40"/>
      <c r="I23" s="40"/>
      <c r="J23" s="40"/>
      <c r="K23" s="40"/>
      <c r="L23" s="7"/>
      <c r="M23" s="7"/>
      <c r="N23" s="9"/>
      <c r="O23" s="8"/>
      <c r="P23" s="8"/>
      <c r="Q23" s="12"/>
      <c r="R23" s="7"/>
      <c r="S23" s="7"/>
      <c r="T23" s="7"/>
    </row>
    <row r="24" spans="1:20" x14ac:dyDescent="0.35">
      <c r="A24" s="7"/>
      <c r="B24" s="7"/>
      <c r="C24" s="40"/>
      <c r="D24" s="40"/>
      <c r="E24" s="40"/>
      <c r="F24" s="40"/>
      <c r="G24" s="40"/>
      <c r="H24" s="40"/>
      <c r="I24" s="40"/>
      <c r="J24" s="40"/>
      <c r="K24" s="40"/>
      <c r="L24" s="7"/>
      <c r="M24" s="7"/>
      <c r="N24" s="9"/>
      <c r="O24" s="8"/>
      <c r="P24" s="8"/>
      <c r="Q24" s="12"/>
      <c r="R24" s="7"/>
      <c r="S24" s="7"/>
      <c r="T24" s="7"/>
    </row>
    <row r="25" spans="1:20" x14ac:dyDescent="0.35">
      <c r="A25" s="7"/>
      <c r="B25" s="7"/>
      <c r="C25" s="40"/>
      <c r="D25" s="40"/>
      <c r="E25" s="40"/>
      <c r="F25" s="40"/>
      <c r="G25" s="40"/>
      <c r="H25" s="40"/>
      <c r="I25" s="40"/>
      <c r="J25" s="40"/>
      <c r="K25" s="40"/>
      <c r="L25" s="7"/>
      <c r="M25" s="7"/>
      <c r="N25" s="9"/>
      <c r="O25" s="8"/>
      <c r="P25" s="8"/>
      <c r="Q25" s="12"/>
      <c r="R25" s="7"/>
      <c r="S25" s="7"/>
      <c r="T25" s="7"/>
    </row>
    <row r="26" spans="1:20" x14ac:dyDescent="0.35">
      <c r="A26" s="7"/>
      <c r="B26" s="7"/>
      <c r="C26" s="40"/>
      <c r="D26" s="40"/>
      <c r="E26" s="40"/>
      <c r="F26" s="40"/>
      <c r="G26" s="40"/>
      <c r="H26" s="40"/>
      <c r="I26" s="40"/>
      <c r="J26" s="40"/>
      <c r="K26" s="40"/>
      <c r="L26" s="7"/>
      <c r="M26" s="7"/>
      <c r="N26" s="9"/>
      <c r="O26" s="7"/>
      <c r="P26" s="7"/>
      <c r="Q26" s="9"/>
      <c r="R26" s="7"/>
      <c r="S26" s="7"/>
      <c r="T26" s="7"/>
    </row>
    <row r="27" spans="1:20" x14ac:dyDescent="0.35">
      <c r="A27" s="7"/>
      <c r="B27" s="7"/>
      <c r="C27" s="7"/>
      <c r="D27" s="7"/>
      <c r="E27" s="7"/>
      <c r="F27" s="7"/>
      <c r="G27" s="7"/>
      <c r="H27" s="7"/>
      <c r="I27" s="7"/>
      <c r="J27" s="7"/>
      <c r="K27" s="7"/>
      <c r="L27" s="7"/>
      <c r="M27" s="7"/>
      <c r="N27" s="9"/>
      <c r="O27" s="7"/>
      <c r="P27" s="7"/>
      <c r="Q27" s="9"/>
      <c r="R27" s="7"/>
      <c r="S27" s="7"/>
      <c r="T27" s="7"/>
    </row>
    <row r="28" spans="1:20"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c r="A114" s="7"/>
      <c r="B114" s="7"/>
      <c r="C114" s="7"/>
      <c r="D114" s="7"/>
      <c r="E114" s="7"/>
      <c r="F114" s="7"/>
      <c r="G114" s="7"/>
      <c r="H114" s="7"/>
      <c r="I114" s="7"/>
      <c r="J114" s="7"/>
      <c r="K114" s="7"/>
      <c r="L114" s="7"/>
      <c r="M114" s="7"/>
      <c r="N114" s="9"/>
      <c r="O114" s="7"/>
      <c r="P114" s="7"/>
      <c r="Q114" s="9"/>
      <c r="R114" s="7"/>
      <c r="S114" s="7"/>
      <c r="T114" s="7"/>
    </row>
    <row r="115" spans="1:20" x14ac:dyDescent="0.35">
      <c r="A115" s="7"/>
      <c r="B115" s="7"/>
      <c r="C115" s="7"/>
      <c r="D115" s="7"/>
      <c r="E115" s="7"/>
      <c r="F115" s="7"/>
      <c r="G115" s="7"/>
      <c r="H115" s="7"/>
      <c r="I115" s="7"/>
      <c r="J115" s="7"/>
      <c r="K115" s="7"/>
      <c r="L115" s="7"/>
      <c r="M115" s="7"/>
      <c r="N115" s="9"/>
      <c r="O115" s="7"/>
      <c r="P115" s="7"/>
      <c r="Q115" s="9"/>
      <c r="R115" s="7"/>
      <c r="S115" s="7"/>
      <c r="T115" s="7"/>
    </row>
    <row r="116" spans="1:20" x14ac:dyDescent="0.35"/>
    <row r="117" spans="1:20" x14ac:dyDescent="0.35"/>
    <row r="121" spans="1:20" x14ac:dyDescent="0.35"/>
    <row r="122" spans="1:20" x14ac:dyDescent="0.35"/>
    <row r="123" spans="1:20" x14ac:dyDescent="0.35"/>
    <row r="124" spans="1:20" x14ac:dyDescent="0.35"/>
    <row r="125" spans="1:20" x14ac:dyDescent="0.35"/>
    <row r="126" spans="1:20" x14ac:dyDescent="0.35"/>
    <row r="127" spans="1:20" x14ac:dyDescent="0.35"/>
    <row r="128" spans="1:20" x14ac:dyDescent="0.35"/>
    <row r="129" x14ac:dyDescent="0.35"/>
    <row r="130" x14ac:dyDescent="0.35"/>
    <row r="131" x14ac:dyDescent="0.35"/>
    <row r="138" x14ac:dyDescent="0.35"/>
    <row r="139" x14ac:dyDescent="0.35"/>
    <row r="140" x14ac:dyDescent="0.35"/>
    <row r="141" x14ac:dyDescent="0.35"/>
    <row r="142" x14ac:dyDescent="0.35"/>
    <row r="143" x14ac:dyDescent="0.35"/>
    <row r="144" x14ac:dyDescent="0.35"/>
    <row r="145" x14ac:dyDescent="0.35"/>
    <row r="146" x14ac:dyDescent="0.35"/>
    <row r="148" x14ac:dyDescent="0.35"/>
    <row r="156" x14ac:dyDescent="0.35"/>
    <row r="158" x14ac:dyDescent="0.35"/>
    <row r="159" x14ac:dyDescent="0.35"/>
    <row r="160" x14ac:dyDescent="0.35"/>
    <row r="161" x14ac:dyDescent="0.35"/>
    <row r="162" x14ac:dyDescent="0.35"/>
    <row r="172" x14ac:dyDescent="0.35"/>
    <row r="174" x14ac:dyDescent="0.35"/>
    <row r="175" x14ac:dyDescent="0.35"/>
    <row r="176" x14ac:dyDescent="0.35"/>
    <row r="177" spans="16:17" x14ac:dyDescent="0.35"/>
    <row r="178" spans="16:17" x14ac:dyDescent="0.35"/>
    <row r="179" spans="16:17" x14ac:dyDescent="0.35"/>
    <row r="190" spans="16:17" hidden="1" x14ac:dyDescent="0.35">
      <c r="P190" s="15"/>
      <c r="Q190" s="16"/>
    </row>
    <row r="191" spans="16:17" x14ac:dyDescent="0.35"/>
    <row r="192" spans="16:17" x14ac:dyDescent="0.35"/>
    <row r="193" x14ac:dyDescent="0.35"/>
    <row r="194" x14ac:dyDescent="0.35"/>
    <row r="204" x14ac:dyDescent="0.35"/>
    <row r="207" x14ac:dyDescent="0.35"/>
    <row r="209" x14ac:dyDescent="0.35"/>
    <row r="210" x14ac:dyDescent="0.35"/>
    <row r="220" x14ac:dyDescent="0.35"/>
    <row r="223" x14ac:dyDescent="0.35"/>
    <row r="224" x14ac:dyDescent="0.35"/>
    <row r="225" x14ac:dyDescent="0.35"/>
    <row r="236" x14ac:dyDescent="0.35"/>
    <row r="241" x14ac:dyDescent="0.35"/>
    <row r="252" x14ac:dyDescent="0.35"/>
    <row r="269" x14ac:dyDescent="0.35"/>
    <row r="270" x14ac:dyDescent="0.35"/>
    <row r="306" x14ac:dyDescent="0.35"/>
    <row r="322" x14ac:dyDescent="0.35"/>
    <row r="338" x14ac:dyDescent="0.35"/>
    <row r="339" x14ac:dyDescent="0.35"/>
    <row r="353" x14ac:dyDescent="0.35"/>
    <row r="354" x14ac:dyDescent="0.35"/>
    <row r="369" x14ac:dyDescent="0.35"/>
    <row r="370" x14ac:dyDescent="0.35"/>
    <row r="383" x14ac:dyDescent="0.35"/>
    <row r="384" x14ac:dyDescent="0.35"/>
    <row r="385" x14ac:dyDescent="0.35"/>
    <row r="386" x14ac:dyDescent="0.35"/>
    <row r="397" x14ac:dyDescent="0.35"/>
    <row r="399" x14ac:dyDescent="0.35"/>
    <row r="400" x14ac:dyDescent="0.35"/>
    <row r="401" x14ac:dyDescent="0.35"/>
    <row r="402" x14ac:dyDescent="0.35"/>
    <row r="412" x14ac:dyDescent="0.35"/>
    <row r="414" x14ac:dyDescent="0.35"/>
    <row r="415" x14ac:dyDescent="0.35"/>
    <row r="416" x14ac:dyDescent="0.35"/>
    <row r="417" x14ac:dyDescent="0.35"/>
    <row r="418" x14ac:dyDescent="0.35"/>
    <row r="426" x14ac:dyDescent="0.35"/>
    <row r="428" x14ac:dyDescent="0.35"/>
    <row r="430" x14ac:dyDescent="0.35"/>
    <row r="431" x14ac:dyDescent="0.35"/>
    <row r="432" x14ac:dyDescent="0.35"/>
    <row r="433" spans="8:8" x14ac:dyDescent="0.35"/>
    <row r="434" spans="8:8" x14ac:dyDescent="0.35"/>
    <row r="436" spans="8:8" x14ac:dyDescent="0.35"/>
    <row r="441" spans="8:8" x14ac:dyDescent="0.35">
      <c r="H441" s="1" t="s">
        <v>26</v>
      </c>
    </row>
    <row r="442" spans="8:8" x14ac:dyDescent="0.35"/>
    <row r="444" spans="8:8" x14ac:dyDescent="0.35"/>
    <row r="445" spans="8:8" x14ac:dyDescent="0.35"/>
    <row r="446" spans="8:8" x14ac:dyDescent="0.35"/>
    <row r="447" spans="8:8" x14ac:dyDescent="0.35"/>
    <row r="448" spans="8:8" x14ac:dyDescent="0.35"/>
    <row r="449" x14ac:dyDescent="0.35"/>
    <row r="450" x14ac:dyDescent="0.35"/>
    <row r="451"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6" x14ac:dyDescent="0.35"/>
    <row r="617" x14ac:dyDescent="0.35"/>
    <row r="618" x14ac:dyDescent="0.35"/>
    <row r="619" x14ac:dyDescent="0.35"/>
  </sheetData>
  <mergeCells count="2">
    <mergeCell ref="C23:K26"/>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May 2023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B6AC29-5983-4F85-BCAF-2C9E53F85B73}"/>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2023-06-02T15:31:38Z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