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Monthly WARN 2026\"/>
    </mc:Choice>
  </mc:AlternateContent>
  <xr:revisionPtr revIDLastSave="0" documentId="8_{5BB8FDA2-2AC1-4C53-B552-C05868183E86}"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1" l="1"/>
  <c r="O13" i="1"/>
  <c r="O121" i="1"/>
</calcChain>
</file>

<file path=xl/sharedStrings.xml><?xml version="1.0" encoding="utf-8"?>
<sst xmlns="http://schemas.openxmlformats.org/spreadsheetml/2006/main" count="278" uniqueCount="140">
  <si>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</si>
  <si>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</si>
  <si>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</si>
  <si>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</si>
  <si>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</si>
  <si>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</si>
  <si>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</si>
  <si>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</si>
  <si>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</si>
  <si>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</si>
  <si>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</si>
  <si>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</si>
  <si>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</si>
  <si>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</si>
  <si>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</si>
  <si>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</si>
  <si>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</si>
  <si>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</si>
  <si>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</si>
  <si>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</si>
  <si>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</si>
  <si>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</si>
  <si>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</si>
  <si>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</si>
  <si>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</si>
  <si>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</si>
  <si>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</si>
  <si>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</si>
  <si>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</si>
  <si>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</si>
  <si>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</si>
  <si>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</si>
  <si>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</si>
  <si>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</si>
  <si>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Cook</t>
  </si>
  <si>
    <t>Yes</t>
  </si>
  <si>
    <t>Closing</t>
  </si>
  <si>
    <t>CEJA  RELATED</t>
  </si>
  <si>
    <t>Wells Fargo</t>
  </si>
  <si>
    <t>9377 W Higgins Rd.</t>
  </si>
  <si>
    <t>Rosemont, IL 60018</t>
  </si>
  <si>
    <t>Financial</t>
  </si>
  <si>
    <t>Restructuring</t>
  </si>
  <si>
    <t>Reorganization</t>
  </si>
  <si>
    <t>Commercial Banking</t>
  </si>
  <si>
    <t>522110</t>
  </si>
  <si>
    <t>Not Provided</t>
  </si>
  <si>
    <t>Aspira Inc. of Illinois</t>
  </si>
  <si>
    <t>Chicago, IL 60618</t>
  </si>
  <si>
    <t>Educational Services</t>
  </si>
  <si>
    <t>Saks Fifth Avenue</t>
  </si>
  <si>
    <t>Chicago, IL 60611</t>
  </si>
  <si>
    <t>Retail Department Stores</t>
  </si>
  <si>
    <t>Illinois Central School Bus</t>
  </si>
  <si>
    <t>108 Westview Plaza Dr.</t>
  </si>
  <si>
    <t>Waterloo, IL 62298</t>
  </si>
  <si>
    <t>Southwestern 9</t>
  </si>
  <si>
    <t>School and Employee Bus Transportation</t>
  </si>
  <si>
    <t>Lost Conttract</t>
  </si>
  <si>
    <t>Monroe</t>
  </si>
  <si>
    <t>Everest Insurance</t>
  </si>
  <si>
    <t>222 S Riverside Plaza</t>
  </si>
  <si>
    <t>Chicago, IL 60606</t>
  </si>
  <si>
    <t>Office Administrative Services</t>
  </si>
  <si>
    <t>561110</t>
  </si>
  <si>
    <t>Company to lay off 1 additional worker on 6/30/26</t>
  </si>
  <si>
    <t>Company to lay off 8 additional workers on 5/2/26</t>
  </si>
  <si>
    <t>Southwest Airline Co.                         (at O'Hare Airport)</t>
  </si>
  <si>
    <t>10000 W. O'Hare Ave.</t>
  </si>
  <si>
    <t>Chicago, IL 60666</t>
  </si>
  <si>
    <t>Passenger Air Transportaton</t>
  </si>
  <si>
    <t>Consolidation</t>
  </si>
  <si>
    <t>Hyster-Yale Materials, Inc.</t>
  </si>
  <si>
    <t>1010 E. Fairchild St.</t>
  </si>
  <si>
    <t>Danville, IL 61832</t>
  </si>
  <si>
    <t>East Central 2</t>
  </si>
  <si>
    <t>Industrial Machinery and Equipment Wholesalers</t>
  </si>
  <si>
    <t>Relocation</t>
  </si>
  <si>
    <t>Vermilion</t>
  </si>
  <si>
    <t>Walmart</t>
  </si>
  <si>
    <t>21430 S. Cicero Ave.</t>
  </si>
  <si>
    <t>Matteson, IL 60443</t>
  </si>
  <si>
    <t>Department Stores</t>
  </si>
  <si>
    <t>Windy City Supply Chain LLC</t>
  </si>
  <si>
    <t>3013 N. Monticello Ave.            3986 W. Barry Ave.</t>
  </si>
  <si>
    <t>700 N. Michigan Ave.</t>
  </si>
  <si>
    <t>2424 S. Halsted Ave.</t>
  </si>
  <si>
    <t>Chicago, IL 60608</t>
  </si>
  <si>
    <t>Couriers and Express Delivery Services</t>
  </si>
  <si>
    <t>Trinity Christian College</t>
  </si>
  <si>
    <t>6601 W. College Dr.</t>
  </si>
  <si>
    <t>Palos Heights, IL 60463</t>
  </si>
  <si>
    <t>Colleges, Universities, and Professional Schools</t>
  </si>
  <si>
    <t>400 Davy Lane</t>
  </si>
  <si>
    <t>Wilmington, IL 60481</t>
  </si>
  <si>
    <t>Will</t>
  </si>
  <si>
    <t>Heartland Human Care Services</t>
  </si>
  <si>
    <t>Human Rights Organization</t>
  </si>
  <si>
    <t>1628 W. Morse Ave.               4822 N. Broadway Ave.</t>
  </si>
  <si>
    <t>Chicago, IL 60626     Chicago, IL 60640</t>
  </si>
  <si>
    <t>Company to lay off 72 additional workers on or after 3/31/26</t>
  </si>
  <si>
    <t>813311</t>
  </si>
  <si>
    <t>3500 S. Giles</t>
  </si>
  <si>
    <t>Chicago, IL 60653</t>
  </si>
  <si>
    <t>Rising Pharma Holdings</t>
  </si>
  <si>
    <t>Rising Pharmaceuticals</t>
  </si>
  <si>
    <t>1222 W. Grand Ave. and        150 S. Wyckles Rd.</t>
  </si>
  <si>
    <t>Decatur, IL 62522</t>
  </si>
  <si>
    <t>Central 1</t>
  </si>
  <si>
    <t>Manufacturing - Pharmaceutical Preparation</t>
  </si>
  <si>
    <t>Company to lay off 2 additional workers    on 5/15/26</t>
  </si>
  <si>
    <t>Macon</t>
  </si>
  <si>
    <t>325412</t>
  </si>
  <si>
    <t>Millwood, Inc.</t>
  </si>
  <si>
    <t>5000 Proviso Dr.</t>
  </si>
  <si>
    <t>Melrose Park, IL 60163</t>
  </si>
  <si>
    <t>Wood Container and Pallet Manufacturing</t>
  </si>
  <si>
    <t>Company revised closing date to be no earlier than8/1/26</t>
  </si>
  <si>
    <t>321920</t>
  </si>
  <si>
    <t>First Brands Group, LLC</t>
  </si>
  <si>
    <t>4400 Prime Pkwy                      1100 Corporate Dr.                   1380 Corporate Dr.</t>
  </si>
  <si>
    <t>McHenry, IL 60050</t>
  </si>
  <si>
    <t>Manufacturing - Motor Vehicle Parts</t>
  </si>
  <si>
    <t>Company extended layoff date for 12 workers</t>
  </si>
  <si>
    <t>McHenry</t>
  </si>
  <si>
    <t>336390</t>
  </si>
  <si>
    <t>T-Mobile USA, Inc.</t>
  </si>
  <si>
    <t>50 Commerce Dr., Suite 130</t>
  </si>
  <si>
    <t>Schaumburg, IL 60173</t>
  </si>
  <si>
    <t>Wireless Telecom Carrier</t>
  </si>
  <si>
    <t>Company revised total layoffs from 109 to 172 with the same original layoff date</t>
  </si>
  <si>
    <t>Changing Business Needs</t>
  </si>
  <si>
    <t>517112</t>
  </si>
  <si>
    <t>Company to lay off 1 additional worker on 5/30/26</t>
  </si>
  <si>
    <t>GXO Logistics Supply Chain, Inc.</t>
  </si>
  <si>
    <t>1551 W Normantown Rd.</t>
  </si>
  <si>
    <t>Romeoville, IL 60446</t>
  </si>
  <si>
    <t>Warehousing and Storage</t>
  </si>
  <si>
    <t>Company extended layoff date for 1 worker</t>
  </si>
  <si>
    <t>493110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</si>
</sst>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3" fillId="0" borderId="0" xfId="0" applyFont="1" applyFill="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Alignment="1">
      <alignment horizontal="left" vertical="top" wrapText="1" indent="1"/>
    </xf>
    <xf numFmtId="0" fontId="3" fillId="0" borderId="0" xfId="0" applyFont="1" applyFill="1" applyAlignment="1">
      <alignment horizontal="left" vertical="top" wrapText="1" indent="1"/>
    </xf>
    <xf numFmtId="0" fontId="3" fillId="0" borderId="0" xfId="0" applyFont="1" applyAlignment="1">
      <alignment horizontal="left" vertical="top" wrapText="1" indent="1"/>
    </xf>
    <xf numFmtId="49" fontId="2" fillId="0" borderId="6" xfId="0" applyNumberFormat="1" applyFont="1" applyBorder="1" applyAlignment="1">
      <alignment horizontal="left" vertical="top" wrapText="1" indent="1"/>
    </xf>
    <xf numFmtId="49" fontId="2" fillId="0" borderId="7"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2" totalsRowShown="0" headerRowDxfId="44" dataDxfId="42" headerRowBorderDxfId="43" tableBorderDxfId="41">
  <autoFilter ref="A1:T12" xr:uid="{00000000-0009-0000-0100-000002000000}"/>
  <sortState xmlns:xlrd2="http://schemas.microsoft.com/office/spreadsheetml/2017/richdata2" ref="A2:T12">
    <sortCondition ref="A1:A12"/>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6:R26" totalsRowShown="0" headerRowDxfId="20" headerRowBorderDxfId="19" tableBorderDxfId="18">
  <autoFilter ref="A16:R26" xr:uid="{DC4523E5-4CB7-462C-A197-5CC21A6A80F6}"/>
  <sortState xmlns:xlrd2="http://schemas.microsoft.com/office/spreadsheetml/2017/richdata2" ref="A17:R25">
    <sortCondition ref="A16:A26"/>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40"/>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5" customWidth="1"/>
    <col min="15" max="15" width="16.77734375" style="1" customWidth="1"/>
    <col min="16" max="16" width="18.77734375" style="1" customWidth="1"/>
    <col min="17" max="17" width="18.21875" style="5"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11" t="s">
        <v>0</v>
      </c>
      <c r="B1" s="13" t="s">
        <v>19</v>
      </c>
      <c r="C1" s="13" t="s">
        <v>2</v>
      </c>
      <c r="D1" s="13" t="s">
        <v>3</v>
      </c>
      <c r="E1" s="13" t="s">
        <v>4</v>
      </c>
      <c r="F1" s="13" t="s">
        <v>5</v>
      </c>
      <c r="G1" s="13" t="s">
        <v>6</v>
      </c>
      <c r="H1" s="13" t="s">
        <v>26</v>
      </c>
      <c r="I1" s="13" t="s">
        <v>7</v>
      </c>
      <c r="J1" s="13" t="s">
        <v>8</v>
      </c>
      <c r="K1" s="13" t="s">
        <v>20</v>
      </c>
      <c r="L1" s="15" t="s">
        <v>9</v>
      </c>
      <c r="M1" s="13" t="s">
        <v>10</v>
      </c>
      <c r="N1" s="13" t="s">
        <v>25</v>
      </c>
      <c r="O1" s="13" t="s">
        <v>24</v>
      </c>
      <c r="P1" s="15" t="s">
        <v>21</v>
      </c>
      <c r="Q1" s="13" t="s">
        <v>11</v>
      </c>
      <c r="R1" s="13" t="s">
        <v>37</v>
      </c>
      <c r="S1" s="13" t="s">
        <v>12</v>
      </c>
      <c r="T1" s="13" t="s">
        <v>13</v>
      </c>
    </row>
    <row r="2" spans="1:20" ht="36" customHeight="1" x14ac:dyDescent="0.3">
      <c r="A2" s="12" t="s">
        <v>47</v>
      </c>
      <c r="B2" s="14"/>
      <c r="C2" s="14" t="s">
        <v>84</v>
      </c>
      <c r="D2" s="14" t="s">
        <v>48</v>
      </c>
      <c r="E2" s="14" t="s">
        <v>35</v>
      </c>
      <c r="F2" s="14" t="s">
        <v>29</v>
      </c>
      <c r="G2" s="14">
        <v>7</v>
      </c>
      <c r="H2" s="14" t="s">
        <v>30</v>
      </c>
      <c r="I2" s="14" t="s">
        <v>49</v>
      </c>
      <c r="J2" s="14" t="s">
        <v>36</v>
      </c>
      <c r="K2" s="16">
        <v>46087</v>
      </c>
      <c r="L2" s="16">
        <v>46115</v>
      </c>
      <c r="M2" s="16"/>
      <c r="N2" s="18"/>
      <c r="O2" s="14">
        <v>57</v>
      </c>
      <c r="P2" s="14" t="s">
        <v>31</v>
      </c>
      <c r="Q2" s="14" t="s">
        <v>41</v>
      </c>
      <c r="R2" s="25" t="s">
        <v>29</v>
      </c>
      <c r="S2" s="20" t="s">
        <v>34</v>
      </c>
      <c r="T2" s="21">
        <v>624310</v>
      </c>
    </row>
    <row r="3" spans="1:20" ht="36" customHeight="1" x14ac:dyDescent="0.3">
      <c r="A3" s="12" t="s">
        <v>96</v>
      </c>
      <c r="B3" s="14"/>
      <c r="C3" s="14" t="s">
        <v>102</v>
      </c>
      <c r="D3" s="14" t="s">
        <v>103</v>
      </c>
      <c r="E3" s="14" t="s">
        <v>35</v>
      </c>
      <c r="F3" s="14" t="s">
        <v>35</v>
      </c>
      <c r="G3" s="14">
        <v>7</v>
      </c>
      <c r="H3" s="14" t="s">
        <v>30</v>
      </c>
      <c r="I3" s="14" t="s">
        <v>97</v>
      </c>
      <c r="J3" s="14" t="s">
        <v>36</v>
      </c>
      <c r="K3" s="16">
        <v>46113</v>
      </c>
      <c r="L3" s="16">
        <v>46112</v>
      </c>
      <c r="M3" s="16"/>
      <c r="N3" s="18"/>
      <c r="O3" s="14">
        <v>120</v>
      </c>
      <c r="P3" s="14" t="s">
        <v>31</v>
      </c>
      <c r="Q3" s="14" t="s">
        <v>41</v>
      </c>
      <c r="R3" s="25" t="s">
        <v>29</v>
      </c>
      <c r="S3" s="20" t="s">
        <v>34</v>
      </c>
      <c r="T3" s="21">
        <v>813311</v>
      </c>
    </row>
    <row r="4" spans="1:20" ht="36" customHeight="1" x14ac:dyDescent="0.3">
      <c r="A4" s="12" t="s">
        <v>72</v>
      </c>
      <c r="B4" s="14"/>
      <c r="C4" s="14" t="s">
        <v>73</v>
      </c>
      <c r="D4" s="14" t="s">
        <v>74</v>
      </c>
      <c r="E4" s="14" t="s">
        <v>35</v>
      </c>
      <c r="F4" s="14" t="s">
        <v>35</v>
      </c>
      <c r="G4" s="14">
        <v>18</v>
      </c>
      <c r="H4" s="14" t="s">
        <v>75</v>
      </c>
      <c r="I4" s="14" t="s">
        <v>76</v>
      </c>
      <c r="J4" s="14" t="s">
        <v>36</v>
      </c>
      <c r="K4" s="16">
        <v>46112</v>
      </c>
      <c r="L4" s="17">
        <v>46174</v>
      </c>
      <c r="M4" s="16"/>
      <c r="N4" s="18"/>
      <c r="O4" s="19">
        <v>20</v>
      </c>
      <c r="P4" s="19" t="s">
        <v>31</v>
      </c>
      <c r="Q4" s="14" t="s">
        <v>77</v>
      </c>
      <c r="R4" s="25" t="s">
        <v>29</v>
      </c>
      <c r="S4" s="20" t="s">
        <v>78</v>
      </c>
      <c r="T4" s="21">
        <v>423830</v>
      </c>
    </row>
    <row r="5" spans="1:20" ht="36" customHeight="1" x14ac:dyDescent="0.3">
      <c r="A5" s="12" t="s">
        <v>53</v>
      </c>
      <c r="B5" s="14"/>
      <c r="C5" s="14" t="s">
        <v>93</v>
      </c>
      <c r="D5" s="14" t="s">
        <v>94</v>
      </c>
      <c r="E5" s="14" t="s">
        <v>35</v>
      </c>
      <c r="F5" s="14" t="s">
        <v>29</v>
      </c>
      <c r="G5" s="14">
        <v>10</v>
      </c>
      <c r="H5" s="14" t="s">
        <v>30</v>
      </c>
      <c r="I5" s="14" t="s">
        <v>57</v>
      </c>
      <c r="J5" s="14" t="s">
        <v>36</v>
      </c>
      <c r="K5" s="16">
        <v>46101</v>
      </c>
      <c r="L5" s="17">
        <v>46171</v>
      </c>
      <c r="M5" s="16">
        <v>46203</v>
      </c>
      <c r="N5" s="18"/>
      <c r="O5" s="19">
        <v>55</v>
      </c>
      <c r="P5" s="19" t="s">
        <v>31</v>
      </c>
      <c r="Q5" s="14" t="s">
        <v>58</v>
      </c>
      <c r="R5" s="25" t="s">
        <v>29</v>
      </c>
      <c r="S5" s="20" t="s">
        <v>95</v>
      </c>
      <c r="T5" s="21">
        <v>485410</v>
      </c>
    </row>
    <row r="6" spans="1:20" ht="36" customHeight="1" x14ac:dyDescent="0.3">
      <c r="A6" s="12" t="s">
        <v>53</v>
      </c>
      <c r="B6" s="14"/>
      <c r="C6" s="14" t="s">
        <v>54</v>
      </c>
      <c r="D6" s="14" t="s">
        <v>55</v>
      </c>
      <c r="E6" s="14" t="s">
        <v>35</v>
      </c>
      <c r="F6" s="14" t="s">
        <v>29</v>
      </c>
      <c r="G6" s="14">
        <v>24</v>
      </c>
      <c r="H6" s="14" t="s">
        <v>56</v>
      </c>
      <c r="I6" s="14" t="s">
        <v>57</v>
      </c>
      <c r="J6" s="14" t="s">
        <v>36</v>
      </c>
      <c r="K6" s="16">
        <v>46083</v>
      </c>
      <c r="L6" s="17">
        <v>46167</v>
      </c>
      <c r="M6" s="16">
        <v>46203</v>
      </c>
      <c r="N6" s="18"/>
      <c r="O6" s="19">
        <v>37</v>
      </c>
      <c r="P6" s="14" t="s">
        <v>31</v>
      </c>
      <c r="Q6" s="14" t="s">
        <v>58</v>
      </c>
      <c r="R6" s="25" t="s">
        <v>29</v>
      </c>
      <c r="S6" s="20" t="s">
        <v>59</v>
      </c>
      <c r="T6" s="21">
        <v>485410</v>
      </c>
    </row>
    <row r="7" spans="1:20" ht="36" customHeight="1" x14ac:dyDescent="0.3">
      <c r="A7" s="12" t="s">
        <v>113</v>
      </c>
      <c r="B7" s="14"/>
      <c r="C7" s="14" t="s">
        <v>114</v>
      </c>
      <c r="D7" s="14" t="s">
        <v>115</v>
      </c>
      <c r="E7" s="14" t="s">
        <v>29</v>
      </c>
      <c r="F7" s="14" t="s">
        <v>29</v>
      </c>
      <c r="G7" s="14">
        <v>7</v>
      </c>
      <c r="H7" s="14" t="s">
        <v>30</v>
      </c>
      <c r="I7" s="14" t="s">
        <v>116</v>
      </c>
      <c r="J7" s="14" t="s">
        <v>36</v>
      </c>
      <c r="K7" s="16">
        <v>46084</v>
      </c>
      <c r="L7" s="17">
        <v>46143</v>
      </c>
      <c r="M7" s="16"/>
      <c r="N7" s="18"/>
      <c r="O7" s="19">
        <v>112</v>
      </c>
      <c r="P7" s="19" t="s">
        <v>31</v>
      </c>
      <c r="Q7" s="14" t="s">
        <v>46</v>
      </c>
      <c r="R7" s="25" t="s">
        <v>29</v>
      </c>
      <c r="S7" s="20" t="s">
        <v>34</v>
      </c>
      <c r="T7" s="21">
        <v>321920</v>
      </c>
    </row>
    <row r="8" spans="1:20" ht="36" customHeight="1" x14ac:dyDescent="0.3">
      <c r="A8" s="12" t="s">
        <v>50</v>
      </c>
      <c r="B8" s="14"/>
      <c r="C8" s="14" t="s">
        <v>85</v>
      </c>
      <c r="D8" s="14" t="s">
        <v>51</v>
      </c>
      <c r="E8" s="14" t="s">
        <v>29</v>
      </c>
      <c r="F8" s="14" t="s">
        <v>29</v>
      </c>
      <c r="G8" s="14">
        <v>7</v>
      </c>
      <c r="H8" s="14" t="s">
        <v>30</v>
      </c>
      <c r="I8" s="14" t="s">
        <v>52</v>
      </c>
      <c r="J8" s="14" t="s">
        <v>36</v>
      </c>
      <c r="K8" s="16">
        <v>46087</v>
      </c>
      <c r="L8" s="16">
        <v>46148</v>
      </c>
      <c r="M8" s="16">
        <v>46155</v>
      </c>
      <c r="N8" s="18"/>
      <c r="O8" s="14">
        <v>101</v>
      </c>
      <c r="P8" s="14" t="s">
        <v>31</v>
      </c>
      <c r="Q8" s="14" t="s">
        <v>46</v>
      </c>
      <c r="R8" s="25" t="s">
        <v>29</v>
      </c>
      <c r="S8" s="20" t="s">
        <v>34</v>
      </c>
      <c r="T8" s="21">
        <v>455110</v>
      </c>
    </row>
    <row r="9" spans="1:20" ht="36" customHeight="1" x14ac:dyDescent="0.3">
      <c r="A9" s="12" t="s">
        <v>67</v>
      </c>
      <c r="B9" s="14"/>
      <c r="C9" s="14" t="s">
        <v>68</v>
      </c>
      <c r="D9" s="14" t="s">
        <v>69</v>
      </c>
      <c r="E9" s="14" t="s">
        <v>35</v>
      </c>
      <c r="F9" s="14" t="s">
        <v>29</v>
      </c>
      <c r="G9" s="14">
        <v>7</v>
      </c>
      <c r="H9" s="14" t="s">
        <v>30</v>
      </c>
      <c r="I9" s="14" t="s">
        <v>70</v>
      </c>
      <c r="J9" s="14" t="s">
        <v>36</v>
      </c>
      <c r="K9" s="16">
        <v>46112</v>
      </c>
      <c r="L9" s="17">
        <v>46177</v>
      </c>
      <c r="M9" s="16"/>
      <c r="N9" s="18"/>
      <c r="O9" s="19">
        <v>107</v>
      </c>
      <c r="P9" s="19" t="s">
        <v>31</v>
      </c>
      <c r="Q9" s="14" t="s">
        <v>71</v>
      </c>
      <c r="R9" s="25" t="s">
        <v>29</v>
      </c>
      <c r="S9" s="20" t="s">
        <v>34</v>
      </c>
      <c r="T9" s="21">
        <v>481111</v>
      </c>
    </row>
    <row r="10" spans="1:20" s="29" customFormat="1" ht="36" customHeight="1" x14ac:dyDescent="0.3">
      <c r="A10" s="12" t="s">
        <v>89</v>
      </c>
      <c r="B10" s="14"/>
      <c r="C10" s="14" t="s">
        <v>90</v>
      </c>
      <c r="D10" s="14" t="s">
        <v>91</v>
      </c>
      <c r="E10" s="14" t="s">
        <v>29</v>
      </c>
      <c r="F10" s="14" t="s">
        <v>29</v>
      </c>
      <c r="G10" s="14">
        <v>7</v>
      </c>
      <c r="H10" s="14" t="s">
        <v>30</v>
      </c>
      <c r="I10" s="14" t="s">
        <v>92</v>
      </c>
      <c r="J10" s="14" t="s">
        <v>36</v>
      </c>
      <c r="K10" s="16">
        <v>46101</v>
      </c>
      <c r="L10" s="17">
        <v>46146</v>
      </c>
      <c r="M10" s="16">
        <v>46159</v>
      </c>
      <c r="N10" s="18"/>
      <c r="O10" s="19">
        <v>107</v>
      </c>
      <c r="P10" s="19" t="s">
        <v>31</v>
      </c>
      <c r="Q10" s="14" t="s">
        <v>46</v>
      </c>
      <c r="R10" s="25" t="s">
        <v>29</v>
      </c>
      <c r="S10" s="20" t="s">
        <v>34</v>
      </c>
      <c r="T10" s="21">
        <v>611310</v>
      </c>
    </row>
    <row r="11" spans="1:20" s="29" customFormat="1" ht="36" customHeight="1" x14ac:dyDescent="0.3">
      <c r="A11" s="12" t="s">
        <v>79</v>
      </c>
      <c r="B11" s="14"/>
      <c r="C11" s="14" t="s">
        <v>80</v>
      </c>
      <c r="D11" s="14" t="s">
        <v>81</v>
      </c>
      <c r="E11" s="14" t="s">
        <v>29</v>
      </c>
      <c r="F11" s="14" t="s">
        <v>29</v>
      </c>
      <c r="G11" s="14">
        <v>7</v>
      </c>
      <c r="H11" s="14" t="s">
        <v>30</v>
      </c>
      <c r="I11" s="14" t="s">
        <v>82</v>
      </c>
      <c r="J11" s="14" t="s">
        <v>36</v>
      </c>
      <c r="K11" s="16">
        <v>46108</v>
      </c>
      <c r="L11" s="17">
        <v>46171</v>
      </c>
      <c r="M11" s="16">
        <v>46171</v>
      </c>
      <c r="N11" s="18"/>
      <c r="O11" s="19">
        <v>111</v>
      </c>
      <c r="P11" s="19" t="s">
        <v>31</v>
      </c>
      <c r="Q11" s="14" t="s">
        <v>77</v>
      </c>
      <c r="R11" s="25" t="s">
        <v>29</v>
      </c>
      <c r="S11" s="20" t="s">
        <v>34</v>
      </c>
      <c r="T11" s="21">
        <v>455110</v>
      </c>
    </row>
    <row r="12" spans="1:20" s="29" customFormat="1" ht="36" customHeight="1" x14ac:dyDescent="0.3">
      <c r="A12" s="12" t="s">
        <v>83</v>
      </c>
      <c r="B12" s="14"/>
      <c r="C12" s="14" t="s">
        <v>86</v>
      </c>
      <c r="D12" s="14" t="s">
        <v>87</v>
      </c>
      <c r="E12" s="14" t="s">
        <v>29</v>
      </c>
      <c r="F12" s="14" t="s">
        <v>29</v>
      </c>
      <c r="G12" s="14">
        <v>7</v>
      </c>
      <c r="H12" s="14" t="s">
        <v>30</v>
      </c>
      <c r="I12" s="14" t="s">
        <v>88</v>
      </c>
      <c r="J12" s="14" t="s">
        <v>36</v>
      </c>
      <c r="K12" s="16">
        <v>46100</v>
      </c>
      <c r="L12" s="17">
        <v>46166</v>
      </c>
      <c r="M12" s="16">
        <v>46166</v>
      </c>
      <c r="N12" s="18"/>
      <c r="O12" s="19">
        <v>105</v>
      </c>
      <c r="P12" s="19" t="s">
        <v>31</v>
      </c>
      <c r="Q12" s="14" t="s">
        <v>46</v>
      </c>
      <c r="R12" s="25" t="s">
        <v>29</v>
      </c>
      <c r="S12" s="20" t="s">
        <v>34</v>
      </c>
      <c r="T12" s="21">
        <v>492110</v>
      </c>
    </row>
    <row r="13" spans="1:20" ht="12" customHeight="1" x14ac:dyDescent="0.3">
      <c r="A13" s="2"/>
      <c r="B13" s="2"/>
      <c r="C13" s="2"/>
      <c r="D13" s="2"/>
      <c r="E13" s="22"/>
      <c r="F13" s="22"/>
      <c r="G13" s="3" t="s">
        <v>14</v>
      </c>
      <c r="H13" s="22">
        <f>COUNTA(F2:F12)</f>
        <v>11</v>
      </c>
      <c r="I13" s="2"/>
      <c r="J13" s="2"/>
      <c r="K13" s="2"/>
      <c r="L13" s="2"/>
      <c r="M13" s="2"/>
      <c r="N13" s="26" t="s">
        <v>15</v>
      </c>
      <c r="O13" s="22">
        <f>SUM(O2:O12)</f>
        <v>932</v>
      </c>
      <c r="P13" s="22"/>
      <c r="R13" s="2"/>
      <c r="S13" s="2"/>
      <c r="T13" s="2"/>
    </row>
    <row r="14" spans="1:20" ht="19.2" customHeight="1" x14ac:dyDescent="0.3">
      <c r="A14" s="2"/>
      <c r="B14" s="2"/>
      <c r="C14" s="2"/>
      <c r="D14" s="2"/>
      <c r="E14" s="3"/>
      <c r="F14" s="3"/>
      <c r="G14" s="3"/>
      <c r="H14" s="2"/>
      <c r="I14" s="2"/>
      <c r="J14" s="2"/>
      <c r="K14" s="2"/>
      <c r="L14" s="2"/>
      <c r="M14" s="2"/>
      <c r="N14" s="4"/>
      <c r="O14" s="3"/>
      <c r="P14" s="8"/>
      <c r="Q14" s="6"/>
      <c r="R14" s="2"/>
      <c r="S14" s="2"/>
      <c r="T14" s="2"/>
    </row>
    <row r="15" spans="1:20" ht="16.2" customHeight="1" x14ac:dyDescent="0.3">
      <c r="A15" s="2"/>
      <c r="B15" s="35" t="s">
        <v>17</v>
      </c>
      <c r="C15" s="35"/>
      <c r="D15" s="2"/>
      <c r="E15" s="3"/>
      <c r="F15" s="3"/>
      <c r="G15" s="3"/>
      <c r="H15" s="2"/>
      <c r="I15" s="2"/>
      <c r="J15" s="2"/>
      <c r="K15" s="2"/>
      <c r="L15" s="2"/>
      <c r="M15" s="2"/>
      <c r="N15" s="4"/>
      <c r="O15" s="3"/>
      <c r="P15" s="8"/>
      <c r="Q15" s="6"/>
      <c r="R15" s="2"/>
      <c r="S15" s="2"/>
      <c r="T15" s="2"/>
    </row>
    <row r="16" spans="1:20" ht="36" customHeight="1" x14ac:dyDescent="0.3">
      <c r="A16" s="11" t="s">
        <v>0</v>
      </c>
      <c r="B16" s="13" t="s">
        <v>1</v>
      </c>
      <c r="C16" s="13" t="s">
        <v>2</v>
      </c>
      <c r="D16" s="13" t="s">
        <v>3</v>
      </c>
      <c r="E16" s="13" t="s">
        <v>4</v>
      </c>
      <c r="F16" s="13" t="s">
        <v>5</v>
      </c>
      <c r="G16" s="13" t="s">
        <v>6</v>
      </c>
      <c r="H16" s="13" t="s">
        <v>26</v>
      </c>
      <c r="I16" s="13" t="s">
        <v>7</v>
      </c>
      <c r="J16" s="13" t="s">
        <v>18</v>
      </c>
      <c r="K16" s="13" t="s">
        <v>28</v>
      </c>
      <c r="L16" s="15" t="s">
        <v>27</v>
      </c>
      <c r="M16" s="13" t="s">
        <v>9</v>
      </c>
      <c r="N16" s="13" t="s">
        <v>10</v>
      </c>
      <c r="O16" s="15" t="s">
        <v>22</v>
      </c>
      <c r="P16" s="13" t="s">
        <v>11</v>
      </c>
      <c r="Q16" s="13" t="s">
        <v>12</v>
      </c>
      <c r="R16" s="13" t="s">
        <v>13</v>
      </c>
    </row>
    <row r="17" spans="1:20" ht="36" customHeight="1" x14ac:dyDescent="0.3">
      <c r="A17" s="12" t="s">
        <v>60</v>
      </c>
      <c r="B17" s="14"/>
      <c r="C17" s="14" t="s">
        <v>61</v>
      </c>
      <c r="D17" s="14" t="s">
        <v>62</v>
      </c>
      <c r="E17" s="14" t="s">
        <v>29</v>
      </c>
      <c r="F17" s="14" t="s">
        <v>29</v>
      </c>
      <c r="G17" s="14">
        <v>7</v>
      </c>
      <c r="H17" s="14" t="s">
        <v>30</v>
      </c>
      <c r="I17" s="14" t="s">
        <v>63</v>
      </c>
      <c r="J17" s="14" t="s">
        <v>65</v>
      </c>
      <c r="K17" s="16">
        <v>46013</v>
      </c>
      <c r="L17" s="16">
        <v>46091</v>
      </c>
      <c r="M17" s="16">
        <v>46112</v>
      </c>
      <c r="N17" s="18"/>
      <c r="O17" s="14">
        <v>1</v>
      </c>
      <c r="P17" s="14" t="s">
        <v>43</v>
      </c>
      <c r="Q17" s="20" t="s">
        <v>34</v>
      </c>
      <c r="R17" s="32" t="s">
        <v>64</v>
      </c>
    </row>
    <row r="18" spans="1:20" ht="36" customHeight="1" x14ac:dyDescent="0.3">
      <c r="A18" s="12" t="s">
        <v>119</v>
      </c>
      <c r="B18" s="14"/>
      <c r="C18" s="14" t="s">
        <v>120</v>
      </c>
      <c r="D18" s="14" t="s">
        <v>121</v>
      </c>
      <c r="E18" s="14" t="s">
        <v>29</v>
      </c>
      <c r="F18" s="14" t="s">
        <v>29</v>
      </c>
      <c r="G18" s="14" t="s">
        <v>30</v>
      </c>
      <c r="H18" s="14">
        <v>2</v>
      </c>
      <c r="I18" s="14" t="s">
        <v>122</v>
      </c>
      <c r="J18" s="23" t="s">
        <v>123</v>
      </c>
      <c r="K18" s="24">
        <v>46056</v>
      </c>
      <c r="L18" s="17">
        <v>46107</v>
      </c>
      <c r="M18" s="16">
        <v>46056</v>
      </c>
      <c r="N18" s="16"/>
      <c r="O18" s="19">
        <v>0</v>
      </c>
      <c r="P18" s="19" t="s">
        <v>41</v>
      </c>
      <c r="Q18" s="20" t="s">
        <v>124</v>
      </c>
      <c r="R18" s="32" t="s">
        <v>125</v>
      </c>
    </row>
    <row r="19" spans="1:20" ht="36" customHeight="1" x14ac:dyDescent="0.3">
      <c r="A19" s="12" t="s">
        <v>134</v>
      </c>
      <c r="B19" s="14"/>
      <c r="C19" s="14" t="s">
        <v>135</v>
      </c>
      <c r="D19" s="14" t="s">
        <v>136</v>
      </c>
      <c r="E19" s="14" t="s">
        <v>29</v>
      </c>
      <c r="F19" s="14" t="s">
        <v>29</v>
      </c>
      <c r="G19" s="14">
        <v>10</v>
      </c>
      <c r="H19" s="14" t="s">
        <v>30</v>
      </c>
      <c r="I19" s="14" t="s">
        <v>137</v>
      </c>
      <c r="J19" s="23" t="s">
        <v>138</v>
      </c>
      <c r="K19" s="24">
        <v>46042</v>
      </c>
      <c r="L19" s="17">
        <v>46114</v>
      </c>
      <c r="M19" s="16">
        <v>46116</v>
      </c>
      <c r="N19" s="16"/>
      <c r="O19" s="19">
        <v>0</v>
      </c>
      <c r="P19" s="19" t="s">
        <v>46</v>
      </c>
      <c r="Q19" s="20" t="s">
        <v>95</v>
      </c>
      <c r="R19" s="32" t="s">
        <v>139</v>
      </c>
    </row>
    <row r="20" spans="1:20" ht="36" customHeight="1" x14ac:dyDescent="0.3">
      <c r="A20" s="12" t="s">
        <v>96</v>
      </c>
      <c r="B20" s="14"/>
      <c r="C20" s="14" t="s">
        <v>98</v>
      </c>
      <c r="D20" s="14" t="s">
        <v>99</v>
      </c>
      <c r="E20" s="14" t="s">
        <v>35</v>
      </c>
      <c r="F20" s="14" t="s">
        <v>35</v>
      </c>
      <c r="G20" s="14">
        <v>7</v>
      </c>
      <c r="H20" s="14" t="s">
        <v>30</v>
      </c>
      <c r="I20" s="14" t="s">
        <v>97</v>
      </c>
      <c r="J20" s="23" t="s">
        <v>100</v>
      </c>
      <c r="K20" s="24">
        <v>46070</v>
      </c>
      <c r="L20" s="17">
        <v>46113</v>
      </c>
      <c r="M20" s="16">
        <v>46113</v>
      </c>
      <c r="N20" s="16"/>
      <c r="O20" s="19">
        <v>72</v>
      </c>
      <c r="P20" s="19" t="s">
        <v>41</v>
      </c>
      <c r="Q20" s="20" t="s">
        <v>34</v>
      </c>
      <c r="R20" s="32" t="s">
        <v>101</v>
      </c>
    </row>
    <row r="21" spans="1:20" ht="36" customHeight="1" x14ac:dyDescent="0.3">
      <c r="A21" s="12" t="s">
        <v>113</v>
      </c>
      <c r="B21" s="14"/>
      <c r="C21" s="14" t="s">
        <v>114</v>
      </c>
      <c r="D21" s="14" t="s">
        <v>115</v>
      </c>
      <c r="E21" s="14" t="s">
        <v>29</v>
      </c>
      <c r="F21" s="14" t="s">
        <v>29</v>
      </c>
      <c r="G21" s="14">
        <v>7</v>
      </c>
      <c r="H21" s="14" t="s">
        <v>30</v>
      </c>
      <c r="I21" s="14" t="s">
        <v>116</v>
      </c>
      <c r="J21" s="23" t="s">
        <v>117</v>
      </c>
      <c r="K21" s="24">
        <v>46084</v>
      </c>
      <c r="L21" s="17">
        <v>46101</v>
      </c>
      <c r="M21" s="16">
        <v>46143</v>
      </c>
      <c r="N21" s="16"/>
      <c r="O21" s="19">
        <v>0</v>
      </c>
      <c r="P21" s="19" t="s">
        <v>46</v>
      </c>
      <c r="Q21" s="20" t="s">
        <v>34</v>
      </c>
      <c r="R21" s="32" t="s">
        <v>118</v>
      </c>
    </row>
    <row r="22" spans="1:20" ht="36" customHeight="1" x14ac:dyDescent="0.3">
      <c r="A22" s="12" t="s">
        <v>104</v>
      </c>
      <c r="B22" s="14" t="s">
        <v>105</v>
      </c>
      <c r="C22" s="14" t="s">
        <v>106</v>
      </c>
      <c r="D22" s="14" t="s">
        <v>107</v>
      </c>
      <c r="E22" s="14" t="s">
        <v>29</v>
      </c>
      <c r="F22" s="14" t="s">
        <v>29</v>
      </c>
      <c r="G22" s="14">
        <v>19</v>
      </c>
      <c r="H22" s="14" t="s">
        <v>108</v>
      </c>
      <c r="I22" s="14" t="s">
        <v>109</v>
      </c>
      <c r="J22" s="23" t="s">
        <v>110</v>
      </c>
      <c r="K22" s="24">
        <v>45915</v>
      </c>
      <c r="L22" s="17">
        <v>46097</v>
      </c>
      <c r="M22" s="16">
        <v>45976</v>
      </c>
      <c r="N22" s="16"/>
      <c r="O22" s="19">
        <v>2</v>
      </c>
      <c r="P22" s="19" t="s">
        <v>71</v>
      </c>
      <c r="Q22" s="20" t="s">
        <v>111</v>
      </c>
      <c r="R22" s="20" t="s">
        <v>112</v>
      </c>
    </row>
    <row r="23" spans="1:20" ht="36" customHeight="1" x14ac:dyDescent="0.3">
      <c r="A23" s="12" t="s">
        <v>126</v>
      </c>
      <c r="B23" s="14"/>
      <c r="C23" s="14" t="s">
        <v>127</v>
      </c>
      <c r="D23" s="14" t="s">
        <v>128</v>
      </c>
      <c r="E23" s="14" t="s">
        <v>29</v>
      </c>
      <c r="F23" s="14" t="s">
        <v>29</v>
      </c>
      <c r="G23" s="14">
        <v>7</v>
      </c>
      <c r="H23" s="14" t="s">
        <v>30</v>
      </c>
      <c r="I23" s="14" t="s">
        <v>129</v>
      </c>
      <c r="J23" s="23" t="s">
        <v>130</v>
      </c>
      <c r="K23" s="24">
        <v>46052</v>
      </c>
      <c r="L23" s="17">
        <v>46111</v>
      </c>
      <c r="M23" s="16">
        <v>46114</v>
      </c>
      <c r="N23" s="16">
        <v>46175</v>
      </c>
      <c r="O23" s="19">
        <v>63</v>
      </c>
      <c r="P23" s="19" t="s">
        <v>131</v>
      </c>
      <c r="Q23" s="27" t="s">
        <v>34</v>
      </c>
      <c r="R23" s="20" t="s">
        <v>132</v>
      </c>
    </row>
    <row r="24" spans="1:20" ht="36" customHeight="1" x14ac:dyDescent="0.3">
      <c r="A24" s="12" t="s">
        <v>38</v>
      </c>
      <c r="B24" s="14"/>
      <c r="C24" s="14" t="s">
        <v>39</v>
      </c>
      <c r="D24" s="14" t="s">
        <v>40</v>
      </c>
      <c r="E24" s="14" t="s">
        <v>29</v>
      </c>
      <c r="F24" s="14" t="s">
        <v>29</v>
      </c>
      <c r="G24" s="14">
        <v>7</v>
      </c>
      <c r="H24" s="14" t="s">
        <v>30</v>
      </c>
      <c r="I24" s="14" t="s">
        <v>44</v>
      </c>
      <c r="J24" s="23" t="s">
        <v>66</v>
      </c>
      <c r="K24" s="24">
        <v>46056</v>
      </c>
      <c r="L24" s="17">
        <v>46084</v>
      </c>
      <c r="M24" s="16">
        <v>46056</v>
      </c>
      <c r="N24" s="16"/>
      <c r="O24" s="19">
        <v>8</v>
      </c>
      <c r="P24" s="19" t="s">
        <v>42</v>
      </c>
      <c r="Q24" s="27" t="s">
        <v>34</v>
      </c>
      <c r="R24" s="20" t="s">
        <v>45</v>
      </c>
    </row>
    <row r="25" spans="1:20" ht="36" customHeight="1" x14ac:dyDescent="0.3">
      <c r="A25" s="12" t="s">
        <v>38</v>
      </c>
      <c r="B25" s="14"/>
      <c r="C25" s="14" t="s">
        <v>39</v>
      </c>
      <c r="D25" s="14" t="s">
        <v>40</v>
      </c>
      <c r="E25" s="14" t="s">
        <v>29</v>
      </c>
      <c r="F25" s="14" t="s">
        <v>29</v>
      </c>
      <c r="G25" s="14">
        <v>7</v>
      </c>
      <c r="H25" s="14" t="s">
        <v>30</v>
      </c>
      <c r="I25" s="14" t="s">
        <v>44</v>
      </c>
      <c r="J25" s="23" t="s">
        <v>133</v>
      </c>
      <c r="K25" s="24">
        <v>46056</v>
      </c>
      <c r="L25" s="17">
        <v>46112</v>
      </c>
      <c r="M25" s="16">
        <v>46056</v>
      </c>
      <c r="N25" s="16"/>
      <c r="O25" s="19">
        <v>1</v>
      </c>
      <c r="P25" s="19" t="s">
        <v>42</v>
      </c>
      <c r="Q25" s="20" t="s">
        <v>34</v>
      </c>
      <c r="R25" s="33" t="s">
        <v>45</v>
      </c>
    </row>
    <row r="26" spans="1:20" hidden="1" x14ac:dyDescent="0.3">
      <c r="A26" s="12"/>
      <c r="B26" s="14"/>
      <c r="C26" s="14"/>
      <c r="D26" s="14"/>
      <c r="E26" s="14"/>
      <c r="F26" s="14"/>
      <c r="G26" s="14"/>
      <c r="H26" s="14"/>
      <c r="I26" s="14"/>
      <c r="J26" s="23"/>
      <c r="K26" s="24"/>
      <c r="L26" s="16"/>
      <c r="M26" s="16"/>
      <c r="N26" s="16"/>
      <c r="O26" s="14"/>
      <c r="P26" s="14"/>
      <c r="Q26" s="27"/>
      <c r="R26" s="25"/>
      <c r="S26" s="28"/>
    </row>
    <row r="27" spans="1:20" hidden="1" x14ac:dyDescent="0.3">
      <c r="A27" s="2"/>
      <c r="B27" s="2"/>
      <c r="C27" s="2"/>
      <c r="D27" s="2"/>
      <c r="E27" s="3"/>
      <c r="F27" s="3"/>
      <c r="G27" s="3"/>
      <c r="H27" s="2"/>
      <c r="I27" s="2"/>
      <c r="J27" s="2"/>
      <c r="K27" s="2"/>
      <c r="L27" s="2"/>
      <c r="M27" s="2"/>
      <c r="N27" s="4"/>
      <c r="O27" s="3"/>
      <c r="P27" s="8"/>
      <c r="Q27" s="6"/>
      <c r="R27" s="2"/>
      <c r="S27" s="2"/>
      <c r="T27" s="2"/>
    </row>
    <row r="28" spans="1:20" hidden="1" x14ac:dyDescent="0.3">
      <c r="A28" s="2"/>
      <c r="B28" s="2"/>
      <c r="C28" s="2"/>
      <c r="D28" s="2"/>
      <c r="E28" s="2"/>
      <c r="F28" s="2"/>
      <c r="G28" s="2"/>
      <c r="H28" s="2"/>
      <c r="I28" s="2"/>
      <c r="J28" s="2"/>
      <c r="K28" s="2"/>
      <c r="L28" s="2"/>
      <c r="M28" s="2"/>
      <c r="N28" s="4"/>
      <c r="O28" s="2"/>
      <c r="P28" s="2"/>
      <c r="Q28" s="4"/>
      <c r="R28" s="2"/>
      <c r="S28" s="2"/>
      <c r="T28" s="2"/>
    </row>
    <row r="29" spans="1:20" hidden="1" x14ac:dyDescent="0.3">
      <c r="A29" s="2"/>
      <c r="B29" s="2"/>
      <c r="C29" s="34" t="s">
        <v>16</v>
      </c>
      <c r="D29" s="34"/>
      <c r="E29" s="34"/>
      <c r="F29" s="34"/>
      <c r="G29" s="34"/>
      <c r="H29" s="34"/>
      <c r="I29" s="34"/>
      <c r="J29" s="34"/>
      <c r="K29" s="34"/>
      <c r="L29" s="2"/>
      <c r="M29" s="2"/>
      <c r="N29" s="4"/>
      <c r="O29" s="3"/>
      <c r="P29" s="3"/>
      <c r="Q29" s="7"/>
      <c r="R29" s="2"/>
      <c r="S29" s="2"/>
      <c r="T29" s="2"/>
    </row>
    <row r="30" spans="1:20" hidden="1" x14ac:dyDescent="0.3">
      <c r="A30" s="2"/>
      <c r="B30" s="2"/>
      <c r="C30" s="34"/>
      <c r="D30" s="34"/>
      <c r="E30" s="34"/>
      <c r="F30" s="34"/>
      <c r="G30" s="34"/>
      <c r="H30" s="34"/>
      <c r="I30" s="34"/>
      <c r="J30" s="34"/>
      <c r="K30" s="34"/>
      <c r="L30" s="2"/>
      <c r="M30" s="2"/>
      <c r="N30" s="4"/>
      <c r="O30" s="3"/>
      <c r="P30" s="3"/>
      <c r="Q30" s="7"/>
      <c r="R30" s="2"/>
      <c r="S30" s="2"/>
      <c r="T30" s="2"/>
    </row>
    <row r="31" spans="1:20" hidden="1" x14ac:dyDescent="0.3">
      <c r="A31" s="2"/>
      <c r="B31" s="2"/>
      <c r="C31" s="34"/>
      <c r="D31" s="34"/>
      <c r="E31" s="34"/>
      <c r="F31" s="34"/>
      <c r="G31" s="34"/>
      <c r="H31" s="34"/>
      <c r="I31" s="34"/>
      <c r="J31" s="34"/>
      <c r="K31" s="34"/>
      <c r="L31" s="2"/>
      <c r="M31" s="2"/>
      <c r="N31" s="4"/>
      <c r="O31" s="3"/>
      <c r="P31" s="3"/>
      <c r="Q31" s="7"/>
      <c r="R31" s="2"/>
      <c r="S31" s="2"/>
      <c r="T31" s="2"/>
    </row>
    <row r="32" spans="1:20" hidden="1" x14ac:dyDescent="0.3">
      <c r="A32" s="2"/>
      <c r="B32" s="2"/>
      <c r="C32" s="34"/>
      <c r="D32" s="34"/>
      <c r="E32" s="34"/>
      <c r="F32" s="34"/>
      <c r="G32" s="34"/>
      <c r="H32" s="34"/>
      <c r="I32" s="34"/>
      <c r="J32" s="34"/>
      <c r="K32" s="34"/>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0" hidden="1" x14ac:dyDescent="0.3">
      <c r="A113" s="2"/>
      <c r="B113" s="2"/>
      <c r="C113" s="2"/>
      <c r="D113" s="2"/>
      <c r="E113" s="2"/>
      <c r="F113" s="2"/>
      <c r="G113" s="2"/>
      <c r="H113" s="2"/>
      <c r="I113" s="2"/>
      <c r="J113" s="2"/>
      <c r="K113" s="2"/>
      <c r="L113" s="2"/>
      <c r="M113" s="2"/>
      <c r="N113" s="4"/>
      <c r="O113" s="2"/>
      <c r="P113" s="2"/>
      <c r="Q113" s="4"/>
      <c r="R113" s="2"/>
      <c r="S113" s="2"/>
      <c r="T113" s="2"/>
    </row>
    <row r="114" spans="1:20" hidden="1" x14ac:dyDescent="0.3">
      <c r="A114" s="2"/>
      <c r="B114" s="2"/>
      <c r="C114" s="2"/>
      <c r="D114" s="2"/>
      <c r="E114" s="2"/>
      <c r="F114" s="2"/>
      <c r="G114" s="2"/>
      <c r="H114" s="2"/>
      <c r="I114" s="2"/>
      <c r="J114" s="2"/>
      <c r="K114" s="2"/>
      <c r="L114" s="2"/>
      <c r="M114" s="2"/>
      <c r="N114" s="4"/>
      <c r="O114" s="2"/>
      <c r="P114" s="2"/>
      <c r="Q114" s="4"/>
      <c r="R114" s="2"/>
      <c r="S114" s="2"/>
      <c r="T114" s="2"/>
    </row>
    <row r="115" spans="1:20" hidden="1" x14ac:dyDescent="0.3">
      <c r="A115" s="2"/>
      <c r="B115" s="2"/>
      <c r="C115" s="2"/>
      <c r="D115" s="2"/>
      <c r="E115" s="2"/>
      <c r="F115" s="2"/>
      <c r="G115" s="2"/>
      <c r="H115" s="2"/>
      <c r="I115" s="2"/>
      <c r="J115" s="2"/>
      <c r="K115" s="2"/>
      <c r="L115" s="2"/>
      <c r="M115" s="2"/>
      <c r="N115" s="4"/>
      <c r="O115" s="2"/>
      <c r="P115" s="2"/>
      <c r="Q115" s="4"/>
      <c r="R115" s="2"/>
      <c r="S115" s="2"/>
      <c r="T115" s="2"/>
    </row>
    <row r="116" spans="1:20" hidden="1" x14ac:dyDescent="0.3">
      <c r="A116" s="2"/>
      <c r="B116" s="2"/>
      <c r="C116" s="2"/>
      <c r="D116" s="2"/>
      <c r="E116" s="2"/>
      <c r="F116" s="2"/>
      <c r="G116" s="2"/>
      <c r="H116" s="2"/>
      <c r="I116" s="2"/>
      <c r="J116" s="2"/>
      <c r="K116" s="2"/>
      <c r="L116" s="2"/>
      <c r="M116" s="2"/>
      <c r="N116" s="4"/>
      <c r="O116" s="2"/>
      <c r="P116" s="2"/>
      <c r="Q116" s="4"/>
      <c r="R116" s="2"/>
      <c r="S116" s="2"/>
      <c r="T116" s="2"/>
    </row>
    <row r="117" spans="1:20" hidden="1" x14ac:dyDescent="0.3">
      <c r="A117" s="2"/>
      <c r="B117" s="2"/>
      <c r="C117" s="2"/>
      <c r="D117" s="2"/>
      <c r="E117" s="2"/>
      <c r="F117" s="2"/>
      <c r="G117" s="2"/>
      <c r="H117" s="2"/>
      <c r="I117" s="2"/>
      <c r="J117" s="2"/>
      <c r="K117" s="2"/>
      <c r="L117" s="2"/>
      <c r="M117" s="2"/>
      <c r="N117" s="4"/>
      <c r="O117" s="2"/>
      <c r="P117" s="2"/>
      <c r="Q117" s="4"/>
      <c r="R117" s="2"/>
      <c r="S117" s="2"/>
      <c r="T117" s="2"/>
    </row>
    <row r="118" spans="1:20" hidden="1" x14ac:dyDescent="0.3">
      <c r="A118" s="2"/>
      <c r="B118" s="2"/>
      <c r="C118" s="2"/>
      <c r="D118" s="2"/>
      <c r="E118" s="2"/>
      <c r="F118" s="2"/>
      <c r="G118" s="2"/>
      <c r="H118" s="2"/>
      <c r="I118" s="2"/>
      <c r="J118" s="2"/>
      <c r="K118" s="2"/>
      <c r="L118" s="2"/>
      <c r="M118" s="2"/>
      <c r="N118" s="4"/>
      <c r="O118" s="2"/>
      <c r="P118" s="2"/>
      <c r="Q118" s="4"/>
      <c r="R118" s="2"/>
      <c r="S118" s="2"/>
      <c r="T118" s="2"/>
    </row>
    <row r="119" spans="1:20" hidden="1" x14ac:dyDescent="0.3">
      <c r="A119" s="2"/>
      <c r="B119" s="2"/>
      <c r="C119" s="2"/>
      <c r="D119" s="2"/>
      <c r="E119" s="2"/>
      <c r="F119" s="2"/>
      <c r="G119" s="2"/>
      <c r="H119" s="2"/>
      <c r="I119" s="2"/>
      <c r="J119" s="2"/>
      <c r="K119" s="2"/>
      <c r="L119" s="2"/>
      <c r="M119" s="2"/>
      <c r="N119" s="4"/>
      <c r="O119" s="2"/>
      <c r="P119" s="2"/>
      <c r="Q119" s="4"/>
      <c r="R119" s="2"/>
      <c r="S119" s="2"/>
      <c r="T119" s="2"/>
    </row>
    <row r="120" spans="1:20" ht="0.6" hidden="1" customHeight="1" x14ac:dyDescent="0.3">
      <c r="A120" s="2"/>
      <c r="B120" s="2"/>
      <c r="C120" s="2"/>
      <c r="D120" s="2"/>
      <c r="E120" s="2"/>
      <c r="F120" s="2"/>
      <c r="G120" s="2"/>
      <c r="H120" s="2"/>
      <c r="I120" s="2"/>
      <c r="J120" s="2"/>
      <c r="K120" s="2"/>
      <c r="L120" s="2"/>
      <c r="M120" s="2"/>
      <c r="N120" s="4"/>
      <c r="O120" s="2"/>
      <c r="P120" s="2"/>
      <c r="Q120" s="4"/>
      <c r="R120" s="2"/>
      <c r="S120" s="2"/>
      <c r="T120" s="2"/>
    </row>
    <row r="121" spans="1:20" x14ac:dyDescent="0.3">
      <c r="N121" s="30" t="s">
        <v>15</v>
      </c>
      <c r="O121" s="31">
        <f>SUM(O16:O24)</f>
        <v>146</v>
      </c>
      <c r="P121" s="22"/>
      <c r="Q121" s="26"/>
    </row>
    <row r="122" spans="1:20" x14ac:dyDescent="0.3"/>
    <row r="123" spans="1:20" x14ac:dyDescent="0.3"/>
    <row r="124" spans="1:20" x14ac:dyDescent="0.3"/>
    <row r="125" spans="1:20" ht="23.55" customHeight="1" x14ac:dyDescent="0.3"/>
    <row r="126" spans="1:20" x14ac:dyDescent="0.3">
      <c r="Q126" s="1"/>
    </row>
    <row r="127" spans="1:20" hidden="1" x14ac:dyDescent="0.3">
      <c r="L127" s="1" t="s">
        <v>32</v>
      </c>
    </row>
    <row r="128" spans="1:20" x14ac:dyDescent="0.3"/>
    <row r="129" spans="17:17" x14ac:dyDescent="0.3"/>
    <row r="130" spans="17:17" x14ac:dyDescent="0.3"/>
    <row r="131" spans="17:17" x14ac:dyDescent="0.3"/>
    <row r="132" spans="17:17" x14ac:dyDescent="0.3"/>
    <row r="133" spans="17:17" x14ac:dyDescent="0.3"/>
    <row r="134" spans="17:17" x14ac:dyDescent="0.3"/>
    <row r="135" spans="17:17" x14ac:dyDescent="0.3"/>
    <row r="136" spans="17:17" x14ac:dyDescent="0.3"/>
    <row r="137" spans="17:17" x14ac:dyDescent="0.3"/>
    <row r="138" spans="17:17" x14ac:dyDescent="0.3"/>
    <row r="139" spans="17:17" x14ac:dyDescent="0.3"/>
    <row r="140" spans="17:17" x14ac:dyDescent="0.3"/>
    <row r="141" spans="17:17" x14ac:dyDescent="0.3"/>
    <row r="142" spans="17:17" x14ac:dyDescent="0.3"/>
    <row r="143" spans="17:17" hidden="1" x14ac:dyDescent="0.3">
      <c r="Q143" s="5" t="s">
        <v>33</v>
      </c>
    </row>
    <row r="144" spans="17:17" x14ac:dyDescent="0.3"/>
    <row r="145" x14ac:dyDescent="0.3"/>
    <row r="151" x14ac:dyDescent="0.3"/>
    <row r="154" x14ac:dyDescent="0.3"/>
    <row r="155" x14ac:dyDescent="0.3"/>
    <row r="156" x14ac:dyDescent="0.3"/>
    <row r="157" x14ac:dyDescent="0.3"/>
    <row r="158" x14ac:dyDescent="0.3"/>
    <row r="159" x14ac:dyDescent="0.3"/>
    <row r="160" x14ac:dyDescent="0.3"/>
    <row r="162" x14ac:dyDescent="0.3"/>
    <row r="171" x14ac:dyDescent="0.3"/>
    <row r="172" x14ac:dyDescent="0.3"/>
    <row r="173" x14ac:dyDescent="0.3"/>
    <row r="174" x14ac:dyDescent="0.3"/>
    <row r="175" x14ac:dyDescent="0.3"/>
    <row r="178" x14ac:dyDescent="0.3"/>
    <row r="187" x14ac:dyDescent="0.3"/>
    <row r="188" x14ac:dyDescent="0.3"/>
    <row r="189" x14ac:dyDescent="0.3"/>
    <row r="190" x14ac:dyDescent="0.3"/>
    <row r="191" x14ac:dyDescent="0.3"/>
    <row r="194" spans="16:17" hidden="1" x14ac:dyDescent="0.3">
      <c r="P194" s="9"/>
      <c r="Q194" s="10"/>
    </row>
    <row r="203" spans="16:17" x14ac:dyDescent="0.3"/>
    <row r="204" spans="16:17" x14ac:dyDescent="0.3"/>
    <row r="205" spans="16:17" x14ac:dyDescent="0.3"/>
    <row r="206" spans="16:17" x14ac:dyDescent="0.3"/>
    <row r="210" x14ac:dyDescent="0.3"/>
    <row r="219" x14ac:dyDescent="0.3"/>
    <row r="220" x14ac:dyDescent="0.3"/>
    <row r="221" x14ac:dyDescent="0.3"/>
    <row r="222" x14ac:dyDescent="0.3"/>
    <row r="235" x14ac:dyDescent="0.3"/>
    <row r="236" x14ac:dyDescent="0.3"/>
    <row r="237" x14ac:dyDescent="0.3"/>
    <row r="238" x14ac:dyDescent="0.3"/>
    <row r="251" x14ac:dyDescent="0.3"/>
    <row r="252" x14ac:dyDescent="0.3"/>
    <row r="253" x14ac:dyDescent="0.3"/>
    <row r="268" x14ac:dyDescent="0.3"/>
    <row r="269" x14ac:dyDescent="0.3"/>
    <row r="284" x14ac:dyDescent="0.3"/>
    <row r="285" x14ac:dyDescent="0.3"/>
    <row r="300" x14ac:dyDescent="0.3"/>
    <row r="316" x14ac:dyDescent="0.3"/>
    <row r="332" x14ac:dyDescent="0.3"/>
    <row r="348" x14ac:dyDescent="0.3"/>
    <row r="364" x14ac:dyDescent="0.3"/>
    <row r="380" x14ac:dyDescent="0.3"/>
    <row r="396" x14ac:dyDescent="0.3"/>
    <row r="397" x14ac:dyDescent="0.3"/>
    <row r="412" x14ac:dyDescent="0.3"/>
    <row r="413" x14ac:dyDescent="0.3"/>
    <row r="427" x14ac:dyDescent="0.3"/>
    <row r="428" x14ac:dyDescent="0.3"/>
    <row r="429" x14ac:dyDescent="0.3"/>
    <row r="443" spans="8:8" x14ac:dyDescent="0.3"/>
    <row r="444" spans="8:8" x14ac:dyDescent="0.3"/>
    <row r="445" spans="8:8" hidden="1" x14ac:dyDescent="0.3">
      <c r="H445" s="1" t="s">
        <v>23</v>
      </c>
    </row>
    <row r="459" x14ac:dyDescent="0.3"/>
    <row r="460" x14ac:dyDescent="0.3"/>
    <row r="461" x14ac:dyDescent="0.3"/>
    <row r="462" x14ac:dyDescent="0.3"/>
    <row r="475" x14ac:dyDescent="0.3"/>
    <row r="476" x14ac:dyDescent="0.3"/>
    <row r="477" x14ac:dyDescent="0.3"/>
    <row r="478" x14ac:dyDescent="0.3"/>
    <row r="491" x14ac:dyDescent="0.3"/>
    <row r="492" x14ac:dyDescent="0.3"/>
    <row r="493" x14ac:dyDescent="0.3"/>
    <row r="494" x14ac:dyDescent="0.3"/>
    <row r="506" x14ac:dyDescent="0.3"/>
    <row r="507" x14ac:dyDescent="0.3"/>
    <row r="508" x14ac:dyDescent="0.3"/>
    <row r="509" x14ac:dyDescent="0.3"/>
    <row r="510" x14ac:dyDescent="0.3"/>
    <row r="522" x14ac:dyDescent="0.3"/>
    <row r="523" x14ac:dyDescent="0.3"/>
    <row r="524" x14ac:dyDescent="0.3"/>
    <row r="525" x14ac:dyDescent="0.3"/>
    <row r="526"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sheetData>
  <mergeCells count="2">
    <mergeCell ref="C29:K32"/>
    <mergeCell ref="B15:C15"/>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March 2026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3.xml><?xml version="1.0" encoding="utf-8"?>
<ds:datastoreItem xmlns:ds="http://schemas.openxmlformats.org/officeDocument/2006/customXml" ds:itemID="{2F97E8E6-0EC3-4BF9-B5AE-B06C25E759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2026-04-06T15:12:51Z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