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1D441148-5015-495F-8F6E-D5B82DB9C044}"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 i="1" l="1"/>
  <c r="F14" i="1" l="1"/>
  <c r="Q14" i="1" l="1"/>
</calcChain>
</file>

<file path=xl/sharedStrings.xml><?xml version="1.0" encoding="utf-8"?>
<sst xmlns="http://schemas.openxmlformats.org/spreadsheetml/2006/main" count="217" uniqueCount="140">
  <si>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</si>
  <si>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</si>
  <si>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</si>
  <si>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</si>
  <si>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</si>
  <si>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</si>
  <si>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</si>
  <si>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</si>
  <si>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</si>
  <si>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</si>
  <si>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</si>
  <si>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</si>
  <si>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</si>
  <si>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</si>
  <si>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</si>
  <si>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</si>
  <si>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</si>
  <si>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</si>
  <si>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</si>
  <si>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</si>
  <si>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</si>
  <si>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</si>
  <si>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</si>
  <si>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</si>
  <si>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</si>
  <si>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</si>
  <si>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</si>
  <si>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</si>
  <si>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</si>
  <si>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</si>
  <si>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</si>
  <si>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</si>
  <si>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</si>
  <si>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</si>
  <si>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</si>
  <si>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</si>
  <si>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</si>
  <si>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</si>
  <si>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</si>
  <si>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</si>
  <si>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</si>
  <si>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Lost Contract</t>
  </si>
  <si>
    <t>DuPage</t>
  </si>
  <si>
    <t>Northwest 6</t>
  </si>
  <si>
    <t>Rock Island</t>
  </si>
  <si>
    <t>Lake</t>
  </si>
  <si>
    <t>John Deere Harvester Works</t>
  </si>
  <si>
    <t>1100 13th Ave.</t>
  </si>
  <si>
    <t>East Moline, IL 61244</t>
  </si>
  <si>
    <t>Brian Cox</t>
  </si>
  <si>
    <t>309-765-6676</t>
  </si>
  <si>
    <t>Manufacturing - Farm Machinery and Equipment</t>
  </si>
  <si>
    <t>Bedford Park, IL 60638</t>
  </si>
  <si>
    <t>Relocation</t>
  </si>
  <si>
    <t>Company laid off an additional 21 workers on 7/24/24</t>
  </si>
  <si>
    <t>333111</t>
  </si>
  <si>
    <t>Group O, Inc.</t>
  </si>
  <si>
    <t>2916 78th Ave. W.</t>
  </si>
  <si>
    <t>Rock Island, IL 61201</t>
  </si>
  <si>
    <t>Rhiannon Nichols</t>
  </si>
  <si>
    <t>309-736-8205</t>
  </si>
  <si>
    <t>Packaging and Labeling Services</t>
  </si>
  <si>
    <t>Business Slowdown</t>
  </si>
  <si>
    <t>561910</t>
  </si>
  <si>
    <t>Equistar Chemicals, LP</t>
  </si>
  <si>
    <t>625 US Hwy 36</t>
  </si>
  <si>
    <t>Tuscola, IL 61953</t>
  </si>
  <si>
    <t>Michelle Smith</t>
  </si>
  <si>
    <t>815-942-7213</t>
  </si>
  <si>
    <t>East Central 2</t>
  </si>
  <si>
    <t>Plastics Material &amp; Resin Manufacturing</t>
  </si>
  <si>
    <t>Facility Shutdown</t>
  </si>
  <si>
    <t>Douglas</t>
  </si>
  <si>
    <t>325211</t>
  </si>
  <si>
    <t>Twin Cleaning Professionals, Inc.</t>
  </si>
  <si>
    <t>17W695 Butterfield Rd.      Suite G</t>
  </si>
  <si>
    <t>Oakbrook Terrace, IL 60181</t>
  </si>
  <si>
    <t>Jara Harvey</t>
  </si>
  <si>
    <t>708-681-6176</t>
  </si>
  <si>
    <t>Janitorial Services</t>
  </si>
  <si>
    <t>Restructuring</t>
  </si>
  <si>
    <t>Company updated layoff schedule for approx. 7 remaining affected workers to start 9/1/24</t>
  </si>
  <si>
    <t xml:space="preserve">Company revised layoff date for 107 workers to start 8/16/24 </t>
  </si>
  <si>
    <t>2024 Democratic National Convention Committee</t>
  </si>
  <si>
    <t>120 N Racine Ave., Suite 230</t>
  </si>
  <si>
    <t>Chicago, IL 60607</t>
  </si>
  <si>
    <t>Grace Piotrowski</t>
  </si>
  <si>
    <t>773-706-3013</t>
  </si>
  <si>
    <t>Political Organization</t>
  </si>
  <si>
    <t>Convention Shutdown</t>
  </si>
  <si>
    <t>Keplr Vision, LLC</t>
  </si>
  <si>
    <t>112 E Washington Street</t>
  </si>
  <si>
    <t>Bloomington, IL 61701</t>
  </si>
  <si>
    <t>Angela Hurst</t>
  </si>
  <si>
    <t>513-520-7819</t>
  </si>
  <si>
    <t>North Central 3</t>
  </si>
  <si>
    <t>Retail - Optical Goods</t>
  </si>
  <si>
    <t>McLean</t>
  </si>
  <si>
    <t>Parker Hannifin Corporation</t>
  </si>
  <si>
    <t>595 Schelter Road</t>
  </si>
  <si>
    <t>Lincolnshire, IL 60069</t>
  </si>
  <si>
    <t>Gene Thomas</t>
  </si>
  <si>
    <t>440-366-1202</t>
  </si>
  <si>
    <t>Manufacturing</t>
  </si>
  <si>
    <t>Consolidation  Relocation       Weakened Demand</t>
  </si>
  <si>
    <t>Capital Fitness, Inc.</t>
  </si>
  <si>
    <t>100 Illinois Street, Suite 201</t>
  </si>
  <si>
    <t>St. Charles, IL 60174</t>
  </si>
  <si>
    <t>Rachel Reger</t>
  </si>
  <si>
    <t>630-318-3457</t>
  </si>
  <si>
    <t>Fitness and Recreational Sports Center</t>
  </si>
  <si>
    <t>Kane</t>
  </si>
  <si>
    <t>GEODIS, LLC</t>
  </si>
  <si>
    <t>1101 Taylor Rd                       790 W. Taylor Rd.                 901 Bluff Rd.</t>
  </si>
  <si>
    <t>Romeoville, IL 60446</t>
  </si>
  <si>
    <t>Ashley Virgil</t>
  </si>
  <si>
    <t>Warehousing and Storage</t>
  </si>
  <si>
    <t xml:space="preserve">10                                 91                                 103                               </t>
  </si>
  <si>
    <t>Financial             Restructuring</t>
  </si>
  <si>
    <t>Will</t>
  </si>
  <si>
    <t>John Deere World Headquarters</t>
  </si>
  <si>
    <t>One John Deere Place</t>
  </si>
  <si>
    <t>Moline, IL 61265</t>
  </si>
  <si>
    <t>Renae Shannon</t>
  </si>
  <si>
    <t>309-748-3286</t>
  </si>
  <si>
    <t>NBCUniversal Media and NBC Sports Chicago</t>
  </si>
  <si>
    <t>350 N Orleans St. S1-100</t>
  </si>
  <si>
    <t>Chicago, IL 60654</t>
  </si>
  <si>
    <t>Emily Ruffner</t>
  </si>
  <si>
    <t>312-836-5519</t>
  </si>
  <si>
    <t>Information - Media Networks</t>
  </si>
  <si>
    <t>Neovia Logistics Services, LLC</t>
  </si>
  <si>
    <t>160 S. Creek Parkway</t>
  </si>
  <si>
    <t>Aren Fowley</t>
  </si>
  <si>
    <t>317-884-7285</t>
  </si>
  <si>
    <t>NoTrax USA, Inc.</t>
  </si>
  <si>
    <t>5655 W. 73rd St.</t>
  </si>
  <si>
    <t>Adrianne Brookshire</t>
  </si>
  <si>
    <t>336-990-0912</t>
  </si>
  <si>
    <t>Manufacturing - Rubber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</si>
</sst>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3" xfId="0"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4" fillId="0" borderId="7" xfId="0"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3" totalsRowShown="0" headerRowDxfId="47" dataDxfId="45" headerRowBorderDxfId="46" tableBorderDxfId="44">
  <autoFilter ref="A1:U13" xr:uid="{00000000-0009-0000-0100-000002000000}">
    <filterColumn colId="0">
      <customFilters>
        <customFilter operator="notEqual" val=" "/>
      </customFilters>
    </filterColumn>
  </autoFilter>
  <sortState xmlns:xlrd2="http://schemas.microsoft.com/office/spreadsheetml/2017/richdata2" ref="A2:U11">
    <sortCondition ref="A1:A13"/>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T20" totalsRowShown="0" headerRowDxfId="22" headerRowBorderDxfId="20" tableBorderDxfId="21">
  <autoFilter ref="A17:T20" xr:uid="{DC4523E5-4CB7-462C-A197-5CC21A6A80F6}"/>
  <sortState xmlns:xlrd2="http://schemas.microsoft.com/office/spreadsheetml/2017/richdata2" ref="A18:T20">
    <sortCondition ref="A17:A20"/>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5"/>
  <sheetViews>
    <sheetView showGridLines="0" tabSelected="1" topLeftCell="A2" zoomScaleNormal="100" workbookViewId="0">
      <selection activeCell="A14" sqref="A14"/>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2"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5">
      <c r="A2" s="31" t="s">
        <v>83</v>
      </c>
      <c r="B2" s="32"/>
      <c r="C2" s="32" t="s">
        <v>84</v>
      </c>
      <c r="D2" s="32" t="s">
        <v>85</v>
      </c>
      <c r="E2" s="32" t="s">
        <v>86</v>
      </c>
      <c r="F2" s="32" t="s">
        <v>87</v>
      </c>
      <c r="G2" s="32" t="s">
        <v>33</v>
      </c>
      <c r="H2" s="32" t="s">
        <v>33</v>
      </c>
      <c r="I2" s="32">
        <v>7</v>
      </c>
      <c r="J2" s="32" t="s">
        <v>36</v>
      </c>
      <c r="K2" s="32" t="s">
        <v>88</v>
      </c>
      <c r="L2" s="32" t="s">
        <v>40</v>
      </c>
      <c r="M2" s="33">
        <v>45482</v>
      </c>
      <c r="N2" s="33">
        <v>45541</v>
      </c>
      <c r="O2" s="33"/>
      <c r="P2" s="30"/>
      <c r="Q2" s="32">
        <v>75</v>
      </c>
      <c r="R2" s="32" t="s">
        <v>35</v>
      </c>
      <c r="S2" s="32" t="s">
        <v>89</v>
      </c>
      <c r="T2" s="34" t="s">
        <v>39</v>
      </c>
      <c r="U2" s="35">
        <v>813940</v>
      </c>
      <c r="V2" s="27"/>
    </row>
    <row r="3" spans="1:22" s="22" customFormat="1" ht="36" customHeight="1" x14ac:dyDescent="0.35">
      <c r="A3" s="31" t="s">
        <v>105</v>
      </c>
      <c r="B3" s="32"/>
      <c r="C3" s="32" t="s">
        <v>106</v>
      </c>
      <c r="D3" s="32" t="s">
        <v>107</v>
      </c>
      <c r="E3" s="32" t="s">
        <v>108</v>
      </c>
      <c r="F3" s="32" t="s">
        <v>109</v>
      </c>
      <c r="G3" s="32" t="s">
        <v>33</v>
      </c>
      <c r="H3" s="32" t="s">
        <v>33</v>
      </c>
      <c r="I3" s="32">
        <v>5</v>
      </c>
      <c r="J3" s="32" t="s">
        <v>36</v>
      </c>
      <c r="K3" s="32" t="s">
        <v>110</v>
      </c>
      <c r="L3" s="32" t="s">
        <v>34</v>
      </c>
      <c r="M3" s="33">
        <v>45489</v>
      </c>
      <c r="N3" s="33">
        <v>45483</v>
      </c>
      <c r="O3" s="33"/>
      <c r="P3" s="30"/>
      <c r="Q3" s="32">
        <v>40</v>
      </c>
      <c r="R3" s="32" t="s">
        <v>35</v>
      </c>
      <c r="S3" s="32" t="s">
        <v>37</v>
      </c>
      <c r="T3" s="34" t="s">
        <v>111</v>
      </c>
      <c r="U3" s="35">
        <v>713940</v>
      </c>
      <c r="V3" s="27"/>
    </row>
    <row r="4" spans="1:22" s="22" customFormat="1" ht="36" customHeight="1" x14ac:dyDescent="0.35">
      <c r="A4" s="31" t="s">
        <v>112</v>
      </c>
      <c r="B4" s="32"/>
      <c r="C4" s="32" t="s">
        <v>113</v>
      </c>
      <c r="D4" s="32" t="s">
        <v>114</v>
      </c>
      <c r="E4" s="32" t="s">
        <v>115</v>
      </c>
      <c r="F4" s="32">
        <v>3312010750</v>
      </c>
      <c r="G4" s="32" t="s">
        <v>33</v>
      </c>
      <c r="H4" s="32" t="s">
        <v>38</v>
      </c>
      <c r="I4" s="32">
        <v>10</v>
      </c>
      <c r="J4" s="32" t="s">
        <v>36</v>
      </c>
      <c r="K4" s="32" t="s">
        <v>116</v>
      </c>
      <c r="L4" s="32" t="s">
        <v>40</v>
      </c>
      <c r="M4" s="33">
        <v>45495</v>
      </c>
      <c r="N4" s="33">
        <v>45536</v>
      </c>
      <c r="O4" s="33"/>
      <c r="P4" s="32" t="s">
        <v>117</v>
      </c>
      <c r="Q4" s="32">
        <v>204</v>
      </c>
      <c r="R4" s="32" t="s">
        <v>35</v>
      </c>
      <c r="S4" s="32" t="s">
        <v>118</v>
      </c>
      <c r="T4" s="34" t="s">
        <v>119</v>
      </c>
      <c r="U4" s="35">
        <v>493110</v>
      </c>
      <c r="V4" s="27"/>
    </row>
    <row r="5" spans="1:22" s="22" customFormat="1" ht="36" customHeight="1" x14ac:dyDescent="0.35">
      <c r="A5" s="31" t="s">
        <v>120</v>
      </c>
      <c r="B5" s="32"/>
      <c r="C5" s="32" t="s">
        <v>121</v>
      </c>
      <c r="D5" s="32" t="s">
        <v>122</v>
      </c>
      <c r="E5" s="32" t="s">
        <v>123</v>
      </c>
      <c r="F5" s="32" t="s">
        <v>124</v>
      </c>
      <c r="G5" s="32" t="s">
        <v>33</v>
      </c>
      <c r="H5" s="32" t="s">
        <v>33</v>
      </c>
      <c r="I5" s="32">
        <v>13</v>
      </c>
      <c r="J5" s="32" t="s">
        <v>43</v>
      </c>
      <c r="K5" s="32" t="s">
        <v>51</v>
      </c>
      <c r="L5" s="32" t="s">
        <v>40</v>
      </c>
      <c r="M5" s="33">
        <v>45498</v>
      </c>
      <c r="N5" s="33">
        <v>45497</v>
      </c>
      <c r="O5" s="33">
        <v>45497</v>
      </c>
      <c r="P5" s="30"/>
      <c r="Q5" s="32">
        <v>298</v>
      </c>
      <c r="R5" s="32" t="s">
        <v>35</v>
      </c>
      <c r="S5" s="32" t="s">
        <v>37</v>
      </c>
      <c r="T5" s="34" t="s">
        <v>44</v>
      </c>
      <c r="U5" s="35">
        <v>333111</v>
      </c>
      <c r="V5" s="27"/>
    </row>
    <row r="6" spans="1:22" s="22" customFormat="1" ht="36" customHeight="1" x14ac:dyDescent="0.35">
      <c r="A6" s="31" t="s">
        <v>90</v>
      </c>
      <c r="B6" s="32"/>
      <c r="C6" s="32" t="s">
        <v>91</v>
      </c>
      <c r="D6" s="32" t="s">
        <v>92</v>
      </c>
      <c r="E6" s="32" t="s">
        <v>93</v>
      </c>
      <c r="F6" s="32" t="s">
        <v>94</v>
      </c>
      <c r="G6" s="32" t="s">
        <v>33</v>
      </c>
      <c r="H6" s="32" t="s">
        <v>33</v>
      </c>
      <c r="I6" s="32">
        <v>15</v>
      </c>
      <c r="J6" s="32" t="s">
        <v>95</v>
      </c>
      <c r="K6" s="32" t="s">
        <v>96</v>
      </c>
      <c r="L6" s="32" t="s">
        <v>40</v>
      </c>
      <c r="M6" s="33">
        <v>45482</v>
      </c>
      <c r="N6" s="33">
        <v>45542</v>
      </c>
      <c r="O6" s="33"/>
      <c r="P6" s="30"/>
      <c r="Q6" s="32">
        <v>100</v>
      </c>
      <c r="R6" s="32" t="s">
        <v>35</v>
      </c>
      <c r="S6" s="32" t="s">
        <v>80</v>
      </c>
      <c r="T6" s="34" t="s">
        <v>97</v>
      </c>
      <c r="U6" s="35">
        <v>456130</v>
      </c>
      <c r="V6" s="27"/>
    </row>
    <row r="7" spans="1:22" s="22" customFormat="1" ht="36" customHeight="1" x14ac:dyDescent="0.35">
      <c r="A7" s="31" t="s">
        <v>125</v>
      </c>
      <c r="B7" s="32"/>
      <c r="C7" s="32" t="s">
        <v>126</v>
      </c>
      <c r="D7" s="32" t="s">
        <v>127</v>
      </c>
      <c r="E7" s="32" t="s">
        <v>128</v>
      </c>
      <c r="F7" s="32" t="s">
        <v>129</v>
      </c>
      <c r="G7" s="32" t="s">
        <v>33</v>
      </c>
      <c r="H7" s="32" t="s">
        <v>33</v>
      </c>
      <c r="I7" s="32">
        <v>7</v>
      </c>
      <c r="J7" s="32" t="s">
        <v>36</v>
      </c>
      <c r="K7" s="32" t="s">
        <v>130</v>
      </c>
      <c r="L7" s="32" t="s">
        <v>34</v>
      </c>
      <c r="M7" s="33">
        <v>45504</v>
      </c>
      <c r="N7" s="33">
        <v>45565</v>
      </c>
      <c r="O7" s="33">
        <v>45657</v>
      </c>
      <c r="P7" s="30"/>
      <c r="Q7" s="32">
        <v>130</v>
      </c>
      <c r="R7" s="32" t="s">
        <v>35</v>
      </c>
      <c r="S7" s="32" t="s">
        <v>37</v>
      </c>
      <c r="T7" s="34" t="s">
        <v>39</v>
      </c>
      <c r="U7" s="35">
        <v>516210</v>
      </c>
      <c r="V7" s="27"/>
    </row>
    <row r="8" spans="1:22" s="22" customFormat="1" ht="36" customHeight="1" x14ac:dyDescent="0.35">
      <c r="A8" s="31" t="s">
        <v>131</v>
      </c>
      <c r="B8" s="32"/>
      <c r="C8" s="32" t="s">
        <v>132</v>
      </c>
      <c r="D8" s="32" t="s">
        <v>114</v>
      </c>
      <c r="E8" s="32" t="s">
        <v>133</v>
      </c>
      <c r="F8" s="32" t="s">
        <v>134</v>
      </c>
      <c r="G8" s="32" t="s">
        <v>33</v>
      </c>
      <c r="H8" s="32" t="s">
        <v>33</v>
      </c>
      <c r="I8" s="32">
        <v>10</v>
      </c>
      <c r="J8" s="32" t="s">
        <v>36</v>
      </c>
      <c r="K8" s="32" t="s">
        <v>116</v>
      </c>
      <c r="L8" s="32" t="s">
        <v>34</v>
      </c>
      <c r="M8" s="33">
        <v>45495</v>
      </c>
      <c r="N8" s="33">
        <v>45552</v>
      </c>
      <c r="O8" s="33">
        <v>45552</v>
      </c>
      <c r="P8" s="30"/>
      <c r="Q8" s="32">
        <v>96</v>
      </c>
      <c r="R8" s="32" t="s">
        <v>35</v>
      </c>
      <c r="S8" s="32" t="s">
        <v>41</v>
      </c>
      <c r="T8" s="34" t="s">
        <v>119</v>
      </c>
      <c r="U8" s="35">
        <v>493190</v>
      </c>
      <c r="V8" s="27"/>
    </row>
    <row r="9" spans="1:22" s="22" customFormat="1" ht="36" customHeight="1" x14ac:dyDescent="0.35">
      <c r="A9" s="31" t="s">
        <v>135</v>
      </c>
      <c r="B9" s="32"/>
      <c r="C9" s="32" t="s">
        <v>136</v>
      </c>
      <c r="D9" s="32" t="s">
        <v>52</v>
      </c>
      <c r="E9" s="32" t="s">
        <v>137</v>
      </c>
      <c r="F9" s="32" t="s">
        <v>138</v>
      </c>
      <c r="G9" s="32" t="s">
        <v>33</v>
      </c>
      <c r="H9" s="32" t="s">
        <v>33</v>
      </c>
      <c r="I9" s="32">
        <v>7</v>
      </c>
      <c r="J9" s="32" t="s">
        <v>36</v>
      </c>
      <c r="K9" s="32" t="s">
        <v>139</v>
      </c>
      <c r="L9" s="32" t="s">
        <v>34</v>
      </c>
      <c r="M9" s="33">
        <v>45499</v>
      </c>
      <c r="N9" s="33">
        <v>45498</v>
      </c>
      <c r="O9" s="33">
        <v>45558</v>
      </c>
      <c r="P9" s="30"/>
      <c r="Q9" s="32">
        <v>63</v>
      </c>
      <c r="R9" s="32" t="s">
        <v>35</v>
      </c>
      <c r="S9" s="32" t="s">
        <v>53</v>
      </c>
      <c r="T9" s="34" t="s">
        <v>39</v>
      </c>
      <c r="U9" s="35">
        <v>326299</v>
      </c>
      <c r="V9" s="27"/>
    </row>
    <row r="10" spans="1:22" s="22" customFormat="1" ht="36" customHeight="1" x14ac:dyDescent="0.35">
      <c r="A10" s="31" t="s">
        <v>98</v>
      </c>
      <c r="B10" s="32"/>
      <c r="C10" s="32" t="s">
        <v>99</v>
      </c>
      <c r="D10" s="32" t="s">
        <v>100</v>
      </c>
      <c r="E10" s="32" t="s">
        <v>101</v>
      </c>
      <c r="F10" s="32" t="s">
        <v>102</v>
      </c>
      <c r="G10" s="32" t="s">
        <v>33</v>
      </c>
      <c r="H10" s="32" t="s">
        <v>33</v>
      </c>
      <c r="I10" s="32">
        <v>1</v>
      </c>
      <c r="J10" s="32" t="s">
        <v>36</v>
      </c>
      <c r="K10" s="32" t="s">
        <v>103</v>
      </c>
      <c r="L10" s="32" t="s">
        <v>34</v>
      </c>
      <c r="M10" s="33">
        <v>45481</v>
      </c>
      <c r="N10" s="33">
        <v>45569</v>
      </c>
      <c r="O10" s="33">
        <v>45386</v>
      </c>
      <c r="P10" s="30"/>
      <c r="Q10" s="32">
        <v>114</v>
      </c>
      <c r="R10" s="32" t="s">
        <v>35</v>
      </c>
      <c r="S10" s="32" t="s">
        <v>104</v>
      </c>
      <c r="T10" s="34" t="s">
        <v>45</v>
      </c>
      <c r="U10" s="35">
        <v>332912</v>
      </c>
      <c r="V10" s="27"/>
    </row>
    <row r="11" spans="1:22" s="22" customFormat="1" ht="36" customHeight="1" x14ac:dyDescent="0.35">
      <c r="A11" s="31" t="s">
        <v>74</v>
      </c>
      <c r="B11" s="32"/>
      <c r="C11" s="32" t="s">
        <v>75</v>
      </c>
      <c r="D11" s="32" t="s">
        <v>76</v>
      </c>
      <c r="E11" s="32" t="s">
        <v>77</v>
      </c>
      <c r="F11" s="32" t="s">
        <v>78</v>
      </c>
      <c r="G11" s="32" t="s">
        <v>38</v>
      </c>
      <c r="H11" s="32" t="s">
        <v>33</v>
      </c>
      <c r="I11" s="32">
        <v>6</v>
      </c>
      <c r="J11" s="32" t="s">
        <v>36</v>
      </c>
      <c r="K11" s="32" t="s">
        <v>79</v>
      </c>
      <c r="L11" s="32" t="s">
        <v>40</v>
      </c>
      <c r="M11" s="33">
        <v>45476</v>
      </c>
      <c r="N11" s="33">
        <v>45471</v>
      </c>
      <c r="O11" s="33">
        <v>45471</v>
      </c>
      <c r="P11" s="30"/>
      <c r="Q11" s="32">
        <v>49</v>
      </c>
      <c r="R11" s="32" t="s">
        <v>35</v>
      </c>
      <c r="S11" s="32" t="s">
        <v>80</v>
      </c>
      <c r="T11" s="34" t="s">
        <v>42</v>
      </c>
      <c r="U11" s="35">
        <v>561720</v>
      </c>
      <c r="V11" s="27"/>
    </row>
    <row r="12" spans="1:22" ht="36" hidden="1" customHeight="1" x14ac:dyDescent="0.35">
      <c r="A12" s="2"/>
      <c r="B12" s="3"/>
      <c r="C12" s="3" t="s">
        <v>29</v>
      </c>
      <c r="D12" s="3"/>
      <c r="E12" s="3"/>
      <c r="F12" s="3"/>
      <c r="G12" s="3"/>
      <c r="H12" s="3"/>
      <c r="I12" s="3"/>
      <c r="J12" s="3"/>
      <c r="K12" s="3"/>
      <c r="L12" s="3"/>
      <c r="M12" s="5"/>
      <c r="N12" s="4"/>
      <c r="O12" s="5"/>
      <c r="P12" s="17"/>
      <c r="Q12" s="14"/>
      <c r="R12" s="3"/>
      <c r="S12" s="3"/>
      <c r="T12" s="6"/>
    </row>
    <row r="13" spans="1:22" ht="0.75" hidden="1" customHeight="1" x14ac:dyDescent="0.35">
      <c r="A13" s="2"/>
      <c r="B13" s="3"/>
      <c r="C13" s="3"/>
      <c r="D13" s="3"/>
      <c r="E13" s="3"/>
      <c r="F13" s="3"/>
      <c r="G13" s="3"/>
      <c r="H13" s="3"/>
      <c r="I13" s="3"/>
      <c r="J13" s="3"/>
      <c r="K13" s="3"/>
      <c r="L13" s="3"/>
      <c r="M13" s="5"/>
      <c r="N13" s="4"/>
      <c r="O13" s="5"/>
      <c r="P13" s="17"/>
      <c r="Q13" s="14"/>
      <c r="R13" s="3"/>
      <c r="S13" s="3"/>
      <c r="T13" s="6"/>
    </row>
    <row r="14" spans="1:22" ht="31.5" customHeight="1" x14ac:dyDescent="0.35">
      <c r="A14" s="7"/>
      <c r="B14" s="7"/>
      <c r="C14" s="7"/>
      <c r="D14" s="7"/>
      <c r="E14" s="24" t="s">
        <v>16</v>
      </c>
      <c r="F14" s="24">
        <f>COUNTA(F2:F13)</f>
        <v>10</v>
      </c>
      <c r="G14" s="21"/>
      <c r="H14" s="7"/>
      <c r="I14" s="7"/>
      <c r="J14" s="7"/>
      <c r="K14" s="7"/>
      <c r="L14" s="7"/>
      <c r="M14" s="7"/>
      <c r="N14" s="9"/>
      <c r="O14" s="25"/>
      <c r="P14" s="24" t="s">
        <v>17</v>
      </c>
      <c r="Q14" s="23">
        <f>SUM(Q2:Q11)</f>
        <v>1169</v>
      </c>
      <c r="R14" s="7"/>
      <c r="S14" s="7"/>
      <c r="T14" s="7"/>
    </row>
    <row r="15" spans="1:22" ht="12" customHeight="1" x14ac:dyDescent="0.35">
      <c r="A15" s="7"/>
      <c r="B15" s="7"/>
      <c r="C15" s="7"/>
      <c r="D15" s="7"/>
      <c r="E15" s="8"/>
      <c r="F15" s="8"/>
      <c r="G15" s="8"/>
      <c r="H15" s="7"/>
      <c r="I15" s="7"/>
      <c r="J15" s="7"/>
      <c r="K15" s="7"/>
      <c r="L15" s="7"/>
      <c r="M15" s="7"/>
      <c r="N15" s="9"/>
      <c r="O15" s="8"/>
      <c r="P15" s="13"/>
      <c r="Q15" s="11"/>
      <c r="R15" s="7"/>
      <c r="S15" s="7"/>
      <c r="T15" s="7"/>
    </row>
    <row r="16" spans="1:22" ht="19.5" customHeight="1" x14ac:dyDescent="0.35">
      <c r="A16" s="7"/>
      <c r="B16" s="37" t="s">
        <v>19</v>
      </c>
      <c r="C16" s="37"/>
      <c r="D16" s="7"/>
      <c r="E16" s="8"/>
      <c r="F16" s="8"/>
      <c r="G16" s="8"/>
      <c r="H16" s="7"/>
      <c r="I16" s="7"/>
      <c r="J16" s="7"/>
      <c r="K16" s="7"/>
      <c r="L16" s="7"/>
      <c r="M16" s="7"/>
      <c r="N16" s="9"/>
      <c r="O16" s="8"/>
      <c r="P16" s="13"/>
      <c r="Q16" s="11"/>
      <c r="R16" s="7"/>
      <c r="S16" s="7"/>
      <c r="T16" s="7"/>
    </row>
    <row r="17" spans="1:21" ht="36" customHeight="1" x14ac:dyDescent="0.35">
      <c r="A17" s="18" t="s">
        <v>0</v>
      </c>
      <c r="B17" s="19" t="s">
        <v>1</v>
      </c>
      <c r="C17" s="19" t="s">
        <v>2</v>
      </c>
      <c r="D17" s="19" t="s">
        <v>3</v>
      </c>
      <c r="E17" s="19" t="s">
        <v>4</v>
      </c>
      <c r="F17" s="19" t="s">
        <v>5</v>
      </c>
      <c r="G17" s="19" t="s">
        <v>6</v>
      </c>
      <c r="H17" s="19" t="s">
        <v>7</v>
      </c>
      <c r="I17" s="19" t="s">
        <v>8</v>
      </c>
      <c r="J17" s="19" t="s">
        <v>28</v>
      </c>
      <c r="K17" s="19" t="s">
        <v>9</v>
      </c>
      <c r="L17" s="19" t="s">
        <v>20</v>
      </c>
      <c r="M17" s="19" t="s">
        <v>31</v>
      </c>
      <c r="N17" s="20" t="s">
        <v>32</v>
      </c>
      <c r="O17" s="19" t="s">
        <v>11</v>
      </c>
      <c r="P17" s="19" t="s">
        <v>12</v>
      </c>
      <c r="Q17" s="20" t="s">
        <v>25</v>
      </c>
      <c r="R17" s="19" t="s">
        <v>13</v>
      </c>
      <c r="S17" s="19" t="s">
        <v>14</v>
      </c>
      <c r="T17" s="19" t="s">
        <v>15</v>
      </c>
    </row>
    <row r="18" spans="1:21" s="22" customFormat="1" ht="36" customHeight="1" x14ac:dyDescent="0.35">
      <c r="A18" s="31" t="s">
        <v>64</v>
      </c>
      <c r="B18" s="3"/>
      <c r="C18" s="32" t="s">
        <v>65</v>
      </c>
      <c r="D18" s="32" t="s">
        <v>66</v>
      </c>
      <c r="E18" s="32" t="s">
        <v>67</v>
      </c>
      <c r="F18" s="32" t="s">
        <v>68</v>
      </c>
      <c r="G18" s="32" t="s">
        <v>38</v>
      </c>
      <c r="H18" s="32" t="s">
        <v>38</v>
      </c>
      <c r="I18" s="32">
        <v>17</v>
      </c>
      <c r="J18" s="32" t="s">
        <v>69</v>
      </c>
      <c r="K18" s="32" t="s">
        <v>70</v>
      </c>
      <c r="L18" s="32" t="s">
        <v>81</v>
      </c>
      <c r="M18" s="33">
        <v>44508</v>
      </c>
      <c r="N18" s="33">
        <v>45475</v>
      </c>
      <c r="O18" s="33">
        <v>44568</v>
      </c>
      <c r="P18" s="39"/>
      <c r="Q18" s="32">
        <v>0</v>
      </c>
      <c r="R18" s="32" t="s">
        <v>71</v>
      </c>
      <c r="S18" s="32" t="s">
        <v>72</v>
      </c>
      <c r="T18" s="34" t="s">
        <v>73</v>
      </c>
    </row>
    <row r="19" spans="1:21" s="22" customFormat="1" ht="36" customHeight="1" x14ac:dyDescent="0.35">
      <c r="A19" s="40" t="s">
        <v>56</v>
      </c>
      <c r="B19" s="32"/>
      <c r="C19" s="28" t="s">
        <v>57</v>
      </c>
      <c r="D19" s="38" t="s">
        <v>58</v>
      </c>
      <c r="E19" s="28" t="s">
        <v>59</v>
      </c>
      <c r="F19" s="38" t="s">
        <v>60</v>
      </c>
      <c r="G19" s="28" t="s">
        <v>33</v>
      </c>
      <c r="H19" s="28" t="s">
        <v>33</v>
      </c>
      <c r="I19" s="28">
        <v>13</v>
      </c>
      <c r="J19" s="28" t="s">
        <v>43</v>
      </c>
      <c r="K19" s="28" t="s">
        <v>61</v>
      </c>
      <c r="L19" s="28" t="s">
        <v>82</v>
      </c>
      <c r="M19" s="29">
        <v>45627</v>
      </c>
      <c r="N19" s="33">
        <v>45476</v>
      </c>
      <c r="O19" s="33">
        <v>45335</v>
      </c>
      <c r="P19" s="30"/>
      <c r="Q19" s="32">
        <v>0</v>
      </c>
      <c r="R19" s="32" t="s">
        <v>62</v>
      </c>
      <c r="S19" s="32" t="s">
        <v>44</v>
      </c>
      <c r="T19" s="34" t="s">
        <v>63</v>
      </c>
    </row>
    <row r="20" spans="1:21" ht="36.5" customHeight="1" x14ac:dyDescent="0.35">
      <c r="A20" s="31" t="s">
        <v>46</v>
      </c>
      <c r="B20" s="32"/>
      <c r="C20" s="32" t="s">
        <v>47</v>
      </c>
      <c r="D20" s="32" t="s">
        <v>48</v>
      </c>
      <c r="E20" s="32" t="s">
        <v>49</v>
      </c>
      <c r="F20" s="32" t="s">
        <v>50</v>
      </c>
      <c r="G20" s="32" t="s">
        <v>38</v>
      </c>
      <c r="H20" s="32" t="s">
        <v>38</v>
      </c>
      <c r="I20" s="32">
        <v>13</v>
      </c>
      <c r="J20" s="32" t="s">
        <v>43</v>
      </c>
      <c r="K20" s="32" t="s">
        <v>51</v>
      </c>
      <c r="L20" s="32" t="s">
        <v>54</v>
      </c>
      <c r="M20" s="33">
        <v>45471</v>
      </c>
      <c r="N20" s="33">
        <v>45498</v>
      </c>
      <c r="O20" s="33">
        <v>45534</v>
      </c>
      <c r="P20" s="30"/>
      <c r="Q20" s="32">
        <v>21</v>
      </c>
      <c r="R20" s="32" t="s">
        <v>37</v>
      </c>
      <c r="S20" s="32" t="s">
        <v>44</v>
      </c>
      <c r="T20" s="34" t="s">
        <v>55</v>
      </c>
      <c r="U20" s="7"/>
    </row>
    <row r="21" spans="1:21" x14ac:dyDescent="0.35">
      <c r="A21" s="7"/>
      <c r="B21" s="7"/>
      <c r="C21" s="7"/>
      <c r="D21" s="7"/>
      <c r="E21" s="8"/>
      <c r="F21" s="8"/>
      <c r="G21" s="8"/>
      <c r="H21" s="7"/>
      <c r="I21" s="7"/>
      <c r="J21" s="7"/>
      <c r="K21" s="7"/>
      <c r="L21" s="7"/>
      <c r="M21" s="7"/>
      <c r="N21" s="9"/>
      <c r="P21" s="24" t="s">
        <v>17</v>
      </c>
      <c r="Q21" s="23">
        <f>SUM(Q18:Q20)</f>
        <v>21</v>
      </c>
      <c r="R21" s="7"/>
      <c r="S21" s="7"/>
      <c r="T21" s="7"/>
    </row>
    <row r="22" spans="1:21" x14ac:dyDescent="0.35">
      <c r="A22" s="7"/>
      <c r="B22" s="7"/>
      <c r="C22" s="7"/>
      <c r="D22" s="7"/>
      <c r="E22" s="8"/>
      <c r="F22" s="8"/>
      <c r="G22" s="8"/>
      <c r="H22" s="7"/>
      <c r="I22" s="7"/>
      <c r="J22" s="7"/>
      <c r="K22" s="7"/>
      <c r="L22" s="7"/>
      <c r="M22" s="7"/>
      <c r="N22" s="9"/>
      <c r="O22" s="8"/>
      <c r="P22" s="13"/>
      <c r="Q22" s="11"/>
      <c r="R22" s="7"/>
      <c r="S22" s="7"/>
      <c r="T22" s="7"/>
    </row>
    <row r="23" spans="1:21" x14ac:dyDescent="0.35">
      <c r="A23" s="7"/>
      <c r="B23" s="7"/>
      <c r="C23" s="7"/>
      <c r="D23" s="7"/>
      <c r="E23" s="7"/>
      <c r="F23" s="7"/>
      <c r="G23" s="7"/>
      <c r="H23" s="7"/>
      <c r="I23" s="7"/>
      <c r="J23" s="7"/>
      <c r="K23" s="7"/>
      <c r="L23" s="7"/>
      <c r="M23" s="7"/>
      <c r="N23" s="9"/>
      <c r="O23" s="7"/>
      <c r="P23" s="7"/>
      <c r="Q23" s="9"/>
      <c r="R23" s="7"/>
      <c r="S23" s="7"/>
      <c r="T23" s="7"/>
    </row>
    <row r="24" spans="1:21" x14ac:dyDescent="0.35">
      <c r="A24" s="7"/>
      <c r="B24" s="7"/>
      <c r="C24" s="36" t="s">
        <v>18</v>
      </c>
      <c r="D24" s="36"/>
      <c r="E24" s="36"/>
      <c r="F24" s="36"/>
      <c r="G24" s="36"/>
      <c r="H24" s="36"/>
      <c r="I24" s="36"/>
      <c r="J24" s="36"/>
      <c r="K24" s="36"/>
      <c r="L24" s="7"/>
      <c r="M24" s="7"/>
      <c r="N24" s="9"/>
      <c r="O24" s="8"/>
      <c r="P24" s="8"/>
      <c r="Q24" s="12"/>
      <c r="R24" s="7"/>
      <c r="S24" s="7"/>
      <c r="T24" s="7"/>
    </row>
    <row r="25" spans="1:21" x14ac:dyDescent="0.35">
      <c r="A25" s="7"/>
      <c r="B25" s="7"/>
      <c r="C25" s="36"/>
      <c r="D25" s="36"/>
      <c r="E25" s="36"/>
      <c r="F25" s="36"/>
      <c r="G25" s="36"/>
      <c r="H25" s="36"/>
      <c r="I25" s="36"/>
      <c r="J25" s="36"/>
      <c r="K25" s="36"/>
      <c r="L25" s="7"/>
      <c r="M25" s="7"/>
      <c r="N25" s="9"/>
      <c r="O25" s="8"/>
      <c r="P25" s="8"/>
      <c r="Q25" s="12"/>
      <c r="R25" s="7"/>
      <c r="S25" s="7"/>
      <c r="T25" s="7"/>
    </row>
    <row r="26" spans="1:21" x14ac:dyDescent="0.35">
      <c r="A26" s="7"/>
      <c r="B26" s="7"/>
      <c r="C26" s="36"/>
      <c r="D26" s="36"/>
      <c r="E26" s="36"/>
      <c r="F26" s="36"/>
      <c r="G26" s="36"/>
      <c r="H26" s="36"/>
      <c r="I26" s="36"/>
      <c r="J26" s="36"/>
      <c r="K26" s="36"/>
      <c r="L26" s="7"/>
      <c r="M26" s="7"/>
      <c r="N26" s="9"/>
      <c r="O26" s="8"/>
      <c r="P26" s="8"/>
      <c r="Q26" s="12"/>
      <c r="R26" s="7"/>
      <c r="S26" s="7"/>
      <c r="T26" s="7"/>
    </row>
    <row r="27" spans="1:21" x14ac:dyDescent="0.35">
      <c r="A27" s="7"/>
      <c r="B27" s="7"/>
      <c r="C27" s="36"/>
      <c r="D27" s="36"/>
      <c r="E27" s="36"/>
      <c r="F27" s="36"/>
      <c r="G27" s="36"/>
      <c r="H27" s="36"/>
      <c r="I27" s="36"/>
      <c r="J27" s="36"/>
      <c r="K27" s="36"/>
      <c r="L27" s="7"/>
      <c r="M27" s="7"/>
      <c r="N27" s="9"/>
      <c r="O27" s="7"/>
      <c r="P27" s="7"/>
      <c r="Q27" s="9"/>
      <c r="R27" s="7"/>
      <c r="S27" s="7"/>
      <c r="T27" s="7"/>
    </row>
    <row r="28" spans="1:21" hidden="1" x14ac:dyDescent="0.35">
      <c r="A28" s="7"/>
      <c r="B28" s="7"/>
      <c r="C28" s="7"/>
      <c r="D28" s="7"/>
      <c r="E28" s="7"/>
      <c r="F28" s="7"/>
      <c r="G28" s="7"/>
      <c r="H28" s="7"/>
      <c r="I28" s="7"/>
      <c r="J28" s="7"/>
      <c r="K28" s="7"/>
      <c r="L28" s="7"/>
      <c r="M28" s="7"/>
      <c r="N28" s="9"/>
      <c r="O28" s="7"/>
      <c r="P28" s="7"/>
      <c r="Q28" s="9"/>
      <c r="R28" s="7"/>
      <c r="S28" s="7"/>
      <c r="T28" s="7"/>
    </row>
    <row r="29" spans="1:21" hidden="1" x14ac:dyDescent="0.35">
      <c r="A29" s="7"/>
      <c r="B29" s="7"/>
      <c r="C29" s="7"/>
      <c r="D29" s="7"/>
      <c r="E29" s="7"/>
      <c r="F29" s="7"/>
      <c r="G29" s="7"/>
      <c r="H29" s="7"/>
      <c r="I29" s="7"/>
      <c r="J29" s="7"/>
      <c r="K29" s="7"/>
      <c r="L29" s="7"/>
      <c r="M29" s="7"/>
      <c r="N29" s="9"/>
      <c r="O29" s="7"/>
      <c r="P29" s="7"/>
      <c r="Q29" s="9"/>
      <c r="R29" s="7"/>
      <c r="S29" s="7"/>
      <c r="T29" s="7"/>
    </row>
    <row r="30" spans="1:21" hidden="1" x14ac:dyDescent="0.35">
      <c r="A30" s="7"/>
      <c r="B30" s="7"/>
      <c r="C30" s="7"/>
      <c r="D30" s="7"/>
      <c r="E30" s="7"/>
      <c r="F30" s="7"/>
      <c r="G30" s="7"/>
      <c r="H30" s="7"/>
      <c r="I30" s="7"/>
      <c r="J30" s="7"/>
      <c r="K30" s="7"/>
      <c r="L30" s="7"/>
      <c r="M30" s="7"/>
      <c r="N30" s="9"/>
      <c r="O30" s="7"/>
      <c r="P30" s="7"/>
      <c r="Q30" s="9"/>
      <c r="R30" s="7"/>
      <c r="S30" s="7"/>
      <c r="T30" s="7"/>
    </row>
    <row r="31" spans="1:21" hidden="1" x14ac:dyDescent="0.35">
      <c r="A31" s="7"/>
      <c r="B31" s="7"/>
      <c r="C31" s="7"/>
      <c r="D31" s="7"/>
      <c r="E31" s="7"/>
      <c r="F31" s="7"/>
      <c r="G31" s="7"/>
      <c r="H31" s="7"/>
      <c r="I31" s="7"/>
      <c r="J31" s="7"/>
      <c r="K31" s="7"/>
      <c r="L31" s="7"/>
      <c r="M31" s="7"/>
      <c r="N31" s="9"/>
      <c r="O31" s="7"/>
      <c r="P31" s="7"/>
      <c r="Q31" s="9"/>
      <c r="R31" s="7"/>
      <c r="S31" s="7"/>
      <c r="T31" s="7"/>
    </row>
    <row r="32" spans="1:21"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c r="A114" s="7"/>
      <c r="B114" s="7"/>
      <c r="C114" s="7"/>
      <c r="D114" s="7"/>
      <c r="E114" s="7"/>
      <c r="F114" s="7"/>
      <c r="G114" s="7"/>
      <c r="H114" s="7"/>
      <c r="I114" s="7"/>
      <c r="J114" s="7"/>
      <c r="K114" s="7"/>
      <c r="L114" s="7"/>
      <c r="M114" s="7"/>
      <c r="N114" s="9"/>
      <c r="O114" s="7"/>
      <c r="P114" s="7"/>
      <c r="Q114" s="9"/>
      <c r="R114" s="7"/>
      <c r="S114" s="7"/>
      <c r="T114" s="7"/>
    </row>
    <row r="115" spans="1:20" x14ac:dyDescent="0.35">
      <c r="A115" s="7"/>
      <c r="B115" s="7"/>
      <c r="C115" s="7"/>
      <c r="D115" s="7"/>
      <c r="E115" s="7"/>
      <c r="F115" s="7"/>
      <c r="G115" s="7"/>
      <c r="H115" s="7"/>
      <c r="I115" s="7"/>
      <c r="J115" s="7"/>
      <c r="K115" s="7"/>
      <c r="L115" s="7"/>
      <c r="M115" s="7"/>
      <c r="N115" s="9"/>
      <c r="O115" s="7"/>
      <c r="P115" s="7"/>
      <c r="Q115" s="9"/>
      <c r="R115" s="7"/>
      <c r="S115" s="7"/>
      <c r="T115" s="7"/>
    </row>
    <row r="116" spans="1:20" x14ac:dyDescent="0.35">
      <c r="A116" s="7"/>
      <c r="B116" s="7"/>
      <c r="C116" s="7"/>
      <c r="D116" s="7"/>
      <c r="E116" s="7"/>
      <c r="F116" s="7"/>
      <c r="G116" s="7"/>
      <c r="H116" s="7"/>
      <c r="I116" s="7"/>
      <c r="J116" s="7"/>
      <c r="K116" s="7"/>
      <c r="L116" s="7"/>
      <c r="M116" s="7"/>
      <c r="N116" s="9"/>
      <c r="O116" s="7"/>
      <c r="P116" s="7"/>
      <c r="Q116" s="9"/>
      <c r="R116" s="7"/>
      <c r="S116" s="7"/>
      <c r="T116" s="7"/>
    </row>
    <row r="117" spans="1:20" x14ac:dyDescent="0.35"/>
    <row r="118" spans="1:20" x14ac:dyDescent="0.35"/>
    <row r="119" spans="1:20" x14ac:dyDescent="0.35"/>
    <row r="120" spans="1:20" x14ac:dyDescent="0.35"/>
    <row r="121" spans="1:20" x14ac:dyDescent="0.35"/>
    <row r="122" spans="1:20" x14ac:dyDescent="0.35"/>
    <row r="123" spans="1:20" x14ac:dyDescent="0.35"/>
    <row r="124" spans="1:20" x14ac:dyDescent="0.35"/>
    <row r="125" spans="1:20" x14ac:dyDescent="0.35"/>
    <row r="126" spans="1:20" x14ac:dyDescent="0.35"/>
    <row r="127" spans="1:20" x14ac:dyDescent="0.35"/>
    <row r="128" spans="1:20"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50"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6" x14ac:dyDescent="0.35"/>
    <row r="169" x14ac:dyDescent="0.35"/>
    <row r="170" x14ac:dyDescent="0.35"/>
    <row r="171" x14ac:dyDescent="0.35"/>
    <row r="172" x14ac:dyDescent="0.35"/>
    <row r="173" x14ac:dyDescent="0.35"/>
    <row r="174" x14ac:dyDescent="0.35"/>
    <row r="175" x14ac:dyDescent="0.35"/>
    <row r="176" x14ac:dyDescent="0.35"/>
    <row r="177" spans="16:17" x14ac:dyDescent="0.35"/>
    <row r="178" spans="16:17" x14ac:dyDescent="0.35"/>
    <row r="179" spans="16:17" x14ac:dyDescent="0.35"/>
    <row r="187" spans="16:17" x14ac:dyDescent="0.35"/>
    <row r="188" spans="16:17" x14ac:dyDescent="0.35"/>
    <row r="189" spans="16:17" x14ac:dyDescent="0.35"/>
    <row r="190" spans="16:17" x14ac:dyDescent="0.35"/>
    <row r="191" spans="16:17" x14ac:dyDescent="0.35">
      <c r="P191" s="15"/>
      <c r="Q191" s="16"/>
    </row>
    <row r="192" spans="16:17" x14ac:dyDescent="0.35"/>
    <row r="193" x14ac:dyDescent="0.35"/>
    <row r="194" x14ac:dyDescent="0.35"/>
    <row r="195" x14ac:dyDescent="0.35"/>
    <row r="203" x14ac:dyDescent="0.35"/>
    <row r="204" x14ac:dyDescent="0.35"/>
    <row r="205" x14ac:dyDescent="0.35"/>
    <row r="206" x14ac:dyDescent="0.35"/>
    <row r="207" x14ac:dyDescent="0.35"/>
    <row r="208" x14ac:dyDescent="0.35"/>
    <row r="209" x14ac:dyDescent="0.35"/>
    <row r="210" x14ac:dyDescent="0.35"/>
    <row r="211" x14ac:dyDescent="0.35"/>
    <row r="219" x14ac:dyDescent="0.35"/>
    <row r="220" x14ac:dyDescent="0.35"/>
    <row r="221" x14ac:dyDescent="0.35"/>
    <row r="222" x14ac:dyDescent="0.35"/>
    <row r="223" x14ac:dyDescent="0.35"/>
    <row r="224" x14ac:dyDescent="0.35"/>
    <row r="225" x14ac:dyDescent="0.35"/>
    <row r="226" x14ac:dyDescent="0.35"/>
    <row r="235" x14ac:dyDescent="0.35"/>
    <row r="236" x14ac:dyDescent="0.35"/>
    <row r="237" x14ac:dyDescent="0.35"/>
    <row r="238" x14ac:dyDescent="0.35"/>
    <row r="239" x14ac:dyDescent="0.35"/>
    <row r="240" x14ac:dyDescent="0.35"/>
    <row r="241" x14ac:dyDescent="0.35"/>
    <row r="242" x14ac:dyDescent="0.35"/>
    <row r="251" x14ac:dyDescent="0.35"/>
    <row r="252" x14ac:dyDescent="0.35"/>
    <row r="253" x14ac:dyDescent="0.35"/>
    <row r="254" x14ac:dyDescent="0.35"/>
    <row r="255" x14ac:dyDescent="0.35"/>
    <row r="256" x14ac:dyDescent="0.35"/>
    <row r="257" x14ac:dyDescent="0.35"/>
    <row r="258" x14ac:dyDescent="0.35"/>
    <row r="267" x14ac:dyDescent="0.35"/>
    <row r="268" x14ac:dyDescent="0.35"/>
    <row r="269" x14ac:dyDescent="0.35"/>
    <row r="270" x14ac:dyDescent="0.35"/>
    <row r="271" x14ac:dyDescent="0.35"/>
    <row r="272" x14ac:dyDescent="0.35"/>
    <row r="273" x14ac:dyDescent="0.35"/>
    <row r="274" x14ac:dyDescent="0.35"/>
    <row r="283" x14ac:dyDescent="0.35"/>
    <row r="284" x14ac:dyDescent="0.35"/>
    <row r="285" x14ac:dyDescent="0.35"/>
    <row r="286" x14ac:dyDescent="0.35"/>
    <row r="287" x14ac:dyDescent="0.35"/>
    <row r="288" x14ac:dyDescent="0.35"/>
    <row r="289" x14ac:dyDescent="0.35"/>
    <row r="290" x14ac:dyDescent="0.35"/>
    <row r="300" x14ac:dyDescent="0.35"/>
    <row r="301" x14ac:dyDescent="0.35"/>
    <row r="302" x14ac:dyDescent="0.35"/>
    <row r="303" x14ac:dyDescent="0.35"/>
    <row r="304" x14ac:dyDescent="0.35"/>
    <row r="305" x14ac:dyDescent="0.35"/>
    <row r="306" x14ac:dyDescent="0.35"/>
    <row r="316" x14ac:dyDescent="0.35"/>
    <row r="317" x14ac:dyDescent="0.35"/>
    <row r="318" x14ac:dyDescent="0.35"/>
    <row r="319" x14ac:dyDescent="0.35"/>
    <row r="320" x14ac:dyDescent="0.35"/>
    <row r="321" x14ac:dyDescent="0.35"/>
    <row r="322" x14ac:dyDescent="0.35"/>
    <row r="332" x14ac:dyDescent="0.35"/>
    <row r="333" x14ac:dyDescent="0.35"/>
    <row r="334" x14ac:dyDescent="0.35"/>
    <row r="335" x14ac:dyDescent="0.35"/>
    <row r="336" x14ac:dyDescent="0.35"/>
    <row r="337" x14ac:dyDescent="0.35"/>
    <row r="338" x14ac:dyDescent="0.35"/>
    <row r="348" x14ac:dyDescent="0.35"/>
    <row r="349" x14ac:dyDescent="0.35"/>
    <row r="350" x14ac:dyDescent="0.35"/>
    <row r="351" x14ac:dyDescent="0.35"/>
    <row r="352" x14ac:dyDescent="0.35"/>
    <row r="353" x14ac:dyDescent="0.35"/>
    <row r="354" x14ac:dyDescent="0.35"/>
    <row r="364" x14ac:dyDescent="0.35"/>
    <row r="365" x14ac:dyDescent="0.35"/>
    <row r="366" x14ac:dyDescent="0.35"/>
    <row r="367" x14ac:dyDescent="0.35"/>
    <row r="368" x14ac:dyDescent="0.35"/>
    <row r="369" x14ac:dyDescent="0.35"/>
    <row r="370" x14ac:dyDescent="0.35"/>
    <row r="371" x14ac:dyDescent="0.35"/>
    <row r="379" x14ac:dyDescent="0.35"/>
    <row r="380" x14ac:dyDescent="0.35"/>
    <row r="381" x14ac:dyDescent="0.35"/>
    <row r="382" x14ac:dyDescent="0.35"/>
    <row r="383" x14ac:dyDescent="0.35"/>
    <row r="384" x14ac:dyDescent="0.35"/>
    <row r="385" x14ac:dyDescent="0.35"/>
    <row r="386" x14ac:dyDescent="0.35"/>
    <row r="387" x14ac:dyDescent="0.35"/>
    <row r="393" x14ac:dyDescent="0.35"/>
    <row r="395" x14ac:dyDescent="0.35"/>
    <row r="396" x14ac:dyDescent="0.35"/>
    <row r="397" x14ac:dyDescent="0.35"/>
    <row r="398" x14ac:dyDescent="0.35"/>
    <row r="399" x14ac:dyDescent="0.35"/>
    <row r="400" x14ac:dyDescent="0.35"/>
    <row r="401" x14ac:dyDescent="0.35"/>
    <row r="402" x14ac:dyDescent="0.35"/>
    <row r="403" x14ac:dyDescent="0.35"/>
    <row r="406" x14ac:dyDescent="0.35"/>
    <row r="408" x14ac:dyDescent="0.35"/>
    <row r="409"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spans="8:8" x14ac:dyDescent="0.35"/>
    <row r="434" spans="8:8" x14ac:dyDescent="0.35"/>
    <row r="435" spans="8:8" x14ac:dyDescent="0.35"/>
    <row r="436" spans="8:8" x14ac:dyDescent="0.35"/>
    <row r="438" spans="8:8" x14ac:dyDescent="0.35"/>
    <row r="439" spans="8:8" x14ac:dyDescent="0.35"/>
    <row r="440" spans="8:8" x14ac:dyDescent="0.35"/>
    <row r="441" spans="8:8" x14ac:dyDescent="0.35"/>
    <row r="442" spans="8:8" x14ac:dyDescent="0.35">
      <c r="H442" s="1" t="s">
        <v>26</v>
      </c>
    </row>
    <row r="443" spans="8:8" x14ac:dyDescent="0.35"/>
    <row r="444" spans="8:8" x14ac:dyDescent="0.35"/>
    <row r="445" spans="8:8" x14ac:dyDescent="0.35"/>
    <row r="446" spans="8:8" x14ac:dyDescent="0.35"/>
    <row r="447" spans="8:8" x14ac:dyDescent="0.35"/>
    <row r="448" spans="8:8" x14ac:dyDescent="0.35"/>
    <row r="449" x14ac:dyDescent="0.35"/>
    <row r="450" x14ac:dyDescent="0.35"/>
    <row r="451" x14ac:dyDescent="0.35"/>
    <row r="452"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sheetData>
  <mergeCells count="2">
    <mergeCell ref="C24:K27"/>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83a1a5-9dab-4521-85db-ea3c8196acb3"/>
    <DocumentType xmlns="9352c220-c5aa-4176-b310-478a54cdcce0">
      <Value>Informational</Value>
    </DocumentType>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July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64145F-52D4-4B8E-8DCB-3DAC630C50DA}"/>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2024-08-02T19:01:30Z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