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8_{736D218A-3AF0-47B9-BE5D-B77535FE30EF}"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9" i="1" l="1"/>
  <c r="F23" i="1" l="1"/>
  <c r="Q23" i="1" l="1"/>
</calcChain>
</file>

<file path=xl/sharedStrings.xml><?xml version="1.0" encoding="utf-8"?>
<sst xmlns="http://schemas.openxmlformats.org/spreadsheetml/2006/main" count="346" uniqueCount="195">
  <si>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</si>
  <si>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</si>
  <si>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</si>
  <si>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</si>
  <si>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</si>
  <si>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</si>
  <si>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</si>
  <si>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</si>
  <si>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</si>
  <si>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</si>
  <si>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</si>
  <si>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</si>
  <si>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</si>
  <si>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</si>
  <si>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</si>
  <si>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</si>
  <si>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</si>
  <si>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</si>
  <si>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</si>
  <si>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</si>
  <si>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</si>
  <si>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</si>
  <si>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</si>
  <si>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</si>
  <si>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</si>
  <si>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</si>
  <si>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</si>
  <si>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</si>
  <si>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</si>
  <si>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</si>
  <si>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</si>
  <si>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</si>
  <si>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</si>
  <si>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</si>
  <si>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</si>
  <si>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</si>
  <si>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Lost Contract</t>
  </si>
  <si>
    <t>Northeast 4</t>
  </si>
  <si>
    <t>Cook</t>
  </si>
  <si>
    <t>Layoff</t>
  </si>
  <si>
    <t>Not Provided</t>
  </si>
  <si>
    <t>Compass Group</t>
  </si>
  <si>
    <t>TouchPoint Support Services at Ascension Saint Joseph</t>
  </si>
  <si>
    <t>Food Service Contractor</t>
  </si>
  <si>
    <t>722310</t>
  </si>
  <si>
    <t>North Central 3</t>
  </si>
  <si>
    <t>Sandra Holdings LLC</t>
  </si>
  <si>
    <t>Multiple</t>
  </si>
  <si>
    <t>Abby Gubernikoff</t>
  </si>
  <si>
    <t>847-571-6866</t>
  </si>
  <si>
    <t>458310</t>
  </si>
  <si>
    <t>Full Service Restaurant</t>
  </si>
  <si>
    <t>722511</t>
  </si>
  <si>
    <t>Finance and Insurance</t>
  </si>
  <si>
    <t>523150</t>
  </si>
  <si>
    <t>Cleaning &amp; Maintenance Service</t>
  </si>
  <si>
    <t>McLean</t>
  </si>
  <si>
    <t>561790</t>
  </si>
  <si>
    <t>Retailers - Jewelry</t>
  </si>
  <si>
    <t>Sold Business</t>
  </si>
  <si>
    <t>Cherry Circle Room and Game Room</t>
  </si>
  <si>
    <t>12 S. Michigan Ave.</t>
  </si>
  <si>
    <t>Chicago, IL 60603</t>
  </si>
  <si>
    <t>Peter Toalson</t>
  </si>
  <si>
    <t>312-282-6092</t>
  </si>
  <si>
    <t>Bethany Winn</t>
  </si>
  <si>
    <t>210-326-0124</t>
  </si>
  <si>
    <t>11, 10, 5, 7</t>
  </si>
  <si>
    <t>Innovation Group North America, Inc.</t>
  </si>
  <si>
    <t>1051 Perimeter Dr., Suite 800</t>
  </si>
  <si>
    <t>Schaumburg, IL 60173</t>
  </si>
  <si>
    <t>Anthony Schullo</t>
  </si>
  <si>
    <t>877-205-4544</t>
  </si>
  <si>
    <t>MacLellan Integrated Services                (at Rivian Automotive)</t>
  </si>
  <si>
    <t>100 Rivian Motorway</t>
  </si>
  <si>
    <t>Normal, IL 61761</t>
  </si>
  <si>
    <t>Dave Ledbetter</t>
  </si>
  <si>
    <t>859-219-5411</t>
  </si>
  <si>
    <t>1, 7, 6, 10</t>
  </si>
  <si>
    <t>Kankakee-28     Will-110            Kane-88        Cook-225</t>
  </si>
  <si>
    <t>10 Roads Express, LLC</t>
  </si>
  <si>
    <t>Employee Relations</t>
  </si>
  <si>
    <t>844-744-6663</t>
  </si>
  <si>
    <t>Yes</t>
  </si>
  <si>
    <t>4, 14, 15</t>
  </si>
  <si>
    <t xml:space="preserve">Northwest 6             (8 layoffs)            West Central 10 (15)    North Central 3 (61)    </t>
  </si>
  <si>
    <t>Transportation - Trucking</t>
  </si>
  <si>
    <t>Lost Contracts</t>
  </si>
  <si>
    <t xml:space="preserve">La Salle-8  McDonough-3 Knox-11    Warren-1     Peoria-61 </t>
  </si>
  <si>
    <t>484121</t>
  </si>
  <si>
    <t>Hard Rock International STP</t>
  </si>
  <si>
    <t>Hard Rock Café Chicago</t>
  </si>
  <si>
    <t>63 W Ontario St.</t>
  </si>
  <si>
    <t>Chicago, IL 60654</t>
  </si>
  <si>
    <t>Meaghan Ryan</t>
  </si>
  <si>
    <t>954-797-5463</t>
  </si>
  <si>
    <t>Restaurant</t>
  </si>
  <si>
    <t>The Computing Technology Industry Association</t>
  </si>
  <si>
    <t>3500 Lacey Road, Suite 100</t>
  </si>
  <si>
    <t>Downers Grove, IL 60515</t>
  </si>
  <si>
    <t>Kelly Ricker</t>
  </si>
  <si>
    <t>630-678-8339</t>
  </si>
  <si>
    <t>Technology Traninig &amp; Certification</t>
  </si>
  <si>
    <t>DuPage</t>
  </si>
  <si>
    <t>813910</t>
  </si>
  <si>
    <t>Timberline Knolls, TK Behavioral, LLC</t>
  </si>
  <si>
    <t>40 Timberline Dr.                           14620 S La Grange Road</t>
  </si>
  <si>
    <t>Lemont, IL 60439                    Orland Park, IL 60462</t>
  </si>
  <si>
    <t>Betty Nuru</t>
  </si>
  <si>
    <t>469-328-1392</t>
  </si>
  <si>
    <t>6                                                7</t>
  </si>
  <si>
    <t>Health Care &amp; Social Assistance</t>
  </si>
  <si>
    <t>DuPage-214  Cook-15</t>
  </si>
  <si>
    <t>623220</t>
  </si>
  <si>
    <t>Xellia Pharmaceutical USA LLC</t>
  </si>
  <si>
    <t>2150 E. Lake Cook Rd., Suite 1015</t>
  </si>
  <si>
    <t>Buffalo Grove, IL 60089</t>
  </si>
  <si>
    <t>Kira Mondrup</t>
  </si>
  <si>
    <t>Pharmaceutical Manufacturing</t>
  </si>
  <si>
    <t>Company added two layoffs on March 28, 2025</t>
  </si>
  <si>
    <t>Lake</t>
  </si>
  <si>
    <t>325412</t>
  </si>
  <si>
    <t>Lake-16            Cook-201     DuPage-66        Will-23</t>
  </si>
  <si>
    <t>Air Wisconsin</t>
  </si>
  <si>
    <t>at O'Hare International Airport           at Triangle Plaza, 8770 Bryn Mawr</t>
  </si>
  <si>
    <t>Chicago, IL 60666                 Chicago, IL 60631</t>
  </si>
  <si>
    <t>Tina Vos</t>
  </si>
  <si>
    <t>920-749-4244</t>
  </si>
  <si>
    <t>Passenger Air Transportation</t>
  </si>
  <si>
    <t>Permanent - 11                    Temporary - 214</t>
  </si>
  <si>
    <t>481111</t>
  </si>
  <si>
    <t>Barnes &amp; Noble</t>
  </si>
  <si>
    <t>7801 Industrial Dr.</t>
  </si>
  <si>
    <t>Forest Park, IL 60130</t>
  </si>
  <si>
    <t>Tricia Woloshin</t>
  </si>
  <si>
    <t>516-338-8039</t>
  </si>
  <si>
    <t>Office Supplies and Stationery Retailers</t>
  </si>
  <si>
    <t>Restructuring</t>
  </si>
  <si>
    <t>459410</t>
  </si>
  <si>
    <t>Grunt Style, LLC</t>
  </si>
  <si>
    <t>400 East Fullerton Ave.</t>
  </si>
  <si>
    <t>Carol Stream, IL 60188</t>
  </si>
  <si>
    <t>Lisa Foody</t>
  </si>
  <si>
    <t>708-845-8350</t>
  </si>
  <si>
    <t>Clothing Retailer</t>
  </si>
  <si>
    <t>Consolidation          Relocation</t>
  </si>
  <si>
    <t>458110</t>
  </si>
  <si>
    <t>Kane County Personnel, Inc.</t>
  </si>
  <si>
    <t>Manpower</t>
  </si>
  <si>
    <t>2372 Indian Trail</t>
  </si>
  <si>
    <t>Aurora, IL 60506</t>
  </si>
  <si>
    <t>Tom Mihelic</t>
  </si>
  <si>
    <t>630-898-2100</t>
  </si>
  <si>
    <t>Temporary Help Services</t>
  </si>
  <si>
    <t>Kane</t>
  </si>
  <si>
    <t>561320</t>
  </si>
  <si>
    <t>Manpower Group US, Inc.</t>
  </si>
  <si>
    <t>2372 West Indian Trail</t>
  </si>
  <si>
    <t>Heather Gatewood</t>
  </si>
  <si>
    <t>414-906-6064</t>
  </si>
  <si>
    <t>340 Shore Dr.</t>
  </si>
  <si>
    <t>Burr Ridge, IL 60527</t>
  </si>
  <si>
    <t>1325 Ensell Rd.</t>
  </si>
  <si>
    <t>Lake Zurich, IL 60047</t>
  </si>
  <si>
    <t>Parsec, LLC</t>
  </si>
  <si>
    <t>10800 South Franklin Ave.</t>
  </si>
  <si>
    <t>Franklin Park, IL 60131</t>
  </si>
  <si>
    <t>Robert Weissend</t>
  </si>
  <si>
    <t>586-920-0100</t>
  </si>
  <si>
    <t>Rail Transportation Support Activities</t>
  </si>
  <si>
    <t>488210</t>
  </si>
  <si>
    <t>Smurfit Westrock</t>
  </si>
  <si>
    <t>7601 South 78th Ave.</t>
  </si>
  <si>
    <t>Bridgeview, IL 60455</t>
  </si>
  <si>
    <t>Terri Kennedy</t>
  </si>
  <si>
    <t>318-307-0675</t>
  </si>
  <si>
    <t>Corrugated and Solid Fiber Box Manufacturing</t>
  </si>
  <si>
    <t>322211</t>
  </si>
  <si>
    <t>Turnkey One Source, LLC                       at Arlo Chicago</t>
  </si>
  <si>
    <t>168 North Michigan Ave.</t>
  </si>
  <si>
    <t>Chicago, IL 60601</t>
  </si>
  <si>
    <t>Jackie Valencia</t>
  </si>
  <si>
    <t>201-325-1626</t>
  </si>
  <si>
    <t>Janitorial Services</t>
  </si>
  <si>
    <t>561720</t>
  </si>
  <si>
    <t>Gunite Corp. and KIC LLC</t>
  </si>
  <si>
    <t>302 Peoples Ave.</t>
  </si>
  <si>
    <t>Rockford, IL 61104</t>
  </si>
  <si>
    <t>Jackie Askins</t>
  </si>
  <si>
    <t>812-962-5012</t>
  </si>
  <si>
    <t>Northern Stateline 5</t>
  </si>
  <si>
    <t>Manufacturing - Motor Vehicle Parts</t>
  </si>
  <si>
    <t>Company revised layoff date for 53 workers from Jan. 17th to Feb. 14, 2025 or within 14 days after.</t>
  </si>
  <si>
    <t>Financial</t>
  </si>
  <si>
    <t>Winnebago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</si>
</sst>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2" xfId="0" applyNumberFormat="1" applyFont="1" applyBorder="1" applyAlignment="1">
      <alignment horizontal="left" vertical="top" wrapText="1"/>
    </xf>
    <xf numFmtId="1" fontId="2" fillId="0" borderId="4" xfId="0" applyNumberFormat="1" applyFont="1" applyFill="1" applyBorder="1" applyAlignment="1">
      <alignment horizontal="left" vertical="top" wrapText="1" inden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2"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22" totalsRowShown="0" headerRowDxfId="47" dataDxfId="45" headerRowBorderDxfId="46" tableBorderDxfId="44">
  <autoFilter ref="A1:U22" xr:uid="{00000000-0009-0000-0100-000002000000}">
    <filterColumn colId="0">
      <customFilters>
        <customFilter operator="notEqual" val=" "/>
      </customFilters>
    </filterColumn>
  </autoFilter>
  <sortState xmlns:xlrd2="http://schemas.microsoft.com/office/spreadsheetml/2017/richdata2" ref="A2:U20">
    <sortCondition ref="A1:A22"/>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6:T28" totalsRowShown="0" headerRowDxfId="22" headerRowBorderDxfId="21" tableBorderDxfId="20">
  <autoFilter ref="A26:T28" xr:uid="{DC4523E5-4CB7-462C-A197-5CC21A6A80F6}"/>
  <sortState xmlns:xlrd2="http://schemas.microsoft.com/office/spreadsheetml/2017/richdata2" ref="A27:T28">
    <sortCondition ref="A26:A28"/>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96"/>
  <sheetViews>
    <sheetView showGridLines="0" tabSelected="1" topLeftCell="I1" zoomScaleNormal="100" workbookViewId="0">
      <selection activeCell="P7" sqref="P7"/>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55.2" customHeight="1" x14ac:dyDescent="0.3">
      <c r="A2" s="28" t="s">
        <v>80</v>
      </c>
      <c r="B2" s="29"/>
      <c r="C2" s="29" t="s">
        <v>47</v>
      </c>
      <c r="D2" s="29" t="s">
        <v>47</v>
      </c>
      <c r="E2" s="29" t="s">
        <v>81</v>
      </c>
      <c r="F2" s="29" t="s">
        <v>82</v>
      </c>
      <c r="G2" s="29" t="s">
        <v>83</v>
      </c>
      <c r="H2" s="29" t="s">
        <v>83</v>
      </c>
      <c r="I2" s="29" t="s">
        <v>84</v>
      </c>
      <c r="J2" s="29" t="s">
        <v>85</v>
      </c>
      <c r="K2" s="29" t="s">
        <v>86</v>
      </c>
      <c r="L2" s="29" t="s">
        <v>39</v>
      </c>
      <c r="M2" s="30">
        <v>45680</v>
      </c>
      <c r="N2" s="30">
        <v>45739</v>
      </c>
      <c r="O2" s="30">
        <v>45739</v>
      </c>
      <c r="P2" s="32"/>
      <c r="Q2" s="38">
        <v>84</v>
      </c>
      <c r="R2" s="19" t="s">
        <v>35</v>
      </c>
      <c r="S2" s="19" t="s">
        <v>87</v>
      </c>
      <c r="T2" s="39" t="s">
        <v>88</v>
      </c>
      <c r="U2" s="31" t="s">
        <v>89</v>
      </c>
      <c r="V2" s="27"/>
    </row>
    <row r="3" spans="1:22" s="22" customFormat="1" ht="45" customHeight="1" x14ac:dyDescent="0.3">
      <c r="A3" s="28" t="s">
        <v>123</v>
      </c>
      <c r="B3" s="29"/>
      <c r="C3" s="29" t="s">
        <v>124</v>
      </c>
      <c r="D3" s="29" t="s">
        <v>125</v>
      </c>
      <c r="E3" s="29" t="s">
        <v>126</v>
      </c>
      <c r="F3" s="29" t="s">
        <v>127</v>
      </c>
      <c r="G3" s="29" t="s">
        <v>83</v>
      </c>
      <c r="H3" s="29" t="s">
        <v>83</v>
      </c>
      <c r="I3" s="29">
        <v>7</v>
      </c>
      <c r="J3" s="29" t="s">
        <v>37</v>
      </c>
      <c r="K3" s="29" t="s">
        <v>128</v>
      </c>
      <c r="L3" s="29" t="s">
        <v>39</v>
      </c>
      <c r="M3" s="30">
        <v>45687</v>
      </c>
      <c r="N3" s="30">
        <v>45747</v>
      </c>
      <c r="O3" s="30"/>
      <c r="P3" s="17"/>
      <c r="Q3" s="33">
        <v>225</v>
      </c>
      <c r="R3" s="29" t="s">
        <v>129</v>
      </c>
      <c r="S3" s="29" t="s">
        <v>36</v>
      </c>
      <c r="T3" s="31" t="s">
        <v>38</v>
      </c>
      <c r="U3" s="31" t="s">
        <v>130</v>
      </c>
      <c r="V3" s="27"/>
    </row>
    <row r="4" spans="1:22" s="22" customFormat="1" ht="36" customHeight="1" x14ac:dyDescent="0.3">
      <c r="A4" s="28" t="s">
        <v>131</v>
      </c>
      <c r="B4" s="29"/>
      <c r="C4" s="29" t="s">
        <v>132</v>
      </c>
      <c r="D4" s="29" t="s">
        <v>133</v>
      </c>
      <c r="E4" s="29" t="s">
        <v>134</v>
      </c>
      <c r="F4" s="29" t="s">
        <v>135</v>
      </c>
      <c r="G4" s="29" t="s">
        <v>33</v>
      </c>
      <c r="H4" s="29" t="s">
        <v>33</v>
      </c>
      <c r="I4" s="29">
        <v>7</v>
      </c>
      <c r="J4" s="29" t="s">
        <v>37</v>
      </c>
      <c r="K4" s="29" t="s">
        <v>136</v>
      </c>
      <c r="L4" s="29" t="s">
        <v>34</v>
      </c>
      <c r="M4" s="30">
        <v>45686</v>
      </c>
      <c r="N4" s="30">
        <v>45748</v>
      </c>
      <c r="O4" s="30"/>
      <c r="P4" s="17"/>
      <c r="Q4" s="33">
        <v>107</v>
      </c>
      <c r="R4" s="29" t="s">
        <v>35</v>
      </c>
      <c r="S4" s="29" t="s">
        <v>137</v>
      </c>
      <c r="T4" s="31" t="s">
        <v>38</v>
      </c>
      <c r="U4" s="31" t="s">
        <v>138</v>
      </c>
      <c r="V4" s="27"/>
    </row>
    <row r="5" spans="1:22" s="22" customFormat="1" ht="36" customHeight="1" x14ac:dyDescent="0.3">
      <c r="A5" s="28" t="s">
        <v>60</v>
      </c>
      <c r="B5" s="29"/>
      <c r="C5" s="29" t="s">
        <v>61</v>
      </c>
      <c r="D5" s="29" t="s">
        <v>62</v>
      </c>
      <c r="E5" s="29" t="s">
        <v>63</v>
      </c>
      <c r="F5" s="29" t="s">
        <v>64</v>
      </c>
      <c r="G5" s="29" t="s">
        <v>33</v>
      </c>
      <c r="H5" s="29" t="s">
        <v>33</v>
      </c>
      <c r="I5" s="29">
        <v>7</v>
      </c>
      <c r="J5" s="29" t="s">
        <v>37</v>
      </c>
      <c r="K5" s="29" t="s">
        <v>51</v>
      </c>
      <c r="L5" s="29" t="s">
        <v>34</v>
      </c>
      <c r="M5" s="30">
        <v>45664</v>
      </c>
      <c r="N5" s="30">
        <v>45716</v>
      </c>
      <c r="O5" s="30">
        <v>45716</v>
      </c>
      <c r="P5" s="17"/>
      <c r="Q5" s="33">
        <v>154</v>
      </c>
      <c r="R5" s="29" t="s">
        <v>35</v>
      </c>
      <c r="S5" s="29" t="s">
        <v>36</v>
      </c>
      <c r="T5" s="31" t="s">
        <v>38</v>
      </c>
      <c r="U5" s="31" t="s">
        <v>52</v>
      </c>
      <c r="V5" s="27"/>
    </row>
    <row r="6" spans="1:22" s="22" customFormat="1" ht="46.8" customHeight="1" x14ac:dyDescent="0.3">
      <c r="A6" s="28" t="s">
        <v>41</v>
      </c>
      <c r="B6" s="29" t="s">
        <v>42</v>
      </c>
      <c r="C6" s="29" t="s">
        <v>47</v>
      </c>
      <c r="D6" s="29" t="s">
        <v>47</v>
      </c>
      <c r="E6" s="29" t="s">
        <v>65</v>
      </c>
      <c r="F6" s="29" t="s">
        <v>66</v>
      </c>
      <c r="G6" s="29" t="s">
        <v>33</v>
      </c>
      <c r="H6" s="29" t="s">
        <v>33</v>
      </c>
      <c r="I6" s="29" t="s">
        <v>67</v>
      </c>
      <c r="J6" s="29" t="s">
        <v>37</v>
      </c>
      <c r="K6" s="29" t="s">
        <v>43</v>
      </c>
      <c r="L6" s="29" t="s">
        <v>34</v>
      </c>
      <c r="M6" s="30">
        <v>45664</v>
      </c>
      <c r="N6" s="30">
        <v>45717</v>
      </c>
      <c r="O6" s="30">
        <v>45717</v>
      </c>
      <c r="P6" s="17"/>
      <c r="Q6" s="33">
        <v>451</v>
      </c>
      <c r="R6" s="29" t="s">
        <v>35</v>
      </c>
      <c r="S6" s="29" t="s">
        <v>36</v>
      </c>
      <c r="T6" s="31" t="s">
        <v>79</v>
      </c>
      <c r="U6" s="31" t="s">
        <v>44</v>
      </c>
      <c r="V6" s="27"/>
    </row>
    <row r="7" spans="1:22" s="22" customFormat="1" ht="58.2" customHeight="1" x14ac:dyDescent="0.3">
      <c r="A7" s="28" t="s">
        <v>139</v>
      </c>
      <c r="B7" s="29"/>
      <c r="C7" s="29" t="s">
        <v>140</v>
      </c>
      <c r="D7" s="29" t="s">
        <v>141</v>
      </c>
      <c r="E7" s="29" t="s">
        <v>142</v>
      </c>
      <c r="F7" s="29" t="s">
        <v>143</v>
      </c>
      <c r="G7" s="29" t="s">
        <v>33</v>
      </c>
      <c r="H7" s="29" t="s">
        <v>33</v>
      </c>
      <c r="I7" s="29">
        <v>6</v>
      </c>
      <c r="J7" s="29" t="s">
        <v>37</v>
      </c>
      <c r="K7" s="29" t="s">
        <v>144</v>
      </c>
      <c r="L7" s="29" t="s">
        <v>34</v>
      </c>
      <c r="M7" s="30">
        <v>45681</v>
      </c>
      <c r="N7" s="30">
        <v>45744</v>
      </c>
      <c r="O7" s="30"/>
      <c r="P7" s="17"/>
      <c r="Q7" s="33">
        <v>100</v>
      </c>
      <c r="R7" s="29" t="s">
        <v>35</v>
      </c>
      <c r="S7" s="29" t="s">
        <v>145</v>
      </c>
      <c r="T7" s="31" t="s">
        <v>103</v>
      </c>
      <c r="U7" s="31" t="s">
        <v>146</v>
      </c>
      <c r="V7" s="27"/>
    </row>
    <row r="8" spans="1:22" s="22" customFormat="1" ht="36" customHeight="1" x14ac:dyDescent="0.3">
      <c r="A8" s="28" t="s">
        <v>90</v>
      </c>
      <c r="B8" s="29" t="s">
        <v>91</v>
      </c>
      <c r="C8" s="29" t="s">
        <v>92</v>
      </c>
      <c r="D8" s="29" t="s">
        <v>93</v>
      </c>
      <c r="E8" s="29" t="s">
        <v>94</v>
      </c>
      <c r="F8" s="29" t="s">
        <v>95</v>
      </c>
      <c r="G8" s="29" t="s">
        <v>33</v>
      </c>
      <c r="H8" s="29" t="s">
        <v>33</v>
      </c>
      <c r="I8" s="29">
        <v>7</v>
      </c>
      <c r="J8" s="29" t="s">
        <v>37</v>
      </c>
      <c r="K8" s="29" t="s">
        <v>96</v>
      </c>
      <c r="L8" s="29" t="s">
        <v>34</v>
      </c>
      <c r="M8" s="30">
        <v>45674</v>
      </c>
      <c r="N8" s="30">
        <v>45745</v>
      </c>
      <c r="O8" s="30">
        <v>45745</v>
      </c>
      <c r="P8" s="17"/>
      <c r="Q8" s="33">
        <v>55</v>
      </c>
      <c r="R8" s="29" t="s">
        <v>35</v>
      </c>
      <c r="S8" s="29" t="s">
        <v>40</v>
      </c>
      <c r="T8" s="31" t="s">
        <v>38</v>
      </c>
      <c r="U8" s="31" t="s">
        <v>52</v>
      </c>
      <c r="V8" s="27"/>
    </row>
    <row r="9" spans="1:22" s="22" customFormat="1" ht="36" customHeight="1" x14ac:dyDescent="0.3">
      <c r="A9" s="28" t="s">
        <v>68</v>
      </c>
      <c r="B9" s="29"/>
      <c r="C9" s="29" t="s">
        <v>69</v>
      </c>
      <c r="D9" s="29" t="s">
        <v>70</v>
      </c>
      <c r="E9" s="29" t="s">
        <v>71</v>
      </c>
      <c r="F9" s="29" t="s">
        <v>72</v>
      </c>
      <c r="G9" s="29" t="s">
        <v>33</v>
      </c>
      <c r="H9" s="29" t="s">
        <v>33</v>
      </c>
      <c r="I9" s="29">
        <v>7</v>
      </c>
      <c r="J9" s="29" t="s">
        <v>37</v>
      </c>
      <c r="K9" s="29" t="s">
        <v>53</v>
      </c>
      <c r="L9" s="29" t="s">
        <v>39</v>
      </c>
      <c r="M9" s="30">
        <v>45664</v>
      </c>
      <c r="N9" s="30">
        <v>45723</v>
      </c>
      <c r="O9" s="30">
        <v>45930</v>
      </c>
      <c r="P9" s="17"/>
      <c r="Q9" s="33">
        <v>105</v>
      </c>
      <c r="R9" s="29" t="s">
        <v>35</v>
      </c>
      <c r="S9" s="29" t="s">
        <v>40</v>
      </c>
      <c r="T9" s="31" t="s">
        <v>38</v>
      </c>
      <c r="U9" s="31" t="s">
        <v>54</v>
      </c>
      <c r="V9" s="27"/>
    </row>
    <row r="10" spans="1:22" s="22" customFormat="1" ht="36" customHeight="1" x14ac:dyDescent="0.3">
      <c r="A10" s="28" t="s">
        <v>147</v>
      </c>
      <c r="B10" s="29" t="s">
        <v>148</v>
      </c>
      <c r="C10" s="29" t="s">
        <v>149</v>
      </c>
      <c r="D10" s="29" t="s">
        <v>150</v>
      </c>
      <c r="E10" s="29" t="s">
        <v>151</v>
      </c>
      <c r="F10" s="29" t="s">
        <v>152</v>
      </c>
      <c r="G10" s="29" t="s">
        <v>33</v>
      </c>
      <c r="H10" s="29" t="s">
        <v>33</v>
      </c>
      <c r="I10" s="29">
        <v>5</v>
      </c>
      <c r="J10" s="29" t="s">
        <v>37</v>
      </c>
      <c r="K10" s="29" t="s">
        <v>153</v>
      </c>
      <c r="L10" s="29" t="s">
        <v>39</v>
      </c>
      <c r="M10" s="30">
        <v>45684</v>
      </c>
      <c r="N10" s="30">
        <v>45744</v>
      </c>
      <c r="O10" s="30"/>
      <c r="P10" s="17"/>
      <c r="Q10" s="33">
        <v>99</v>
      </c>
      <c r="R10" s="29" t="s">
        <v>35</v>
      </c>
      <c r="S10" s="29" t="s">
        <v>36</v>
      </c>
      <c r="T10" s="31" t="s">
        <v>154</v>
      </c>
      <c r="U10" s="31" t="s">
        <v>155</v>
      </c>
      <c r="V10" s="27"/>
    </row>
    <row r="11" spans="1:22" s="22" customFormat="1" ht="36" customHeight="1" x14ac:dyDescent="0.3">
      <c r="A11" s="28" t="s">
        <v>73</v>
      </c>
      <c r="B11" s="29"/>
      <c r="C11" s="29" t="s">
        <v>74</v>
      </c>
      <c r="D11" s="29" t="s">
        <v>75</v>
      </c>
      <c r="E11" s="29" t="s">
        <v>76</v>
      </c>
      <c r="F11" s="29" t="s">
        <v>77</v>
      </c>
      <c r="G11" s="29" t="s">
        <v>33</v>
      </c>
      <c r="H11" s="29" t="s">
        <v>33</v>
      </c>
      <c r="I11" s="29">
        <v>15</v>
      </c>
      <c r="J11" s="29" t="s">
        <v>45</v>
      </c>
      <c r="K11" s="29" t="s">
        <v>55</v>
      </c>
      <c r="L11" s="29" t="s">
        <v>39</v>
      </c>
      <c r="M11" s="30">
        <v>45666</v>
      </c>
      <c r="N11" s="30">
        <v>45719</v>
      </c>
      <c r="O11" s="30">
        <v>45719</v>
      </c>
      <c r="P11" s="17"/>
      <c r="Q11" s="33">
        <v>76</v>
      </c>
      <c r="R11" s="29" t="s">
        <v>35</v>
      </c>
      <c r="S11" s="29" t="s">
        <v>36</v>
      </c>
      <c r="T11" s="31" t="s">
        <v>56</v>
      </c>
      <c r="U11" s="31" t="s">
        <v>57</v>
      </c>
      <c r="V11" s="27"/>
    </row>
    <row r="12" spans="1:22" s="22" customFormat="1" ht="36" customHeight="1" x14ac:dyDescent="0.3">
      <c r="A12" s="28" t="s">
        <v>156</v>
      </c>
      <c r="B12" s="29"/>
      <c r="C12" s="29" t="s">
        <v>157</v>
      </c>
      <c r="D12" s="29" t="s">
        <v>150</v>
      </c>
      <c r="E12" s="29" t="s">
        <v>158</v>
      </c>
      <c r="F12" s="29" t="s">
        <v>159</v>
      </c>
      <c r="G12" s="29" t="s">
        <v>33</v>
      </c>
      <c r="H12" s="29" t="s">
        <v>33</v>
      </c>
      <c r="I12" s="29">
        <v>5</v>
      </c>
      <c r="J12" s="29" t="s">
        <v>37</v>
      </c>
      <c r="K12" s="29" t="s">
        <v>153</v>
      </c>
      <c r="L12" s="29" t="s">
        <v>39</v>
      </c>
      <c r="M12" s="30">
        <v>45685</v>
      </c>
      <c r="N12" s="30">
        <v>45744</v>
      </c>
      <c r="O12" s="30"/>
      <c r="P12" s="17"/>
      <c r="Q12" s="33">
        <v>49</v>
      </c>
      <c r="R12" s="29" t="s">
        <v>35</v>
      </c>
      <c r="S12" s="29" t="s">
        <v>36</v>
      </c>
      <c r="T12" s="31" t="s">
        <v>154</v>
      </c>
      <c r="U12" s="31" t="s">
        <v>155</v>
      </c>
      <c r="V12" s="27"/>
    </row>
    <row r="13" spans="1:22" s="22" customFormat="1" ht="36" customHeight="1" x14ac:dyDescent="0.3">
      <c r="A13" s="28" t="s">
        <v>156</v>
      </c>
      <c r="B13" s="29"/>
      <c r="C13" s="29" t="s">
        <v>160</v>
      </c>
      <c r="D13" s="29" t="s">
        <v>161</v>
      </c>
      <c r="E13" s="29" t="s">
        <v>158</v>
      </c>
      <c r="F13" s="29" t="s">
        <v>159</v>
      </c>
      <c r="G13" s="29" t="s">
        <v>33</v>
      </c>
      <c r="H13" s="29" t="s">
        <v>33</v>
      </c>
      <c r="I13" s="29">
        <v>6</v>
      </c>
      <c r="J13" s="29" t="s">
        <v>37</v>
      </c>
      <c r="K13" s="29" t="s">
        <v>153</v>
      </c>
      <c r="L13" s="29" t="s">
        <v>39</v>
      </c>
      <c r="M13" s="30">
        <v>45685</v>
      </c>
      <c r="N13" s="30">
        <v>45744</v>
      </c>
      <c r="O13" s="30"/>
      <c r="P13" s="17"/>
      <c r="Q13" s="33">
        <v>43</v>
      </c>
      <c r="R13" s="29" t="s">
        <v>35</v>
      </c>
      <c r="S13" s="29" t="s">
        <v>36</v>
      </c>
      <c r="T13" s="31" t="s">
        <v>103</v>
      </c>
      <c r="U13" s="31" t="s">
        <v>155</v>
      </c>
      <c r="V13" s="27"/>
    </row>
    <row r="14" spans="1:22" s="22" customFormat="1" ht="36" customHeight="1" x14ac:dyDescent="0.3">
      <c r="A14" s="28" t="s">
        <v>156</v>
      </c>
      <c r="B14" s="29"/>
      <c r="C14" s="29" t="s">
        <v>162</v>
      </c>
      <c r="D14" s="29" t="s">
        <v>163</v>
      </c>
      <c r="E14" s="29" t="s">
        <v>158</v>
      </c>
      <c r="F14" s="29" t="s">
        <v>159</v>
      </c>
      <c r="G14" s="29" t="s">
        <v>33</v>
      </c>
      <c r="H14" s="29" t="s">
        <v>33</v>
      </c>
      <c r="I14" s="29">
        <v>1</v>
      </c>
      <c r="J14" s="29" t="s">
        <v>37</v>
      </c>
      <c r="K14" s="29" t="s">
        <v>153</v>
      </c>
      <c r="L14" s="29" t="s">
        <v>39</v>
      </c>
      <c r="M14" s="30">
        <v>45685</v>
      </c>
      <c r="N14" s="30">
        <v>45744</v>
      </c>
      <c r="O14" s="30"/>
      <c r="P14" s="17"/>
      <c r="Q14" s="33">
        <v>46</v>
      </c>
      <c r="R14" s="29" t="s">
        <v>35</v>
      </c>
      <c r="S14" s="29" t="s">
        <v>36</v>
      </c>
      <c r="T14" s="31" t="s">
        <v>120</v>
      </c>
      <c r="U14" s="31" t="s">
        <v>155</v>
      </c>
      <c r="V14" s="27"/>
    </row>
    <row r="15" spans="1:22" s="22" customFormat="1" ht="36" customHeight="1" x14ac:dyDescent="0.3">
      <c r="A15" s="28" t="s">
        <v>164</v>
      </c>
      <c r="B15" s="29"/>
      <c r="C15" s="29" t="s">
        <v>165</v>
      </c>
      <c r="D15" s="29" t="s">
        <v>166</v>
      </c>
      <c r="E15" s="29" t="s">
        <v>167</v>
      </c>
      <c r="F15" s="29" t="s">
        <v>168</v>
      </c>
      <c r="G15" s="29" t="s">
        <v>83</v>
      </c>
      <c r="H15" s="29" t="s">
        <v>83</v>
      </c>
      <c r="I15" s="29">
        <v>7</v>
      </c>
      <c r="J15" s="29" t="s">
        <v>37</v>
      </c>
      <c r="K15" s="29" t="s">
        <v>169</v>
      </c>
      <c r="L15" s="29" t="s">
        <v>34</v>
      </c>
      <c r="M15" s="30">
        <v>45686</v>
      </c>
      <c r="N15" s="30">
        <v>45753</v>
      </c>
      <c r="O15" s="30"/>
      <c r="P15" s="17"/>
      <c r="Q15" s="33">
        <v>49</v>
      </c>
      <c r="R15" s="29" t="s">
        <v>35</v>
      </c>
      <c r="S15" s="29" t="s">
        <v>40</v>
      </c>
      <c r="T15" s="31" t="s">
        <v>38</v>
      </c>
      <c r="U15" s="31" t="s">
        <v>170</v>
      </c>
      <c r="V15" s="27"/>
    </row>
    <row r="16" spans="1:22" s="22" customFormat="1" ht="46.2" customHeight="1" x14ac:dyDescent="0.3">
      <c r="A16" s="28" t="s">
        <v>46</v>
      </c>
      <c r="B16" s="29"/>
      <c r="C16" s="29" t="s">
        <v>47</v>
      </c>
      <c r="D16" s="29" t="s">
        <v>47</v>
      </c>
      <c r="E16" s="29" t="s">
        <v>48</v>
      </c>
      <c r="F16" s="29" t="s">
        <v>49</v>
      </c>
      <c r="G16" s="29" t="s">
        <v>33</v>
      </c>
      <c r="H16" s="29" t="s">
        <v>33</v>
      </c>
      <c r="I16" s="29" t="s">
        <v>78</v>
      </c>
      <c r="J16" s="29" t="s">
        <v>37</v>
      </c>
      <c r="K16" s="29" t="s">
        <v>58</v>
      </c>
      <c r="L16" s="29" t="s">
        <v>34</v>
      </c>
      <c r="M16" s="30">
        <v>45660</v>
      </c>
      <c r="N16" s="30">
        <v>45721</v>
      </c>
      <c r="O16" s="30">
        <v>45721</v>
      </c>
      <c r="P16" s="17"/>
      <c r="Q16" s="33">
        <v>306</v>
      </c>
      <c r="R16" s="29" t="s">
        <v>35</v>
      </c>
      <c r="S16" s="29" t="s">
        <v>59</v>
      </c>
      <c r="T16" s="31" t="s">
        <v>122</v>
      </c>
      <c r="U16" s="31" t="s">
        <v>50</v>
      </c>
      <c r="V16" s="27"/>
    </row>
    <row r="17" spans="1:22" s="22" customFormat="1" ht="36" customHeight="1" x14ac:dyDescent="0.3">
      <c r="A17" s="28" t="s">
        <v>171</v>
      </c>
      <c r="B17" s="29"/>
      <c r="C17" s="29" t="s">
        <v>172</v>
      </c>
      <c r="D17" s="29" t="s">
        <v>173</v>
      </c>
      <c r="E17" s="29" t="s">
        <v>174</v>
      </c>
      <c r="F17" s="29" t="s">
        <v>175</v>
      </c>
      <c r="G17" s="29" t="s">
        <v>83</v>
      </c>
      <c r="H17" s="29" t="s">
        <v>83</v>
      </c>
      <c r="I17" s="29">
        <v>7</v>
      </c>
      <c r="J17" s="29" t="s">
        <v>37</v>
      </c>
      <c r="K17" s="29" t="s">
        <v>176</v>
      </c>
      <c r="L17" s="29" t="s">
        <v>34</v>
      </c>
      <c r="M17" s="30">
        <v>45685</v>
      </c>
      <c r="N17" s="30">
        <v>45744</v>
      </c>
      <c r="O17" s="30"/>
      <c r="P17" s="17"/>
      <c r="Q17" s="33">
        <v>88</v>
      </c>
      <c r="R17" s="29" t="s">
        <v>35</v>
      </c>
      <c r="S17" s="29" t="s">
        <v>40</v>
      </c>
      <c r="T17" s="31" t="s">
        <v>38</v>
      </c>
      <c r="U17" s="31" t="s">
        <v>177</v>
      </c>
      <c r="V17" s="27"/>
    </row>
    <row r="18" spans="1:22" s="22" customFormat="1" ht="36" customHeight="1" x14ac:dyDescent="0.3">
      <c r="A18" s="28" t="s">
        <v>97</v>
      </c>
      <c r="B18" s="29"/>
      <c r="C18" s="29" t="s">
        <v>98</v>
      </c>
      <c r="D18" s="29" t="s">
        <v>99</v>
      </c>
      <c r="E18" s="29" t="s">
        <v>100</v>
      </c>
      <c r="F18" s="29" t="s">
        <v>101</v>
      </c>
      <c r="G18" s="29" t="s">
        <v>33</v>
      </c>
      <c r="H18" s="29" t="s">
        <v>33</v>
      </c>
      <c r="I18" s="29">
        <v>6</v>
      </c>
      <c r="J18" s="29" t="s">
        <v>37</v>
      </c>
      <c r="K18" s="29" t="s">
        <v>102</v>
      </c>
      <c r="L18" s="29" t="s">
        <v>39</v>
      </c>
      <c r="M18" s="30">
        <v>45671</v>
      </c>
      <c r="N18" s="30">
        <v>45666</v>
      </c>
      <c r="O18" s="30">
        <v>45666</v>
      </c>
      <c r="P18" s="17"/>
      <c r="Q18" s="33">
        <v>47</v>
      </c>
      <c r="R18" s="29" t="s">
        <v>35</v>
      </c>
      <c r="S18" s="29" t="s">
        <v>40</v>
      </c>
      <c r="T18" s="31" t="s">
        <v>103</v>
      </c>
      <c r="U18" s="31" t="s">
        <v>104</v>
      </c>
      <c r="V18" s="27"/>
    </row>
    <row r="19" spans="1:22" s="22" customFormat="1" ht="36" customHeight="1" x14ac:dyDescent="0.3">
      <c r="A19" s="28" t="s">
        <v>105</v>
      </c>
      <c r="B19" s="29"/>
      <c r="C19" s="29" t="s">
        <v>106</v>
      </c>
      <c r="D19" s="29" t="s">
        <v>107</v>
      </c>
      <c r="E19" s="29" t="s">
        <v>108</v>
      </c>
      <c r="F19" s="29" t="s">
        <v>109</v>
      </c>
      <c r="G19" s="29" t="s">
        <v>33</v>
      </c>
      <c r="H19" s="29" t="s">
        <v>33</v>
      </c>
      <c r="I19" s="29" t="s">
        <v>110</v>
      </c>
      <c r="J19" s="29" t="s">
        <v>37</v>
      </c>
      <c r="K19" s="29" t="s">
        <v>111</v>
      </c>
      <c r="L19" s="29" t="s">
        <v>34</v>
      </c>
      <c r="M19" s="30">
        <v>45672</v>
      </c>
      <c r="N19" s="30">
        <v>45732</v>
      </c>
      <c r="O19" s="30">
        <v>45732</v>
      </c>
      <c r="P19" s="17"/>
      <c r="Q19" s="33">
        <v>229</v>
      </c>
      <c r="R19" s="29" t="s">
        <v>35</v>
      </c>
      <c r="S19" s="29" t="s">
        <v>40</v>
      </c>
      <c r="T19" s="31" t="s">
        <v>112</v>
      </c>
      <c r="U19" s="31" t="s">
        <v>113</v>
      </c>
      <c r="V19" s="27"/>
    </row>
    <row r="20" spans="1:22" s="22" customFormat="1" ht="36" customHeight="1" x14ac:dyDescent="0.3">
      <c r="A20" s="28" t="s">
        <v>178</v>
      </c>
      <c r="B20" s="29"/>
      <c r="C20" s="29" t="s">
        <v>179</v>
      </c>
      <c r="D20" s="29" t="s">
        <v>180</v>
      </c>
      <c r="E20" s="29" t="s">
        <v>181</v>
      </c>
      <c r="F20" s="29" t="s">
        <v>182</v>
      </c>
      <c r="G20" s="29" t="s">
        <v>33</v>
      </c>
      <c r="H20" s="29" t="s">
        <v>33</v>
      </c>
      <c r="I20" s="29">
        <v>7</v>
      </c>
      <c r="J20" s="29" t="s">
        <v>37</v>
      </c>
      <c r="K20" s="29" t="s">
        <v>183</v>
      </c>
      <c r="L20" s="29" t="s">
        <v>39</v>
      </c>
      <c r="M20" s="30">
        <v>45687</v>
      </c>
      <c r="N20" s="30">
        <v>45747</v>
      </c>
      <c r="O20" s="30"/>
      <c r="P20" s="17"/>
      <c r="Q20" s="33">
        <v>27</v>
      </c>
      <c r="R20" s="29" t="s">
        <v>35</v>
      </c>
      <c r="S20" s="29" t="s">
        <v>36</v>
      </c>
      <c r="T20" s="31" t="s">
        <v>38</v>
      </c>
      <c r="U20" s="31" t="s">
        <v>184</v>
      </c>
      <c r="V20" s="27"/>
    </row>
    <row r="21" spans="1:22" ht="36" hidden="1" customHeight="1" x14ac:dyDescent="0.3">
      <c r="A21" s="2"/>
      <c r="B21" s="3"/>
      <c r="C21" s="3" t="s">
        <v>29</v>
      </c>
      <c r="D21" s="3"/>
      <c r="E21" s="3"/>
      <c r="F21" s="3"/>
      <c r="G21" s="3"/>
      <c r="H21" s="3"/>
      <c r="I21" s="3"/>
      <c r="J21" s="3"/>
      <c r="K21" s="3"/>
      <c r="L21" s="3"/>
      <c r="M21" s="5"/>
      <c r="N21" s="4"/>
      <c r="O21" s="5"/>
      <c r="P21" s="17"/>
      <c r="Q21" s="14"/>
      <c r="R21" s="3"/>
      <c r="S21" s="3"/>
      <c r="T21" s="6"/>
    </row>
    <row r="22" spans="1:22" ht="0.75" hidden="1" customHeight="1" x14ac:dyDescent="0.3">
      <c r="A22" s="2"/>
      <c r="B22" s="3"/>
      <c r="C22" s="3"/>
      <c r="D22" s="3"/>
      <c r="E22" s="3"/>
      <c r="F22" s="3"/>
      <c r="G22" s="3"/>
      <c r="H22" s="3"/>
      <c r="I22" s="3"/>
      <c r="J22" s="3"/>
      <c r="K22" s="3"/>
      <c r="L22" s="3"/>
      <c r="M22" s="5"/>
      <c r="N22" s="4"/>
      <c r="O22" s="5"/>
      <c r="P22" s="17"/>
      <c r="Q22" s="14"/>
      <c r="R22" s="3"/>
      <c r="S22" s="3"/>
      <c r="T22" s="6"/>
    </row>
    <row r="23" spans="1:22" ht="31.5" customHeight="1" x14ac:dyDescent="0.3">
      <c r="A23" s="7"/>
      <c r="B23" s="7"/>
      <c r="C23" s="7"/>
      <c r="D23" s="7"/>
      <c r="E23" s="24" t="s">
        <v>16</v>
      </c>
      <c r="F23" s="24">
        <f>COUNTA(F2:F22)</f>
        <v>19</v>
      </c>
      <c r="G23" s="21"/>
      <c r="H23" s="7"/>
      <c r="I23" s="7"/>
      <c r="J23" s="7"/>
      <c r="K23" s="7"/>
      <c r="L23" s="7"/>
      <c r="M23" s="7"/>
      <c r="N23" s="9"/>
      <c r="O23" s="25"/>
      <c r="P23" s="24" t="s">
        <v>17</v>
      </c>
      <c r="Q23" s="23">
        <f>SUM(Q2:Q20)</f>
        <v>2340</v>
      </c>
      <c r="R23" s="7"/>
      <c r="S23" s="7"/>
      <c r="T23" s="7"/>
    </row>
    <row r="24" spans="1:22" ht="12" customHeight="1" x14ac:dyDescent="0.3">
      <c r="A24" s="7"/>
      <c r="B24" s="7"/>
      <c r="C24" s="7"/>
      <c r="D24" s="7"/>
      <c r="E24" s="8"/>
      <c r="F24" s="8"/>
      <c r="G24" s="8"/>
      <c r="H24" s="7"/>
      <c r="I24" s="7"/>
      <c r="J24" s="7"/>
      <c r="K24" s="7"/>
      <c r="L24" s="7"/>
      <c r="M24" s="7"/>
      <c r="N24" s="9"/>
      <c r="O24" s="8"/>
      <c r="P24" s="13"/>
      <c r="Q24" s="11"/>
      <c r="R24" s="7"/>
      <c r="S24" s="7"/>
      <c r="T24" s="7"/>
    </row>
    <row r="25" spans="1:22" ht="19.5" customHeight="1" x14ac:dyDescent="0.3">
      <c r="A25" s="7"/>
      <c r="B25" s="37" t="s">
        <v>19</v>
      </c>
      <c r="C25" s="37"/>
      <c r="D25" s="7"/>
      <c r="E25" s="8"/>
      <c r="F25" s="8"/>
      <c r="G25" s="8"/>
      <c r="H25" s="7"/>
      <c r="I25" s="7"/>
      <c r="J25" s="7"/>
      <c r="K25" s="7"/>
      <c r="L25" s="7"/>
      <c r="M25" s="7"/>
      <c r="N25" s="9"/>
      <c r="O25" s="8"/>
      <c r="P25" s="13"/>
      <c r="Q25" s="11"/>
      <c r="R25" s="7"/>
      <c r="S25" s="7"/>
      <c r="T25" s="7"/>
    </row>
    <row r="26" spans="1:22" ht="36" customHeight="1" x14ac:dyDescent="0.3">
      <c r="A26" s="18" t="s">
        <v>0</v>
      </c>
      <c r="B26" s="19" t="s">
        <v>1</v>
      </c>
      <c r="C26" s="19" t="s">
        <v>2</v>
      </c>
      <c r="D26" s="19" t="s">
        <v>3</v>
      </c>
      <c r="E26" s="19" t="s">
        <v>4</v>
      </c>
      <c r="F26" s="19" t="s">
        <v>5</v>
      </c>
      <c r="G26" s="19" t="s">
        <v>6</v>
      </c>
      <c r="H26" s="19" t="s">
        <v>7</v>
      </c>
      <c r="I26" s="19" t="s">
        <v>8</v>
      </c>
      <c r="J26" s="19" t="s">
        <v>28</v>
      </c>
      <c r="K26" s="19" t="s">
        <v>9</v>
      </c>
      <c r="L26" s="19" t="s">
        <v>20</v>
      </c>
      <c r="M26" s="19" t="s">
        <v>31</v>
      </c>
      <c r="N26" s="20" t="s">
        <v>32</v>
      </c>
      <c r="O26" s="19" t="s">
        <v>11</v>
      </c>
      <c r="P26" s="19" t="s">
        <v>12</v>
      </c>
      <c r="Q26" s="20" t="s">
        <v>25</v>
      </c>
      <c r="R26" s="19" t="s">
        <v>13</v>
      </c>
      <c r="S26" s="19" t="s">
        <v>14</v>
      </c>
      <c r="T26" s="19" t="s">
        <v>15</v>
      </c>
    </row>
    <row r="27" spans="1:22" s="22" customFormat="1" ht="36" customHeight="1" x14ac:dyDescent="0.3">
      <c r="A27" s="28" t="s">
        <v>185</v>
      </c>
      <c r="B27" s="29"/>
      <c r="C27" s="29" t="s">
        <v>186</v>
      </c>
      <c r="D27" s="29" t="s">
        <v>187</v>
      </c>
      <c r="E27" s="29" t="s">
        <v>188</v>
      </c>
      <c r="F27" s="29" t="s">
        <v>189</v>
      </c>
      <c r="G27" s="29" t="s">
        <v>83</v>
      </c>
      <c r="H27" s="29" t="s">
        <v>33</v>
      </c>
      <c r="I27" s="29">
        <v>3</v>
      </c>
      <c r="J27" s="29" t="s">
        <v>190</v>
      </c>
      <c r="K27" s="29" t="s">
        <v>191</v>
      </c>
      <c r="L27" s="34" t="s">
        <v>192</v>
      </c>
      <c r="M27" s="35">
        <v>45597</v>
      </c>
      <c r="N27" s="30">
        <v>45686</v>
      </c>
      <c r="O27" s="30">
        <v>45684</v>
      </c>
      <c r="P27" s="30"/>
      <c r="Q27" s="29">
        <v>0</v>
      </c>
      <c r="R27" s="29" t="s">
        <v>193</v>
      </c>
      <c r="S27" s="31" t="s">
        <v>194</v>
      </c>
      <c r="T27" s="26">
        <v>336390</v>
      </c>
    </row>
    <row r="28" spans="1:22" s="22" customFormat="1" ht="36" customHeight="1" x14ac:dyDescent="0.3">
      <c r="A28" s="28" t="s">
        <v>114</v>
      </c>
      <c r="B28" s="29"/>
      <c r="C28" s="29" t="s">
        <v>115</v>
      </c>
      <c r="D28" s="29" t="s">
        <v>116</v>
      </c>
      <c r="E28" s="29" t="s">
        <v>117</v>
      </c>
      <c r="F28" s="29" t="s">
        <v>40</v>
      </c>
      <c r="G28" s="29" t="s">
        <v>33</v>
      </c>
      <c r="H28" s="29" t="s">
        <v>33</v>
      </c>
      <c r="I28" s="29">
        <v>1</v>
      </c>
      <c r="J28" s="29" t="s">
        <v>37</v>
      </c>
      <c r="K28" s="29" t="s">
        <v>118</v>
      </c>
      <c r="L28" s="34" t="s">
        <v>119</v>
      </c>
      <c r="M28" s="35">
        <v>45460</v>
      </c>
      <c r="N28" s="30">
        <v>45670</v>
      </c>
      <c r="O28" s="30">
        <v>45521</v>
      </c>
      <c r="P28" s="30">
        <v>45744</v>
      </c>
      <c r="Q28" s="29">
        <v>2</v>
      </c>
      <c r="R28" s="29" t="s">
        <v>59</v>
      </c>
      <c r="S28" s="29" t="s">
        <v>120</v>
      </c>
      <c r="T28" s="31" t="s">
        <v>121</v>
      </c>
    </row>
    <row r="29" spans="1:22" ht="12" customHeight="1" x14ac:dyDescent="0.3">
      <c r="A29" s="7"/>
      <c r="B29" s="7"/>
      <c r="C29" s="7"/>
      <c r="D29" s="7"/>
      <c r="E29" s="8"/>
      <c r="F29" s="8"/>
      <c r="G29" s="8"/>
      <c r="H29" s="7"/>
      <c r="I29" s="7"/>
      <c r="J29" s="7"/>
      <c r="K29" s="7"/>
      <c r="L29" s="7"/>
      <c r="M29" s="7"/>
      <c r="N29" s="9"/>
      <c r="P29" s="24" t="s">
        <v>17</v>
      </c>
      <c r="Q29" s="23">
        <f>SUM(Q27:Q28)</f>
        <v>2</v>
      </c>
      <c r="R29" s="7"/>
      <c r="S29" s="7"/>
      <c r="T29" s="7"/>
    </row>
    <row r="30" spans="1:22" x14ac:dyDescent="0.3">
      <c r="A30" s="7"/>
      <c r="B30" s="7"/>
      <c r="C30" s="7"/>
      <c r="D30" s="7"/>
      <c r="E30" s="8"/>
      <c r="F30" s="8"/>
      <c r="G30" s="8"/>
      <c r="H30" s="7"/>
      <c r="I30" s="7"/>
      <c r="J30" s="7"/>
      <c r="K30" s="7"/>
      <c r="L30" s="7"/>
      <c r="M30" s="7"/>
      <c r="N30" s="9"/>
      <c r="O30" s="8"/>
      <c r="P30" s="13"/>
      <c r="Q30" s="11"/>
      <c r="R30" s="7"/>
      <c r="S30" s="7"/>
      <c r="T30" s="7"/>
    </row>
    <row r="31" spans="1:22" x14ac:dyDescent="0.3">
      <c r="A31" s="7"/>
      <c r="B31" s="7"/>
      <c r="C31" s="7"/>
      <c r="D31" s="7"/>
      <c r="E31" s="7"/>
      <c r="F31" s="7"/>
      <c r="G31" s="7"/>
      <c r="H31" s="7"/>
      <c r="I31" s="7"/>
      <c r="J31" s="7"/>
      <c r="K31" s="7"/>
      <c r="L31" s="7"/>
      <c r="M31" s="7"/>
      <c r="N31" s="9"/>
      <c r="O31" s="7"/>
      <c r="P31" s="7"/>
      <c r="Q31" s="9"/>
      <c r="R31" s="7"/>
      <c r="S31" s="7"/>
      <c r="T31" s="7"/>
    </row>
    <row r="32" spans="1:22" x14ac:dyDescent="0.3">
      <c r="A32" s="7"/>
      <c r="B32" s="7"/>
      <c r="C32" s="36" t="s">
        <v>18</v>
      </c>
      <c r="D32" s="36"/>
      <c r="E32" s="36"/>
      <c r="F32" s="36"/>
      <c r="G32" s="36"/>
      <c r="H32" s="36"/>
      <c r="I32" s="36"/>
      <c r="J32" s="36"/>
      <c r="K32" s="36"/>
      <c r="L32" s="7"/>
      <c r="M32" s="7"/>
      <c r="N32" s="9"/>
      <c r="O32" s="8"/>
      <c r="P32" s="8"/>
      <c r="Q32" s="12"/>
      <c r="R32" s="7"/>
      <c r="S32" s="7"/>
      <c r="T32" s="7"/>
    </row>
    <row r="33" spans="1:20" x14ac:dyDescent="0.3">
      <c r="A33" s="7"/>
      <c r="B33" s="7"/>
      <c r="C33" s="36"/>
      <c r="D33" s="36"/>
      <c r="E33" s="36"/>
      <c r="F33" s="36"/>
      <c r="G33" s="36"/>
      <c r="H33" s="36"/>
      <c r="I33" s="36"/>
      <c r="J33" s="36"/>
      <c r="K33" s="36"/>
      <c r="L33" s="7"/>
      <c r="M33" s="7"/>
      <c r="N33" s="9"/>
      <c r="O33" s="8"/>
      <c r="P33" s="8"/>
      <c r="Q33" s="12"/>
      <c r="R33" s="7"/>
      <c r="S33" s="7"/>
      <c r="T33" s="7"/>
    </row>
    <row r="34" spans="1:20" x14ac:dyDescent="0.3">
      <c r="A34" s="7"/>
      <c r="B34" s="7"/>
      <c r="C34" s="36"/>
      <c r="D34" s="36"/>
      <c r="E34" s="36"/>
      <c r="F34" s="36"/>
      <c r="G34" s="36"/>
      <c r="H34" s="36"/>
      <c r="I34" s="36"/>
      <c r="J34" s="36"/>
      <c r="K34" s="36"/>
      <c r="L34" s="7"/>
      <c r="M34" s="7"/>
      <c r="N34" s="9"/>
      <c r="O34" s="8"/>
      <c r="P34" s="8"/>
      <c r="Q34" s="12"/>
      <c r="R34" s="7"/>
      <c r="S34" s="7"/>
      <c r="T34" s="7"/>
    </row>
    <row r="35" spans="1:20" x14ac:dyDescent="0.3">
      <c r="A35" s="7"/>
      <c r="B35" s="7"/>
      <c r="C35" s="36"/>
      <c r="D35" s="36"/>
      <c r="E35" s="36"/>
      <c r="F35" s="36"/>
      <c r="G35" s="36"/>
      <c r="H35" s="36"/>
      <c r="I35" s="36"/>
      <c r="J35" s="36"/>
      <c r="K35" s="36"/>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hidden="1" x14ac:dyDescent="0.3">
      <c r="A110" s="7"/>
      <c r="B110" s="7"/>
      <c r="C110" s="7"/>
      <c r="D110" s="7"/>
      <c r="E110" s="7"/>
      <c r="F110" s="7"/>
      <c r="G110" s="7"/>
      <c r="H110" s="7"/>
      <c r="I110" s="7"/>
      <c r="J110" s="7"/>
      <c r="K110" s="7"/>
      <c r="L110" s="7"/>
      <c r="M110" s="7"/>
      <c r="N110" s="9"/>
      <c r="O110" s="7"/>
      <c r="P110" s="7"/>
      <c r="Q110" s="9"/>
      <c r="R110" s="7"/>
      <c r="S110" s="7"/>
      <c r="T110" s="7"/>
    </row>
    <row r="111" spans="1:20" hidden="1" x14ac:dyDescent="0.3">
      <c r="A111" s="7"/>
      <c r="B111" s="7"/>
      <c r="C111" s="7"/>
      <c r="D111" s="7"/>
      <c r="E111" s="7"/>
      <c r="F111" s="7"/>
      <c r="G111" s="7"/>
      <c r="H111" s="7"/>
      <c r="I111" s="7"/>
      <c r="J111" s="7"/>
      <c r="K111" s="7"/>
      <c r="L111" s="7"/>
      <c r="M111" s="7"/>
      <c r="N111" s="9"/>
      <c r="O111" s="7"/>
      <c r="P111" s="7"/>
      <c r="Q111" s="9"/>
      <c r="R111" s="7"/>
      <c r="S111" s="7"/>
      <c r="T111" s="7"/>
    </row>
    <row r="112" spans="1:20" hidden="1" x14ac:dyDescent="0.3">
      <c r="A112" s="7"/>
      <c r="B112" s="7"/>
      <c r="C112" s="7"/>
      <c r="D112" s="7"/>
      <c r="E112" s="7"/>
      <c r="F112" s="7"/>
      <c r="G112" s="7"/>
      <c r="H112" s="7"/>
      <c r="I112" s="7"/>
      <c r="J112" s="7"/>
      <c r="K112" s="7"/>
      <c r="L112" s="7"/>
      <c r="M112" s="7"/>
      <c r="N112" s="9"/>
      <c r="O112" s="7"/>
      <c r="P112" s="7"/>
      <c r="Q112" s="9"/>
      <c r="R112" s="7"/>
      <c r="S112" s="7"/>
      <c r="T112" s="7"/>
    </row>
    <row r="113" spans="1:20" hidden="1" x14ac:dyDescent="0.3">
      <c r="A113" s="7"/>
      <c r="B113" s="7"/>
      <c r="C113" s="7"/>
      <c r="D113" s="7"/>
      <c r="E113" s="7"/>
      <c r="F113" s="7"/>
      <c r="G113" s="7"/>
      <c r="H113" s="7"/>
      <c r="I113" s="7"/>
      <c r="J113" s="7"/>
      <c r="K113" s="7"/>
      <c r="L113" s="7"/>
      <c r="M113" s="7"/>
      <c r="N113" s="9"/>
      <c r="O113" s="7"/>
      <c r="P113" s="7"/>
      <c r="Q113" s="9"/>
      <c r="R113" s="7"/>
      <c r="S113" s="7"/>
      <c r="T113" s="7"/>
    </row>
    <row r="114" spans="1:20" hidden="1" x14ac:dyDescent="0.3">
      <c r="A114" s="7"/>
      <c r="B114" s="7"/>
      <c r="C114" s="7"/>
      <c r="D114" s="7"/>
      <c r="E114" s="7"/>
      <c r="F114" s="7"/>
      <c r="G114" s="7"/>
      <c r="H114" s="7"/>
      <c r="I114" s="7"/>
      <c r="J114" s="7"/>
      <c r="K114" s="7"/>
      <c r="L114" s="7"/>
      <c r="M114" s="7"/>
      <c r="N114" s="9"/>
      <c r="O114" s="7"/>
      <c r="P114" s="7"/>
      <c r="Q114" s="9"/>
      <c r="R114" s="7"/>
      <c r="S114" s="7"/>
      <c r="T114" s="7"/>
    </row>
    <row r="115" spans="1:20" hidden="1"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c r="A117" s="7"/>
      <c r="B117" s="7"/>
      <c r="C117" s="7"/>
      <c r="D117" s="7"/>
      <c r="E117" s="7"/>
      <c r="F117" s="7"/>
      <c r="G117" s="7"/>
      <c r="H117" s="7"/>
      <c r="I117" s="7"/>
      <c r="J117" s="7"/>
      <c r="K117" s="7"/>
      <c r="L117" s="7"/>
      <c r="M117" s="7"/>
      <c r="N117" s="9"/>
      <c r="O117" s="7"/>
      <c r="P117" s="7"/>
      <c r="Q117" s="9"/>
      <c r="R117" s="7"/>
      <c r="S117" s="7"/>
      <c r="T117" s="7"/>
    </row>
    <row r="118" spans="1:20" x14ac:dyDescent="0.3">
      <c r="A118" s="7"/>
      <c r="B118" s="7"/>
      <c r="C118" s="7"/>
      <c r="D118" s="7"/>
      <c r="E118" s="7"/>
      <c r="F118" s="7"/>
      <c r="G118" s="7"/>
      <c r="H118" s="7"/>
      <c r="I118" s="7"/>
      <c r="J118" s="7"/>
      <c r="K118" s="7"/>
      <c r="L118" s="7"/>
      <c r="M118" s="7"/>
      <c r="N118" s="9"/>
      <c r="O118" s="7"/>
      <c r="P118" s="7"/>
      <c r="Q118" s="9"/>
      <c r="R118" s="7"/>
      <c r="S118" s="7"/>
      <c r="T118" s="7"/>
    </row>
    <row r="119" spans="1:20" x14ac:dyDescent="0.3">
      <c r="A119" s="7"/>
      <c r="B119" s="7"/>
      <c r="C119" s="7"/>
      <c r="D119" s="7"/>
      <c r="E119" s="7"/>
      <c r="F119" s="7"/>
      <c r="G119" s="7"/>
      <c r="H119" s="7"/>
      <c r="I119" s="7"/>
      <c r="J119" s="7"/>
      <c r="K119" s="7"/>
      <c r="L119" s="7"/>
      <c r="M119" s="7"/>
      <c r="N119" s="9"/>
      <c r="O119" s="7"/>
      <c r="P119" s="7"/>
      <c r="Q119" s="9"/>
      <c r="R119" s="7"/>
      <c r="S119" s="7"/>
      <c r="T119" s="7"/>
    </row>
    <row r="120" spans="1:20" x14ac:dyDescent="0.3">
      <c r="A120" s="7"/>
      <c r="B120" s="7"/>
      <c r="C120" s="7"/>
      <c r="D120" s="7"/>
      <c r="E120" s="7"/>
      <c r="F120" s="7"/>
      <c r="G120" s="7"/>
      <c r="H120" s="7"/>
      <c r="I120" s="7"/>
      <c r="J120" s="7"/>
      <c r="K120" s="7"/>
      <c r="L120" s="7"/>
      <c r="M120" s="7"/>
      <c r="N120" s="9"/>
      <c r="O120" s="7"/>
      <c r="P120" s="7"/>
      <c r="Q120" s="9"/>
      <c r="R120" s="7"/>
      <c r="S120" s="7"/>
      <c r="T120" s="7"/>
    </row>
    <row r="121" spans="1:20" x14ac:dyDescent="0.3">
      <c r="A121" s="7"/>
      <c r="B121" s="7"/>
      <c r="C121" s="7"/>
      <c r="D121" s="7"/>
      <c r="E121" s="7"/>
      <c r="F121" s="7"/>
      <c r="G121" s="7"/>
      <c r="H121" s="7"/>
      <c r="I121" s="7"/>
      <c r="J121" s="7"/>
      <c r="K121" s="7"/>
      <c r="L121" s="7"/>
      <c r="M121" s="7"/>
      <c r="N121" s="9"/>
      <c r="O121" s="7"/>
      <c r="P121" s="7"/>
      <c r="Q121" s="9"/>
      <c r="R121" s="7"/>
      <c r="S121" s="7"/>
      <c r="T121" s="7"/>
    </row>
    <row r="122" spans="1:20" x14ac:dyDescent="0.3">
      <c r="A122" s="7"/>
      <c r="B122" s="7"/>
      <c r="C122" s="7"/>
      <c r="D122" s="7"/>
      <c r="E122" s="7"/>
      <c r="F122" s="7"/>
      <c r="G122" s="7"/>
      <c r="H122" s="7"/>
      <c r="I122" s="7"/>
      <c r="J122" s="7"/>
      <c r="K122" s="7"/>
      <c r="L122" s="7"/>
      <c r="M122" s="7"/>
      <c r="N122" s="9"/>
      <c r="O122" s="7"/>
      <c r="P122" s="7"/>
      <c r="Q122" s="9"/>
      <c r="R122" s="7"/>
      <c r="S122" s="7"/>
      <c r="T122" s="7"/>
    </row>
    <row r="123" spans="1:20" x14ac:dyDescent="0.3">
      <c r="A123" s="7"/>
      <c r="B123" s="7"/>
      <c r="C123" s="7"/>
      <c r="D123" s="7"/>
      <c r="E123" s="7"/>
      <c r="F123" s="7"/>
      <c r="G123" s="7"/>
      <c r="H123" s="7"/>
      <c r="I123" s="7"/>
      <c r="J123" s="7"/>
      <c r="K123" s="7"/>
      <c r="L123" s="7"/>
      <c r="M123" s="7"/>
      <c r="N123" s="9"/>
      <c r="O123" s="7"/>
      <c r="P123" s="7"/>
      <c r="Q123" s="9"/>
      <c r="R123" s="7"/>
      <c r="S123" s="7"/>
      <c r="T123" s="7"/>
    </row>
    <row r="124" spans="1:20" x14ac:dyDescent="0.3">
      <c r="A124" s="7"/>
      <c r="B124" s="7"/>
      <c r="C124" s="7"/>
      <c r="D124" s="7"/>
      <c r="E124" s="7"/>
      <c r="F124" s="7"/>
      <c r="G124" s="7"/>
      <c r="H124" s="7"/>
      <c r="I124" s="7"/>
      <c r="J124" s="7"/>
      <c r="K124" s="7"/>
      <c r="L124" s="7"/>
      <c r="M124" s="7"/>
      <c r="N124" s="9"/>
      <c r="O124" s="7"/>
      <c r="P124" s="7"/>
      <c r="Q124" s="9"/>
      <c r="R124" s="7"/>
      <c r="S124" s="7"/>
      <c r="T124" s="7"/>
    </row>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4"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95" spans="16:17" x14ac:dyDescent="0.3"/>
    <row r="196" spans="16:17" x14ac:dyDescent="0.3"/>
    <row r="197" spans="16:17" x14ac:dyDescent="0.3"/>
    <row r="198" spans="16:17" x14ac:dyDescent="0.3"/>
    <row r="199" spans="16:17" x14ac:dyDescent="0.3">
      <c r="P199" s="15"/>
      <c r="Q199" s="16"/>
    </row>
    <row r="200" spans="16:17" x14ac:dyDescent="0.3"/>
    <row r="201" spans="16:17" x14ac:dyDescent="0.3"/>
    <row r="202" spans="16:17" x14ac:dyDescent="0.3"/>
    <row r="203" spans="16:17" x14ac:dyDescent="0.3"/>
    <row r="211" x14ac:dyDescent="0.3"/>
    <row r="212" x14ac:dyDescent="0.3"/>
    <row r="213" x14ac:dyDescent="0.3"/>
    <row r="214" x14ac:dyDescent="0.3"/>
    <row r="215" x14ac:dyDescent="0.3"/>
    <row r="216" x14ac:dyDescent="0.3"/>
    <row r="217" x14ac:dyDescent="0.3"/>
    <row r="218" x14ac:dyDescent="0.3"/>
    <row r="219" x14ac:dyDescent="0.3"/>
    <row r="227" x14ac:dyDescent="0.3"/>
    <row r="228" x14ac:dyDescent="0.3"/>
    <row r="229" x14ac:dyDescent="0.3"/>
    <row r="230" x14ac:dyDescent="0.3"/>
    <row r="231" x14ac:dyDescent="0.3"/>
    <row r="232" x14ac:dyDescent="0.3"/>
    <row r="233" x14ac:dyDescent="0.3"/>
    <row r="234" x14ac:dyDescent="0.3"/>
    <row r="235" x14ac:dyDescent="0.3"/>
    <row r="243" x14ac:dyDescent="0.3"/>
    <row r="244" x14ac:dyDescent="0.3"/>
    <row r="245" x14ac:dyDescent="0.3"/>
    <row r="246" x14ac:dyDescent="0.3"/>
    <row r="247" x14ac:dyDescent="0.3"/>
    <row r="248" x14ac:dyDescent="0.3"/>
    <row r="249" x14ac:dyDescent="0.3"/>
    <row r="250" x14ac:dyDescent="0.3"/>
    <row r="259" x14ac:dyDescent="0.3"/>
    <row r="260" x14ac:dyDescent="0.3"/>
    <row r="261" x14ac:dyDescent="0.3"/>
    <row r="262" x14ac:dyDescent="0.3"/>
    <row r="263" x14ac:dyDescent="0.3"/>
    <row r="264" x14ac:dyDescent="0.3"/>
    <row r="265" x14ac:dyDescent="0.3"/>
    <row r="266" x14ac:dyDescent="0.3"/>
    <row r="275" x14ac:dyDescent="0.3"/>
    <row r="276" x14ac:dyDescent="0.3"/>
    <row r="277" x14ac:dyDescent="0.3"/>
    <row r="278" x14ac:dyDescent="0.3"/>
    <row r="279" x14ac:dyDescent="0.3"/>
    <row r="280" x14ac:dyDescent="0.3"/>
    <row r="281" x14ac:dyDescent="0.3"/>
    <row r="282" x14ac:dyDescent="0.3"/>
    <row r="291" x14ac:dyDescent="0.3"/>
    <row r="292" x14ac:dyDescent="0.3"/>
    <row r="293" x14ac:dyDescent="0.3"/>
    <row r="294" x14ac:dyDescent="0.3"/>
    <row r="295" x14ac:dyDescent="0.3"/>
    <row r="296" x14ac:dyDescent="0.3"/>
    <row r="297" x14ac:dyDescent="0.3"/>
    <row r="298" x14ac:dyDescent="0.3"/>
    <row r="308" x14ac:dyDescent="0.3"/>
    <row r="309" x14ac:dyDescent="0.3"/>
    <row r="310" x14ac:dyDescent="0.3"/>
    <row r="311" x14ac:dyDescent="0.3"/>
    <row r="312" x14ac:dyDescent="0.3"/>
    <row r="313" x14ac:dyDescent="0.3"/>
    <row r="314" x14ac:dyDescent="0.3"/>
    <row r="324" x14ac:dyDescent="0.3"/>
    <row r="325" x14ac:dyDescent="0.3"/>
    <row r="326" x14ac:dyDescent="0.3"/>
    <row r="327" x14ac:dyDescent="0.3"/>
    <row r="328" x14ac:dyDescent="0.3"/>
    <row r="329" x14ac:dyDescent="0.3"/>
    <row r="330" x14ac:dyDescent="0.3"/>
    <row r="340" x14ac:dyDescent="0.3"/>
    <row r="341" x14ac:dyDescent="0.3"/>
    <row r="342" x14ac:dyDescent="0.3"/>
    <row r="343" x14ac:dyDescent="0.3"/>
    <row r="344" x14ac:dyDescent="0.3"/>
    <row r="345" x14ac:dyDescent="0.3"/>
    <row r="346" x14ac:dyDescent="0.3"/>
    <row r="356" x14ac:dyDescent="0.3"/>
    <row r="357" x14ac:dyDescent="0.3"/>
    <row r="358" x14ac:dyDescent="0.3"/>
    <row r="359" x14ac:dyDescent="0.3"/>
    <row r="360" x14ac:dyDescent="0.3"/>
    <row r="361" x14ac:dyDescent="0.3"/>
    <row r="362" x14ac:dyDescent="0.3"/>
    <row r="363" x14ac:dyDescent="0.3"/>
    <row r="371" x14ac:dyDescent="0.3"/>
    <row r="372" x14ac:dyDescent="0.3"/>
    <row r="373" x14ac:dyDescent="0.3"/>
    <row r="374" x14ac:dyDescent="0.3"/>
    <row r="375" x14ac:dyDescent="0.3"/>
    <row r="376" x14ac:dyDescent="0.3"/>
    <row r="377" x14ac:dyDescent="0.3"/>
    <row r="378" x14ac:dyDescent="0.3"/>
    <row r="379" x14ac:dyDescent="0.3"/>
    <row r="385" x14ac:dyDescent="0.3"/>
    <row r="387" x14ac:dyDescent="0.3"/>
    <row r="388" x14ac:dyDescent="0.3"/>
    <row r="389" x14ac:dyDescent="0.3"/>
    <row r="390" x14ac:dyDescent="0.3"/>
    <row r="391" x14ac:dyDescent="0.3"/>
    <row r="392" x14ac:dyDescent="0.3"/>
    <row r="393" x14ac:dyDescent="0.3"/>
    <row r="394" x14ac:dyDescent="0.3"/>
    <row r="395" x14ac:dyDescent="0.3"/>
    <row r="401" x14ac:dyDescent="0.3"/>
    <row r="403" x14ac:dyDescent="0.3"/>
    <row r="404" x14ac:dyDescent="0.3"/>
    <row r="405" x14ac:dyDescent="0.3"/>
    <row r="406" x14ac:dyDescent="0.3"/>
    <row r="407" x14ac:dyDescent="0.3"/>
    <row r="408" x14ac:dyDescent="0.3"/>
    <row r="409" x14ac:dyDescent="0.3"/>
    <row r="410" x14ac:dyDescent="0.3"/>
    <row r="411" x14ac:dyDescent="0.3"/>
    <row r="412" x14ac:dyDescent="0.3"/>
    <row r="414" x14ac:dyDescent="0.3"/>
    <row r="416"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6" x14ac:dyDescent="0.3"/>
    <row r="447" x14ac:dyDescent="0.3"/>
    <row r="448" x14ac:dyDescent="0.3"/>
    <row r="449" spans="8:8" x14ac:dyDescent="0.3"/>
    <row r="450" spans="8:8" x14ac:dyDescent="0.3">
      <c r="H450" s="1" t="s">
        <v>26</v>
      </c>
    </row>
    <row r="451" spans="8:8" x14ac:dyDescent="0.3"/>
    <row r="452" spans="8:8" x14ac:dyDescent="0.3"/>
    <row r="453" spans="8:8" x14ac:dyDescent="0.3"/>
    <row r="454" spans="8:8" x14ac:dyDescent="0.3"/>
    <row r="455" spans="8:8" x14ac:dyDescent="0.3"/>
    <row r="456" spans="8:8" x14ac:dyDescent="0.3"/>
    <row r="457" spans="8:8" x14ac:dyDescent="0.3"/>
    <row r="458" spans="8:8" x14ac:dyDescent="0.3"/>
    <row r="459" spans="8:8" x14ac:dyDescent="0.3"/>
    <row r="460" spans="8:8" x14ac:dyDescent="0.3"/>
    <row r="461" spans="8:8" x14ac:dyDescent="0.3"/>
    <row r="462" spans="8:8" x14ac:dyDescent="0.3"/>
    <row r="463" spans="8:8" x14ac:dyDescent="0.3"/>
    <row r="464" spans="8:8"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sheetData>
  <mergeCells count="2">
    <mergeCell ref="C32:K35"/>
    <mergeCell ref="B25:C25"/>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Jan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35FFAA21-2CEB-4B87-A23E-AD519AFB87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2025-02-04T21:45:54Z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