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Monthly WARN 2026\"/>
    </mc:Choice>
  </mc:AlternateContent>
  <xr:revisionPtr revIDLastSave="0" documentId="13_ncr:1_{363CC08C-74A3-4AFC-B157-E50552C54F95}"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9" i="1" l="1"/>
  <c r="H18" i="1"/>
  <c r="O18" i="1"/>
</calcChain>
</file>

<file path=xl/sharedStrings.xml><?xml version="1.0" encoding="utf-8"?>
<sst xmlns="http://schemas.openxmlformats.org/spreadsheetml/2006/main" count="269" uniqueCount="124">
  <si>
    <t>COMPANY NAME:</t>
  </si>
  <si>
    <t>DBA</t>
  </si>
  <si>
    <t>COMPANY ADDRESS:</t>
  </si>
  <si>
    <t>CITY, STATE, ZIP:</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</si>
  <si>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</si>
  <si>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</si>
  <si>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</si>
  <si>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</si>
  <si>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</si>
  <si>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</si>
  <si>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</si>
  <si>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</si>
  <si>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</si>
  <si>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</si>
  <si>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</si>
  <si>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</si>
  <si>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</si>
  <si>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</si>
  <si>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</si>
  <si>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</si>
  <si>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</si>
  <si>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</si>
  <si>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</si>
  <si>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</si>
  <si>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</si>
  <si>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</si>
  <si>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</si>
  <si>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</si>
  <si>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</si>
  <si>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</si>
  <si>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</si>
  <si>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</si>
  <si>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</si>
  <si>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</si>
  <si>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Cook</t>
  </si>
  <si>
    <t>Layoff</t>
  </si>
  <si>
    <t>Yes</t>
  </si>
  <si>
    <t>Closing</t>
  </si>
  <si>
    <t>Faltering Company</t>
  </si>
  <si>
    <t>Lost Contract</t>
  </si>
  <si>
    <t>CEJA  RELATED</t>
  </si>
  <si>
    <t>Alverno Laboratories (at Franciscan Health Olympia Fields)</t>
  </si>
  <si>
    <t>20201 S. Crawford Ave.</t>
  </si>
  <si>
    <t>Olympia Fields, IL 60461</t>
  </si>
  <si>
    <t>General Medical and Surgical Hospital</t>
  </si>
  <si>
    <t>Bought Out</t>
  </si>
  <si>
    <t>First Brands Group, LLC</t>
  </si>
  <si>
    <t>Franciscan Alliance, Inc.</t>
  </si>
  <si>
    <t>Panera, LLC (Panera Bread)</t>
  </si>
  <si>
    <t>Walgreens</t>
  </si>
  <si>
    <t>Wells Fargo</t>
  </si>
  <si>
    <t>4400 Prime Pkwy                      1100 Corporate Dr.                   1380 Corporate Dr.</t>
  </si>
  <si>
    <t>McHenry, IL 60050</t>
  </si>
  <si>
    <t>Franciscan Health Olympia Fields</t>
  </si>
  <si>
    <t>Specialty Physicians of Illinois, LLC</t>
  </si>
  <si>
    <t>1400 Otto Blvd.</t>
  </si>
  <si>
    <t>Chicago Heights, IL 60411</t>
  </si>
  <si>
    <t>1490 Chase Ave.</t>
  </si>
  <si>
    <t>Elk Grove Village, IL 60007</t>
  </si>
  <si>
    <t>102, 104, 106, 108, 200  Wilmot Rd.</t>
  </si>
  <si>
    <t>Deerfield, IL 60015</t>
  </si>
  <si>
    <t>433 W. Van Buren St.</t>
  </si>
  <si>
    <t>Chicago, IL 60607</t>
  </si>
  <si>
    <t>1901 E Voorhees St.</t>
  </si>
  <si>
    <t>Danville, IL 61834</t>
  </si>
  <si>
    <t>9377 W Higgins Rd.</t>
  </si>
  <si>
    <t>Rosemont, IL 60018</t>
  </si>
  <si>
    <t>Manufacturing - Motor Vehicle Parts</t>
  </si>
  <si>
    <t>Feb - 375                        Aprill - 14</t>
  </si>
  <si>
    <t>Financial</t>
  </si>
  <si>
    <t>McHenry</t>
  </si>
  <si>
    <t>General Medical and Surgical Hospitals</t>
  </si>
  <si>
    <t>Sold Business</t>
  </si>
  <si>
    <t>Office of Physicians</t>
  </si>
  <si>
    <t>Limited-Service Restaurants</t>
  </si>
  <si>
    <t>Restructuring</t>
  </si>
  <si>
    <t>Pharmacies and Drug Retailers</t>
  </si>
  <si>
    <t>Reorganization</t>
  </si>
  <si>
    <t>Lake</t>
  </si>
  <si>
    <t>East Central 2</t>
  </si>
  <si>
    <t>Vermilion</t>
  </si>
  <si>
    <t>Commercial Banking</t>
  </si>
  <si>
    <t>March - 32                       April - 9</t>
  </si>
  <si>
    <t>TreeHouse Private Brands, Inc.</t>
  </si>
  <si>
    <t>1450 Pate Plaza Dr.</t>
  </si>
  <si>
    <t>South Beloit, IL 61080</t>
  </si>
  <si>
    <t>Northern Stateline 5</t>
  </si>
  <si>
    <t>Manufacturing - Cookie and Cracker</t>
  </si>
  <si>
    <t>4/1-14/25</t>
  </si>
  <si>
    <t>Winnebago</t>
  </si>
  <si>
    <t>311821</t>
  </si>
  <si>
    <t>522110</t>
  </si>
  <si>
    <t>Company to lay off an additional 168 workers starting 4/17/26 or within 14 days after</t>
  </si>
  <si>
    <t>Company to lay off an additional 4 workers on 4/18/26</t>
  </si>
  <si>
    <t>Trelleborg Sealing Solutions</t>
  </si>
  <si>
    <t>901 Phoenix Lake Ave.</t>
  </si>
  <si>
    <t>Streamwood, IL 60107</t>
  </si>
  <si>
    <t>Manufacturing - Gasket, Packing and Sealing Device</t>
  </si>
  <si>
    <t>First Brands Group, LLC            (Albion Shared Services)</t>
  </si>
  <si>
    <r>
      <t xml:space="preserve">549 S IL Route 130, 230 E </t>
    </r>
    <r>
      <rPr>
        <u/>
        <sz val="8"/>
        <color theme="1"/>
        <rFont val="Tahoma"/>
        <family val="2"/>
      </rPr>
      <t>Walnut St., 285 E Walnut St.</t>
    </r>
    <r>
      <rPr>
        <sz val="8"/>
        <color theme="1"/>
        <rFont val="Tahoma"/>
        <family val="2"/>
      </rPr>
      <t xml:space="preserve">       810 Leininger Rd, 407 W Main St.</t>
    </r>
  </si>
  <si>
    <r>
      <rPr>
        <u/>
        <sz val="8"/>
        <color theme="1"/>
        <rFont val="Tahoma"/>
        <family val="2"/>
      </rPr>
      <t xml:space="preserve">Albion, IL 62806       </t>
    </r>
    <r>
      <rPr>
        <sz val="8"/>
        <color theme="1"/>
        <rFont val="Tahoma"/>
        <family val="2"/>
      </rPr>
      <t xml:space="preserve"> Fairfield, IL 62837                                         </t>
    </r>
  </si>
  <si>
    <t>Southern 8</t>
  </si>
  <si>
    <t>Feb - 27                     April - 18</t>
  </si>
  <si>
    <t>Edwards</t>
  </si>
  <si>
    <t>First Brands Group, LLC            (Albion Distribution Center)</t>
  </si>
  <si>
    <t>329 Industrial Dr.</t>
  </si>
  <si>
    <t xml:space="preserve">Albion, IL 62806              </t>
  </si>
  <si>
    <t>Feb - 43                     April - 5</t>
  </si>
  <si>
    <t>First Brands Group, LLC            (Albion Air Facility)</t>
  </si>
  <si>
    <t>301 Industrial Dr.</t>
  </si>
  <si>
    <t>Albion, IL 62806</t>
  </si>
  <si>
    <t>Feb - 110                        April - 4</t>
  </si>
  <si>
    <t>First Brands Group, LLC            (Albion Oil Facility)</t>
  </si>
  <si>
    <t>200 S 4th St.</t>
  </si>
  <si>
    <t>Feb - 404                        April - 31</t>
  </si>
  <si>
    <t>H&amp;M Fashion USA, Inc.</t>
  </si>
  <si>
    <t>175 W Jackson Blvd., Suite 1630</t>
  </si>
  <si>
    <t>Chicago, IL 60604</t>
  </si>
  <si>
    <t>Clothing &amp; Clothing Accessories Retailers</t>
  </si>
  <si>
    <t>Heartland Human Care Services</t>
  </si>
  <si>
    <t>Multiple Chicago locations</t>
  </si>
  <si>
    <t>Chicago, IL</t>
  </si>
  <si>
    <t>Human Rights Organization</t>
  </si>
  <si>
    <t>Not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</si>
</sst>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
      <u/>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3" fillId="0" borderId="0" xfId="0" applyFont="1" applyFill="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Alignment="1">
      <alignment horizontal="left" vertical="top" wrapText="1" indent="1"/>
    </xf>
    <xf numFmtId="0" fontId="3" fillId="0" borderId="0" xfId="0" applyFont="1" applyFill="1" applyAlignment="1">
      <alignment horizontal="left" vertical="top" wrapText="1" indent="1"/>
    </xf>
    <xf numFmtId="0" fontId="3" fillId="0" borderId="0" xfId="0" applyFont="1" applyAlignment="1">
      <alignment horizontal="left" vertical="top" wrapText="1" indent="1"/>
    </xf>
    <xf numFmtId="0" fontId="2" fillId="0" borderId="4" xfId="0" applyFont="1" applyBorder="1" applyAlignment="1">
      <alignment horizontal="left" vertical="top" wrapText="1"/>
    </xf>
    <xf numFmtId="0" fontId="2" fillId="0" borderId="4" xfId="0" applyFont="1" applyBorder="1" applyAlignment="1">
      <alignment horizontal="left" vertical="center"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5">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7" totalsRowShown="0" headerRowDxfId="44" dataDxfId="42" headerRowBorderDxfId="43" tableBorderDxfId="41">
  <autoFilter ref="A1:T17" xr:uid="{00000000-0009-0000-0100-000002000000}"/>
  <sortState xmlns:xlrd2="http://schemas.microsoft.com/office/spreadsheetml/2017/richdata2" ref="A2:T17">
    <sortCondition ref="A1:A17"/>
  </sortState>
  <tableColumns count="20">
    <tableColumn id="1" xr3:uid="{00000000-0010-0000-0000-000001000000}" name="COMPANY NAME:" dataDxfId="40"/>
    <tableColumn id="2" xr3:uid="{00000000-0010-0000-0000-000002000000}" name="DBA:" dataDxfId="39"/>
    <tableColumn id="3" xr3:uid="{00000000-0010-0000-0000-000003000000}" name="COMPANY ADDRESS:" dataDxfId="38"/>
    <tableColumn id="4" xr3:uid="{00000000-0010-0000-0000-000004000000}" name="CITY, STATE, ZIP:" dataDxfId="37"/>
    <tableColumn id="7" xr3:uid="{00000000-0010-0000-0000-000007000000}" name="UNION:" dataDxfId="36"/>
    <tableColumn id="8" xr3:uid="{00000000-0010-0000-0000-000008000000}" name="BUMPING RIGHTS:" dataDxfId="35"/>
    <tableColumn id="9" xr3:uid="{00000000-0010-0000-0000-000009000000}" name="LOCAL WORKFORCE AREA:" dataDxfId="34"/>
    <tableColumn id="10" xr3:uid="{00000000-0010-0000-0000-00000A000000}" name="REGION NUMBER:" dataDxfId="33"/>
    <tableColumn id="11" xr3:uid="{00000000-0010-0000-0000-00000B000000}" name="TYPE OF COMPANY:" dataDxfId="32"/>
    <tableColumn id="12" xr3:uid="{00000000-0010-0000-0000-00000C000000}" name="TYPE OF EVENT:" dataDxfId="31"/>
    <tableColumn id="13" xr3:uid="{00000000-0010-0000-0000-00000D000000}" name="WARN RECEIVED DATE:" dataDxfId="30"/>
    <tableColumn id="14" xr3:uid="{00000000-0010-0000-0000-00000E000000}" name="FIRST LAYOFF DATE:" dataDxfId="29"/>
    <tableColumn id="15" xr3:uid="{00000000-0010-0000-0000-00000F000000}" name="ENDING LAYOFF DATE:" dataDxfId="28"/>
    <tableColumn id="16" xr3:uid="{00000000-0010-0000-0000-000010000000}" name="LAYOFF SCHEDULE:" dataDxfId="27"/>
    <tableColumn id="17" xr3:uid="{00000000-0010-0000-0000-000011000000}" name="WORKERS AFFECTED:" dataDxfId="26"/>
    <tableColumn id="18" xr3:uid="{00000000-0010-0000-0000-000012000000}" name="TYPE OF LAYOFF:" dataDxfId="25"/>
    <tableColumn id="19" xr3:uid="{00000000-0010-0000-0000-000013000000}" name="EVENT CAUSES:       " dataDxfId="24"/>
    <tableColumn id="24" xr3:uid="{2AB4F0CB-98CA-4626-AC66-09C51A47DE3D}" name="CEJA  RELATED" dataDxfId="23"/>
    <tableColumn id="20" xr3:uid="{00000000-0010-0000-0000-000014000000}" name="COUNTY:" dataDxfId="22"/>
    <tableColumn id="21" xr3:uid="{2A2E7695-AB69-4458-BF07-69A2A2034158}" name="COMPANY NAICS:"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1:R24" totalsRowShown="0" headerRowDxfId="20" headerRowBorderDxfId="19" tableBorderDxfId="18">
  <autoFilter ref="A21:R24" xr:uid="{DC4523E5-4CB7-462C-A197-5CC21A6A80F6}"/>
  <sortState xmlns:xlrd2="http://schemas.microsoft.com/office/spreadsheetml/2017/richdata2" ref="A22:R23">
    <sortCondition ref="A21:A24"/>
  </sortState>
  <tableColumns count="18">
    <tableColumn id="1" xr3:uid="{4B3F3C27-8199-4F27-A2B5-EC72627C0C87}" name="COMPANY NAME:" dataDxfId="17"/>
    <tableColumn id="2" xr3:uid="{4E377038-7198-43F1-B08F-7055C4258F99}" name="DBA" dataDxfId="16"/>
    <tableColumn id="3" xr3:uid="{CB653A8C-5755-4762-AC1F-C434D835F446}" name="COMPANY ADDRESS:" dataDxfId="15"/>
    <tableColumn id="4" xr3:uid="{07E1112A-A6C9-4422-9F4C-013A9691B390}" name="CITY, STATE, ZIP:"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4"/>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1.33203125" style="1" customWidth="1"/>
    <col min="6" max="6" width="11.21875" style="1" customWidth="1"/>
    <col min="7" max="7" width="16" style="1" customWidth="1"/>
    <col min="8" max="8" width="16.44140625" style="1" customWidth="1"/>
    <col min="9" max="9" width="29.5546875" style="1" customWidth="1"/>
    <col min="10" max="10" width="31.109375" style="1" customWidth="1"/>
    <col min="11" max="11" width="20.88671875" style="1" customWidth="1"/>
    <col min="12" max="12" width="19.6640625" style="1" customWidth="1"/>
    <col min="13" max="13" width="16.77734375" style="1" customWidth="1"/>
    <col min="14" max="14" width="18.33203125" style="5" customWidth="1"/>
    <col min="15" max="15" width="16.77734375" style="1" customWidth="1"/>
    <col min="16" max="16" width="18.77734375" style="1" customWidth="1"/>
    <col min="17" max="17" width="18.21875" style="5" customWidth="1"/>
    <col min="18" max="18" width="15.88671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0" ht="36" customHeight="1" x14ac:dyDescent="0.3">
      <c r="A1" s="11" t="s">
        <v>0</v>
      </c>
      <c r="B1" s="13" t="s">
        <v>19</v>
      </c>
      <c r="C1" s="13" t="s">
        <v>2</v>
      </c>
      <c r="D1" s="13" t="s">
        <v>3</v>
      </c>
      <c r="E1" s="13" t="s">
        <v>4</v>
      </c>
      <c r="F1" s="13" t="s">
        <v>5</v>
      </c>
      <c r="G1" s="13" t="s">
        <v>6</v>
      </c>
      <c r="H1" s="13" t="s">
        <v>26</v>
      </c>
      <c r="I1" s="13" t="s">
        <v>7</v>
      </c>
      <c r="J1" s="13" t="s">
        <v>8</v>
      </c>
      <c r="K1" s="13" t="s">
        <v>20</v>
      </c>
      <c r="L1" s="15" t="s">
        <v>9</v>
      </c>
      <c r="M1" s="13" t="s">
        <v>10</v>
      </c>
      <c r="N1" s="13" t="s">
        <v>25</v>
      </c>
      <c r="O1" s="13" t="s">
        <v>24</v>
      </c>
      <c r="P1" s="15" t="s">
        <v>21</v>
      </c>
      <c r="Q1" s="13" t="s">
        <v>11</v>
      </c>
      <c r="R1" s="13" t="s">
        <v>40</v>
      </c>
      <c r="S1" s="13" t="s">
        <v>12</v>
      </c>
      <c r="T1" s="13" t="s">
        <v>13</v>
      </c>
    </row>
    <row r="2" spans="1:20" s="29" customFormat="1" ht="36" customHeight="1" x14ac:dyDescent="0.3">
      <c r="A2" s="12" t="s">
        <v>41</v>
      </c>
      <c r="B2" s="14"/>
      <c r="C2" s="14" t="s">
        <v>42</v>
      </c>
      <c r="D2" s="14" t="s">
        <v>43</v>
      </c>
      <c r="E2" s="14" t="s">
        <v>29</v>
      </c>
      <c r="F2" s="14" t="s">
        <v>29</v>
      </c>
      <c r="G2" s="14">
        <v>7</v>
      </c>
      <c r="H2" s="14" t="s">
        <v>30</v>
      </c>
      <c r="I2" s="14" t="s">
        <v>44</v>
      </c>
      <c r="J2" s="14" t="s">
        <v>37</v>
      </c>
      <c r="K2" s="16">
        <v>46055</v>
      </c>
      <c r="L2" s="16">
        <v>46113</v>
      </c>
      <c r="M2" s="16"/>
      <c r="N2" s="18"/>
      <c r="O2" s="14">
        <v>66</v>
      </c>
      <c r="P2" s="14" t="s">
        <v>31</v>
      </c>
      <c r="Q2" s="14" t="s">
        <v>45</v>
      </c>
      <c r="R2" s="25" t="s">
        <v>29</v>
      </c>
      <c r="S2" s="20" t="s">
        <v>34</v>
      </c>
      <c r="T2" s="21">
        <v>622110</v>
      </c>
    </row>
    <row r="3" spans="1:20" s="29" customFormat="1" ht="36" customHeight="1" x14ac:dyDescent="0.3">
      <c r="A3" s="12" t="s">
        <v>46</v>
      </c>
      <c r="B3" s="14"/>
      <c r="C3" s="14" t="s">
        <v>51</v>
      </c>
      <c r="D3" s="14" t="s">
        <v>52</v>
      </c>
      <c r="E3" s="14" t="s">
        <v>29</v>
      </c>
      <c r="F3" s="14" t="s">
        <v>29</v>
      </c>
      <c r="G3" s="14">
        <v>2</v>
      </c>
      <c r="H3" s="14" t="s">
        <v>30</v>
      </c>
      <c r="I3" s="14" t="s">
        <v>67</v>
      </c>
      <c r="J3" s="14" t="s">
        <v>37</v>
      </c>
      <c r="K3" s="16">
        <v>46056</v>
      </c>
      <c r="L3" s="16">
        <v>46056</v>
      </c>
      <c r="M3" s="16">
        <v>46122</v>
      </c>
      <c r="N3" s="18" t="s">
        <v>68</v>
      </c>
      <c r="O3" s="14">
        <v>389</v>
      </c>
      <c r="P3" s="14" t="s">
        <v>31</v>
      </c>
      <c r="Q3" s="14" t="s">
        <v>69</v>
      </c>
      <c r="R3" s="25" t="s">
        <v>29</v>
      </c>
      <c r="S3" s="20" t="s">
        <v>70</v>
      </c>
      <c r="T3" s="21">
        <v>336390</v>
      </c>
    </row>
    <row r="4" spans="1:20" s="29" customFormat="1" ht="36" customHeight="1" x14ac:dyDescent="0.3">
      <c r="A4" s="12" t="s">
        <v>108</v>
      </c>
      <c r="B4" s="14"/>
      <c r="C4" s="14" t="s">
        <v>109</v>
      </c>
      <c r="D4" s="14" t="s">
        <v>110</v>
      </c>
      <c r="E4" s="14" t="s">
        <v>29</v>
      </c>
      <c r="F4" s="14" t="s">
        <v>29</v>
      </c>
      <c r="G4" s="14">
        <v>26</v>
      </c>
      <c r="H4" s="14" t="s">
        <v>101</v>
      </c>
      <c r="I4" s="14" t="s">
        <v>67</v>
      </c>
      <c r="J4" s="14" t="s">
        <v>37</v>
      </c>
      <c r="K4" s="16">
        <v>46076</v>
      </c>
      <c r="L4" s="17">
        <v>46076</v>
      </c>
      <c r="M4" s="16">
        <v>46142</v>
      </c>
      <c r="N4" s="18" t="s">
        <v>111</v>
      </c>
      <c r="O4" s="19">
        <v>114</v>
      </c>
      <c r="P4" s="14" t="s">
        <v>31</v>
      </c>
      <c r="Q4" s="14" t="s">
        <v>69</v>
      </c>
      <c r="R4" s="25" t="s">
        <v>29</v>
      </c>
      <c r="S4" s="20" t="s">
        <v>103</v>
      </c>
      <c r="T4" s="21">
        <v>336390</v>
      </c>
    </row>
    <row r="5" spans="1:20" s="29" customFormat="1" ht="36" customHeight="1" x14ac:dyDescent="0.3">
      <c r="A5" s="12" t="s">
        <v>104</v>
      </c>
      <c r="B5" s="32"/>
      <c r="C5" s="14" t="s">
        <v>105</v>
      </c>
      <c r="D5" s="14" t="s">
        <v>106</v>
      </c>
      <c r="E5" s="14" t="s">
        <v>29</v>
      </c>
      <c r="F5" s="14" t="s">
        <v>29</v>
      </c>
      <c r="G5" s="14">
        <v>26</v>
      </c>
      <c r="H5" s="14" t="s">
        <v>101</v>
      </c>
      <c r="I5" s="14" t="s">
        <v>67</v>
      </c>
      <c r="J5" s="14" t="s">
        <v>37</v>
      </c>
      <c r="K5" s="16">
        <v>46076</v>
      </c>
      <c r="L5" s="17">
        <v>46076</v>
      </c>
      <c r="M5" s="16">
        <v>46142</v>
      </c>
      <c r="N5" s="18" t="s">
        <v>107</v>
      </c>
      <c r="O5" s="19">
        <v>48</v>
      </c>
      <c r="P5" s="14" t="s">
        <v>31</v>
      </c>
      <c r="Q5" s="14" t="s">
        <v>69</v>
      </c>
      <c r="R5" s="25" t="s">
        <v>29</v>
      </c>
      <c r="S5" s="20" t="s">
        <v>103</v>
      </c>
      <c r="T5" s="21">
        <v>336390</v>
      </c>
    </row>
    <row r="6" spans="1:20" s="29" customFormat="1" ht="36" customHeight="1" x14ac:dyDescent="0.3">
      <c r="A6" s="12" t="s">
        <v>112</v>
      </c>
      <c r="B6" s="14"/>
      <c r="C6" s="14" t="s">
        <v>113</v>
      </c>
      <c r="D6" s="14" t="s">
        <v>110</v>
      </c>
      <c r="E6" s="14" t="s">
        <v>29</v>
      </c>
      <c r="F6" s="14" t="s">
        <v>29</v>
      </c>
      <c r="G6" s="14">
        <v>26</v>
      </c>
      <c r="H6" s="14" t="s">
        <v>101</v>
      </c>
      <c r="I6" s="14" t="s">
        <v>67</v>
      </c>
      <c r="J6" s="14" t="s">
        <v>37</v>
      </c>
      <c r="K6" s="16">
        <v>46076</v>
      </c>
      <c r="L6" s="17">
        <v>46076</v>
      </c>
      <c r="M6" s="16">
        <v>46142</v>
      </c>
      <c r="N6" s="18" t="s">
        <v>114</v>
      </c>
      <c r="O6" s="19">
        <v>435</v>
      </c>
      <c r="P6" s="14" t="s">
        <v>31</v>
      </c>
      <c r="Q6" s="14" t="s">
        <v>69</v>
      </c>
      <c r="R6" s="25" t="s">
        <v>29</v>
      </c>
      <c r="S6" s="20" t="s">
        <v>103</v>
      </c>
      <c r="T6" s="21">
        <v>336390</v>
      </c>
    </row>
    <row r="7" spans="1:20" s="29" customFormat="1" ht="48.6" customHeight="1" x14ac:dyDescent="0.3">
      <c r="A7" s="12" t="s">
        <v>98</v>
      </c>
      <c r="B7" s="14"/>
      <c r="C7" s="33" t="s">
        <v>99</v>
      </c>
      <c r="D7" s="33" t="s">
        <v>100</v>
      </c>
      <c r="E7" s="14" t="s">
        <v>29</v>
      </c>
      <c r="F7" s="14" t="s">
        <v>29</v>
      </c>
      <c r="G7" s="14">
        <v>26</v>
      </c>
      <c r="H7" s="14" t="s">
        <v>101</v>
      </c>
      <c r="I7" s="14" t="s">
        <v>67</v>
      </c>
      <c r="J7" s="14" t="s">
        <v>37</v>
      </c>
      <c r="K7" s="16">
        <v>46076</v>
      </c>
      <c r="L7" s="16">
        <v>46076</v>
      </c>
      <c r="M7" s="16">
        <v>46142</v>
      </c>
      <c r="N7" s="18" t="s">
        <v>102</v>
      </c>
      <c r="O7" s="14">
        <v>45</v>
      </c>
      <c r="P7" s="14" t="s">
        <v>31</v>
      </c>
      <c r="Q7" s="14" t="s">
        <v>69</v>
      </c>
      <c r="R7" s="25" t="s">
        <v>29</v>
      </c>
      <c r="S7" s="20" t="s">
        <v>103</v>
      </c>
      <c r="T7" s="21">
        <v>336390</v>
      </c>
    </row>
    <row r="8" spans="1:20" s="29" customFormat="1" ht="36" customHeight="1" x14ac:dyDescent="0.3">
      <c r="A8" s="12" t="s">
        <v>47</v>
      </c>
      <c r="B8" s="14" t="s">
        <v>53</v>
      </c>
      <c r="C8" s="14" t="s">
        <v>42</v>
      </c>
      <c r="D8" s="14" t="s">
        <v>43</v>
      </c>
      <c r="E8" s="14" t="s">
        <v>29</v>
      </c>
      <c r="F8" s="14" t="s">
        <v>29</v>
      </c>
      <c r="G8" s="14">
        <v>7</v>
      </c>
      <c r="H8" s="14" t="s">
        <v>30</v>
      </c>
      <c r="I8" s="14" t="s">
        <v>71</v>
      </c>
      <c r="J8" s="14" t="s">
        <v>37</v>
      </c>
      <c r="K8" s="16">
        <v>46058</v>
      </c>
      <c r="L8" s="16">
        <v>46113</v>
      </c>
      <c r="M8" s="16"/>
      <c r="N8" s="18"/>
      <c r="O8" s="14">
        <v>1535</v>
      </c>
      <c r="P8" s="14" t="s">
        <v>31</v>
      </c>
      <c r="Q8" s="14" t="s">
        <v>72</v>
      </c>
      <c r="R8" s="25" t="s">
        <v>29</v>
      </c>
      <c r="S8" s="20" t="s">
        <v>34</v>
      </c>
      <c r="T8" s="21">
        <v>622110</v>
      </c>
    </row>
    <row r="9" spans="1:20" s="29" customFormat="1" ht="36" customHeight="1" x14ac:dyDescent="0.3">
      <c r="A9" s="12" t="s">
        <v>47</v>
      </c>
      <c r="B9" s="14" t="s">
        <v>54</v>
      </c>
      <c r="C9" s="14" t="s">
        <v>55</v>
      </c>
      <c r="D9" s="14" t="s">
        <v>56</v>
      </c>
      <c r="E9" s="14" t="s">
        <v>29</v>
      </c>
      <c r="F9" s="14" t="s">
        <v>29</v>
      </c>
      <c r="G9" s="14">
        <v>7</v>
      </c>
      <c r="H9" s="14" t="s">
        <v>30</v>
      </c>
      <c r="I9" s="14" t="s">
        <v>73</v>
      </c>
      <c r="J9" s="14" t="s">
        <v>37</v>
      </c>
      <c r="K9" s="16">
        <v>46058</v>
      </c>
      <c r="L9" s="16">
        <v>46113</v>
      </c>
      <c r="M9" s="16"/>
      <c r="N9" s="18"/>
      <c r="O9" s="14">
        <v>329</v>
      </c>
      <c r="P9" s="14" t="s">
        <v>31</v>
      </c>
      <c r="Q9" s="14" t="s">
        <v>72</v>
      </c>
      <c r="R9" s="25" t="s">
        <v>29</v>
      </c>
      <c r="S9" s="20" t="s">
        <v>34</v>
      </c>
      <c r="T9" s="21">
        <v>621111</v>
      </c>
    </row>
    <row r="10" spans="1:20" s="29" customFormat="1" ht="36" customHeight="1" x14ac:dyDescent="0.3">
      <c r="A10" s="12" t="s">
        <v>115</v>
      </c>
      <c r="B10" s="14"/>
      <c r="C10" s="14" t="s">
        <v>116</v>
      </c>
      <c r="D10" s="14" t="s">
        <v>117</v>
      </c>
      <c r="E10" s="14" t="s">
        <v>29</v>
      </c>
      <c r="F10" s="14" t="s">
        <v>29</v>
      </c>
      <c r="G10" s="14">
        <v>7</v>
      </c>
      <c r="H10" s="14" t="s">
        <v>30</v>
      </c>
      <c r="I10" s="14" t="s">
        <v>118</v>
      </c>
      <c r="J10" s="14" t="s">
        <v>35</v>
      </c>
      <c r="K10" s="16">
        <v>46073</v>
      </c>
      <c r="L10" s="17">
        <v>46149</v>
      </c>
      <c r="M10" s="16">
        <v>46149</v>
      </c>
      <c r="N10" s="18"/>
      <c r="O10" s="19">
        <v>181</v>
      </c>
      <c r="P10" s="19" t="s">
        <v>31</v>
      </c>
      <c r="Q10" s="14" t="s">
        <v>75</v>
      </c>
      <c r="R10" s="25" t="s">
        <v>29</v>
      </c>
      <c r="S10" s="20" t="s">
        <v>34</v>
      </c>
      <c r="T10" s="21">
        <v>458110</v>
      </c>
    </row>
    <row r="11" spans="1:20" s="29" customFormat="1" ht="36" customHeight="1" x14ac:dyDescent="0.3">
      <c r="A11" s="12" t="s">
        <v>119</v>
      </c>
      <c r="B11" s="14"/>
      <c r="C11" s="14" t="s">
        <v>120</v>
      </c>
      <c r="D11" s="14" t="s">
        <v>121</v>
      </c>
      <c r="E11" s="14" t="s">
        <v>36</v>
      </c>
      <c r="F11" s="14" t="s">
        <v>36</v>
      </c>
      <c r="G11" s="14">
        <v>7</v>
      </c>
      <c r="H11" s="14" t="s">
        <v>30</v>
      </c>
      <c r="I11" s="14" t="s">
        <v>122</v>
      </c>
      <c r="J11" s="14" t="s">
        <v>37</v>
      </c>
      <c r="K11" s="16">
        <v>46070</v>
      </c>
      <c r="L11" s="17">
        <v>45748</v>
      </c>
      <c r="M11" s="16">
        <v>46112</v>
      </c>
      <c r="N11" s="18"/>
      <c r="O11" s="19">
        <v>145</v>
      </c>
      <c r="P11" s="19" t="s">
        <v>31</v>
      </c>
      <c r="Q11" s="14" t="s">
        <v>123</v>
      </c>
      <c r="R11" s="25" t="s">
        <v>29</v>
      </c>
      <c r="S11" s="20" t="s">
        <v>34</v>
      </c>
      <c r="T11" s="21">
        <v>813311</v>
      </c>
    </row>
    <row r="12" spans="1:20" s="29" customFormat="1" ht="36" customHeight="1" x14ac:dyDescent="0.3">
      <c r="A12" s="12" t="s">
        <v>48</v>
      </c>
      <c r="B12" s="14"/>
      <c r="C12" s="14" t="s">
        <v>57</v>
      </c>
      <c r="D12" s="14" t="s">
        <v>58</v>
      </c>
      <c r="E12" s="14" t="s">
        <v>29</v>
      </c>
      <c r="F12" s="14" t="s">
        <v>29</v>
      </c>
      <c r="G12" s="14">
        <v>7</v>
      </c>
      <c r="H12" s="14" t="s">
        <v>30</v>
      </c>
      <c r="I12" s="14" t="s">
        <v>74</v>
      </c>
      <c r="J12" s="14" t="s">
        <v>37</v>
      </c>
      <c r="K12" s="16">
        <v>46066</v>
      </c>
      <c r="L12" s="16">
        <v>46106</v>
      </c>
      <c r="M12" s="16">
        <v>46108</v>
      </c>
      <c r="N12" s="18"/>
      <c r="O12" s="14">
        <v>119</v>
      </c>
      <c r="P12" s="14" t="s">
        <v>31</v>
      </c>
      <c r="Q12" s="14" t="s">
        <v>75</v>
      </c>
      <c r="R12" s="25" t="s">
        <v>29</v>
      </c>
      <c r="S12" s="20" t="s">
        <v>34</v>
      </c>
      <c r="T12" s="21">
        <v>722513</v>
      </c>
    </row>
    <row r="13" spans="1:20" s="29" customFormat="1" ht="36" customHeight="1" x14ac:dyDescent="0.3">
      <c r="A13" s="12" t="s">
        <v>94</v>
      </c>
      <c r="B13" s="14"/>
      <c r="C13" s="14" t="s">
        <v>95</v>
      </c>
      <c r="D13" s="14" t="s">
        <v>96</v>
      </c>
      <c r="E13" s="14" t="s">
        <v>36</v>
      </c>
      <c r="F13" s="14" t="s">
        <v>29</v>
      </c>
      <c r="G13" s="14">
        <v>7</v>
      </c>
      <c r="H13" s="14" t="s">
        <v>30</v>
      </c>
      <c r="I13" s="14" t="s">
        <v>97</v>
      </c>
      <c r="J13" s="14" t="s">
        <v>37</v>
      </c>
      <c r="K13" s="16">
        <v>46079</v>
      </c>
      <c r="L13" s="16">
        <v>46142</v>
      </c>
      <c r="M13" s="16">
        <v>46387</v>
      </c>
      <c r="N13" s="18"/>
      <c r="O13" s="14">
        <v>65</v>
      </c>
      <c r="P13" s="14" t="s">
        <v>31</v>
      </c>
      <c r="Q13" s="14" t="s">
        <v>38</v>
      </c>
      <c r="R13" s="25" t="s">
        <v>29</v>
      </c>
      <c r="S13" s="20" t="s">
        <v>34</v>
      </c>
      <c r="T13" s="21">
        <v>339991</v>
      </c>
    </row>
    <row r="14" spans="1:20" s="29" customFormat="1" ht="36" customHeight="1" x14ac:dyDescent="0.3">
      <c r="A14" s="12" t="s">
        <v>49</v>
      </c>
      <c r="B14" s="14"/>
      <c r="C14" s="14" t="s">
        <v>59</v>
      </c>
      <c r="D14" s="14" t="s">
        <v>60</v>
      </c>
      <c r="E14" s="14" t="s">
        <v>29</v>
      </c>
      <c r="F14" s="14" t="s">
        <v>29</v>
      </c>
      <c r="G14" s="14">
        <v>1</v>
      </c>
      <c r="H14" s="14" t="s">
        <v>30</v>
      </c>
      <c r="I14" s="14" t="s">
        <v>76</v>
      </c>
      <c r="J14" s="14" t="s">
        <v>35</v>
      </c>
      <c r="K14" s="16">
        <v>46063</v>
      </c>
      <c r="L14" s="16">
        <v>46063</v>
      </c>
      <c r="M14" s="16"/>
      <c r="N14" s="18"/>
      <c r="O14" s="14">
        <v>416</v>
      </c>
      <c r="P14" s="14" t="s">
        <v>31</v>
      </c>
      <c r="Q14" s="14" t="s">
        <v>77</v>
      </c>
      <c r="R14" s="25" t="s">
        <v>29</v>
      </c>
      <c r="S14" s="20" t="s">
        <v>78</v>
      </c>
      <c r="T14" s="21">
        <v>456110</v>
      </c>
    </row>
    <row r="15" spans="1:20" s="29" customFormat="1" ht="36" customHeight="1" x14ac:dyDescent="0.3">
      <c r="A15" s="12" t="s">
        <v>49</v>
      </c>
      <c r="B15" s="14"/>
      <c r="C15" s="14" t="s">
        <v>61</v>
      </c>
      <c r="D15" s="14" t="s">
        <v>62</v>
      </c>
      <c r="E15" s="14" t="s">
        <v>29</v>
      </c>
      <c r="F15" s="14" t="s">
        <v>29</v>
      </c>
      <c r="G15" s="14">
        <v>7</v>
      </c>
      <c r="H15" s="14" t="s">
        <v>30</v>
      </c>
      <c r="I15" s="14" t="s">
        <v>76</v>
      </c>
      <c r="J15" s="14" t="s">
        <v>35</v>
      </c>
      <c r="K15" s="16">
        <v>46063</v>
      </c>
      <c r="L15" s="16">
        <v>46063</v>
      </c>
      <c r="M15" s="16"/>
      <c r="N15" s="18"/>
      <c r="O15" s="14">
        <v>52</v>
      </c>
      <c r="P15" s="14" t="s">
        <v>31</v>
      </c>
      <c r="Q15" s="14" t="s">
        <v>77</v>
      </c>
      <c r="R15" s="25" t="s">
        <v>29</v>
      </c>
      <c r="S15" s="20" t="s">
        <v>34</v>
      </c>
      <c r="T15" s="21">
        <v>456110</v>
      </c>
    </row>
    <row r="16" spans="1:20" s="29" customFormat="1" ht="36" customHeight="1" x14ac:dyDescent="0.3">
      <c r="A16" s="12" t="s">
        <v>49</v>
      </c>
      <c r="B16" s="14"/>
      <c r="C16" s="14" t="s">
        <v>63</v>
      </c>
      <c r="D16" s="14" t="s">
        <v>64</v>
      </c>
      <c r="E16" s="14" t="s">
        <v>29</v>
      </c>
      <c r="F16" s="14" t="s">
        <v>29</v>
      </c>
      <c r="G16" s="14">
        <v>18</v>
      </c>
      <c r="H16" s="14" t="s">
        <v>79</v>
      </c>
      <c r="I16" s="14" t="s">
        <v>76</v>
      </c>
      <c r="J16" s="14" t="s">
        <v>35</v>
      </c>
      <c r="K16" s="16">
        <v>46063</v>
      </c>
      <c r="L16" s="16">
        <v>46063</v>
      </c>
      <c r="M16" s="16"/>
      <c r="N16" s="18"/>
      <c r="O16" s="14">
        <v>1</v>
      </c>
      <c r="P16" s="14" t="s">
        <v>31</v>
      </c>
      <c r="Q16" s="14" t="s">
        <v>77</v>
      </c>
      <c r="R16" s="25" t="s">
        <v>29</v>
      </c>
      <c r="S16" s="20" t="s">
        <v>80</v>
      </c>
      <c r="T16" s="21">
        <v>456110</v>
      </c>
    </row>
    <row r="17" spans="1:20" s="29" customFormat="1" ht="36" customHeight="1" x14ac:dyDescent="0.3">
      <c r="A17" s="12" t="s">
        <v>50</v>
      </c>
      <c r="B17" s="14"/>
      <c r="C17" s="14" t="s">
        <v>65</v>
      </c>
      <c r="D17" s="14" t="s">
        <v>66</v>
      </c>
      <c r="E17" s="14" t="s">
        <v>29</v>
      </c>
      <c r="F17" s="14" t="s">
        <v>29</v>
      </c>
      <c r="G17" s="14">
        <v>7</v>
      </c>
      <c r="H17" s="14" t="s">
        <v>30</v>
      </c>
      <c r="I17" s="14" t="s">
        <v>81</v>
      </c>
      <c r="J17" s="14" t="s">
        <v>35</v>
      </c>
      <c r="K17" s="16">
        <v>46056</v>
      </c>
      <c r="L17" s="16">
        <v>46087</v>
      </c>
      <c r="M17" s="16">
        <v>46116</v>
      </c>
      <c r="N17" s="18" t="s">
        <v>82</v>
      </c>
      <c r="O17" s="14">
        <v>41</v>
      </c>
      <c r="P17" s="14" t="s">
        <v>31</v>
      </c>
      <c r="Q17" s="14" t="s">
        <v>75</v>
      </c>
      <c r="R17" s="25" t="s">
        <v>29</v>
      </c>
      <c r="S17" s="20" t="s">
        <v>34</v>
      </c>
      <c r="T17" s="21">
        <v>522110</v>
      </c>
    </row>
    <row r="18" spans="1:20" ht="12" customHeight="1" x14ac:dyDescent="0.3">
      <c r="A18" s="2"/>
      <c r="B18" s="2"/>
      <c r="C18" s="2"/>
      <c r="D18" s="2"/>
      <c r="E18" s="22"/>
      <c r="F18" s="22"/>
      <c r="G18" s="3" t="s">
        <v>14</v>
      </c>
      <c r="H18" s="22">
        <f>COUNTA(F2:F17)</f>
        <v>16</v>
      </c>
      <c r="I18" s="2"/>
      <c r="J18" s="2"/>
      <c r="K18" s="2"/>
      <c r="L18" s="2"/>
      <c r="M18" s="2"/>
      <c r="N18" s="26" t="s">
        <v>15</v>
      </c>
      <c r="O18" s="22">
        <f>SUM(O2:O17)</f>
        <v>3981</v>
      </c>
      <c r="P18" s="22"/>
      <c r="R18" s="2"/>
      <c r="S18" s="2"/>
      <c r="T18" s="2"/>
    </row>
    <row r="19" spans="1:20" ht="19.2" customHeight="1" x14ac:dyDescent="0.3">
      <c r="A19" s="2"/>
      <c r="B19" s="2"/>
      <c r="C19" s="2"/>
      <c r="D19" s="2"/>
      <c r="E19" s="3"/>
      <c r="F19" s="3"/>
      <c r="G19" s="3"/>
      <c r="H19" s="2"/>
      <c r="I19" s="2"/>
      <c r="J19" s="2"/>
      <c r="K19" s="2"/>
      <c r="L19" s="2"/>
      <c r="M19" s="2"/>
      <c r="N19" s="4"/>
      <c r="O19" s="3"/>
      <c r="P19" s="8"/>
      <c r="Q19" s="6"/>
      <c r="R19" s="2"/>
      <c r="S19" s="2"/>
      <c r="T19" s="2"/>
    </row>
    <row r="20" spans="1:20" ht="16.2" customHeight="1" x14ac:dyDescent="0.3">
      <c r="A20" s="2"/>
      <c r="B20" s="35" t="s">
        <v>17</v>
      </c>
      <c r="C20" s="35"/>
      <c r="D20" s="2"/>
      <c r="E20" s="3"/>
      <c r="F20" s="3"/>
      <c r="G20" s="3"/>
      <c r="H20" s="2"/>
      <c r="I20" s="2"/>
      <c r="J20" s="2"/>
      <c r="K20" s="2"/>
      <c r="L20" s="2"/>
      <c r="M20" s="2"/>
      <c r="N20" s="4"/>
      <c r="O20" s="3"/>
      <c r="P20" s="8"/>
      <c r="Q20" s="6"/>
      <c r="R20" s="2"/>
      <c r="S20" s="2"/>
      <c r="T20" s="2"/>
    </row>
    <row r="21" spans="1:20" ht="36" customHeight="1" x14ac:dyDescent="0.3">
      <c r="A21" s="11" t="s">
        <v>0</v>
      </c>
      <c r="B21" s="13" t="s">
        <v>1</v>
      </c>
      <c r="C21" s="13" t="s">
        <v>2</v>
      </c>
      <c r="D21" s="13" t="s">
        <v>3</v>
      </c>
      <c r="E21" s="13" t="s">
        <v>4</v>
      </c>
      <c r="F21" s="13" t="s">
        <v>5</v>
      </c>
      <c r="G21" s="13" t="s">
        <v>6</v>
      </c>
      <c r="H21" s="13" t="s">
        <v>26</v>
      </c>
      <c r="I21" s="13" t="s">
        <v>7</v>
      </c>
      <c r="J21" s="13" t="s">
        <v>18</v>
      </c>
      <c r="K21" s="13" t="s">
        <v>28</v>
      </c>
      <c r="L21" s="15" t="s">
        <v>27</v>
      </c>
      <c r="M21" s="13" t="s">
        <v>9</v>
      </c>
      <c r="N21" s="13" t="s">
        <v>10</v>
      </c>
      <c r="O21" s="15" t="s">
        <v>22</v>
      </c>
      <c r="P21" s="13" t="s">
        <v>11</v>
      </c>
      <c r="Q21" s="13" t="s">
        <v>12</v>
      </c>
      <c r="R21" s="13" t="s">
        <v>13</v>
      </c>
    </row>
    <row r="22" spans="1:20" ht="36" customHeight="1" x14ac:dyDescent="0.3">
      <c r="A22" s="12" t="s">
        <v>83</v>
      </c>
      <c r="B22" s="14"/>
      <c r="C22" s="14" t="s">
        <v>84</v>
      </c>
      <c r="D22" s="14" t="s">
        <v>85</v>
      </c>
      <c r="E22" s="14" t="s">
        <v>29</v>
      </c>
      <c r="F22" s="14" t="s">
        <v>29</v>
      </c>
      <c r="G22" s="14">
        <v>3</v>
      </c>
      <c r="H22" s="14" t="s">
        <v>86</v>
      </c>
      <c r="I22" s="14" t="s">
        <v>87</v>
      </c>
      <c r="J22" s="14" t="s">
        <v>92</v>
      </c>
      <c r="K22" s="16">
        <v>45744</v>
      </c>
      <c r="L22" s="16">
        <v>46066</v>
      </c>
      <c r="M22" s="16" t="s">
        <v>88</v>
      </c>
      <c r="N22" s="18"/>
      <c r="O22" s="14">
        <v>168</v>
      </c>
      <c r="P22" s="14" t="s">
        <v>39</v>
      </c>
      <c r="Q22" s="20" t="s">
        <v>89</v>
      </c>
      <c r="R22" s="20" t="s">
        <v>90</v>
      </c>
    </row>
    <row r="23" spans="1:20" ht="36" customHeight="1" x14ac:dyDescent="0.3">
      <c r="A23" s="12" t="s">
        <v>50</v>
      </c>
      <c r="B23" s="14"/>
      <c r="C23" s="14" t="s">
        <v>65</v>
      </c>
      <c r="D23" s="14" t="s">
        <v>66</v>
      </c>
      <c r="E23" s="14" t="s">
        <v>29</v>
      </c>
      <c r="F23" s="14" t="s">
        <v>29</v>
      </c>
      <c r="G23" s="14">
        <v>7</v>
      </c>
      <c r="H23" s="14" t="s">
        <v>30</v>
      </c>
      <c r="I23" s="14" t="s">
        <v>81</v>
      </c>
      <c r="J23" s="23" t="s">
        <v>93</v>
      </c>
      <c r="K23" s="24">
        <v>46056</v>
      </c>
      <c r="L23" s="17">
        <v>46070</v>
      </c>
      <c r="M23" s="16">
        <v>46056</v>
      </c>
      <c r="N23" s="16"/>
      <c r="O23" s="19">
        <v>4</v>
      </c>
      <c r="P23" s="19" t="s">
        <v>75</v>
      </c>
      <c r="Q23" s="27" t="s">
        <v>34</v>
      </c>
      <c r="R23" s="20" t="s">
        <v>91</v>
      </c>
    </row>
    <row r="24" spans="1:20" hidden="1" x14ac:dyDescent="0.3">
      <c r="A24" s="12"/>
      <c r="B24" s="14"/>
      <c r="C24" s="14"/>
      <c r="D24" s="14"/>
      <c r="E24" s="14"/>
      <c r="F24" s="14"/>
      <c r="G24" s="14"/>
      <c r="H24" s="14"/>
      <c r="I24" s="14"/>
      <c r="J24" s="23"/>
      <c r="K24" s="24"/>
      <c r="L24" s="16"/>
      <c r="M24" s="16"/>
      <c r="N24" s="16"/>
      <c r="O24" s="14"/>
      <c r="P24" s="14"/>
      <c r="Q24" s="27"/>
      <c r="R24" s="25"/>
      <c r="S24" s="28"/>
    </row>
    <row r="25" spans="1:20" hidden="1" x14ac:dyDescent="0.3">
      <c r="A25" s="2"/>
      <c r="B25" s="2"/>
      <c r="C25" s="2"/>
      <c r="D25" s="2"/>
      <c r="E25" s="3"/>
      <c r="F25" s="3"/>
      <c r="G25" s="3"/>
      <c r="H25" s="2"/>
      <c r="I25" s="2"/>
      <c r="J25" s="2"/>
      <c r="K25" s="2"/>
      <c r="L25" s="2"/>
      <c r="M25" s="2"/>
      <c r="N25" s="4"/>
      <c r="O25" s="3"/>
      <c r="P25" s="8"/>
      <c r="Q25" s="6"/>
      <c r="R25" s="2"/>
      <c r="S25" s="2"/>
      <c r="T25" s="2"/>
    </row>
    <row r="26" spans="1:20" hidden="1" x14ac:dyDescent="0.3">
      <c r="A26" s="2"/>
      <c r="B26" s="2"/>
      <c r="C26" s="2"/>
      <c r="D26" s="2"/>
      <c r="E26" s="2"/>
      <c r="F26" s="2"/>
      <c r="G26" s="2"/>
      <c r="H26" s="2"/>
      <c r="I26" s="2"/>
      <c r="J26" s="2"/>
      <c r="K26" s="2"/>
      <c r="L26" s="2"/>
      <c r="M26" s="2"/>
      <c r="N26" s="4"/>
      <c r="O26" s="2"/>
      <c r="P26" s="2"/>
      <c r="Q26" s="4"/>
      <c r="R26" s="2"/>
      <c r="S26" s="2"/>
      <c r="T26" s="2"/>
    </row>
    <row r="27" spans="1:20" hidden="1" x14ac:dyDescent="0.3">
      <c r="A27" s="2"/>
      <c r="B27" s="2"/>
      <c r="C27" s="34" t="s">
        <v>16</v>
      </c>
      <c r="D27" s="34"/>
      <c r="E27" s="34"/>
      <c r="F27" s="34"/>
      <c r="G27" s="34"/>
      <c r="H27" s="34"/>
      <c r="I27" s="34"/>
      <c r="J27" s="34"/>
      <c r="K27" s="34"/>
      <c r="L27" s="2"/>
      <c r="M27" s="2"/>
      <c r="N27" s="4"/>
      <c r="O27" s="3"/>
      <c r="P27" s="3"/>
      <c r="Q27" s="7"/>
      <c r="R27" s="2"/>
      <c r="S27" s="2"/>
      <c r="T27" s="2"/>
    </row>
    <row r="28" spans="1:20" hidden="1" x14ac:dyDescent="0.3">
      <c r="A28" s="2"/>
      <c r="B28" s="2"/>
      <c r="C28" s="34"/>
      <c r="D28" s="34"/>
      <c r="E28" s="34"/>
      <c r="F28" s="34"/>
      <c r="G28" s="34"/>
      <c r="H28" s="34"/>
      <c r="I28" s="34"/>
      <c r="J28" s="34"/>
      <c r="K28" s="34"/>
      <c r="L28" s="2"/>
      <c r="M28" s="2"/>
      <c r="N28" s="4"/>
      <c r="O28" s="3"/>
      <c r="P28" s="3"/>
      <c r="Q28" s="7"/>
      <c r="R28" s="2"/>
      <c r="S28" s="2"/>
      <c r="T28" s="2"/>
    </row>
    <row r="29" spans="1:20" hidden="1" x14ac:dyDescent="0.3">
      <c r="A29" s="2"/>
      <c r="B29" s="2"/>
      <c r="C29" s="34"/>
      <c r="D29" s="34"/>
      <c r="E29" s="34"/>
      <c r="F29" s="34"/>
      <c r="G29" s="34"/>
      <c r="H29" s="34"/>
      <c r="I29" s="34"/>
      <c r="J29" s="34"/>
      <c r="K29" s="34"/>
      <c r="L29" s="2"/>
      <c r="M29" s="2"/>
      <c r="N29" s="4"/>
      <c r="O29" s="3"/>
      <c r="P29" s="3"/>
      <c r="Q29" s="7"/>
      <c r="R29" s="2"/>
      <c r="S29" s="2"/>
      <c r="T29" s="2"/>
    </row>
    <row r="30" spans="1:20" hidden="1" x14ac:dyDescent="0.3">
      <c r="A30" s="2"/>
      <c r="B30" s="2"/>
      <c r="C30" s="34"/>
      <c r="D30" s="34"/>
      <c r="E30" s="34"/>
      <c r="F30" s="34"/>
      <c r="G30" s="34"/>
      <c r="H30" s="34"/>
      <c r="I30" s="34"/>
      <c r="J30" s="34"/>
      <c r="K30" s="34"/>
      <c r="L30" s="2"/>
      <c r="M30" s="2"/>
      <c r="N30" s="4"/>
      <c r="O30" s="2"/>
      <c r="P30" s="2"/>
      <c r="Q30" s="4"/>
      <c r="R30" s="2"/>
      <c r="S30" s="2"/>
      <c r="T30" s="2"/>
    </row>
    <row r="31" spans="1:20" hidden="1" x14ac:dyDescent="0.3">
      <c r="A31" s="2"/>
      <c r="B31" s="2"/>
      <c r="C31" s="2"/>
      <c r="D31" s="2"/>
      <c r="E31" s="2"/>
      <c r="F31" s="2"/>
      <c r="G31" s="2"/>
      <c r="H31" s="2"/>
      <c r="I31" s="2"/>
      <c r="J31" s="2"/>
      <c r="K31" s="2"/>
      <c r="L31" s="2"/>
      <c r="M31" s="2"/>
      <c r="N31" s="4"/>
      <c r="O31" s="2"/>
      <c r="P31" s="2"/>
      <c r="Q31" s="4"/>
      <c r="R31" s="2"/>
      <c r="S31" s="2"/>
      <c r="T31" s="2"/>
    </row>
    <row r="32" spans="1:20"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idden="1" x14ac:dyDescent="0.3">
      <c r="A114" s="2"/>
      <c r="B114" s="2"/>
      <c r="C114" s="2"/>
      <c r="D114" s="2"/>
      <c r="E114" s="2"/>
      <c r="F114" s="2"/>
      <c r="G114" s="2"/>
      <c r="H114" s="2"/>
      <c r="I114" s="2"/>
      <c r="J114" s="2"/>
      <c r="K114" s="2"/>
      <c r="L114" s="2"/>
      <c r="M114" s="2"/>
      <c r="N114" s="4"/>
      <c r="O114" s="2"/>
      <c r="P114" s="2"/>
      <c r="Q114" s="4"/>
      <c r="R114" s="2"/>
      <c r="S114" s="2"/>
      <c r="T114" s="2"/>
    </row>
    <row r="115" spans="1:20" hidden="1" x14ac:dyDescent="0.3">
      <c r="A115" s="2"/>
      <c r="B115" s="2"/>
      <c r="C115" s="2"/>
      <c r="D115" s="2"/>
      <c r="E115" s="2"/>
      <c r="F115" s="2"/>
      <c r="G115" s="2"/>
      <c r="H115" s="2"/>
      <c r="I115" s="2"/>
      <c r="J115" s="2"/>
      <c r="K115" s="2"/>
      <c r="L115" s="2"/>
      <c r="M115" s="2"/>
      <c r="N115" s="4"/>
      <c r="O115" s="2"/>
      <c r="P115" s="2"/>
      <c r="Q115" s="4"/>
      <c r="R115" s="2"/>
      <c r="S115" s="2"/>
      <c r="T115" s="2"/>
    </row>
    <row r="116" spans="1:20" hidden="1" x14ac:dyDescent="0.3">
      <c r="A116" s="2"/>
      <c r="B116" s="2"/>
      <c r="C116" s="2"/>
      <c r="D116" s="2"/>
      <c r="E116" s="2"/>
      <c r="F116" s="2"/>
      <c r="G116" s="2"/>
      <c r="H116" s="2"/>
      <c r="I116" s="2"/>
      <c r="J116" s="2"/>
      <c r="K116" s="2"/>
      <c r="L116" s="2"/>
      <c r="M116" s="2"/>
      <c r="N116" s="4"/>
      <c r="O116" s="2"/>
      <c r="P116" s="2"/>
      <c r="Q116" s="4"/>
      <c r="R116" s="2"/>
      <c r="S116" s="2"/>
      <c r="T116" s="2"/>
    </row>
    <row r="117" spans="1:20" hidden="1" x14ac:dyDescent="0.3">
      <c r="A117" s="2"/>
      <c r="B117" s="2"/>
      <c r="C117" s="2"/>
      <c r="D117" s="2"/>
      <c r="E117" s="2"/>
      <c r="F117" s="2"/>
      <c r="G117" s="2"/>
      <c r="H117" s="2"/>
      <c r="I117" s="2"/>
      <c r="J117" s="2"/>
      <c r="K117" s="2"/>
      <c r="L117" s="2"/>
      <c r="M117" s="2"/>
      <c r="N117" s="4"/>
      <c r="O117" s="2"/>
      <c r="P117" s="2"/>
      <c r="Q117" s="4"/>
      <c r="R117" s="2"/>
      <c r="S117" s="2"/>
      <c r="T117" s="2"/>
    </row>
    <row r="118" spans="1:20" ht="0.6" hidden="1" customHeight="1" x14ac:dyDescent="0.3">
      <c r="A118" s="2"/>
      <c r="B118" s="2"/>
      <c r="C118" s="2"/>
      <c r="D118" s="2"/>
      <c r="E118" s="2"/>
      <c r="F118" s="2"/>
      <c r="G118" s="2"/>
      <c r="H118" s="2"/>
      <c r="I118" s="2"/>
      <c r="J118" s="2"/>
      <c r="K118" s="2"/>
      <c r="L118" s="2"/>
      <c r="M118" s="2"/>
      <c r="N118" s="4"/>
      <c r="O118" s="2"/>
      <c r="P118" s="2"/>
      <c r="Q118" s="4"/>
      <c r="R118" s="2"/>
      <c r="S118" s="2"/>
      <c r="T118" s="2"/>
    </row>
    <row r="119" spans="1:20" x14ac:dyDescent="0.3">
      <c r="N119" s="30" t="s">
        <v>15</v>
      </c>
      <c r="O119" s="31">
        <f>SUM(O21:O23)</f>
        <v>172</v>
      </c>
      <c r="P119" s="22"/>
      <c r="Q119" s="26"/>
    </row>
    <row r="120" spans="1:20" x14ac:dyDescent="0.3"/>
    <row r="121" spans="1:20" x14ac:dyDescent="0.3"/>
    <row r="122" spans="1:20" x14ac:dyDescent="0.3"/>
    <row r="123" spans="1:20" ht="23.55" customHeight="1" x14ac:dyDescent="0.3"/>
    <row r="124" spans="1:20" x14ac:dyDescent="0.3">
      <c r="Q124" s="1"/>
    </row>
    <row r="125" spans="1:20" hidden="1" x14ac:dyDescent="0.3">
      <c r="L125" s="1" t="s">
        <v>32</v>
      </c>
    </row>
    <row r="126" spans="1:20" x14ac:dyDescent="0.3"/>
    <row r="127" spans="1:20" x14ac:dyDescent="0.3"/>
    <row r="128" spans="1:20" x14ac:dyDescent="0.3"/>
    <row r="133" spans="17:17" x14ac:dyDescent="0.3"/>
    <row r="136" spans="17:17" x14ac:dyDescent="0.3"/>
    <row r="137" spans="17:17" x14ac:dyDescent="0.3"/>
    <row r="138" spans="17:17" x14ac:dyDescent="0.3"/>
    <row r="139" spans="17:17" x14ac:dyDescent="0.3"/>
    <row r="140" spans="17:17" x14ac:dyDescent="0.3"/>
    <row r="141" spans="17:17" hidden="1" x14ac:dyDescent="0.3">
      <c r="Q141" s="5" t="s">
        <v>33</v>
      </c>
    </row>
    <row r="142" spans="17:17" x14ac:dyDescent="0.3"/>
    <row r="143" spans="17:17" x14ac:dyDescent="0.3"/>
    <row r="153" x14ac:dyDescent="0.3"/>
    <row r="154" x14ac:dyDescent="0.3"/>
    <row r="155" x14ac:dyDescent="0.3"/>
    <row r="156" x14ac:dyDescent="0.3"/>
    <row r="157" x14ac:dyDescent="0.3"/>
    <row r="169" x14ac:dyDescent="0.3"/>
    <row r="170" x14ac:dyDescent="0.3"/>
    <row r="171" x14ac:dyDescent="0.3"/>
    <row r="172" x14ac:dyDescent="0.3"/>
    <row r="173" x14ac:dyDescent="0.3"/>
    <row r="176" x14ac:dyDescent="0.3"/>
    <row r="185" spans="16:17" x14ac:dyDescent="0.3"/>
    <row r="186" spans="16:17" x14ac:dyDescent="0.3"/>
    <row r="187" spans="16:17" x14ac:dyDescent="0.3"/>
    <row r="188" spans="16:17" x14ac:dyDescent="0.3"/>
    <row r="192" spans="16:17" hidden="1" x14ac:dyDescent="0.3">
      <c r="P192" s="9"/>
      <c r="Q192" s="10"/>
    </row>
    <row r="201" x14ac:dyDescent="0.3"/>
    <row r="202" x14ac:dyDescent="0.3"/>
    <row r="203" x14ac:dyDescent="0.3"/>
    <row r="204" x14ac:dyDescent="0.3"/>
    <row r="208" x14ac:dyDescent="0.3"/>
    <row r="217" x14ac:dyDescent="0.3"/>
    <row r="218" x14ac:dyDescent="0.3"/>
    <row r="219" x14ac:dyDescent="0.3"/>
    <row r="220" x14ac:dyDescent="0.3"/>
    <row r="233" x14ac:dyDescent="0.3"/>
    <row r="234" x14ac:dyDescent="0.3"/>
    <row r="235" x14ac:dyDescent="0.3"/>
    <row r="250" x14ac:dyDescent="0.3"/>
    <row r="251" x14ac:dyDescent="0.3"/>
    <row r="267" x14ac:dyDescent="0.3"/>
    <row r="282" x14ac:dyDescent="0.3"/>
    <row r="298" x14ac:dyDescent="0.3"/>
    <row r="314" x14ac:dyDescent="0.3"/>
    <row r="330" x14ac:dyDescent="0.3"/>
    <row r="346" x14ac:dyDescent="0.3"/>
    <row r="362" x14ac:dyDescent="0.3"/>
    <row r="378" x14ac:dyDescent="0.3"/>
    <row r="394" x14ac:dyDescent="0.3"/>
    <row r="410" x14ac:dyDescent="0.3"/>
    <row r="411" x14ac:dyDescent="0.3"/>
    <row r="426" x14ac:dyDescent="0.3"/>
    <row r="427" x14ac:dyDescent="0.3"/>
    <row r="441" spans="8:8" x14ac:dyDescent="0.3"/>
    <row r="442" spans="8:8" x14ac:dyDescent="0.3"/>
    <row r="443" spans="8:8" hidden="1" x14ac:dyDescent="0.3">
      <c r="H443" s="1" t="s">
        <v>23</v>
      </c>
    </row>
    <row r="457" x14ac:dyDescent="0.3"/>
    <row r="458" x14ac:dyDescent="0.3"/>
    <row r="459" x14ac:dyDescent="0.3"/>
    <row r="473" x14ac:dyDescent="0.3"/>
    <row r="474" x14ac:dyDescent="0.3"/>
    <row r="475" x14ac:dyDescent="0.3"/>
    <row r="476" x14ac:dyDescent="0.3"/>
    <row r="489" x14ac:dyDescent="0.3"/>
    <row r="490" x14ac:dyDescent="0.3"/>
    <row r="491" x14ac:dyDescent="0.3"/>
    <row r="492" x14ac:dyDescent="0.3"/>
    <row r="505" x14ac:dyDescent="0.3"/>
    <row r="506" x14ac:dyDescent="0.3"/>
    <row r="507" x14ac:dyDescent="0.3"/>
    <row r="508" x14ac:dyDescent="0.3"/>
    <row r="520" x14ac:dyDescent="0.3"/>
    <row r="521" x14ac:dyDescent="0.3"/>
    <row r="522" x14ac:dyDescent="0.3"/>
    <row r="523" x14ac:dyDescent="0.3"/>
    <row r="524" x14ac:dyDescent="0.3"/>
    <row r="536" x14ac:dyDescent="0.3"/>
    <row r="537" x14ac:dyDescent="0.3"/>
    <row r="538" x14ac:dyDescent="0.3"/>
    <row r="539" x14ac:dyDescent="0.3"/>
    <row r="540"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sheetData>
  <mergeCells count="2">
    <mergeCell ref="C27:K30"/>
    <mergeCell ref="B20:C2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Feb 2026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CF0EAA15-2AE7-4F63-8D6D-27E7214AC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2026-03-05T22:28:52Z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