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341ADFAC-BE54-4C50-91EF-1EB344643D49}"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1" l="1"/>
  <c r="F14" i="1" l="1"/>
  <c r="Q14" i="1" l="1"/>
</calcChain>
</file>

<file path=xl/sharedStrings.xml><?xml version="1.0" encoding="utf-8"?>
<sst xmlns="http://schemas.openxmlformats.org/spreadsheetml/2006/main" count="213" uniqueCount="130">
  <si>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</si>
  <si>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</si>
  <si>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</si>
  <si>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</si>
  <si>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</si>
  <si>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</si>
  <si>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</si>
  <si>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</si>
  <si>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</si>
  <si>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</si>
  <si>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</si>
  <si>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</si>
  <si>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</si>
  <si>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</si>
  <si>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</si>
  <si>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</si>
  <si>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</si>
  <si>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</si>
  <si>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</si>
  <si>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</si>
  <si>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</si>
  <si>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</si>
  <si>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</si>
  <si>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</si>
  <si>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</si>
  <si>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</si>
  <si>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</si>
  <si>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</si>
  <si>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</si>
  <si>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</si>
  <si>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</si>
  <si>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</si>
  <si>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</si>
  <si>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</si>
  <si>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</si>
  <si>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</si>
  <si>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</si>
  <si>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Cook</t>
  </si>
  <si>
    <t>Layoff</t>
  </si>
  <si>
    <t>Not Provided</t>
  </si>
  <si>
    <t>Finance and Insurance</t>
  </si>
  <si>
    <t>Schaumburg, IL 60173</t>
  </si>
  <si>
    <t>Yes</t>
  </si>
  <si>
    <t>Lake</t>
  </si>
  <si>
    <t>Restructuring</t>
  </si>
  <si>
    <t>Temporary Help Services</t>
  </si>
  <si>
    <t>561320</t>
  </si>
  <si>
    <t>Ardagh Galss, Inc.</t>
  </si>
  <si>
    <t>13850 Cottage Grove Ave.</t>
  </si>
  <si>
    <t>Dolton, IL 60419</t>
  </si>
  <si>
    <t>Brian Benoit</t>
  </si>
  <si>
    <t>765-993-3390</t>
  </si>
  <si>
    <t>Manufacturing - Glass Containers</t>
  </si>
  <si>
    <t>Poor Economy</t>
  </si>
  <si>
    <t>327213</t>
  </si>
  <si>
    <t>FEAM Aero (F&amp;E Aircraft Maintenance)</t>
  </si>
  <si>
    <t>5136 Pearl St.</t>
  </si>
  <si>
    <t>Schiller Park, IL 60176</t>
  </si>
  <si>
    <t>Kelly Corn</t>
  </si>
  <si>
    <t>828-273-5704</t>
  </si>
  <si>
    <t>Transportation - Support Activities</t>
  </si>
  <si>
    <t>488190</t>
  </si>
  <si>
    <t>Heartland Health Alliance</t>
  </si>
  <si>
    <t>5501 S Halsted                               4009 N Broadway St.</t>
  </si>
  <si>
    <t>Chicago, IL 60621                Chicago, IL 60613</t>
  </si>
  <si>
    <t>Mary Kay Gilbert</t>
  </si>
  <si>
    <t>770-361-7293</t>
  </si>
  <si>
    <t>Health Care - Individual &amp; Family Services</t>
  </si>
  <si>
    <t>624190</t>
  </si>
  <si>
    <t>Home Partners of America LLC</t>
  </si>
  <si>
    <t>120 S Riverside Plaza, Suite 2000</t>
  </si>
  <si>
    <t>Chicago, IL 60606</t>
  </si>
  <si>
    <t>Lisa Balderrama</t>
  </si>
  <si>
    <t>469-866-1719</t>
  </si>
  <si>
    <t>Real Estate Rental &amp; Leasing</t>
  </si>
  <si>
    <t>Resturcturing</t>
  </si>
  <si>
    <t>531110</t>
  </si>
  <si>
    <t>Kindred Hospital - Lakeshore</t>
  </si>
  <si>
    <t>6130 N Sheridan Rd.</t>
  </si>
  <si>
    <t>Chicago, IL 60660</t>
  </si>
  <si>
    <t>Nakia Tremble</t>
  </si>
  <si>
    <t>912-656-3453</t>
  </si>
  <si>
    <t>Health Care - Nursing Care Facility</t>
  </si>
  <si>
    <t>623110</t>
  </si>
  <si>
    <t>Kindred Hospital - Sycamore</t>
  </si>
  <si>
    <t>225 Edward St.</t>
  </si>
  <si>
    <t>Sycamore, IL 60178</t>
  </si>
  <si>
    <t>DeKalb</t>
  </si>
  <si>
    <t>Northwest Community Hospital</t>
  </si>
  <si>
    <t>901 W Kirchhoff Rd.</t>
  </si>
  <si>
    <t>Arlington Heights, IL 60005</t>
  </si>
  <si>
    <t>Michael Hartke</t>
  </si>
  <si>
    <t>847-618-5002</t>
  </si>
  <si>
    <t>Health Care - Hospital</t>
  </si>
  <si>
    <t>622110</t>
  </si>
  <si>
    <t>Schirm USA</t>
  </si>
  <si>
    <t>10163 Sugar Creek Rd.</t>
  </si>
  <si>
    <t>Benton, IL 62812</t>
  </si>
  <si>
    <t>Jessica Sturgeon</t>
  </si>
  <si>
    <t>972-878-4400</t>
  </si>
  <si>
    <t>Southern 8</t>
  </si>
  <si>
    <t>Manufcturing - Agriculture &amp; Pesticides</t>
  </si>
  <si>
    <t>Temporary</t>
  </si>
  <si>
    <t>Weakened Demand</t>
  </si>
  <si>
    <t>Franklin</t>
  </si>
  <si>
    <t>325320</t>
  </si>
  <si>
    <t>Charles River Laboratories, Inc.</t>
  </si>
  <si>
    <t>8025 Lamon Ave.</t>
  </si>
  <si>
    <t>Skokie, IL 60077</t>
  </si>
  <si>
    <t>Christopher Rusek</t>
  </si>
  <si>
    <t>610-608-3093</t>
  </si>
  <si>
    <t>R&amp;D in the Physical, Engineering, and Life Sciences</t>
  </si>
  <si>
    <t>Company added 1 permanent layoff effective March 28, 2025.</t>
  </si>
  <si>
    <t>541715</t>
  </si>
  <si>
    <t>Discover Financial Services</t>
  </si>
  <si>
    <t>2500 Lake Cook Rd.</t>
  </si>
  <si>
    <t>Riverwoods, IL 60015</t>
  </si>
  <si>
    <t>David Schaffer</t>
  </si>
  <si>
    <t>224-405-1600</t>
  </si>
  <si>
    <t>Company added approx. 175 permanent layoffs on or about June 6, 2025.</t>
  </si>
  <si>
    <t>Business Slowdown</t>
  </si>
  <si>
    <t>Elite Staffing, Inc. (at Nestle USA's Nation Pizza)</t>
  </si>
  <si>
    <t>601 E Algonquin Rd</t>
  </si>
  <si>
    <t>Reyna Villasenor</t>
  </si>
  <si>
    <t>800-423-5595</t>
  </si>
  <si>
    <t>Employment Placement Agencies</t>
  </si>
  <si>
    <t>561311</t>
  </si>
  <si>
    <t>Labor Network (at Nestle USA's Nation Pizza)</t>
  </si>
  <si>
    <t>Michele Urbieta</t>
  </si>
  <si>
    <t>847-608-2181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</si>
</sst>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0" xfId="0" applyNumberFormat="1" applyFont="1" applyAlignment="1">
      <alignment horizontal="left" vertical="top" wrapText="1" indent="1"/>
    </xf>
    <xf numFmtId="1" fontId="2" fillId="0" borderId="4"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3" totalsRowShown="0" headerRowDxfId="47" dataDxfId="45" headerRowBorderDxfId="46" tableBorderDxfId="44">
  <autoFilter ref="A1:U13" xr:uid="{00000000-0009-0000-0100-000002000000}">
    <filterColumn colId="0">
      <customFilters>
        <customFilter operator="notEqual" val=" "/>
      </customFilters>
    </filterColumn>
  </autoFilter>
  <sortState xmlns:xlrd2="http://schemas.microsoft.com/office/spreadsheetml/2017/richdata2" ref="A2:U11">
    <sortCondition ref="A1:A13"/>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7:T19" totalsRowShown="0" headerRowDxfId="22" headerRowBorderDxfId="21" tableBorderDxfId="20">
  <autoFilter ref="A17:T19" xr:uid="{DC4523E5-4CB7-462C-A197-5CC21A6A80F6}"/>
  <sortState xmlns:xlrd2="http://schemas.microsoft.com/office/spreadsheetml/2017/richdata2" ref="A18:T19">
    <sortCondition ref="A17:A19"/>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6"/>
  <sheetViews>
    <sheetView showGridLines="0" tabSelected="1" topLeftCell="D1"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47</v>
      </c>
      <c r="B2" s="29"/>
      <c r="C2" s="29" t="s">
        <v>48</v>
      </c>
      <c r="D2" s="29" t="s">
        <v>49</v>
      </c>
      <c r="E2" s="29" t="s">
        <v>50</v>
      </c>
      <c r="F2" s="29" t="s">
        <v>51</v>
      </c>
      <c r="G2" s="29" t="s">
        <v>42</v>
      </c>
      <c r="H2" s="29" t="s">
        <v>33</v>
      </c>
      <c r="I2" s="29">
        <v>7</v>
      </c>
      <c r="J2" s="29" t="s">
        <v>36</v>
      </c>
      <c r="K2" s="29" t="s">
        <v>52</v>
      </c>
      <c r="L2" s="29" t="s">
        <v>34</v>
      </c>
      <c r="M2" s="30">
        <v>45692</v>
      </c>
      <c r="N2" s="30">
        <v>45778</v>
      </c>
      <c r="O2" s="30"/>
      <c r="P2" s="17"/>
      <c r="Q2" s="35">
        <v>316</v>
      </c>
      <c r="R2" s="3" t="s">
        <v>35</v>
      </c>
      <c r="S2" s="3" t="s">
        <v>53</v>
      </c>
      <c r="T2" s="6" t="s">
        <v>37</v>
      </c>
      <c r="U2" s="31" t="s">
        <v>54</v>
      </c>
      <c r="V2" s="27"/>
    </row>
    <row r="3" spans="1:22" s="22" customFormat="1" ht="36" customHeight="1" x14ac:dyDescent="0.3">
      <c r="A3" s="28" t="s">
        <v>121</v>
      </c>
      <c r="B3" s="29"/>
      <c r="C3" s="29" t="s">
        <v>122</v>
      </c>
      <c r="D3" s="29" t="s">
        <v>41</v>
      </c>
      <c r="E3" s="29" t="s">
        <v>123</v>
      </c>
      <c r="F3" s="29" t="s">
        <v>124</v>
      </c>
      <c r="G3" s="29" t="s">
        <v>33</v>
      </c>
      <c r="H3" s="29" t="s">
        <v>33</v>
      </c>
      <c r="I3" s="29">
        <v>7</v>
      </c>
      <c r="J3" s="29" t="s">
        <v>36</v>
      </c>
      <c r="K3" s="29" t="s">
        <v>125</v>
      </c>
      <c r="L3" s="29" t="s">
        <v>38</v>
      </c>
      <c r="M3" s="30">
        <v>45714</v>
      </c>
      <c r="N3" s="30">
        <v>45774</v>
      </c>
      <c r="O3" s="30">
        <v>45788</v>
      </c>
      <c r="P3" s="17"/>
      <c r="Q3" s="35">
        <v>134</v>
      </c>
      <c r="R3" s="3" t="s">
        <v>35</v>
      </c>
      <c r="S3" s="3" t="s">
        <v>44</v>
      </c>
      <c r="T3" s="6" t="s">
        <v>37</v>
      </c>
      <c r="U3" s="31" t="s">
        <v>126</v>
      </c>
      <c r="V3" s="27"/>
    </row>
    <row r="4" spans="1:22" s="22" customFormat="1" ht="36" customHeight="1" x14ac:dyDescent="0.3">
      <c r="A4" s="28" t="s">
        <v>55</v>
      </c>
      <c r="B4" s="29"/>
      <c r="C4" s="29" t="s">
        <v>56</v>
      </c>
      <c r="D4" s="29" t="s">
        <v>57</v>
      </c>
      <c r="E4" s="29" t="s">
        <v>58</v>
      </c>
      <c r="F4" s="29" t="s">
        <v>59</v>
      </c>
      <c r="G4" s="29" t="s">
        <v>33</v>
      </c>
      <c r="H4" s="29" t="s">
        <v>33</v>
      </c>
      <c r="I4" s="29">
        <v>7</v>
      </c>
      <c r="J4" s="29" t="s">
        <v>36</v>
      </c>
      <c r="K4" s="29" t="s">
        <v>60</v>
      </c>
      <c r="L4" s="29" t="s">
        <v>38</v>
      </c>
      <c r="M4" s="30">
        <v>45694</v>
      </c>
      <c r="N4" s="30">
        <v>45754</v>
      </c>
      <c r="O4" s="30"/>
      <c r="P4" s="17"/>
      <c r="Q4" s="35">
        <v>42</v>
      </c>
      <c r="R4" s="3" t="s">
        <v>35</v>
      </c>
      <c r="S4" s="3" t="s">
        <v>39</v>
      </c>
      <c r="T4" s="6" t="s">
        <v>37</v>
      </c>
      <c r="U4" s="31" t="s">
        <v>61</v>
      </c>
      <c r="V4" s="27"/>
    </row>
    <row r="5" spans="1:22" s="22" customFormat="1" ht="36" customHeight="1" x14ac:dyDescent="0.3">
      <c r="A5" s="28" t="s">
        <v>62</v>
      </c>
      <c r="B5" s="29"/>
      <c r="C5" s="29" t="s">
        <v>63</v>
      </c>
      <c r="D5" s="29" t="s">
        <v>64</v>
      </c>
      <c r="E5" s="29" t="s">
        <v>65</v>
      </c>
      <c r="F5" s="29" t="s">
        <v>66</v>
      </c>
      <c r="G5" s="29" t="s">
        <v>42</v>
      </c>
      <c r="H5" s="29" t="s">
        <v>42</v>
      </c>
      <c r="I5" s="29">
        <v>7</v>
      </c>
      <c r="J5" s="29" t="s">
        <v>36</v>
      </c>
      <c r="K5" s="29" t="s">
        <v>67</v>
      </c>
      <c r="L5" s="29" t="s">
        <v>34</v>
      </c>
      <c r="M5" s="30">
        <v>45699</v>
      </c>
      <c r="N5" s="30">
        <v>45754</v>
      </c>
      <c r="O5" s="30"/>
      <c r="P5" s="17"/>
      <c r="Q5" s="35">
        <v>113</v>
      </c>
      <c r="R5" s="3" t="s">
        <v>35</v>
      </c>
      <c r="S5" s="3" t="s">
        <v>39</v>
      </c>
      <c r="T5" s="6" t="s">
        <v>37</v>
      </c>
      <c r="U5" s="31" t="s">
        <v>68</v>
      </c>
      <c r="V5" s="27"/>
    </row>
    <row r="6" spans="1:22" s="22" customFormat="1" ht="36" customHeight="1" x14ac:dyDescent="0.3">
      <c r="A6" s="28" t="s">
        <v>69</v>
      </c>
      <c r="B6" s="29"/>
      <c r="C6" s="29" t="s">
        <v>70</v>
      </c>
      <c r="D6" s="29" t="s">
        <v>71</v>
      </c>
      <c r="E6" s="29" t="s">
        <v>72</v>
      </c>
      <c r="F6" s="29" t="s">
        <v>73</v>
      </c>
      <c r="G6" s="29" t="s">
        <v>33</v>
      </c>
      <c r="H6" s="29" t="s">
        <v>33</v>
      </c>
      <c r="I6" s="29">
        <v>7</v>
      </c>
      <c r="J6" s="29" t="s">
        <v>36</v>
      </c>
      <c r="K6" s="29" t="s">
        <v>74</v>
      </c>
      <c r="L6" s="29" t="s">
        <v>38</v>
      </c>
      <c r="M6" s="30">
        <v>45695</v>
      </c>
      <c r="N6" s="30">
        <v>45747</v>
      </c>
      <c r="O6" s="30"/>
      <c r="P6" s="17"/>
      <c r="Q6" s="35">
        <v>179</v>
      </c>
      <c r="R6" s="3" t="s">
        <v>35</v>
      </c>
      <c r="S6" s="3" t="s">
        <v>75</v>
      </c>
      <c r="T6" s="6" t="s">
        <v>37</v>
      </c>
      <c r="U6" s="31" t="s">
        <v>76</v>
      </c>
      <c r="V6" s="27"/>
    </row>
    <row r="7" spans="1:22" s="22" customFormat="1" ht="36" customHeight="1" x14ac:dyDescent="0.3">
      <c r="A7" s="28" t="s">
        <v>77</v>
      </c>
      <c r="B7" s="29"/>
      <c r="C7" s="29" t="s">
        <v>78</v>
      </c>
      <c r="D7" s="29" t="s">
        <v>79</v>
      </c>
      <c r="E7" s="29" t="s">
        <v>80</v>
      </c>
      <c r="F7" s="29" t="s">
        <v>81</v>
      </c>
      <c r="G7" s="29" t="s">
        <v>33</v>
      </c>
      <c r="H7" s="29" t="s">
        <v>33</v>
      </c>
      <c r="I7" s="29">
        <v>7</v>
      </c>
      <c r="J7" s="29" t="s">
        <v>36</v>
      </c>
      <c r="K7" s="29" t="s">
        <v>82</v>
      </c>
      <c r="L7" s="29" t="s">
        <v>34</v>
      </c>
      <c r="M7" s="30">
        <v>45698</v>
      </c>
      <c r="N7" s="30">
        <v>45735</v>
      </c>
      <c r="O7" s="30">
        <v>45777</v>
      </c>
      <c r="P7" s="17"/>
      <c r="Q7" s="35">
        <v>74</v>
      </c>
      <c r="R7" s="3" t="s">
        <v>35</v>
      </c>
      <c r="S7" s="3" t="s">
        <v>39</v>
      </c>
      <c r="T7" s="6" t="s">
        <v>37</v>
      </c>
      <c r="U7" s="31" t="s">
        <v>83</v>
      </c>
      <c r="V7" s="27"/>
    </row>
    <row r="8" spans="1:22" s="22" customFormat="1" ht="36" customHeight="1" x14ac:dyDescent="0.3">
      <c r="A8" s="28" t="s">
        <v>84</v>
      </c>
      <c r="B8" s="29"/>
      <c r="C8" s="29" t="s">
        <v>85</v>
      </c>
      <c r="D8" s="29" t="s">
        <v>86</v>
      </c>
      <c r="E8" s="29" t="s">
        <v>80</v>
      </c>
      <c r="F8" s="29" t="s">
        <v>81</v>
      </c>
      <c r="G8" s="29" t="s">
        <v>33</v>
      </c>
      <c r="H8" s="29" t="s">
        <v>33</v>
      </c>
      <c r="I8" s="29">
        <v>5</v>
      </c>
      <c r="J8" s="29" t="s">
        <v>36</v>
      </c>
      <c r="K8" s="29" t="s">
        <v>82</v>
      </c>
      <c r="L8" s="29" t="s">
        <v>34</v>
      </c>
      <c r="M8" s="30">
        <v>45698</v>
      </c>
      <c r="N8" s="30">
        <v>45735</v>
      </c>
      <c r="O8" s="30">
        <v>45777</v>
      </c>
      <c r="P8" s="17"/>
      <c r="Q8" s="35">
        <v>83</v>
      </c>
      <c r="R8" s="3" t="s">
        <v>35</v>
      </c>
      <c r="S8" s="3" t="s">
        <v>39</v>
      </c>
      <c r="T8" s="6" t="s">
        <v>87</v>
      </c>
      <c r="U8" s="31" t="s">
        <v>83</v>
      </c>
      <c r="V8" s="27"/>
    </row>
    <row r="9" spans="1:22" s="22" customFormat="1" ht="36" customHeight="1" x14ac:dyDescent="0.3">
      <c r="A9" s="28" t="s">
        <v>127</v>
      </c>
      <c r="B9" s="29"/>
      <c r="C9" s="29" t="s">
        <v>122</v>
      </c>
      <c r="D9" s="29" t="s">
        <v>41</v>
      </c>
      <c r="E9" s="29" t="s">
        <v>128</v>
      </c>
      <c r="F9" s="29" t="s">
        <v>129</v>
      </c>
      <c r="G9" s="29" t="s">
        <v>33</v>
      </c>
      <c r="H9" s="29" t="s">
        <v>33</v>
      </c>
      <c r="I9" s="29">
        <v>7</v>
      </c>
      <c r="J9" s="29" t="s">
        <v>36</v>
      </c>
      <c r="K9" s="29" t="s">
        <v>45</v>
      </c>
      <c r="L9" s="29" t="s">
        <v>38</v>
      </c>
      <c r="M9" s="30">
        <v>45712</v>
      </c>
      <c r="N9" s="30">
        <v>45774</v>
      </c>
      <c r="O9" s="30">
        <v>45788</v>
      </c>
      <c r="P9" s="17"/>
      <c r="Q9" s="35">
        <v>416</v>
      </c>
      <c r="R9" s="3" t="s">
        <v>35</v>
      </c>
      <c r="S9" s="3" t="s">
        <v>44</v>
      </c>
      <c r="T9" s="6" t="s">
        <v>37</v>
      </c>
      <c r="U9" s="31" t="s">
        <v>46</v>
      </c>
      <c r="V9" s="27"/>
    </row>
    <row r="10" spans="1:22" s="22" customFormat="1" ht="36" customHeight="1" x14ac:dyDescent="0.3">
      <c r="A10" s="28" t="s">
        <v>88</v>
      </c>
      <c r="B10" s="29"/>
      <c r="C10" s="29" t="s">
        <v>89</v>
      </c>
      <c r="D10" s="29" t="s">
        <v>90</v>
      </c>
      <c r="E10" s="29" t="s">
        <v>91</v>
      </c>
      <c r="F10" s="29" t="s">
        <v>92</v>
      </c>
      <c r="G10" s="29" t="s">
        <v>33</v>
      </c>
      <c r="H10" s="29" t="s">
        <v>33</v>
      </c>
      <c r="I10" s="29">
        <v>7</v>
      </c>
      <c r="J10" s="29" t="s">
        <v>36</v>
      </c>
      <c r="K10" s="29" t="s">
        <v>93</v>
      </c>
      <c r="L10" s="29" t="s">
        <v>38</v>
      </c>
      <c r="M10" s="30">
        <v>45695</v>
      </c>
      <c r="N10" s="30">
        <v>45746</v>
      </c>
      <c r="O10" s="30">
        <v>45758</v>
      </c>
      <c r="P10" s="17"/>
      <c r="Q10" s="35">
        <v>99</v>
      </c>
      <c r="R10" s="3" t="s">
        <v>35</v>
      </c>
      <c r="S10" s="3" t="s">
        <v>39</v>
      </c>
      <c r="T10" s="6" t="s">
        <v>37</v>
      </c>
      <c r="U10" s="31" t="s">
        <v>94</v>
      </c>
      <c r="V10" s="27"/>
    </row>
    <row r="11" spans="1:22" s="22" customFormat="1" ht="36" customHeight="1" x14ac:dyDescent="0.3">
      <c r="A11" s="28" t="s">
        <v>95</v>
      </c>
      <c r="B11" s="29"/>
      <c r="C11" s="29" t="s">
        <v>96</v>
      </c>
      <c r="D11" s="29" t="s">
        <v>97</v>
      </c>
      <c r="E11" s="29" t="s">
        <v>98</v>
      </c>
      <c r="F11" s="29" t="s">
        <v>99</v>
      </c>
      <c r="G11" s="29" t="s">
        <v>33</v>
      </c>
      <c r="H11" s="29" t="s">
        <v>33</v>
      </c>
      <c r="I11" s="29">
        <v>25</v>
      </c>
      <c r="J11" s="29" t="s">
        <v>100</v>
      </c>
      <c r="K11" s="29" t="s">
        <v>101</v>
      </c>
      <c r="L11" s="29" t="s">
        <v>34</v>
      </c>
      <c r="M11" s="30">
        <v>45695</v>
      </c>
      <c r="N11" s="30">
        <v>45748</v>
      </c>
      <c r="O11" s="30"/>
      <c r="P11" s="17"/>
      <c r="Q11" s="35">
        <v>34</v>
      </c>
      <c r="R11" s="3" t="s">
        <v>102</v>
      </c>
      <c r="S11" s="3" t="s">
        <v>103</v>
      </c>
      <c r="T11" s="6" t="s">
        <v>104</v>
      </c>
      <c r="U11" s="31" t="s">
        <v>105</v>
      </c>
      <c r="V11" s="27"/>
    </row>
    <row r="12" spans="1:22" ht="36" hidden="1" customHeight="1" x14ac:dyDescent="0.3">
      <c r="A12" s="2"/>
      <c r="B12" s="3"/>
      <c r="C12" s="3" t="s">
        <v>29</v>
      </c>
      <c r="D12" s="3"/>
      <c r="E12" s="3"/>
      <c r="F12" s="3"/>
      <c r="G12" s="3"/>
      <c r="H12" s="3"/>
      <c r="I12" s="3"/>
      <c r="J12" s="3"/>
      <c r="K12" s="3"/>
      <c r="L12" s="3"/>
      <c r="M12" s="5"/>
      <c r="N12" s="4"/>
      <c r="O12" s="5"/>
      <c r="P12" s="17"/>
      <c r="Q12" s="14"/>
      <c r="R12" s="3"/>
      <c r="S12" s="3"/>
      <c r="T12" s="6"/>
    </row>
    <row r="13" spans="1:22" ht="0.75" hidden="1" customHeight="1" x14ac:dyDescent="0.3">
      <c r="A13" s="2"/>
      <c r="B13" s="3"/>
      <c r="C13" s="3"/>
      <c r="D13" s="3"/>
      <c r="E13" s="3"/>
      <c r="F13" s="3"/>
      <c r="G13" s="3"/>
      <c r="H13" s="3"/>
      <c r="I13" s="3"/>
      <c r="J13" s="3"/>
      <c r="K13" s="3"/>
      <c r="L13" s="3"/>
      <c r="M13" s="5"/>
      <c r="N13" s="4"/>
      <c r="O13" s="5"/>
      <c r="P13" s="17"/>
      <c r="Q13" s="14"/>
      <c r="R13" s="3"/>
      <c r="S13" s="3"/>
      <c r="T13" s="6"/>
    </row>
    <row r="14" spans="1:22" ht="31.5" customHeight="1" x14ac:dyDescent="0.3">
      <c r="A14" s="7"/>
      <c r="B14" s="7"/>
      <c r="C14" s="7"/>
      <c r="D14" s="7"/>
      <c r="E14" s="24" t="s">
        <v>16</v>
      </c>
      <c r="F14" s="24">
        <f>COUNTA(F2:F13)</f>
        <v>10</v>
      </c>
      <c r="G14" s="21"/>
      <c r="H14" s="7"/>
      <c r="I14" s="7"/>
      <c r="J14" s="7"/>
      <c r="K14" s="7"/>
      <c r="L14" s="7"/>
      <c r="M14" s="7"/>
      <c r="N14" s="9"/>
      <c r="O14" s="25"/>
      <c r="P14" s="24" t="s">
        <v>17</v>
      </c>
      <c r="Q14" s="23">
        <f>SUM(Q2:Q11)</f>
        <v>1490</v>
      </c>
      <c r="R14" s="7"/>
      <c r="S14" s="7"/>
      <c r="T14" s="7"/>
    </row>
    <row r="15" spans="1:22" ht="12" customHeight="1" x14ac:dyDescent="0.3">
      <c r="A15" s="7"/>
      <c r="B15" s="7"/>
      <c r="C15" s="7"/>
      <c r="D15" s="7"/>
      <c r="E15" s="8"/>
      <c r="F15" s="8"/>
      <c r="G15" s="8"/>
      <c r="H15" s="7"/>
      <c r="I15" s="7"/>
      <c r="J15" s="7"/>
      <c r="K15" s="7"/>
      <c r="L15" s="7"/>
      <c r="M15" s="7"/>
      <c r="N15" s="9"/>
      <c r="O15" s="8"/>
      <c r="P15" s="13"/>
      <c r="Q15" s="11"/>
      <c r="R15" s="7"/>
      <c r="S15" s="7"/>
      <c r="T15" s="7"/>
    </row>
    <row r="16" spans="1:22" ht="19.5" customHeight="1" x14ac:dyDescent="0.3">
      <c r="A16" s="7"/>
      <c r="B16" s="37" t="s">
        <v>19</v>
      </c>
      <c r="C16" s="37"/>
      <c r="D16" s="7"/>
      <c r="E16" s="8"/>
      <c r="F16" s="8"/>
      <c r="G16" s="8"/>
      <c r="H16" s="7"/>
      <c r="I16" s="7"/>
      <c r="J16" s="7"/>
      <c r="K16" s="7"/>
      <c r="L16" s="7"/>
      <c r="M16" s="7"/>
      <c r="N16" s="9"/>
      <c r="O16" s="8"/>
      <c r="P16" s="13"/>
      <c r="Q16" s="11"/>
      <c r="R16" s="7"/>
      <c r="S16" s="7"/>
      <c r="T16" s="7"/>
    </row>
    <row r="17" spans="1:20" ht="36" customHeight="1" x14ac:dyDescent="0.3">
      <c r="A17" s="18" t="s">
        <v>0</v>
      </c>
      <c r="B17" s="19" t="s">
        <v>1</v>
      </c>
      <c r="C17" s="19" t="s">
        <v>2</v>
      </c>
      <c r="D17" s="19" t="s">
        <v>3</v>
      </c>
      <c r="E17" s="19" t="s">
        <v>4</v>
      </c>
      <c r="F17" s="19" t="s">
        <v>5</v>
      </c>
      <c r="G17" s="19" t="s">
        <v>6</v>
      </c>
      <c r="H17" s="19" t="s">
        <v>7</v>
      </c>
      <c r="I17" s="19" t="s">
        <v>8</v>
      </c>
      <c r="J17" s="19" t="s">
        <v>28</v>
      </c>
      <c r="K17" s="19" t="s">
        <v>9</v>
      </c>
      <c r="L17" s="19" t="s">
        <v>20</v>
      </c>
      <c r="M17" s="19" t="s">
        <v>31</v>
      </c>
      <c r="N17" s="20" t="s">
        <v>32</v>
      </c>
      <c r="O17" s="19" t="s">
        <v>11</v>
      </c>
      <c r="P17" s="19" t="s">
        <v>12</v>
      </c>
      <c r="Q17" s="20" t="s">
        <v>25</v>
      </c>
      <c r="R17" s="19" t="s">
        <v>13</v>
      </c>
      <c r="S17" s="19" t="s">
        <v>14</v>
      </c>
      <c r="T17" s="19" t="s">
        <v>15</v>
      </c>
    </row>
    <row r="18" spans="1:20" s="22" customFormat="1" ht="36" customHeight="1" x14ac:dyDescent="0.3">
      <c r="A18" s="29" t="s">
        <v>106</v>
      </c>
      <c r="B18" s="29"/>
      <c r="C18" s="29" t="s">
        <v>107</v>
      </c>
      <c r="D18" s="29" t="s">
        <v>108</v>
      </c>
      <c r="E18" s="19" t="s">
        <v>109</v>
      </c>
      <c r="F18" s="29" t="s">
        <v>110</v>
      </c>
      <c r="G18" s="29" t="s">
        <v>33</v>
      </c>
      <c r="H18" s="29" t="s">
        <v>33</v>
      </c>
      <c r="I18" s="29">
        <v>7</v>
      </c>
      <c r="J18" s="29" t="s">
        <v>36</v>
      </c>
      <c r="K18" s="29" t="s">
        <v>111</v>
      </c>
      <c r="L18" s="29" t="s">
        <v>112</v>
      </c>
      <c r="M18" s="30">
        <v>45602</v>
      </c>
      <c r="N18" s="30">
        <v>45691</v>
      </c>
      <c r="O18" s="30">
        <v>45688</v>
      </c>
      <c r="P18" s="34"/>
      <c r="Q18" s="29">
        <v>1</v>
      </c>
      <c r="R18" s="29" t="s">
        <v>39</v>
      </c>
      <c r="S18" s="29" t="s">
        <v>37</v>
      </c>
      <c r="T18" s="31" t="s">
        <v>113</v>
      </c>
    </row>
    <row r="19" spans="1:20" s="22" customFormat="1" ht="36" customHeight="1" x14ac:dyDescent="0.3">
      <c r="A19" s="28" t="s">
        <v>114</v>
      </c>
      <c r="B19" s="29"/>
      <c r="C19" s="29" t="s">
        <v>115</v>
      </c>
      <c r="D19" s="29" t="s">
        <v>116</v>
      </c>
      <c r="E19" s="29" t="s">
        <v>117</v>
      </c>
      <c r="F19" s="29" t="s">
        <v>118</v>
      </c>
      <c r="G19" s="29" t="s">
        <v>33</v>
      </c>
      <c r="H19" s="29" t="s">
        <v>33</v>
      </c>
      <c r="I19" s="29">
        <v>1</v>
      </c>
      <c r="J19" s="29" t="s">
        <v>36</v>
      </c>
      <c r="K19" s="29" t="s">
        <v>40</v>
      </c>
      <c r="L19" s="32" t="s">
        <v>119</v>
      </c>
      <c r="M19" s="33">
        <v>45309</v>
      </c>
      <c r="N19" s="30">
        <v>45694</v>
      </c>
      <c r="O19" s="30">
        <v>45734</v>
      </c>
      <c r="P19" s="30"/>
      <c r="Q19" s="29">
        <v>175</v>
      </c>
      <c r="R19" s="29" t="s">
        <v>120</v>
      </c>
      <c r="S19" s="31" t="s">
        <v>43</v>
      </c>
      <c r="T19" s="26">
        <v>522320</v>
      </c>
    </row>
    <row r="20" spans="1:20" ht="12" customHeight="1" x14ac:dyDescent="0.3">
      <c r="A20" s="7"/>
      <c r="B20" s="7"/>
      <c r="C20" s="7"/>
      <c r="D20" s="7"/>
      <c r="E20" s="8"/>
      <c r="F20" s="8"/>
      <c r="G20" s="8"/>
      <c r="H20" s="7"/>
      <c r="I20" s="7"/>
      <c r="J20" s="7"/>
      <c r="K20" s="7"/>
      <c r="L20" s="7"/>
      <c r="M20" s="7"/>
      <c r="N20" s="9"/>
      <c r="P20" s="24" t="s">
        <v>17</v>
      </c>
      <c r="Q20" s="23">
        <f>SUM(Q18:Q19)</f>
        <v>176</v>
      </c>
      <c r="R20" s="7"/>
      <c r="S20" s="7"/>
      <c r="T20" s="7"/>
    </row>
    <row r="21" spans="1:20" x14ac:dyDescent="0.3">
      <c r="A21" s="7"/>
      <c r="B21" s="7"/>
      <c r="C21" s="7"/>
      <c r="D21" s="7"/>
      <c r="E21" s="8"/>
      <c r="F21" s="8"/>
      <c r="G21" s="8"/>
      <c r="H21" s="7"/>
      <c r="I21" s="7"/>
      <c r="J21" s="7"/>
      <c r="K21" s="7"/>
      <c r="L21" s="7"/>
      <c r="M21" s="7"/>
      <c r="N21" s="9"/>
      <c r="O21" s="8"/>
      <c r="P21" s="13"/>
      <c r="Q21" s="11"/>
      <c r="R21" s="7"/>
      <c r="S21" s="7"/>
      <c r="T21" s="7"/>
    </row>
    <row r="22" spans="1:20" x14ac:dyDescent="0.3">
      <c r="A22" s="7"/>
      <c r="B22" s="7"/>
      <c r="C22" s="7"/>
      <c r="D22" s="7"/>
      <c r="E22" s="7"/>
      <c r="F22" s="7"/>
      <c r="G22" s="7"/>
      <c r="H22" s="7"/>
      <c r="I22" s="7"/>
      <c r="J22" s="7"/>
      <c r="K22" s="7"/>
      <c r="L22" s="7"/>
      <c r="M22" s="7"/>
      <c r="N22" s="9"/>
      <c r="O22" s="7"/>
      <c r="P22" s="7"/>
      <c r="Q22" s="9"/>
      <c r="R22" s="7"/>
      <c r="S22" s="7"/>
      <c r="T22" s="7"/>
    </row>
    <row r="23" spans="1:20" x14ac:dyDescent="0.3">
      <c r="A23" s="7"/>
      <c r="B23" s="7"/>
      <c r="C23" s="36" t="s">
        <v>18</v>
      </c>
      <c r="D23" s="36"/>
      <c r="E23" s="36"/>
      <c r="F23" s="36"/>
      <c r="G23" s="36"/>
      <c r="H23" s="36"/>
      <c r="I23" s="36"/>
      <c r="J23" s="36"/>
      <c r="K23" s="36"/>
      <c r="L23" s="7"/>
      <c r="M23" s="7"/>
      <c r="N23" s="9"/>
      <c r="O23" s="8"/>
      <c r="P23" s="8"/>
      <c r="Q23" s="12"/>
      <c r="R23" s="7"/>
      <c r="S23" s="7"/>
      <c r="T23" s="7"/>
    </row>
    <row r="24" spans="1:20" x14ac:dyDescent="0.3">
      <c r="A24" s="7"/>
      <c r="B24" s="7"/>
      <c r="C24" s="36"/>
      <c r="D24" s="36"/>
      <c r="E24" s="36"/>
      <c r="F24" s="36"/>
      <c r="G24" s="36"/>
      <c r="H24" s="36"/>
      <c r="I24" s="36"/>
      <c r="J24" s="36"/>
      <c r="K24" s="36"/>
      <c r="L24" s="7"/>
      <c r="M24" s="7"/>
      <c r="N24" s="9"/>
      <c r="O24" s="8"/>
      <c r="P24" s="8"/>
      <c r="Q24" s="12"/>
      <c r="R24" s="7"/>
      <c r="S24" s="7"/>
      <c r="T24" s="7"/>
    </row>
    <row r="25" spans="1:20" x14ac:dyDescent="0.3">
      <c r="A25" s="7"/>
      <c r="B25" s="7"/>
      <c r="C25" s="36"/>
      <c r="D25" s="36"/>
      <c r="E25" s="36"/>
      <c r="F25" s="36"/>
      <c r="G25" s="36"/>
      <c r="H25" s="36"/>
      <c r="I25" s="36"/>
      <c r="J25" s="36"/>
      <c r="K25" s="36"/>
      <c r="L25" s="7"/>
      <c r="M25" s="7"/>
      <c r="N25" s="9"/>
      <c r="O25" s="8"/>
      <c r="P25" s="8"/>
      <c r="Q25" s="12"/>
      <c r="R25" s="7"/>
      <c r="S25" s="7"/>
      <c r="T25" s="7"/>
    </row>
    <row r="26" spans="1:20" x14ac:dyDescent="0.3">
      <c r="A26" s="7"/>
      <c r="B26" s="7"/>
      <c r="C26" s="36"/>
      <c r="D26" s="36"/>
      <c r="E26" s="36"/>
      <c r="F26" s="36"/>
      <c r="G26" s="36"/>
      <c r="H26" s="36"/>
      <c r="I26" s="36"/>
      <c r="J26" s="36"/>
      <c r="K26" s="36"/>
      <c r="L26" s="7"/>
      <c r="M26" s="7"/>
      <c r="N26" s="9"/>
      <c r="O26" s="7"/>
      <c r="P26" s="7"/>
      <c r="Q26" s="9"/>
      <c r="R26" s="7"/>
      <c r="S26" s="7"/>
      <c r="T26" s="7"/>
    </row>
    <row r="27" spans="1:20" hidden="1" x14ac:dyDescent="0.3">
      <c r="A27" s="7"/>
      <c r="B27" s="7"/>
      <c r="C27" s="7"/>
      <c r="D27" s="7"/>
      <c r="E27" s="7"/>
      <c r="F27" s="7"/>
      <c r="G27" s="7"/>
      <c r="H27" s="7"/>
      <c r="I27" s="7"/>
      <c r="J27" s="7"/>
      <c r="K27" s="7"/>
      <c r="L27" s="7"/>
      <c r="M27" s="7"/>
      <c r="N27" s="9"/>
      <c r="O27" s="7"/>
      <c r="P27" s="7"/>
      <c r="Q27" s="9"/>
      <c r="R27" s="7"/>
      <c r="S27" s="7"/>
      <c r="T27" s="7"/>
    </row>
    <row r="28" spans="1:20" hidden="1" x14ac:dyDescent="0.3">
      <c r="A28" s="7"/>
      <c r="B28" s="7"/>
      <c r="C28" s="7"/>
      <c r="D28" s="7"/>
      <c r="E28" s="7"/>
      <c r="F28" s="7"/>
      <c r="G28" s="7"/>
      <c r="H28" s="7"/>
      <c r="I28" s="7"/>
      <c r="J28" s="7"/>
      <c r="K28" s="7"/>
      <c r="L28" s="7"/>
      <c r="M28" s="7"/>
      <c r="N28" s="9"/>
      <c r="O28" s="7"/>
      <c r="P28" s="7"/>
      <c r="Q28" s="9"/>
      <c r="R28" s="7"/>
      <c r="S28" s="7"/>
      <c r="T28" s="7"/>
    </row>
    <row r="29" spans="1:20" hidden="1" x14ac:dyDescent="0.3">
      <c r="A29" s="7"/>
      <c r="B29" s="7"/>
      <c r="C29" s="7"/>
      <c r="D29" s="7"/>
      <c r="E29" s="7"/>
      <c r="F29" s="7"/>
      <c r="G29" s="7"/>
      <c r="H29" s="7"/>
      <c r="I29" s="7"/>
      <c r="J29" s="7"/>
      <c r="K29" s="7"/>
      <c r="L29" s="7"/>
      <c r="M29" s="7"/>
      <c r="N29" s="9"/>
      <c r="O29" s="7"/>
      <c r="P29" s="7"/>
      <c r="Q29" s="9"/>
      <c r="R29" s="7"/>
      <c r="S29" s="7"/>
      <c r="T29" s="7"/>
    </row>
    <row r="30" spans="1:20" hidden="1" x14ac:dyDescent="0.3">
      <c r="A30" s="7"/>
      <c r="B30" s="7"/>
      <c r="C30" s="7"/>
      <c r="D30" s="7"/>
      <c r="E30" s="7"/>
      <c r="F30" s="7"/>
      <c r="G30" s="7"/>
      <c r="H30" s="7"/>
      <c r="I30" s="7"/>
      <c r="J30" s="7"/>
      <c r="K30" s="7"/>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x14ac:dyDescent="0.3">
      <c r="A107" s="7"/>
      <c r="B107" s="7"/>
      <c r="C107" s="7"/>
      <c r="D107" s="7"/>
      <c r="E107" s="7"/>
      <c r="F107" s="7"/>
      <c r="G107" s="7"/>
      <c r="H107" s="7"/>
      <c r="I107" s="7"/>
      <c r="J107" s="7"/>
      <c r="K107" s="7"/>
      <c r="L107" s="7"/>
      <c r="M107" s="7"/>
      <c r="N107" s="9"/>
      <c r="O107" s="7"/>
      <c r="P107" s="7"/>
      <c r="Q107" s="9"/>
      <c r="R107" s="7"/>
      <c r="S107" s="7"/>
      <c r="T107" s="7"/>
    </row>
    <row r="108" spans="1:20" x14ac:dyDescent="0.3">
      <c r="A108" s="7"/>
      <c r="B108" s="7"/>
      <c r="C108" s="7"/>
      <c r="D108" s="7"/>
      <c r="E108" s="7"/>
      <c r="F108" s="7"/>
      <c r="G108" s="7"/>
      <c r="H108" s="7"/>
      <c r="I108" s="7"/>
      <c r="J108" s="7"/>
      <c r="K108" s="7"/>
      <c r="L108" s="7"/>
      <c r="M108" s="7"/>
      <c r="N108" s="9"/>
      <c r="O108" s="7"/>
      <c r="P108" s="7"/>
      <c r="Q108" s="9"/>
      <c r="R108" s="7"/>
      <c r="S108" s="7"/>
      <c r="T108" s="7"/>
    </row>
    <row r="109" spans="1:20" x14ac:dyDescent="0.3">
      <c r="A109" s="7"/>
      <c r="B109" s="7"/>
      <c r="C109" s="7"/>
      <c r="D109" s="7"/>
      <c r="E109" s="7"/>
      <c r="F109" s="7"/>
      <c r="G109" s="7"/>
      <c r="H109" s="7"/>
      <c r="I109" s="7"/>
      <c r="J109" s="7"/>
      <c r="K109" s="7"/>
      <c r="L109" s="7"/>
      <c r="M109" s="7"/>
      <c r="N109" s="9"/>
      <c r="O109" s="7"/>
      <c r="P109" s="7"/>
      <c r="Q109" s="9"/>
      <c r="R109" s="7"/>
      <c r="S109" s="7"/>
      <c r="T109" s="7"/>
    </row>
    <row r="110" spans="1:20"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row r="117" spans="1:20" x14ac:dyDescent="0.3"/>
    <row r="118" spans="1:20" x14ac:dyDescent="0.3"/>
    <row r="119" spans="1:20" x14ac:dyDescent="0.3"/>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5" x14ac:dyDescent="0.3"/>
    <row r="168" x14ac:dyDescent="0.3"/>
    <row r="169" x14ac:dyDescent="0.3"/>
    <row r="170" x14ac:dyDescent="0.3"/>
    <row r="171" x14ac:dyDescent="0.3"/>
    <row r="172" x14ac:dyDescent="0.3"/>
    <row r="173" x14ac:dyDescent="0.3"/>
    <row r="174" x14ac:dyDescent="0.3"/>
    <row r="175" x14ac:dyDescent="0.3"/>
    <row r="176" x14ac:dyDescent="0.3"/>
    <row r="177" spans="16:17" x14ac:dyDescent="0.3"/>
    <row r="178" spans="16:17" x14ac:dyDescent="0.3"/>
    <row r="179" spans="16:17" x14ac:dyDescent="0.3"/>
    <row r="184" spans="16:17" x14ac:dyDescent="0.3"/>
    <row r="185" spans="16:17" x14ac:dyDescent="0.3"/>
    <row r="186" spans="16:17" x14ac:dyDescent="0.3"/>
    <row r="187" spans="16:17" x14ac:dyDescent="0.3"/>
    <row r="188" spans="16:17" x14ac:dyDescent="0.3"/>
    <row r="189" spans="16:17" x14ac:dyDescent="0.3"/>
    <row r="190" spans="16:17" x14ac:dyDescent="0.3">
      <c r="P190" s="15"/>
      <c r="Q190" s="16"/>
    </row>
    <row r="191" spans="16:17" x14ac:dyDescent="0.3"/>
    <row r="192" spans="16:17" x14ac:dyDescent="0.3"/>
    <row r="193" x14ac:dyDescent="0.3"/>
    <row r="194" x14ac:dyDescent="0.3"/>
    <row r="202" x14ac:dyDescent="0.3"/>
    <row r="203" x14ac:dyDescent="0.3"/>
    <row r="204" x14ac:dyDescent="0.3"/>
    <row r="205" x14ac:dyDescent="0.3"/>
    <row r="206" x14ac:dyDescent="0.3"/>
    <row r="207" x14ac:dyDescent="0.3"/>
    <row r="208" x14ac:dyDescent="0.3"/>
    <row r="209" x14ac:dyDescent="0.3"/>
    <row r="210" x14ac:dyDescent="0.3"/>
    <row r="218" x14ac:dyDescent="0.3"/>
    <row r="219" x14ac:dyDescent="0.3"/>
    <row r="220" x14ac:dyDescent="0.3"/>
    <row r="221" x14ac:dyDescent="0.3"/>
    <row r="222" x14ac:dyDescent="0.3"/>
    <row r="223" x14ac:dyDescent="0.3"/>
    <row r="224" x14ac:dyDescent="0.3"/>
    <row r="225" x14ac:dyDescent="0.3"/>
    <row r="226" x14ac:dyDescent="0.3"/>
    <row r="234" x14ac:dyDescent="0.3"/>
    <row r="235" x14ac:dyDescent="0.3"/>
    <row r="236" x14ac:dyDescent="0.3"/>
    <row r="237" x14ac:dyDescent="0.3"/>
    <row r="238" x14ac:dyDescent="0.3"/>
    <row r="239" x14ac:dyDescent="0.3"/>
    <row r="240" x14ac:dyDescent="0.3"/>
    <row r="241" x14ac:dyDescent="0.3"/>
    <row r="250" x14ac:dyDescent="0.3"/>
    <row r="251" x14ac:dyDescent="0.3"/>
    <row r="252" x14ac:dyDescent="0.3"/>
    <row r="253" x14ac:dyDescent="0.3"/>
    <row r="254" x14ac:dyDescent="0.3"/>
    <row r="255" x14ac:dyDescent="0.3"/>
    <row r="256" x14ac:dyDescent="0.3"/>
    <row r="257" x14ac:dyDescent="0.3"/>
    <row r="266" x14ac:dyDescent="0.3"/>
    <row r="267" x14ac:dyDescent="0.3"/>
    <row r="268" x14ac:dyDescent="0.3"/>
    <row r="269" x14ac:dyDescent="0.3"/>
    <row r="270" x14ac:dyDescent="0.3"/>
    <row r="271" x14ac:dyDescent="0.3"/>
    <row r="272" x14ac:dyDescent="0.3"/>
    <row r="273" x14ac:dyDescent="0.3"/>
    <row r="282" x14ac:dyDescent="0.3"/>
    <row r="283" x14ac:dyDescent="0.3"/>
    <row r="284" x14ac:dyDescent="0.3"/>
    <row r="285" x14ac:dyDescent="0.3"/>
    <row r="286" x14ac:dyDescent="0.3"/>
    <row r="287" x14ac:dyDescent="0.3"/>
    <row r="288" x14ac:dyDescent="0.3"/>
    <row r="289" x14ac:dyDescent="0.3"/>
    <row r="298" x14ac:dyDescent="0.3"/>
    <row r="299" x14ac:dyDescent="0.3"/>
    <row r="300" x14ac:dyDescent="0.3"/>
    <row r="301" x14ac:dyDescent="0.3"/>
    <row r="302" x14ac:dyDescent="0.3"/>
    <row r="303" x14ac:dyDescent="0.3"/>
    <row r="304" x14ac:dyDescent="0.3"/>
    <row r="305" x14ac:dyDescent="0.3"/>
    <row r="315" x14ac:dyDescent="0.3"/>
    <row r="316" x14ac:dyDescent="0.3"/>
    <row r="317" x14ac:dyDescent="0.3"/>
    <row r="318" x14ac:dyDescent="0.3"/>
    <row r="319" x14ac:dyDescent="0.3"/>
    <row r="320" x14ac:dyDescent="0.3"/>
    <row r="321" x14ac:dyDescent="0.3"/>
    <row r="331" x14ac:dyDescent="0.3"/>
    <row r="332" x14ac:dyDescent="0.3"/>
    <row r="333" x14ac:dyDescent="0.3"/>
    <row r="334" x14ac:dyDescent="0.3"/>
    <row r="335" x14ac:dyDescent="0.3"/>
    <row r="336" x14ac:dyDescent="0.3"/>
    <row r="337" x14ac:dyDescent="0.3"/>
    <row r="347" x14ac:dyDescent="0.3"/>
    <row r="348" x14ac:dyDescent="0.3"/>
    <row r="349" x14ac:dyDescent="0.3"/>
    <row r="350" x14ac:dyDescent="0.3"/>
    <row r="351" x14ac:dyDescent="0.3"/>
    <row r="352" x14ac:dyDescent="0.3"/>
    <row r="353" x14ac:dyDescent="0.3"/>
    <row r="354" x14ac:dyDescent="0.3"/>
    <row r="362" x14ac:dyDescent="0.3"/>
    <row r="363" x14ac:dyDescent="0.3"/>
    <row r="364" x14ac:dyDescent="0.3"/>
    <row r="365" x14ac:dyDescent="0.3"/>
    <row r="366" x14ac:dyDescent="0.3"/>
    <row r="367" x14ac:dyDescent="0.3"/>
    <row r="368" x14ac:dyDescent="0.3"/>
    <row r="369" x14ac:dyDescent="0.3"/>
    <row r="370" x14ac:dyDescent="0.3"/>
    <row r="376" x14ac:dyDescent="0.3"/>
    <row r="378" x14ac:dyDescent="0.3"/>
    <row r="379" x14ac:dyDescent="0.3"/>
    <row r="380" x14ac:dyDescent="0.3"/>
    <row r="381" x14ac:dyDescent="0.3"/>
    <row r="382" x14ac:dyDescent="0.3"/>
    <row r="383" x14ac:dyDescent="0.3"/>
    <row r="384" x14ac:dyDescent="0.3"/>
    <row r="385" x14ac:dyDescent="0.3"/>
    <row r="386" x14ac:dyDescent="0.3"/>
    <row r="392"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5"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5" spans="8:8" x14ac:dyDescent="0.3"/>
    <row r="437" spans="8:8" x14ac:dyDescent="0.3"/>
    <row r="438" spans="8:8" x14ac:dyDescent="0.3"/>
    <row r="439" spans="8:8" x14ac:dyDescent="0.3"/>
    <row r="440" spans="8:8" x14ac:dyDescent="0.3"/>
    <row r="441" spans="8:8" x14ac:dyDescent="0.3">
      <c r="H441" s="1" t="s">
        <v>26</v>
      </c>
    </row>
    <row r="442" spans="8:8" x14ac:dyDescent="0.3"/>
    <row r="443" spans="8:8" x14ac:dyDescent="0.3"/>
    <row r="444" spans="8:8" x14ac:dyDescent="0.3"/>
    <row r="445" spans="8:8" x14ac:dyDescent="0.3"/>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sheetData>
  <mergeCells count="2">
    <mergeCell ref="C23:K26"/>
    <mergeCell ref="B16:C16"/>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Feb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B0F0F41-1561-4772-98F3-D7D9B46027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Beerup, Levi</dc:creator>
  <cp:keywords/>
  <dc:description/>
  <cp:lastModifiedBy>Ray, John</cp:lastModifiedBy>
  <cp:revision/>
  <cp:lastPrinted>2020-07-28T21:25:27Z</cp:lastPrinted>
  <dcterms:created xsi:type="dcterms:W3CDTF">2020-03-30T19:20:00Z</dcterms:created>
  <dcterms:modified xsi:type="dcterms:W3CDTF">2025-03-07T21:57:44Z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