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18D552C3-282A-45B2-8FB9-B69F5D017F17}"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Q12" i="1" l="1"/>
  <c r="Q113" i="1" l="1"/>
</calcChain>
</file>

<file path=xl/sharedStrings.xml><?xml version="1.0" encoding="utf-8"?>
<sst xmlns="http://schemas.openxmlformats.org/spreadsheetml/2006/main" count="204" uniqueCount="123">
  <si>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</si>
  <si>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</si>
  <si>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</si>
  <si>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</si>
  <si>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</si>
  <si>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</si>
  <si>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</si>
  <si>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</si>
  <si>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</si>
  <si>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</si>
  <si>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</si>
  <si>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</si>
  <si>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</si>
  <si>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</si>
  <si>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</si>
  <si>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</si>
  <si>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</si>
  <si>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</si>
  <si>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</si>
  <si>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</si>
  <si>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</si>
  <si>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</si>
  <si>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</si>
  <si>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</si>
  <si>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</si>
  <si>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</si>
  <si>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</si>
  <si>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WORKERS AFFECTED:</t>
  </si>
  <si>
    <t>LAYOFF SCHEDULE:</t>
  </si>
  <si>
    <t>REGION NUMBER:</t>
  </si>
  <si>
    <t>Spring Road, Suite 200</t>
  </si>
  <si>
    <t>SUPP NOTICE RECEIVED DATE:</t>
  </si>
  <si>
    <t>INTIAL NOTICE RECEIVED DATE:</t>
  </si>
  <si>
    <t>No</t>
  </si>
  <si>
    <t>Northeast 4</t>
  </si>
  <si>
    <t>Permanent</t>
  </si>
  <si>
    <t xml:space="preserve">                                                                                                                                                                                                                                                                                                                                          </t>
  </si>
  <si>
    <t xml:space="preserve">                                                                                                  </t>
  </si>
  <si>
    <t>Layoff</t>
  </si>
  <si>
    <t>Lost Contract</t>
  </si>
  <si>
    <t>CEJA     RELATED</t>
  </si>
  <si>
    <t>Cook</t>
  </si>
  <si>
    <t>Closing</t>
  </si>
  <si>
    <t>Not Provided</t>
  </si>
  <si>
    <t>Yes</t>
  </si>
  <si>
    <t>Consolidation</t>
  </si>
  <si>
    <t>Will</t>
  </si>
  <si>
    <t>Sold Business</t>
  </si>
  <si>
    <t>Office Administrative Services</t>
  </si>
  <si>
    <t>Kane</t>
  </si>
  <si>
    <t>Chicago, IL 60606</t>
  </si>
  <si>
    <t>10 Roads Express, LLC</t>
  </si>
  <si>
    <t>925 175th Street</t>
  </si>
  <si>
    <t>Homewood, IL 60430</t>
  </si>
  <si>
    <t>Aaron Gunderson</t>
  </si>
  <si>
    <t>712-248-7027</t>
  </si>
  <si>
    <t>Transportation and Warehousing</t>
  </si>
  <si>
    <t>Jan - 44                       Feb - 11</t>
  </si>
  <si>
    <t>Financial                  Lost Contract</t>
  </si>
  <si>
    <t>Adare Pharmaceuticals, Inc.</t>
  </si>
  <si>
    <t>2500 Molitor Road</t>
  </si>
  <si>
    <t>Aurora, IL 60502</t>
  </si>
  <si>
    <t>Rebecca Gushue</t>
  </si>
  <si>
    <t>215-681-1268</t>
  </si>
  <si>
    <t>Pharmaceutical Preparation Manufacturing</t>
  </si>
  <si>
    <t>DuPage</t>
  </si>
  <si>
    <t>APL Logistics, Ltd.</t>
  </si>
  <si>
    <t>1460 Cargo Court</t>
  </si>
  <si>
    <t>Minooka, IL 60447</t>
  </si>
  <si>
    <t>James Fakhoury</t>
  </si>
  <si>
    <t>General Warehousing and Storage</t>
  </si>
  <si>
    <t>Grundy</t>
  </si>
  <si>
    <t>6225 E Minooka Road</t>
  </si>
  <si>
    <t>S&amp;S Activewear</t>
  </si>
  <si>
    <t>760 W Crossroads Pkwy</t>
  </si>
  <si>
    <t>Bolingbrook, IL 60490</t>
  </si>
  <si>
    <t>Shelley LeHenaff</t>
  </si>
  <si>
    <t>267-570-7076</t>
  </si>
  <si>
    <t>Clothing and Clothing Accessories Merchant Wholesalers</t>
  </si>
  <si>
    <t>Dec - 48                     Feb - 28                      Nov - 119</t>
  </si>
  <si>
    <t>Industrial Container Services, LLC</t>
  </si>
  <si>
    <t>Mauser Packaging Solutions</t>
  </si>
  <si>
    <t>3201 S. Millard Ave.</t>
  </si>
  <si>
    <t>Chicago, IL 60623</t>
  </si>
  <si>
    <t>Bruno Couteille</t>
  </si>
  <si>
    <t>Manufacturing - Metal Container</t>
  </si>
  <si>
    <t>Company revised the 11/21/25 layoff total from 168 to 143</t>
  </si>
  <si>
    <t>Union Negotiation</t>
  </si>
  <si>
    <t>332439</t>
  </si>
  <si>
    <t>Ryder Integrated Logistics, Inc.</t>
  </si>
  <si>
    <t>1010 Brewbaker Dr.</t>
  </si>
  <si>
    <t>Saint Elmo, IL 62458</t>
  </si>
  <si>
    <t>Lauren Shoup</t>
  </si>
  <si>
    <t>815-391-0126</t>
  </si>
  <si>
    <t>Southeastern 7</t>
  </si>
  <si>
    <t>Truck, Utility Trailer, and RV Rental and Leasing</t>
  </si>
  <si>
    <t>Change in Customer Needs</t>
  </si>
  <si>
    <t>Fayette</t>
  </si>
  <si>
    <t>Everest Insurance</t>
  </si>
  <si>
    <t>222 S Riverside Plaza</t>
  </si>
  <si>
    <t>Cara Cioni</t>
  </si>
  <si>
    <t>908-991-8864</t>
  </si>
  <si>
    <t>Reorganization</t>
  </si>
  <si>
    <t>Microplastics, Inc.</t>
  </si>
  <si>
    <t>406 38th Ave.</t>
  </si>
  <si>
    <t>St. Charles, IL 60174</t>
  </si>
  <si>
    <t>Julia Heiche</t>
  </si>
  <si>
    <t>616-469-7234</t>
  </si>
  <si>
    <t>Plastics Product Manufacturing</t>
  </si>
  <si>
    <t>AMETEK Bison Gear &amp; Engineering, Inc.</t>
  </si>
  <si>
    <t>3850 Ohio Ave.</t>
  </si>
  <si>
    <t>Lisa Watson</t>
  </si>
  <si>
    <t>330-677-3308</t>
  </si>
  <si>
    <t>Manufacturing - Motor and Gear</t>
  </si>
  <si>
    <t>Company extended layoff date for 2 workers</t>
  </si>
  <si>
    <t>Brookdale Senior Living/Brookdale Lake View</t>
  </si>
  <si>
    <t>3121 N. Sheridan Rd.</t>
  </si>
  <si>
    <t>Chicago, IL 60657</t>
  </si>
  <si>
    <t>Nancy Koziatek           Shirley Jones</t>
  </si>
  <si>
    <t>248-320-4222     513-432-4588</t>
  </si>
  <si>
    <t>Assisted Living Facilities for the Elderly</t>
  </si>
  <si>
    <t>Company extended layoff date for 4 workers</t>
  </si>
  <si>
    <t>623312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</si>
</sst>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3" fillId="0" borderId="0" xfId="0" applyFont="1" applyBorder="1" applyAlignment="1">
      <alignment horizontal="left" vertical="top" wrapText="1" indent="1"/>
    </xf>
    <xf numFmtId="0" fontId="2" fillId="0" borderId="2" xfId="0" applyFont="1" applyBorder="1" applyAlignment="1">
      <alignment horizontal="center" vertical="top" wrapText="1"/>
    </xf>
    <xf numFmtId="0" fontId="3" fillId="0" borderId="0" xfId="0" applyFont="1" applyFill="1" applyBorder="1" applyAlignment="1">
      <alignment horizontal="left" vertical="top" wrapText="1" indent="1"/>
    </xf>
    <xf numFmtId="0" fontId="2" fillId="0" borderId="0" xfId="0" applyFont="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7" xfId="0" applyFont="1" applyBorder="1" applyAlignment="1">
      <alignment horizontal="left" vertical="top" wrapText="1" indent="1"/>
    </xf>
    <xf numFmtId="0" fontId="2" fillId="0" borderId="0" xfId="0"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11" totalsRowShown="0" headerRowDxfId="48" dataDxfId="46" headerRowBorderDxfId="47" tableBorderDxfId="45">
  <autoFilter ref="A1:V11" xr:uid="{00000000-0009-0000-0100-000002000000}"/>
  <sortState xmlns:xlrd2="http://schemas.microsoft.com/office/spreadsheetml/2017/richdata2" ref="A2:V11">
    <sortCondition ref="A1:A11"/>
  </sortState>
  <tableColumns count="22">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4" xr3:uid="{2AB4F0CB-98CA-4626-AC66-09C51A47DE3D}" name="CEJA     RELATED"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9" totalsRowShown="0" headerRowDxfId="22" headerRowBorderDxfId="21" tableBorderDxfId="20">
  <autoFilter ref="A15:T19" xr:uid="{DC4523E5-4CB7-462C-A197-5CC21A6A80F6}"/>
  <sortState xmlns:xlrd2="http://schemas.microsoft.com/office/spreadsheetml/2017/richdata2" ref="A16:T18">
    <sortCondition ref="A15:A19"/>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2"/>
  <sheetViews>
    <sheetView showGridLines="0" tabSelected="1" zoomScaleNormal="100" workbookViewId="0">
      <selection activeCell="A16" sqref="A16"/>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5.77734375" style="1" customWidth="1"/>
    <col min="11" max="11" width="29.21875" style="1" customWidth="1"/>
    <col min="12" max="12" width="34.5546875" style="1" customWidth="1"/>
    <col min="13" max="13" width="16.77734375" style="1" customWidth="1"/>
    <col min="14" max="14" width="16.77734375" style="5" customWidth="1"/>
    <col min="15" max="15" width="16.77734375" style="1" customWidth="1"/>
    <col min="16" max="16" width="18.77734375" style="1" customWidth="1"/>
    <col min="17" max="17" width="18.21875" style="5" customWidth="1"/>
    <col min="18" max="18" width="18.5546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2" ht="36" customHeight="1" x14ac:dyDescent="0.3">
      <c r="A1" s="11" t="s">
        <v>0</v>
      </c>
      <c r="B1" s="12" t="s">
        <v>21</v>
      </c>
      <c r="C1" s="12" t="s">
        <v>2</v>
      </c>
      <c r="D1" s="12" t="s">
        <v>3</v>
      </c>
      <c r="E1" s="12" t="s">
        <v>4</v>
      </c>
      <c r="F1" s="12" t="s">
        <v>22</v>
      </c>
      <c r="G1" s="12" t="s">
        <v>6</v>
      </c>
      <c r="H1" s="12" t="s">
        <v>7</v>
      </c>
      <c r="I1" s="12" t="s">
        <v>8</v>
      </c>
      <c r="J1" s="12" t="s">
        <v>29</v>
      </c>
      <c r="K1" s="12" t="s">
        <v>9</v>
      </c>
      <c r="L1" s="12" t="s">
        <v>10</v>
      </c>
      <c r="M1" s="12" t="s">
        <v>23</v>
      </c>
      <c r="N1" s="13" t="s">
        <v>11</v>
      </c>
      <c r="O1" s="12" t="s">
        <v>12</v>
      </c>
      <c r="P1" s="12" t="s">
        <v>28</v>
      </c>
      <c r="Q1" s="12" t="s">
        <v>27</v>
      </c>
      <c r="R1" s="13" t="s">
        <v>24</v>
      </c>
      <c r="S1" s="12" t="s">
        <v>13</v>
      </c>
      <c r="T1" s="16" t="s">
        <v>40</v>
      </c>
      <c r="U1" s="16" t="s">
        <v>14</v>
      </c>
      <c r="V1" s="16" t="s">
        <v>15</v>
      </c>
    </row>
    <row r="2" spans="1:22" ht="36" customHeight="1" x14ac:dyDescent="0.3">
      <c r="A2" s="21" t="s">
        <v>51</v>
      </c>
      <c r="B2" s="22"/>
      <c r="C2" s="22" t="s">
        <v>52</v>
      </c>
      <c r="D2" s="22" t="s">
        <v>53</v>
      </c>
      <c r="E2" s="22" t="s">
        <v>54</v>
      </c>
      <c r="F2" s="22" t="s">
        <v>55</v>
      </c>
      <c r="G2" s="22" t="s">
        <v>33</v>
      </c>
      <c r="H2" s="22" t="s">
        <v>33</v>
      </c>
      <c r="I2" s="22">
        <v>7</v>
      </c>
      <c r="J2" s="22" t="s">
        <v>34</v>
      </c>
      <c r="K2" s="22" t="s">
        <v>56</v>
      </c>
      <c r="L2" s="22" t="s">
        <v>42</v>
      </c>
      <c r="M2" s="23">
        <v>45992</v>
      </c>
      <c r="N2" s="23">
        <v>46052</v>
      </c>
      <c r="O2" s="23">
        <v>46081</v>
      </c>
      <c r="P2" s="25" t="s">
        <v>57</v>
      </c>
      <c r="Q2" s="22">
        <v>55</v>
      </c>
      <c r="R2" s="22" t="s">
        <v>35</v>
      </c>
      <c r="S2" s="22" t="s">
        <v>58</v>
      </c>
      <c r="T2" s="30" t="s">
        <v>33</v>
      </c>
      <c r="U2" s="27" t="s">
        <v>41</v>
      </c>
      <c r="V2" s="19">
        <v>484121</v>
      </c>
    </row>
    <row r="3" spans="1:22" ht="36" customHeight="1" x14ac:dyDescent="0.3">
      <c r="A3" s="21" t="s">
        <v>59</v>
      </c>
      <c r="B3" s="22"/>
      <c r="C3" s="22" t="s">
        <v>60</v>
      </c>
      <c r="D3" s="22" t="s">
        <v>61</v>
      </c>
      <c r="E3" s="22" t="s">
        <v>62</v>
      </c>
      <c r="F3" s="22" t="s">
        <v>63</v>
      </c>
      <c r="G3" s="22" t="s">
        <v>33</v>
      </c>
      <c r="H3" s="22" t="s">
        <v>33</v>
      </c>
      <c r="I3" s="22">
        <v>6</v>
      </c>
      <c r="J3" s="22" t="s">
        <v>34</v>
      </c>
      <c r="K3" s="22" t="s">
        <v>64</v>
      </c>
      <c r="L3" s="22" t="s">
        <v>42</v>
      </c>
      <c r="M3" s="23">
        <v>45992</v>
      </c>
      <c r="N3" s="23">
        <v>46055</v>
      </c>
      <c r="O3" s="23">
        <v>46204</v>
      </c>
      <c r="P3" s="25"/>
      <c r="Q3" s="22">
        <v>21</v>
      </c>
      <c r="R3" s="22" t="s">
        <v>35</v>
      </c>
      <c r="S3" s="22" t="s">
        <v>45</v>
      </c>
      <c r="T3" s="30" t="s">
        <v>33</v>
      </c>
      <c r="U3" s="27" t="s">
        <v>65</v>
      </c>
      <c r="V3" s="19">
        <v>325412</v>
      </c>
    </row>
    <row r="4" spans="1:22" s="18" customFormat="1" ht="36" customHeight="1" x14ac:dyDescent="0.3">
      <c r="A4" s="21" t="s">
        <v>66</v>
      </c>
      <c r="B4" s="22"/>
      <c r="C4" s="22" t="s">
        <v>67</v>
      </c>
      <c r="D4" s="22" t="s">
        <v>68</v>
      </c>
      <c r="E4" s="22" t="s">
        <v>69</v>
      </c>
      <c r="F4" s="22" t="s">
        <v>43</v>
      </c>
      <c r="G4" s="22" t="s">
        <v>33</v>
      </c>
      <c r="H4" s="22" t="s">
        <v>33</v>
      </c>
      <c r="I4" s="22">
        <v>11</v>
      </c>
      <c r="J4" s="22" t="s">
        <v>34</v>
      </c>
      <c r="K4" s="22" t="s">
        <v>70</v>
      </c>
      <c r="L4" s="22" t="s">
        <v>42</v>
      </c>
      <c r="M4" s="23">
        <v>45992</v>
      </c>
      <c r="N4" s="23">
        <v>46053</v>
      </c>
      <c r="O4" s="23">
        <v>46053</v>
      </c>
      <c r="P4" s="25"/>
      <c r="Q4" s="22">
        <v>130</v>
      </c>
      <c r="R4" s="22" t="s">
        <v>35</v>
      </c>
      <c r="S4" s="22" t="s">
        <v>39</v>
      </c>
      <c r="T4" s="30" t="s">
        <v>33</v>
      </c>
      <c r="U4" s="27" t="s">
        <v>71</v>
      </c>
      <c r="V4" s="19">
        <v>493110</v>
      </c>
    </row>
    <row r="5" spans="1:22" ht="36" customHeight="1" x14ac:dyDescent="0.3">
      <c r="A5" s="21" t="s">
        <v>66</v>
      </c>
      <c r="B5" s="22"/>
      <c r="C5" s="22" t="s">
        <v>72</v>
      </c>
      <c r="D5" s="22" t="s">
        <v>68</v>
      </c>
      <c r="E5" s="22" t="s">
        <v>69</v>
      </c>
      <c r="F5" s="22" t="s">
        <v>43</v>
      </c>
      <c r="G5" s="22" t="s">
        <v>33</v>
      </c>
      <c r="H5" s="22" t="s">
        <v>33</v>
      </c>
      <c r="I5" s="22">
        <v>11</v>
      </c>
      <c r="J5" s="22" t="s">
        <v>34</v>
      </c>
      <c r="K5" s="22" t="s">
        <v>70</v>
      </c>
      <c r="L5" s="22" t="s">
        <v>42</v>
      </c>
      <c r="M5" s="23">
        <v>45993</v>
      </c>
      <c r="N5" s="23">
        <v>46081</v>
      </c>
      <c r="O5" s="23">
        <v>46081</v>
      </c>
      <c r="P5" s="25"/>
      <c r="Q5" s="22">
        <v>100</v>
      </c>
      <c r="R5" s="22" t="s">
        <v>35</v>
      </c>
      <c r="S5" s="22" t="s">
        <v>39</v>
      </c>
      <c r="T5" s="30" t="s">
        <v>33</v>
      </c>
      <c r="U5" s="27" t="s">
        <v>71</v>
      </c>
      <c r="V5" s="19">
        <v>493110</v>
      </c>
    </row>
    <row r="6" spans="1:22" ht="36" customHeight="1" x14ac:dyDescent="0.3">
      <c r="A6" s="21" t="s">
        <v>98</v>
      </c>
      <c r="B6" s="22"/>
      <c r="C6" s="22" t="s">
        <v>99</v>
      </c>
      <c r="D6" s="22" t="s">
        <v>50</v>
      </c>
      <c r="E6" s="22" t="s">
        <v>100</v>
      </c>
      <c r="F6" s="22" t="s">
        <v>101</v>
      </c>
      <c r="G6" s="22" t="s">
        <v>33</v>
      </c>
      <c r="H6" s="22" t="s">
        <v>33</v>
      </c>
      <c r="I6" s="22">
        <v>7</v>
      </c>
      <c r="J6" s="22" t="s">
        <v>34</v>
      </c>
      <c r="K6" s="22" t="s">
        <v>48</v>
      </c>
      <c r="L6" s="22" t="s">
        <v>38</v>
      </c>
      <c r="M6" s="23">
        <v>46013</v>
      </c>
      <c r="N6" s="23">
        <v>46112</v>
      </c>
      <c r="O6" s="23"/>
      <c r="P6" s="25"/>
      <c r="Q6" s="22">
        <v>37</v>
      </c>
      <c r="R6" s="22" t="s">
        <v>35</v>
      </c>
      <c r="S6" s="22" t="s">
        <v>102</v>
      </c>
      <c r="T6" s="30" t="s">
        <v>33</v>
      </c>
      <c r="U6" s="27" t="s">
        <v>41</v>
      </c>
      <c r="V6" s="19">
        <v>561110</v>
      </c>
    </row>
    <row r="7" spans="1:22" ht="36" customHeight="1" x14ac:dyDescent="0.3">
      <c r="A7" s="21" t="s">
        <v>103</v>
      </c>
      <c r="B7" s="22"/>
      <c r="C7" s="22" t="s">
        <v>104</v>
      </c>
      <c r="D7" s="22" t="s">
        <v>105</v>
      </c>
      <c r="E7" s="22" t="s">
        <v>106</v>
      </c>
      <c r="F7" s="22" t="s">
        <v>107</v>
      </c>
      <c r="G7" s="22" t="s">
        <v>33</v>
      </c>
      <c r="H7" s="22" t="s">
        <v>33</v>
      </c>
      <c r="I7" s="22">
        <v>5</v>
      </c>
      <c r="J7" s="22" t="s">
        <v>34</v>
      </c>
      <c r="K7" s="22" t="s">
        <v>108</v>
      </c>
      <c r="L7" s="22" t="s">
        <v>38</v>
      </c>
      <c r="M7" s="23">
        <v>46010</v>
      </c>
      <c r="N7" s="24">
        <v>46010</v>
      </c>
      <c r="O7" s="23">
        <v>46010</v>
      </c>
      <c r="P7" s="25"/>
      <c r="Q7" s="26">
        <v>86</v>
      </c>
      <c r="R7" s="22" t="s">
        <v>35</v>
      </c>
      <c r="S7" s="22" t="s">
        <v>47</v>
      </c>
      <c r="T7" s="30" t="s">
        <v>33</v>
      </c>
      <c r="U7" s="27" t="s">
        <v>49</v>
      </c>
      <c r="V7" s="19">
        <v>326199</v>
      </c>
    </row>
    <row r="8" spans="1:22" ht="36" customHeight="1" x14ac:dyDescent="0.3">
      <c r="A8" s="21" t="s">
        <v>89</v>
      </c>
      <c r="B8" s="22"/>
      <c r="C8" s="22" t="s">
        <v>90</v>
      </c>
      <c r="D8" s="22" t="s">
        <v>91</v>
      </c>
      <c r="E8" s="22" t="s">
        <v>92</v>
      </c>
      <c r="F8" s="22" t="s">
        <v>93</v>
      </c>
      <c r="G8" s="22" t="s">
        <v>33</v>
      </c>
      <c r="H8" s="22" t="s">
        <v>33</v>
      </c>
      <c r="I8" s="22">
        <v>23</v>
      </c>
      <c r="J8" s="22" t="s">
        <v>94</v>
      </c>
      <c r="K8" s="22" t="s">
        <v>95</v>
      </c>
      <c r="L8" s="22" t="s">
        <v>42</v>
      </c>
      <c r="M8" s="23">
        <v>46021</v>
      </c>
      <c r="N8" s="24">
        <v>46081</v>
      </c>
      <c r="O8" s="23">
        <v>46081</v>
      </c>
      <c r="P8" s="25"/>
      <c r="Q8" s="26">
        <v>59</v>
      </c>
      <c r="R8" s="22" t="s">
        <v>35</v>
      </c>
      <c r="S8" s="22" t="s">
        <v>96</v>
      </c>
      <c r="T8" s="30" t="s">
        <v>33</v>
      </c>
      <c r="U8" s="27" t="s">
        <v>97</v>
      </c>
      <c r="V8" s="19">
        <v>532120</v>
      </c>
    </row>
    <row r="9" spans="1:22" ht="36" hidden="1" customHeight="1" x14ac:dyDescent="0.3">
      <c r="A9" s="21"/>
      <c r="B9" s="22"/>
      <c r="C9" s="22"/>
      <c r="D9" s="22"/>
      <c r="E9" s="22"/>
      <c r="F9" s="22"/>
      <c r="G9" s="22"/>
      <c r="H9" s="22"/>
      <c r="I9" s="22"/>
      <c r="J9" s="22"/>
      <c r="K9" s="22"/>
      <c r="L9" s="22"/>
      <c r="M9" s="23"/>
      <c r="N9" s="24"/>
      <c r="O9" s="23"/>
      <c r="P9" s="25"/>
      <c r="Q9" s="26"/>
      <c r="R9" s="26"/>
      <c r="S9" s="22"/>
      <c r="T9" s="30"/>
      <c r="U9" s="27"/>
      <c r="V9" s="19"/>
    </row>
    <row r="10" spans="1:22" ht="9" hidden="1" customHeight="1" x14ac:dyDescent="0.3">
      <c r="A10" s="21"/>
      <c r="B10" s="22"/>
      <c r="C10" s="22" t="s">
        <v>30</v>
      </c>
      <c r="D10" s="22"/>
      <c r="E10" s="22"/>
      <c r="F10" s="22"/>
      <c r="G10" s="22"/>
      <c r="H10" s="22"/>
      <c r="I10" s="22"/>
      <c r="J10" s="22"/>
      <c r="K10" s="22"/>
      <c r="L10" s="22"/>
      <c r="M10" s="23"/>
      <c r="N10" s="24"/>
      <c r="O10" s="23"/>
      <c r="P10" s="25"/>
      <c r="Q10" s="26"/>
      <c r="R10" s="22"/>
      <c r="S10" s="22"/>
      <c r="T10" s="30"/>
      <c r="U10" s="27"/>
      <c r="V10" s="18"/>
    </row>
    <row r="11" spans="1:22" ht="34.200000000000003" customHeight="1" x14ac:dyDescent="0.3">
      <c r="A11" s="21" t="s">
        <v>73</v>
      </c>
      <c r="B11" s="22"/>
      <c r="C11" s="22" t="s">
        <v>74</v>
      </c>
      <c r="D11" s="22" t="s">
        <v>75</v>
      </c>
      <c r="E11" s="22" t="s">
        <v>76</v>
      </c>
      <c r="F11" s="22" t="s">
        <v>77</v>
      </c>
      <c r="G11" s="22" t="s">
        <v>33</v>
      </c>
      <c r="H11" s="22" t="s">
        <v>33</v>
      </c>
      <c r="I11" s="22">
        <v>10</v>
      </c>
      <c r="J11" s="22" t="s">
        <v>34</v>
      </c>
      <c r="K11" s="22" t="s">
        <v>78</v>
      </c>
      <c r="L11" s="22" t="s">
        <v>42</v>
      </c>
      <c r="M11" s="23">
        <v>45995</v>
      </c>
      <c r="N11" s="23">
        <v>45995</v>
      </c>
      <c r="O11" s="23">
        <v>46327</v>
      </c>
      <c r="P11" s="25" t="s">
        <v>79</v>
      </c>
      <c r="Q11" s="34">
        <v>195</v>
      </c>
      <c r="R11" s="22" t="s">
        <v>35</v>
      </c>
      <c r="S11" s="22" t="s">
        <v>43</v>
      </c>
      <c r="T11" s="30" t="s">
        <v>33</v>
      </c>
      <c r="U11" s="31" t="s">
        <v>46</v>
      </c>
      <c r="V11" s="35">
        <v>424350</v>
      </c>
    </row>
    <row r="12" spans="1:22" ht="12" customHeight="1" x14ac:dyDescent="0.3">
      <c r="A12" s="2"/>
      <c r="B12" s="2"/>
      <c r="C12" s="2"/>
      <c r="D12" s="2"/>
      <c r="E12" s="15" t="s">
        <v>16</v>
      </c>
      <c r="F12" s="15">
        <f>COUNTA(F2:F11)</f>
        <v>8</v>
      </c>
      <c r="G12" s="14"/>
      <c r="H12" s="2"/>
      <c r="I12" s="2"/>
      <c r="J12" s="2"/>
      <c r="K12" s="2"/>
      <c r="L12" s="2"/>
      <c r="M12" s="2"/>
      <c r="N12" s="4"/>
      <c r="O12" s="3"/>
      <c r="P12" s="15" t="s">
        <v>17</v>
      </c>
      <c r="Q12" s="15">
        <f>SUM(Q2:Q9)</f>
        <v>488</v>
      </c>
      <c r="R12" s="2"/>
      <c r="S12" s="2"/>
      <c r="T12" s="2"/>
    </row>
    <row r="13" spans="1:22" ht="19.5" customHeight="1" x14ac:dyDescent="0.3">
      <c r="A13" s="2"/>
      <c r="B13" s="2"/>
      <c r="C13" s="2"/>
      <c r="D13" s="2"/>
      <c r="E13" s="3"/>
      <c r="F13" s="3"/>
      <c r="G13" s="3"/>
      <c r="H13" s="2"/>
      <c r="I13" s="2"/>
      <c r="J13" s="2"/>
      <c r="K13" s="2"/>
      <c r="L13" s="2"/>
      <c r="M13" s="2"/>
      <c r="N13" s="4"/>
      <c r="O13" s="3"/>
      <c r="P13" s="8"/>
      <c r="Q13" s="6"/>
      <c r="R13" s="2"/>
      <c r="S13" s="2"/>
      <c r="T13" s="2"/>
    </row>
    <row r="14" spans="1:22" ht="36" customHeight="1" x14ac:dyDescent="0.3">
      <c r="A14" s="2"/>
      <c r="B14" s="33" t="s">
        <v>19</v>
      </c>
      <c r="C14" s="33"/>
      <c r="D14" s="2"/>
      <c r="E14" s="3"/>
      <c r="F14" s="3"/>
      <c r="G14" s="3"/>
      <c r="H14" s="2"/>
      <c r="I14" s="2"/>
      <c r="J14" s="2"/>
      <c r="K14" s="2"/>
      <c r="L14" s="2"/>
      <c r="M14" s="2"/>
      <c r="N14" s="4"/>
      <c r="O14" s="3"/>
      <c r="P14" s="8"/>
      <c r="Q14" s="6"/>
      <c r="R14" s="2"/>
      <c r="S14" s="2"/>
      <c r="T14" s="2"/>
    </row>
    <row r="15" spans="1:22" ht="36" customHeight="1" x14ac:dyDescent="0.3">
      <c r="A15" s="11" t="s">
        <v>0</v>
      </c>
      <c r="B15" s="12" t="s">
        <v>1</v>
      </c>
      <c r="C15" s="12" t="s">
        <v>2</v>
      </c>
      <c r="D15" s="12" t="s">
        <v>3</v>
      </c>
      <c r="E15" s="12" t="s">
        <v>4</v>
      </c>
      <c r="F15" s="12" t="s">
        <v>5</v>
      </c>
      <c r="G15" s="12" t="s">
        <v>6</v>
      </c>
      <c r="H15" s="12" t="s">
        <v>7</v>
      </c>
      <c r="I15" s="12" t="s">
        <v>8</v>
      </c>
      <c r="J15" s="12" t="s">
        <v>29</v>
      </c>
      <c r="K15" s="12" t="s">
        <v>9</v>
      </c>
      <c r="L15" s="12" t="s">
        <v>20</v>
      </c>
      <c r="M15" s="12" t="s">
        <v>32</v>
      </c>
      <c r="N15" s="13" t="s">
        <v>31</v>
      </c>
      <c r="O15" s="12" t="s">
        <v>11</v>
      </c>
      <c r="P15" s="12" t="s">
        <v>12</v>
      </c>
      <c r="Q15" s="13" t="s">
        <v>25</v>
      </c>
      <c r="R15" s="12" t="s">
        <v>13</v>
      </c>
      <c r="S15" s="12" t="s">
        <v>14</v>
      </c>
      <c r="T15" s="12" t="s">
        <v>15</v>
      </c>
    </row>
    <row r="16" spans="1:22" s="20" customFormat="1" ht="36" customHeight="1" x14ac:dyDescent="0.3">
      <c r="A16" s="21" t="s">
        <v>109</v>
      </c>
      <c r="B16" s="22"/>
      <c r="C16" s="22" t="s">
        <v>110</v>
      </c>
      <c r="D16" s="22" t="s">
        <v>105</v>
      </c>
      <c r="E16" s="22" t="s">
        <v>111</v>
      </c>
      <c r="F16" s="22" t="s">
        <v>112</v>
      </c>
      <c r="G16" s="22" t="s">
        <v>44</v>
      </c>
      <c r="H16" s="22" t="s">
        <v>33</v>
      </c>
      <c r="I16" s="22">
        <v>5</v>
      </c>
      <c r="J16" s="22" t="s">
        <v>34</v>
      </c>
      <c r="K16" s="22" t="s">
        <v>113</v>
      </c>
      <c r="L16" s="28" t="s">
        <v>114</v>
      </c>
      <c r="M16" s="29">
        <v>45796</v>
      </c>
      <c r="N16" s="23">
        <v>46010</v>
      </c>
      <c r="O16" s="23">
        <v>45859</v>
      </c>
      <c r="P16" s="23"/>
      <c r="Q16" s="22">
        <v>0</v>
      </c>
      <c r="R16" s="22" t="s">
        <v>43</v>
      </c>
      <c r="S16" s="27" t="s">
        <v>49</v>
      </c>
      <c r="T16" s="30">
        <v>333612</v>
      </c>
      <c r="U16" s="1"/>
      <c r="V16" s="1"/>
    </row>
    <row r="17" spans="1:20" s="20" customFormat="1" ht="36" customHeight="1" x14ac:dyDescent="0.3">
      <c r="A17" s="21" t="s">
        <v>115</v>
      </c>
      <c r="B17" s="22"/>
      <c r="C17" s="22" t="s">
        <v>116</v>
      </c>
      <c r="D17" s="22" t="s">
        <v>117</v>
      </c>
      <c r="E17" s="22" t="s">
        <v>118</v>
      </c>
      <c r="F17" s="22" t="s">
        <v>119</v>
      </c>
      <c r="G17" s="22" t="s">
        <v>44</v>
      </c>
      <c r="H17" s="22" t="s">
        <v>33</v>
      </c>
      <c r="I17" s="22">
        <v>7</v>
      </c>
      <c r="J17" s="22" t="s">
        <v>34</v>
      </c>
      <c r="K17" s="22" t="s">
        <v>120</v>
      </c>
      <c r="L17" s="28" t="s">
        <v>121</v>
      </c>
      <c r="M17" s="29">
        <v>45919</v>
      </c>
      <c r="N17" s="24">
        <v>46022</v>
      </c>
      <c r="O17" s="23">
        <v>45978</v>
      </c>
      <c r="P17" s="23"/>
      <c r="Q17" s="26">
        <v>0</v>
      </c>
      <c r="R17" s="26" t="s">
        <v>39</v>
      </c>
      <c r="S17" s="31" t="s">
        <v>41</v>
      </c>
      <c r="T17" s="27" t="s">
        <v>122</v>
      </c>
    </row>
    <row r="18" spans="1:20" s="20" customFormat="1" ht="36" customHeight="1" x14ac:dyDescent="0.3">
      <c r="A18" s="21" t="s">
        <v>80</v>
      </c>
      <c r="B18" s="22" t="s">
        <v>81</v>
      </c>
      <c r="C18" s="22" t="s">
        <v>82</v>
      </c>
      <c r="D18" s="22" t="s">
        <v>83</v>
      </c>
      <c r="E18" s="22" t="s">
        <v>84</v>
      </c>
      <c r="F18" s="22" t="s">
        <v>43</v>
      </c>
      <c r="G18" s="22" t="s">
        <v>44</v>
      </c>
      <c r="H18" s="22" t="s">
        <v>43</v>
      </c>
      <c r="I18" s="22">
        <v>7</v>
      </c>
      <c r="J18" s="22" t="s">
        <v>34</v>
      </c>
      <c r="K18" s="22" t="s">
        <v>85</v>
      </c>
      <c r="L18" s="22" t="s">
        <v>86</v>
      </c>
      <c r="M18" s="23">
        <v>45930</v>
      </c>
      <c r="N18" s="23">
        <v>45996</v>
      </c>
      <c r="O18" s="23">
        <v>45982</v>
      </c>
      <c r="P18" s="25"/>
      <c r="Q18" s="22">
        <v>0</v>
      </c>
      <c r="R18" s="22" t="s">
        <v>87</v>
      </c>
      <c r="S18" s="31" t="s">
        <v>41</v>
      </c>
      <c r="T18" s="27" t="s">
        <v>88</v>
      </c>
    </row>
    <row r="19" spans="1:20" hidden="1" x14ac:dyDescent="0.3">
      <c r="A19" s="21"/>
      <c r="B19" s="22"/>
      <c r="C19" s="22"/>
      <c r="D19" s="22"/>
      <c r="E19" s="22"/>
      <c r="F19" s="22"/>
      <c r="G19" s="22"/>
      <c r="H19" s="22"/>
      <c r="I19" s="22"/>
      <c r="J19" s="22"/>
      <c r="K19" s="22"/>
      <c r="L19" s="28"/>
      <c r="M19" s="29"/>
      <c r="N19" s="24"/>
      <c r="O19" s="23"/>
      <c r="P19" s="23"/>
      <c r="Q19" s="26"/>
      <c r="R19" s="26"/>
      <c r="S19" s="31"/>
      <c r="T19" s="27"/>
    </row>
    <row r="20" spans="1:20" hidden="1" x14ac:dyDescent="0.3">
      <c r="A20" s="2"/>
      <c r="B20" s="2"/>
      <c r="C20" s="2"/>
      <c r="D20" s="2"/>
      <c r="E20" s="3"/>
      <c r="F20" s="3"/>
      <c r="G20" s="3"/>
      <c r="H20" s="2"/>
      <c r="I20" s="2"/>
      <c r="J20" s="2"/>
      <c r="K20" s="2"/>
      <c r="L20" s="2"/>
      <c r="M20" s="2"/>
      <c r="N20" s="4"/>
      <c r="O20" s="3"/>
      <c r="P20" s="8"/>
      <c r="Q20" s="6"/>
      <c r="R20" s="2"/>
      <c r="S20" s="2"/>
      <c r="T20" s="2"/>
    </row>
    <row r="21" spans="1:20" hidden="1" x14ac:dyDescent="0.3">
      <c r="A21" s="2"/>
      <c r="B21" s="2"/>
      <c r="C21" s="2"/>
      <c r="D21" s="2"/>
      <c r="E21" s="2"/>
      <c r="F21" s="2"/>
      <c r="G21" s="2"/>
      <c r="H21" s="2"/>
      <c r="I21" s="2"/>
      <c r="J21" s="2"/>
      <c r="K21" s="2"/>
      <c r="L21" s="2"/>
      <c r="M21" s="2"/>
      <c r="N21" s="4"/>
      <c r="O21" s="2"/>
      <c r="P21" s="2"/>
      <c r="Q21" s="4"/>
      <c r="R21" s="2"/>
      <c r="S21" s="2"/>
      <c r="T21" s="2"/>
    </row>
    <row r="22" spans="1:20" hidden="1" x14ac:dyDescent="0.3">
      <c r="A22" s="2"/>
      <c r="B22" s="2"/>
      <c r="C22" s="32" t="s">
        <v>18</v>
      </c>
      <c r="D22" s="32"/>
      <c r="E22" s="32"/>
      <c r="F22" s="32"/>
      <c r="G22" s="32"/>
      <c r="H22" s="32"/>
      <c r="I22" s="32"/>
      <c r="J22" s="32"/>
      <c r="K22" s="32"/>
      <c r="L22" s="2"/>
      <c r="M22" s="2"/>
      <c r="N22" s="4"/>
      <c r="O22" s="3"/>
      <c r="P22" s="3"/>
      <c r="Q22" s="7"/>
      <c r="R22" s="2"/>
      <c r="S22" s="2"/>
      <c r="T22" s="2"/>
    </row>
    <row r="23" spans="1:20" hidden="1" x14ac:dyDescent="0.3">
      <c r="A23" s="2"/>
      <c r="B23" s="2"/>
      <c r="C23" s="32"/>
      <c r="D23" s="32"/>
      <c r="E23" s="32"/>
      <c r="F23" s="32"/>
      <c r="G23" s="32"/>
      <c r="H23" s="32"/>
      <c r="I23" s="32"/>
      <c r="J23" s="32"/>
      <c r="K23" s="32"/>
      <c r="L23" s="2"/>
      <c r="M23" s="2"/>
      <c r="N23" s="4"/>
      <c r="O23" s="3"/>
      <c r="P23" s="3"/>
      <c r="Q23" s="7"/>
      <c r="R23" s="2"/>
      <c r="S23" s="2"/>
      <c r="T23" s="2"/>
    </row>
    <row r="24" spans="1:20" hidden="1" x14ac:dyDescent="0.3">
      <c r="A24" s="2"/>
      <c r="B24" s="2"/>
      <c r="C24" s="32"/>
      <c r="D24" s="32"/>
      <c r="E24" s="32"/>
      <c r="F24" s="32"/>
      <c r="G24" s="32"/>
      <c r="H24" s="32"/>
      <c r="I24" s="32"/>
      <c r="J24" s="32"/>
      <c r="K24" s="32"/>
      <c r="L24" s="2"/>
      <c r="M24" s="2"/>
      <c r="N24" s="4"/>
      <c r="O24" s="3"/>
      <c r="P24" s="3"/>
      <c r="Q24" s="7"/>
      <c r="R24" s="2"/>
      <c r="S24" s="2"/>
      <c r="T24" s="2"/>
    </row>
    <row r="25" spans="1:20" hidden="1" x14ac:dyDescent="0.3">
      <c r="A25" s="2"/>
      <c r="B25" s="2"/>
      <c r="C25" s="32"/>
      <c r="D25" s="32"/>
      <c r="E25" s="32"/>
      <c r="F25" s="32"/>
      <c r="G25" s="32"/>
      <c r="H25" s="32"/>
      <c r="I25" s="32"/>
      <c r="J25" s="32"/>
      <c r="K25" s="32"/>
      <c r="L25" s="2"/>
      <c r="M25" s="2"/>
      <c r="N25" s="4"/>
      <c r="O25" s="2"/>
      <c r="P25" s="2"/>
      <c r="Q25" s="4"/>
      <c r="R25" s="2"/>
      <c r="S25" s="2"/>
      <c r="T25" s="2"/>
    </row>
    <row r="26" spans="1:20" hidden="1" x14ac:dyDescent="0.3">
      <c r="A26" s="2"/>
      <c r="B26" s="2"/>
      <c r="C26" s="2"/>
      <c r="D26" s="2"/>
      <c r="E26" s="2"/>
      <c r="F26" s="2"/>
      <c r="G26" s="2"/>
      <c r="H26" s="2"/>
      <c r="I26" s="2"/>
      <c r="J26" s="2"/>
      <c r="K26" s="2"/>
      <c r="L26" s="2"/>
      <c r="M26" s="2"/>
      <c r="N26" s="4"/>
      <c r="O26" s="2"/>
      <c r="P26" s="2"/>
      <c r="Q26" s="4"/>
      <c r="R26" s="2"/>
      <c r="S26" s="2"/>
      <c r="T26" s="2"/>
    </row>
    <row r="27" spans="1:20" hidden="1" x14ac:dyDescent="0.3">
      <c r="A27" s="2"/>
      <c r="B27" s="2"/>
      <c r="C27" s="2"/>
      <c r="D27" s="2"/>
      <c r="E27" s="2"/>
      <c r="F27" s="2"/>
      <c r="G27" s="2"/>
      <c r="H27" s="2"/>
      <c r="I27" s="2"/>
      <c r="J27" s="2"/>
      <c r="K27" s="2"/>
      <c r="L27" s="2"/>
      <c r="M27" s="2"/>
      <c r="N27" s="4"/>
      <c r="O27" s="2"/>
      <c r="P27" s="2"/>
      <c r="Q27" s="4"/>
      <c r="R27" s="2"/>
      <c r="S27" s="2"/>
      <c r="T27" s="2"/>
    </row>
    <row r="28" spans="1:20" hidden="1" x14ac:dyDescent="0.3">
      <c r="A28" s="2"/>
      <c r="B28" s="2"/>
      <c r="C28" s="2"/>
      <c r="D28" s="2"/>
      <c r="E28" s="2"/>
      <c r="F28" s="2"/>
      <c r="G28" s="2"/>
      <c r="H28" s="2"/>
      <c r="I28" s="2"/>
      <c r="J28" s="2"/>
      <c r="K28" s="2"/>
      <c r="L28" s="2"/>
      <c r="M28" s="2"/>
      <c r="N28" s="4"/>
      <c r="O28" s="2"/>
      <c r="P28" s="2"/>
      <c r="Q28" s="4"/>
      <c r="R28" s="2"/>
      <c r="S28" s="2"/>
      <c r="T28" s="2"/>
    </row>
    <row r="29" spans="1:20" hidden="1" x14ac:dyDescent="0.3">
      <c r="A29" s="2"/>
      <c r="B29" s="2"/>
      <c r="C29" s="2"/>
      <c r="D29" s="2"/>
      <c r="E29" s="2"/>
      <c r="F29" s="2"/>
      <c r="G29" s="2"/>
      <c r="H29" s="2"/>
      <c r="I29" s="2"/>
      <c r="J29" s="2"/>
      <c r="K29" s="2"/>
      <c r="L29" s="2"/>
      <c r="M29" s="2"/>
      <c r="N29" s="4"/>
      <c r="O29" s="2"/>
      <c r="P29" s="2"/>
      <c r="Q29" s="4"/>
      <c r="R29" s="2"/>
      <c r="S29" s="2"/>
      <c r="T29" s="2"/>
    </row>
    <row r="30" spans="1:20" hidden="1" x14ac:dyDescent="0.3">
      <c r="A30" s="2"/>
      <c r="B30" s="2"/>
      <c r="C30" s="2"/>
      <c r="D30" s="2"/>
      <c r="E30" s="2"/>
      <c r="F30" s="2"/>
      <c r="G30" s="2"/>
      <c r="H30" s="2"/>
      <c r="I30" s="2"/>
      <c r="J30" s="2"/>
      <c r="K30" s="2"/>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17" x14ac:dyDescent="0.3">
      <c r="P113" s="15" t="s">
        <v>17</v>
      </c>
      <c r="Q113" s="17">
        <f>SUM(Q15:Q19)</f>
        <v>0</v>
      </c>
    </row>
    <row r="115" spans="12:17" x14ac:dyDescent="0.3"/>
    <row r="116" spans="12:17" x14ac:dyDescent="0.3"/>
    <row r="117" spans="12:17" ht="23.55" customHeight="1" x14ac:dyDescent="0.3"/>
    <row r="118" spans="12:17" x14ac:dyDescent="0.3">
      <c r="Q118" s="1"/>
    </row>
    <row r="119" spans="12:17" x14ac:dyDescent="0.3">
      <c r="L119" s="1" t="s">
        <v>36</v>
      </c>
    </row>
    <row r="120" spans="12:17" x14ac:dyDescent="0.3"/>
    <row r="121" spans="12:17" x14ac:dyDescent="0.3"/>
    <row r="122" spans="12:17" x14ac:dyDescent="0.3"/>
    <row r="123" spans="12:17" x14ac:dyDescent="0.3"/>
    <row r="124" spans="12:17" x14ac:dyDescent="0.3"/>
    <row r="125" spans="12:17" x14ac:dyDescent="0.3"/>
    <row r="126" spans="12:17" x14ac:dyDescent="0.3"/>
    <row r="127" spans="12:17" x14ac:dyDescent="0.3"/>
    <row r="131" spans="17:17" x14ac:dyDescent="0.3"/>
    <row r="132" spans="17:17" x14ac:dyDescent="0.3"/>
    <row r="133" spans="17:17" x14ac:dyDescent="0.3"/>
    <row r="134" spans="17:17" x14ac:dyDescent="0.3"/>
    <row r="135" spans="17:17" x14ac:dyDescent="0.3">
      <c r="Q135" s="5" t="s">
        <v>37</v>
      </c>
    </row>
    <row r="136" spans="17:17" x14ac:dyDescent="0.3"/>
    <row r="137" spans="17:17" x14ac:dyDescent="0.3"/>
    <row r="139" spans="17:17" x14ac:dyDescent="0.3"/>
    <row r="140" spans="17:17" x14ac:dyDescent="0.3"/>
    <row r="141" spans="17:17" x14ac:dyDescent="0.3"/>
    <row r="142" spans="17:17" x14ac:dyDescent="0.3"/>
    <row r="143" spans="17:17" x14ac:dyDescent="0.3"/>
    <row r="144" spans="17:17" x14ac:dyDescent="0.3"/>
    <row r="147" x14ac:dyDescent="0.3"/>
    <row r="148" x14ac:dyDescent="0.3"/>
    <row r="149" x14ac:dyDescent="0.3"/>
    <row r="150" x14ac:dyDescent="0.3"/>
    <row r="153" x14ac:dyDescent="0.3"/>
    <row r="164" x14ac:dyDescent="0.3"/>
    <row r="165" x14ac:dyDescent="0.3"/>
    <row r="166" x14ac:dyDescent="0.3"/>
    <row r="169" x14ac:dyDescent="0.3"/>
    <row r="181" spans="16:17" x14ac:dyDescent="0.3"/>
    <row r="186" spans="16:17" hidden="1" x14ac:dyDescent="0.3">
      <c r="P186" s="9"/>
      <c r="Q186" s="10"/>
    </row>
    <row r="197" x14ac:dyDescent="0.3"/>
    <row r="201" x14ac:dyDescent="0.3"/>
    <row r="213" x14ac:dyDescent="0.3"/>
    <row r="217" x14ac:dyDescent="0.3"/>
    <row r="233" x14ac:dyDescent="0.3"/>
    <row r="250" x14ac:dyDescent="0.3"/>
    <row r="356" x14ac:dyDescent="0.3"/>
    <row r="372" x14ac:dyDescent="0.3"/>
    <row r="388" x14ac:dyDescent="0.3"/>
    <row r="404" x14ac:dyDescent="0.3"/>
    <row r="420" x14ac:dyDescent="0.3"/>
    <row r="437" spans="8:8" hidden="1" x14ac:dyDescent="0.3">
      <c r="H437" s="1" t="s">
        <v>26</v>
      </c>
    </row>
    <row r="452" x14ac:dyDescent="0.3"/>
    <row r="468" x14ac:dyDescent="0.3"/>
    <row r="484" x14ac:dyDescent="0.3"/>
    <row r="500" x14ac:dyDescent="0.3"/>
    <row r="501" x14ac:dyDescent="0.3"/>
    <row r="515" x14ac:dyDescent="0.3"/>
    <row r="516" x14ac:dyDescent="0.3"/>
    <row r="517" x14ac:dyDescent="0.3"/>
    <row r="518" x14ac:dyDescent="0.3"/>
    <row r="531" x14ac:dyDescent="0.3"/>
    <row r="532" x14ac:dyDescent="0.3"/>
    <row r="533" x14ac:dyDescent="0.3"/>
    <row r="534" x14ac:dyDescent="0.3"/>
    <row r="537"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6" x14ac:dyDescent="0.3"/>
    <row r="607" x14ac:dyDescent="0.3"/>
    <row r="608" x14ac:dyDescent="0.3"/>
    <row r="609" x14ac:dyDescent="0.3"/>
    <row r="610" x14ac:dyDescent="0.3"/>
    <row r="611" x14ac:dyDescent="0.3"/>
    <row r="612" x14ac:dyDescent="0.3"/>
  </sheetData>
  <mergeCells count="2">
    <mergeCell ref="C22:K25"/>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Dec 2025 Monthly WARN Report</Description0>
    <SkillLevel xmlns="9352c220-c5aa-4176-b310-478a54cdcce0">
      <Value>Technical skill level</Value>
    </SkillLevel>
    <GradeLevel xmlns="9352c220-c5aa-4176-b310-478a54cdcce0">
      <Value>&gt;12 Postsecondary</Value>
    </GradeLevel>
  </documentManagement>
</p:properties>
</file>

<file path=customXml/itemProps1.xml><?xml version="1.0" encoding="utf-8"?>
<ds:datastoreItem xmlns:ds="http://schemas.openxmlformats.org/officeDocument/2006/customXml" ds:itemID="{82395F6D-2376-4651-B324-D2C56356D45C}"/>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 2025 Monthly WARN Report</dc:title>
  <dc:subject/>
  <dc:creator>Beerup, Levi</dc:creator>
  <cp:keywords/>
  <dc:description/>
  <cp:lastModifiedBy>John Ray</cp:lastModifiedBy>
  <cp:revision/>
  <cp:lastPrinted>2020-07-28T21:25:27Z</cp:lastPrinted>
  <dcterms:created xsi:type="dcterms:W3CDTF">2020-03-30T19:20:00Z</dcterms:created>
  <dcterms:modified xsi:type="dcterms:W3CDTF">2026-01-07T18:05:46Z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