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4\"/>
    </mc:Choice>
  </mc:AlternateContent>
  <xr:revisionPtr revIDLastSave="0" documentId="13_ncr:1_{CF9E3249-441C-4669-A7D5-CE6DD240F5A3}"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 i="1" l="1"/>
  <c r="F14" i="1" l="1"/>
  <c r="Q14" i="1" l="1"/>
</calcChain>
</file>

<file path=xl/sharedStrings.xml><?xml version="1.0" encoding="utf-8"?>
<sst xmlns="http://schemas.openxmlformats.org/spreadsheetml/2006/main" count="195" uniqueCount="99">
  <si>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</si>
  <si>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</si>
  <si>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</si>
  <si>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</si>
  <si>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</si>
  <si>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</si>
  <si>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</si>
  <si>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</si>
  <si>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</si>
  <si>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</si>
  <si>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</si>
  <si>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</si>
  <si>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</si>
  <si>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</si>
  <si>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</si>
  <si>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</si>
  <si>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</si>
  <si>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</si>
  <si>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</si>
  <si>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</si>
  <si>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</si>
  <si>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</si>
  <si>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</si>
  <si>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</si>
  <si>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</si>
  <si>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</si>
  <si>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</si>
  <si>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</si>
  <si>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</si>
  <si>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</si>
  <si>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</si>
  <si>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</si>
  <si>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</si>
  <si>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</si>
  <si>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</si>
  <si>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</si>
  <si>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Lost Contract</t>
  </si>
  <si>
    <t>Northeast 4</t>
  </si>
  <si>
    <t>Cook</t>
  </si>
  <si>
    <t>Layoff</t>
  </si>
  <si>
    <t>Not Provided</t>
  </si>
  <si>
    <t>Will</t>
  </si>
  <si>
    <t>Kane</t>
  </si>
  <si>
    <t>Compass Group</t>
  </si>
  <si>
    <t>TouchPoint Support Services at Ascension Saint Joseph</t>
  </si>
  <si>
    <t>333 N. Madison St.</t>
  </si>
  <si>
    <t>Joliet, IL 60435</t>
  </si>
  <si>
    <t>Jeremy Bates</t>
  </si>
  <si>
    <t>269-420-7923</t>
  </si>
  <si>
    <t>Food Service Contractor</t>
  </si>
  <si>
    <t>722310</t>
  </si>
  <si>
    <t>TouchPoint Support Services at Ascension Resurrection</t>
  </si>
  <si>
    <t>7435 W. Talcott Ave.</t>
  </si>
  <si>
    <t>Chicago, IL 60631</t>
  </si>
  <si>
    <t>TouchPoint Support Services at Ascension Saint Francis</t>
  </si>
  <si>
    <t>355 Ridge Ave.</t>
  </si>
  <si>
    <t>Evanston, IL 60202</t>
  </si>
  <si>
    <t>77 Airlite St.</t>
  </si>
  <si>
    <t>Elgin, IL 60123</t>
  </si>
  <si>
    <t>Natural Fiber Welding, Inc.</t>
  </si>
  <si>
    <t>6533 N. Galena Rd.</t>
  </si>
  <si>
    <t>Peoria, IL 61614</t>
  </si>
  <si>
    <t>Celena Anderson</t>
  </si>
  <si>
    <t>309-561-4483</t>
  </si>
  <si>
    <t>North Central 3</t>
  </si>
  <si>
    <t>Professional and Technical Services</t>
  </si>
  <si>
    <t>Faltering Company  Weakened Demand</t>
  </si>
  <si>
    <t>Peoria</t>
  </si>
  <si>
    <t>541715</t>
  </si>
  <si>
    <t>401 Water St.</t>
  </si>
  <si>
    <t>Peoria, IL 61602</t>
  </si>
  <si>
    <t>801 SW Jefferson St.</t>
  </si>
  <si>
    <t>Peoria, IL 61605</t>
  </si>
  <si>
    <t>Rocket Travel, Inc.</t>
  </si>
  <si>
    <t>Rocket Travel by Agoda</t>
  </si>
  <si>
    <t>641 W. Lake St.</t>
  </si>
  <si>
    <t>Chicago, IL 60661</t>
  </si>
  <si>
    <t>Damien Pfirsch</t>
  </si>
  <si>
    <t>Travel Agency</t>
  </si>
  <si>
    <t>Restructure</t>
  </si>
  <si>
    <t>561510</t>
  </si>
  <si>
    <t>Hyzon Motors USA, Inc.</t>
  </si>
  <si>
    <t>599 S. Schmidt Rd.</t>
  </si>
  <si>
    <t>Bolingbrook, IL 60440</t>
  </si>
  <si>
    <t>Ofelia Carbajal</t>
  </si>
  <si>
    <t>773-798-0903</t>
  </si>
  <si>
    <t>Manufacturing-Transportation Equipment</t>
  </si>
  <si>
    <t>336999</t>
  </si>
  <si>
    <t>Sandra Holdings LLC</t>
  </si>
  <si>
    <t>Multiple locations</t>
  </si>
  <si>
    <t>Multiple</t>
  </si>
  <si>
    <t>Abby Gubernikoff</t>
  </si>
  <si>
    <t>847-571-6866</t>
  </si>
  <si>
    <t>1, 6, 7, 10</t>
  </si>
  <si>
    <t>Jewelry Retailer</t>
  </si>
  <si>
    <t>Sold Assets</t>
  </si>
  <si>
    <t>458310</t>
  </si>
  <si>
    <t>Lake            DuPage       Cook             Will</t>
  </si>
  <si>
    <t>No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</si>
</sst>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 fontId="2" fillId="0" borderId="2" xfId="0" applyNumberFormat="1" applyFont="1" applyBorder="1" applyAlignment="1">
      <alignment horizontal="left" vertical="top" wrapText="1"/>
    </xf>
    <xf numFmtId="1" fontId="2" fillId="0" borderId="2" xfId="0" applyNumberFormat="1" applyFont="1" applyFill="1" applyBorder="1" applyAlignment="1">
      <alignment horizontal="left" vertical="top" wrapText="1" indent="1"/>
    </xf>
    <xf numFmtId="49" fontId="2" fillId="0" borderId="6" xfId="0" applyNumberFormat="1" applyFont="1" applyBorder="1" applyAlignment="1">
      <alignment horizontal="left" vertical="top" wrapText="1" indent="1"/>
    </xf>
    <xf numFmtId="1" fontId="2" fillId="0" borderId="4" xfId="0" applyNumberFormat="1" applyFont="1" applyFill="1" applyBorder="1" applyAlignment="1">
      <alignment horizontal="left" vertical="top" wrapText="1" indent="1"/>
    </xf>
    <xf numFmtId="0" fontId="2" fillId="0" borderId="7" xfId="0" applyFont="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3" totalsRowShown="0" headerRowDxfId="24" dataDxfId="23" headerRowBorderDxfId="21" tableBorderDxfId="22">
  <autoFilter ref="A1:U13" xr:uid="{00000000-0009-0000-0100-000002000000}">
    <filterColumn colId="0">
      <customFilters>
        <customFilter operator="notEqual" val=" "/>
      </customFilters>
    </filterColumn>
  </autoFilter>
  <sortState xmlns:xlrd2="http://schemas.microsoft.com/office/spreadsheetml/2017/richdata2" ref="A2:U11">
    <sortCondition ref="A1:A13"/>
  </sortState>
  <tableColumns count="21">
    <tableColumn id="1" xr3:uid="{00000000-0010-0000-0000-000001000000}" name="COMPANY NAME:" dataDxfId="20"/>
    <tableColumn id="2" xr3:uid="{00000000-0010-0000-0000-000002000000}" name="DBA:" dataDxfId="19"/>
    <tableColumn id="3" xr3:uid="{00000000-0010-0000-0000-000003000000}" name="COMPANY ADDRESS:" dataDxfId="18"/>
    <tableColumn id="4" xr3:uid="{00000000-0010-0000-0000-000004000000}" name="CITY, STATE, ZIP:" dataDxfId="17"/>
    <tableColumn id="5" xr3:uid="{00000000-0010-0000-0000-000005000000}" name="COMPANY CONTACT:" dataDxfId="16"/>
    <tableColumn id="6" xr3:uid="{00000000-0010-0000-0000-000006000000}" name="PHONE:" dataDxfId="15"/>
    <tableColumn id="7" xr3:uid="{00000000-0010-0000-0000-000007000000}" name="UNION:" dataDxfId="14"/>
    <tableColumn id="8" xr3:uid="{00000000-0010-0000-0000-000008000000}" name="BUMPING RIGHTS:" dataDxfId="13"/>
    <tableColumn id="9" xr3:uid="{00000000-0010-0000-0000-000009000000}" name="LOCAL WORKFORCE AREA:" dataDxfId="12"/>
    <tableColumn id="10" xr3:uid="{00000000-0010-0000-0000-00000A000000}" name="REGION NUMBER:" dataDxfId="11"/>
    <tableColumn id="11" xr3:uid="{00000000-0010-0000-0000-00000B000000}" name="TYPE OF COMPANY:" dataDxfId="10"/>
    <tableColumn id="12" xr3:uid="{00000000-0010-0000-0000-00000C000000}" name="TYPE OF EVENT:" dataDxfId="9"/>
    <tableColumn id="13" xr3:uid="{00000000-0010-0000-0000-00000D000000}" name="WARN RECEIVED DATE:" dataDxfId="8"/>
    <tableColumn id="14" xr3:uid="{00000000-0010-0000-0000-00000E000000}" name="FIRST LAYOFF DATE:" dataDxfId="7"/>
    <tableColumn id="15" xr3:uid="{00000000-0010-0000-0000-00000F000000}" name="ENDING LAYOFF DATE:" dataDxfId="6"/>
    <tableColumn id="16" xr3:uid="{00000000-0010-0000-0000-000010000000}" name="LAYOFF SCHEDULE:" dataDxfId="5"/>
    <tableColumn id="17" xr3:uid="{00000000-0010-0000-0000-000011000000}" name="# WORKERS AFFECTED:" dataDxfId="4"/>
    <tableColumn id="18" xr3:uid="{00000000-0010-0000-0000-000012000000}" name="TYPE OF LAYOFF:" dataDxfId="3"/>
    <tableColumn id="19" xr3:uid="{00000000-0010-0000-0000-000013000000}" name="EVENT CAUSES:       " dataDxfId="2"/>
    <tableColumn id="20" xr3:uid="{00000000-0010-0000-0000-000014000000}" name="COUNTY:" dataDxfId="1"/>
    <tableColumn id="21" xr3:uid="{2A2E7695-AB69-4458-BF07-69A2A2034158}" name="COMPANY NAICS:"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7:T18" totalsRowShown="0" headerRowDxfId="47" headerRowBorderDxfId="46" tableBorderDxfId="45">
  <autoFilter ref="A17:T18" xr:uid="{DC4523E5-4CB7-462C-A197-5CC21A6A80F6}"/>
  <sortState xmlns:xlrd2="http://schemas.microsoft.com/office/spreadsheetml/2017/richdata2" ref="A18:T18">
    <sortCondition ref="A17:A18"/>
  </sortState>
  <tableColumns count="20">
    <tableColumn id="1" xr3:uid="{4B3F3C27-8199-4F27-A2B5-EC72627C0C87}" name="COMPANY NAME:" dataDxfId="44"/>
    <tableColumn id="2" xr3:uid="{4E377038-7198-43F1-B08F-7055C4258F99}" name="DBA" dataDxfId="43"/>
    <tableColumn id="3" xr3:uid="{CB653A8C-5755-4762-AC1F-C434D835F446}" name="COMPANY ADDRESS:" dataDxfId="42"/>
    <tableColumn id="4" xr3:uid="{07E1112A-A6C9-4422-9F4C-013A9691B390}" name="CITY, STATE, ZIP:" dataDxfId="41"/>
    <tableColumn id="5" xr3:uid="{4570DF51-EEEA-4AFF-88CD-23C9004009A6}" name="COMPANY CONTACT:" dataDxfId="40"/>
    <tableColumn id="6" xr3:uid="{221B7AB3-083B-406F-9233-66EDC0BD9BC9}" name="TELEPHONE:" dataDxfId="39"/>
    <tableColumn id="7" xr3:uid="{0BE43210-128E-4BF0-9F19-93B478D7816C}" name="UNION:" dataDxfId="38"/>
    <tableColumn id="8" xr3:uid="{1F561810-6695-4CC2-BA40-4670F546ACDE}" name="BUMPING RIGHTS:" dataDxfId="37"/>
    <tableColumn id="9" xr3:uid="{2AC56688-C998-46EB-AD64-2B3C1FB5EA48}" name="LOCAL WORKFORCE AREA:" dataDxfId="36"/>
    <tableColumn id="10" xr3:uid="{4899E48A-7030-4923-8D5C-553266E6920E}" name="REGION NUMBER:" dataDxfId="35"/>
    <tableColumn id="11" xr3:uid="{175524B2-FFE4-428F-A578-79133CAB0005}" name="TYPE OF COMPANY:" dataDxfId="34"/>
    <tableColumn id="12" xr3:uid="{D0AD6A92-E6DF-4B13-A7B8-9EFDC86B8E98}" name="SUPP INFORMATION" dataDxfId="33"/>
    <tableColumn id="13" xr3:uid="{FA199B38-FC76-419E-B568-BAF3B9659EFE}" name="INTIAL NOTICE RECEIVED DATE:" dataDxfId="32"/>
    <tableColumn id="14" xr3:uid="{3A43D6F3-762F-41CB-983D-33D160C46BCA}" name="SUPP NOTICE RECEIVED DATE:" dataDxfId="31"/>
    <tableColumn id="15" xr3:uid="{B8AF397E-FC49-4B52-88AD-412062D8F728}" name="FIRST LAYOFF DATE:" dataDxfId="30"/>
    <tableColumn id="16" xr3:uid="{A63B6117-906C-4216-9B14-C75C5C5E4B74}" name="ENDING LAYOFF DATE:" dataDxfId="29"/>
    <tableColumn id="17" xr3:uid="{21157772-6B78-49DA-B1D7-D83C3C17BC30}" name="ADDITIONAL WORKERS AFFECTED:" dataDxfId="28"/>
    <tableColumn id="18" xr3:uid="{FB2EB7EB-C1EC-4645-A744-20BA1CB59BAD}" name="EVENT CAUSES:       " dataDxfId="27"/>
    <tableColumn id="19" xr3:uid="{031B9C96-E117-42FE-8305-F42E8C63A2C8}" name="COUNTY:" dataDxfId="26"/>
    <tableColumn id="20" xr3:uid="{371CD97D-49B1-4B9E-88D4-D30198883D47}" name="COMPANY NAICS:" dataDxfId="2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86"/>
  <sheetViews>
    <sheetView showGridLines="0" tabSelected="1" zoomScaleNormal="100" workbookViewId="0">
      <selection activeCell="A15" sqref="A15"/>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
      <c r="A2" s="28" t="s">
        <v>43</v>
      </c>
      <c r="B2" s="29" t="s">
        <v>44</v>
      </c>
      <c r="C2" s="29" t="s">
        <v>45</v>
      </c>
      <c r="D2" s="29" t="s">
        <v>46</v>
      </c>
      <c r="E2" s="29" t="s">
        <v>47</v>
      </c>
      <c r="F2" s="29" t="s">
        <v>48</v>
      </c>
      <c r="G2" s="29" t="s">
        <v>33</v>
      </c>
      <c r="H2" s="29" t="s">
        <v>33</v>
      </c>
      <c r="I2" s="29">
        <v>10</v>
      </c>
      <c r="J2" s="29" t="s">
        <v>37</v>
      </c>
      <c r="K2" s="29" t="s">
        <v>49</v>
      </c>
      <c r="L2" s="29" t="s">
        <v>34</v>
      </c>
      <c r="M2" s="30">
        <v>45631</v>
      </c>
      <c r="N2" s="30">
        <v>45689</v>
      </c>
      <c r="O2" s="30">
        <v>45689</v>
      </c>
      <c r="P2" s="34"/>
      <c r="Q2" s="35">
        <v>34</v>
      </c>
      <c r="R2" s="19" t="s">
        <v>35</v>
      </c>
      <c r="S2" s="19" t="s">
        <v>36</v>
      </c>
      <c r="T2" s="36" t="s">
        <v>41</v>
      </c>
      <c r="U2" s="31" t="s">
        <v>50</v>
      </c>
      <c r="V2" s="27"/>
    </row>
    <row r="3" spans="1:22" s="22" customFormat="1" ht="36" customHeight="1" x14ac:dyDescent="0.3">
      <c r="A3" s="28" t="s">
        <v>43</v>
      </c>
      <c r="B3" s="29" t="s">
        <v>51</v>
      </c>
      <c r="C3" s="29" t="s">
        <v>52</v>
      </c>
      <c r="D3" s="29" t="s">
        <v>53</v>
      </c>
      <c r="E3" s="29" t="s">
        <v>47</v>
      </c>
      <c r="F3" s="29" t="s">
        <v>48</v>
      </c>
      <c r="G3" s="29" t="s">
        <v>33</v>
      </c>
      <c r="H3" s="29" t="s">
        <v>33</v>
      </c>
      <c r="I3" s="29">
        <v>7</v>
      </c>
      <c r="J3" s="29" t="s">
        <v>37</v>
      </c>
      <c r="K3" s="29" t="s">
        <v>49</v>
      </c>
      <c r="L3" s="29" t="s">
        <v>34</v>
      </c>
      <c r="M3" s="30">
        <v>45631</v>
      </c>
      <c r="N3" s="30">
        <v>45689</v>
      </c>
      <c r="O3" s="30">
        <v>45689</v>
      </c>
      <c r="P3" s="17"/>
      <c r="Q3" s="37">
        <v>24</v>
      </c>
      <c r="R3" s="29" t="s">
        <v>35</v>
      </c>
      <c r="S3" s="29" t="s">
        <v>36</v>
      </c>
      <c r="T3" s="31" t="s">
        <v>38</v>
      </c>
      <c r="U3" s="31" t="s">
        <v>50</v>
      </c>
      <c r="V3" s="27"/>
    </row>
    <row r="4" spans="1:22" s="22" customFormat="1" ht="36" customHeight="1" x14ac:dyDescent="0.3">
      <c r="A4" s="28" t="s">
        <v>43</v>
      </c>
      <c r="B4" s="29" t="s">
        <v>54</v>
      </c>
      <c r="C4" s="29" t="s">
        <v>55</v>
      </c>
      <c r="D4" s="29" t="s">
        <v>56</v>
      </c>
      <c r="E4" s="29" t="s">
        <v>47</v>
      </c>
      <c r="F4" s="29" t="s">
        <v>48</v>
      </c>
      <c r="G4" s="29" t="s">
        <v>33</v>
      </c>
      <c r="H4" s="29" t="s">
        <v>33</v>
      </c>
      <c r="I4" s="29">
        <v>7</v>
      </c>
      <c r="J4" s="29" t="s">
        <v>37</v>
      </c>
      <c r="K4" s="29" t="s">
        <v>49</v>
      </c>
      <c r="L4" s="29" t="s">
        <v>34</v>
      </c>
      <c r="M4" s="30">
        <v>45631</v>
      </c>
      <c r="N4" s="30">
        <v>45689</v>
      </c>
      <c r="O4" s="30">
        <v>45689</v>
      </c>
      <c r="P4" s="17"/>
      <c r="Q4" s="37">
        <v>28</v>
      </c>
      <c r="R4" s="29" t="s">
        <v>35</v>
      </c>
      <c r="S4" s="29" t="s">
        <v>36</v>
      </c>
      <c r="T4" s="31" t="s">
        <v>38</v>
      </c>
      <c r="U4" s="31" t="s">
        <v>50</v>
      </c>
      <c r="V4" s="27"/>
    </row>
    <row r="5" spans="1:22" s="22" customFormat="1" ht="36" customHeight="1" x14ac:dyDescent="0.3">
      <c r="A5" s="28" t="s">
        <v>43</v>
      </c>
      <c r="B5" s="29" t="s">
        <v>44</v>
      </c>
      <c r="C5" s="29" t="s">
        <v>57</v>
      </c>
      <c r="D5" s="29" t="s">
        <v>58</v>
      </c>
      <c r="E5" s="29" t="s">
        <v>47</v>
      </c>
      <c r="F5" s="29" t="s">
        <v>48</v>
      </c>
      <c r="G5" s="29" t="s">
        <v>33</v>
      </c>
      <c r="H5" s="29" t="s">
        <v>33</v>
      </c>
      <c r="I5" s="29">
        <v>5</v>
      </c>
      <c r="J5" s="29" t="s">
        <v>37</v>
      </c>
      <c r="K5" s="29" t="s">
        <v>49</v>
      </c>
      <c r="L5" s="29" t="s">
        <v>34</v>
      </c>
      <c r="M5" s="30">
        <v>45631</v>
      </c>
      <c r="N5" s="30">
        <v>45689</v>
      </c>
      <c r="O5" s="30">
        <v>45689</v>
      </c>
      <c r="P5" s="17"/>
      <c r="Q5" s="37">
        <v>3</v>
      </c>
      <c r="R5" s="29" t="s">
        <v>35</v>
      </c>
      <c r="S5" s="29" t="s">
        <v>36</v>
      </c>
      <c r="T5" s="31" t="s">
        <v>42</v>
      </c>
      <c r="U5" s="31" t="s">
        <v>50</v>
      </c>
      <c r="V5" s="27"/>
    </row>
    <row r="6" spans="1:22" s="22" customFormat="1" ht="36" customHeight="1" x14ac:dyDescent="0.3">
      <c r="A6" s="28" t="s">
        <v>81</v>
      </c>
      <c r="B6" s="29"/>
      <c r="C6" s="29" t="s">
        <v>82</v>
      </c>
      <c r="D6" s="29" t="s">
        <v>83</v>
      </c>
      <c r="E6" s="29" t="s">
        <v>84</v>
      </c>
      <c r="F6" s="29" t="s">
        <v>85</v>
      </c>
      <c r="G6" s="29" t="s">
        <v>33</v>
      </c>
      <c r="H6" s="29" t="s">
        <v>33</v>
      </c>
      <c r="I6" s="29">
        <v>10</v>
      </c>
      <c r="J6" s="29" t="s">
        <v>37</v>
      </c>
      <c r="K6" s="29" t="s">
        <v>86</v>
      </c>
      <c r="L6" s="29" t="s">
        <v>34</v>
      </c>
      <c r="M6" s="30">
        <v>45646</v>
      </c>
      <c r="N6" s="30">
        <v>45706</v>
      </c>
      <c r="O6" s="30"/>
      <c r="P6" s="17"/>
      <c r="Q6" s="37">
        <v>123</v>
      </c>
      <c r="R6" s="29" t="s">
        <v>35</v>
      </c>
      <c r="S6" s="29" t="s">
        <v>40</v>
      </c>
      <c r="T6" s="31" t="s">
        <v>41</v>
      </c>
      <c r="U6" s="31" t="s">
        <v>87</v>
      </c>
      <c r="V6" s="27"/>
    </row>
    <row r="7" spans="1:22" s="22" customFormat="1" ht="36" customHeight="1" x14ac:dyDescent="0.3">
      <c r="A7" s="28" t="s">
        <v>59</v>
      </c>
      <c r="B7" s="29"/>
      <c r="C7" s="29" t="s">
        <v>60</v>
      </c>
      <c r="D7" s="29" t="s">
        <v>61</v>
      </c>
      <c r="E7" s="29" t="s">
        <v>62</v>
      </c>
      <c r="F7" s="29" t="s">
        <v>63</v>
      </c>
      <c r="G7" s="29" t="s">
        <v>33</v>
      </c>
      <c r="H7" s="29" t="s">
        <v>33</v>
      </c>
      <c r="I7" s="29">
        <v>15</v>
      </c>
      <c r="J7" s="29" t="s">
        <v>64</v>
      </c>
      <c r="K7" s="29" t="s">
        <v>65</v>
      </c>
      <c r="L7" s="29" t="s">
        <v>39</v>
      </c>
      <c r="M7" s="30">
        <v>45636</v>
      </c>
      <c r="N7" s="30">
        <v>45696</v>
      </c>
      <c r="O7" s="30"/>
      <c r="P7" s="17"/>
      <c r="Q7" s="37">
        <v>38</v>
      </c>
      <c r="R7" s="29" t="s">
        <v>35</v>
      </c>
      <c r="S7" s="29" t="s">
        <v>66</v>
      </c>
      <c r="T7" s="31" t="s">
        <v>67</v>
      </c>
      <c r="U7" s="31" t="s">
        <v>68</v>
      </c>
      <c r="V7" s="27"/>
    </row>
    <row r="8" spans="1:22" s="22" customFormat="1" ht="36" customHeight="1" x14ac:dyDescent="0.3">
      <c r="A8" s="28" t="s">
        <v>59</v>
      </c>
      <c r="B8" s="29"/>
      <c r="C8" s="29" t="s">
        <v>69</v>
      </c>
      <c r="D8" s="29" t="s">
        <v>70</v>
      </c>
      <c r="E8" s="29" t="s">
        <v>62</v>
      </c>
      <c r="F8" s="29" t="s">
        <v>63</v>
      </c>
      <c r="G8" s="29" t="s">
        <v>33</v>
      </c>
      <c r="H8" s="29" t="s">
        <v>33</v>
      </c>
      <c r="I8" s="29">
        <v>15</v>
      </c>
      <c r="J8" s="29" t="s">
        <v>64</v>
      </c>
      <c r="K8" s="29" t="s">
        <v>65</v>
      </c>
      <c r="L8" s="29" t="s">
        <v>39</v>
      </c>
      <c r="M8" s="30">
        <v>45636</v>
      </c>
      <c r="N8" s="30">
        <v>45696</v>
      </c>
      <c r="O8" s="30"/>
      <c r="P8" s="17"/>
      <c r="Q8" s="37">
        <v>6</v>
      </c>
      <c r="R8" s="29" t="s">
        <v>35</v>
      </c>
      <c r="S8" s="29" t="s">
        <v>66</v>
      </c>
      <c r="T8" s="31" t="s">
        <v>67</v>
      </c>
      <c r="U8" s="31" t="s">
        <v>68</v>
      </c>
      <c r="V8" s="27"/>
    </row>
    <row r="9" spans="1:22" s="22" customFormat="1" ht="36" customHeight="1" x14ac:dyDescent="0.3">
      <c r="A9" s="28" t="s">
        <v>59</v>
      </c>
      <c r="B9" s="29"/>
      <c r="C9" s="29" t="s">
        <v>71</v>
      </c>
      <c r="D9" s="29" t="s">
        <v>72</v>
      </c>
      <c r="E9" s="29" t="s">
        <v>62</v>
      </c>
      <c r="F9" s="29" t="s">
        <v>63</v>
      </c>
      <c r="G9" s="29" t="s">
        <v>33</v>
      </c>
      <c r="H9" s="29" t="s">
        <v>33</v>
      </c>
      <c r="I9" s="29">
        <v>15</v>
      </c>
      <c r="J9" s="29" t="s">
        <v>64</v>
      </c>
      <c r="K9" s="29" t="s">
        <v>65</v>
      </c>
      <c r="L9" s="29" t="s">
        <v>39</v>
      </c>
      <c r="M9" s="30">
        <v>45636</v>
      </c>
      <c r="N9" s="30">
        <v>45696</v>
      </c>
      <c r="O9" s="30"/>
      <c r="P9" s="17"/>
      <c r="Q9" s="37">
        <v>47</v>
      </c>
      <c r="R9" s="29" t="s">
        <v>35</v>
      </c>
      <c r="S9" s="29" t="s">
        <v>66</v>
      </c>
      <c r="T9" s="31" t="s">
        <v>67</v>
      </c>
      <c r="U9" s="31" t="s">
        <v>68</v>
      </c>
      <c r="V9" s="27"/>
    </row>
    <row r="10" spans="1:22" s="22" customFormat="1" ht="36" customHeight="1" x14ac:dyDescent="0.3">
      <c r="A10" s="28" t="s">
        <v>73</v>
      </c>
      <c r="B10" s="29" t="s">
        <v>74</v>
      </c>
      <c r="C10" s="29" t="s">
        <v>75</v>
      </c>
      <c r="D10" s="29" t="s">
        <v>76</v>
      </c>
      <c r="E10" s="29" t="s">
        <v>77</v>
      </c>
      <c r="F10" s="38" t="s">
        <v>40</v>
      </c>
      <c r="G10" s="29" t="s">
        <v>33</v>
      </c>
      <c r="H10" s="29" t="s">
        <v>33</v>
      </c>
      <c r="I10" s="29">
        <v>7</v>
      </c>
      <c r="J10" s="29" t="s">
        <v>37</v>
      </c>
      <c r="K10" s="29" t="s">
        <v>78</v>
      </c>
      <c r="L10" s="29" t="s">
        <v>39</v>
      </c>
      <c r="M10" s="30">
        <v>45628</v>
      </c>
      <c r="N10" s="30">
        <v>45688</v>
      </c>
      <c r="O10" s="30">
        <v>45688</v>
      </c>
      <c r="P10" s="17"/>
      <c r="Q10" s="37">
        <v>61</v>
      </c>
      <c r="R10" s="29" t="s">
        <v>35</v>
      </c>
      <c r="S10" s="29" t="s">
        <v>79</v>
      </c>
      <c r="T10" s="31" t="s">
        <v>38</v>
      </c>
      <c r="U10" s="31" t="s">
        <v>80</v>
      </c>
      <c r="V10" s="27"/>
    </row>
    <row r="11" spans="1:22" s="22" customFormat="1" ht="44.4" customHeight="1" x14ac:dyDescent="0.3">
      <c r="A11" s="28" t="s">
        <v>88</v>
      </c>
      <c r="B11" s="29"/>
      <c r="C11" s="29" t="s">
        <v>89</v>
      </c>
      <c r="D11" s="29" t="s">
        <v>90</v>
      </c>
      <c r="E11" s="29" t="s">
        <v>91</v>
      </c>
      <c r="F11" s="38" t="s">
        <v>92</v>
      </c>
      <c r="G11" s="29" t="s">
        <v>33</v>
      </c>
      <c r="H11" s="29" t="s">
        <v>33</v>
      </c>
      <c r="I11" s="29" t="s">
        <v>93</v>
      </c>
      <c r="J11" s="29" t="s">
        <v>37</v>
      </c>
      <c r="K11" s="29" t="s">
        <v>94</v>
      </c>
      <c r="L11" s="29" t="s">
        <v>34</v>
      </c>
      <c r="M11" s="30">
        <v>45656</v>
      </c>
      <c r="N11" s="30">
        <v>45721</v>
      </c>
      <c r="O11" s="30">
        <v>45721</v>
      </c>
      <c r="P11" s="17"/>
      <c r="Q11" s="37">
        <v>306</v>
      </c>
      <c r="R11" s="29" t="s">
        <v>35</v>
      </c>
      <c r="S11" s="29" t="s">
        <v>95</v>
      </c>
      <c r="T11" s="31" t="s">
        <v>97</v>
      </c>
      <c r="U11" s="31" t="s">
        <v>96</v>
      </c>
      <c r="V11" s="27"/>
    </row>
    <row r="12" spans="1:22" ht="36" hidden="1" customHeight="1" x14ac:dyDescent="0.3">
      <c r="A12" s="2"/>
      <c r="B12" s="3"/>
      <c r="C12" s="3" t="s">
        <v>29</v>
      </c>
      <c r="D12" s="3"/>
      <c r="E12" s="3"/>
      <c r="F12" s="3"/>
      <c r="G12" s="3"/>
      <c r="H12" s="3"/>
      <c r="I12" s="3"/>
      <c r="J12" s="3"/>
      <c r="K12" s="3"/>
      <c r="L12" s="3"/>
      <c r="M12" s="5"/>
      <c r="N12" s="4"/>
      <c r="O12" s="5"/>
      <c r="P12" s="17"/>
      <c r="Q12" s="14"/>
      <c r="R12" s="3"/>
      <c r="S12" s="3"/>
      <c r="T12" s="6"/>
    </row>
    <row r="13" spans="1:22" ht="0.75" hidden="1" customHeight="1" x14ac:dyDescent="0.3">
      <c r="A13" s="2"/>
      <c r="B13" s="3"/>
      <c r="C13" s="3"/>
      <c r="D13" s="3"/>
      <c r="E13" s="3"/>
      <c r="F13" s="3"/>
      <c r="G13" s="3"/>
      <c r="H13" s="3"/>
      <c r="I13" s="3"/>
      <c r="J13" s="3"/>
      <c r="K13" s="3"/>
      <c r="L13" s="3"/>
      <c r="M13" s="5"/>
      <c r="N13" s="4"/>
      <c r="O13" s="5"/>
      <c r="P13" s="17"/>
      <c r="Q13" s="14"/>
      <c r="R13" s="3"/>
      <c r="S13" s="3"/>
      <c r="T13" s="6"/>
    </row>
    <row r="14" spans="1:22" ht="31.5" customHeight="1" x14ac:dyDescent="0.3">
      <c r="A14" s="7"/>
      <c r="B14" s="7"/>
      <c r="C14" s="7"/>
      <c r="D14" s="7"/>
      <c r="E14" s="24" t="s">
        <v>16</v>
      </c>
      <c r="F14" s="24">
        <f>COUNTA(F2:F13)</f>
        <v>10</v>
      </c>
      <c r="G14" s="21"/>
      <c r="H14" s="7"/>
      <c r="I14" s="7"/>
      <c r="J14" s="7"/>
      <c r="K14" s="7"/>
      <c r="L14" s="7"/>
      <c r="M14" s="7"/>
      <c r="N14" s="9"/>
      <c r="O14" s="25"/>
      <c r="P14" s="24" t="s">
        <v>17</v>
      </c>
      <c r="Q14" s="23">
        <f>SUM(Q2:Q11)</f>
        <v>670</v>
      </c>
      <c r="R14" s="7"/>
      <c r="S14" s="7"/>
      <c r="T14" s="7"/>
    </row>
    <row r="15" spans="1:22" ht="12" customHeight="1" x14ac:dyDescent="0.3">
      <c r="A15" s="7"/>
      <c r="B15" s="7"/>
      <c r="C15" s="7"/>
      <c r="D15" s="7"/>
      <c r="E15" s="8"/>
      <c r="F15" s="8"/>
      <c r="G15" s="8"/>
      <c r="H15" s="7"/>
      <c r="I15" s="7"/>
      <c r="J15" s="7"/>
      <c r="K15" s="7"/>
      <c r="L15" s="7"/>
      <c r="M15" s="7"/>
      <c r="N15" s="9"/>
      <c r="O15" s="8"/>
      <c r="P15" s="13"/>
      <c r="Q15" s="11"/>
      <c r="R15" s="7"/>
      <c r="S15" s="7"/>
      <c r="T15" s="7"/>
    </row>
    <row r="16" spans="1:22" ht="19.5" customHeight="1" x14ac:dyDescent="0.3">
      <c r="A16" s="7"/>
      <c r="B16" s="33" t="s">
        <v>19</v>
      </c>
      <c r="C16" s="33"/>
      <c r="D16" s="7"/>
      <c r="E16" s="8"/>
      <c r="F16" s="8"/>
      <c r="G16" s="8"/>
      <c r="H16" s="7"/>
      <c r="I16" s="7"/>
      <c r="J16" s="7"/>
      <c r="K16" s="7"/>
      <c r="L16" s="7"/>
      <c r="M16" s="7"/>
      <c r="N16" s="9"/>
      <c r="O16" s="8"/>
      <c r="P16" s="13"/>
      <c r="Q16" s="11"/>
      <c r="R16" s="7"/>
      <c r="S16" s="7"/>
      <c r="T16" s="7"/>
    </row>
    <row r="17" spans="1:20" ht="36" customHeight="1" x14ac:dyDescent="0.3">
      <c r="A17" s="18" t="s">
        <v>0</v>
      </c>
      <c r="B17" s="19" t="s">
        <v>1</v>
      </c>
      <c r="C17" s="19" t="s">
        <v>2</v>
      </c>
      <c r="D17" s="19" t="s">
        <v>3</v>
      </c>
      <c r="E17" s="19" t="s">
        <v>4</v>
      </c>
      <c r="F17" s="19" t="s">
        <v>5</v>
      </c>
      <c r="G17" s="19" t="s">
        <v>6</v>
      </c>
      <c r="H17" s="19" t="s">
        <v>7</v>
      </c>
      <c r="I17" s="19" t="s">
        <v>8</v>
      </c>
      <c r="J17" s="19" t="s">
        <v>28</v>
      </c>
      <c r="K17" s="19" t="s">
        <v>9</v>
      </c>
      <c r="L17" s="19" t="s">
        <v>20</v>
      </c>
      <c r="M17" s="19" t="s">
        <v>31</v>
      </c>
      <c r="N17" s="20" t="s">
        <v>32</v>
      </c>
      <c r="O17" s="19" t="s">
        <v>11</v>
      </c>
      <c r="P17" s="19" t="s">
        <v>12</v>
      </c>
      <c r="Q17" s="20" t="s">
        <v>25</v>
      </c>
      <c r="R17" s="19" t="s">
        <v>13</v>
      </c>
      <c r="S17" s="19" t="s">
        <v>14</v>
      </c>
      <c r="T17" s="19" t="s">
        <v>15</v>
      </c>
    </row>
    <row r="18" spans="1:20" s="22" customFormat="1" ht="36" customHeight="1" x14ac:dyDescent="0.3">
      <c r="A18" s="28" t="s">
        <v>98</v>
      </c>
      <c r="B18" s="29"/>
      <c r="C18" s="29"/>
      <c r="D18" s="29"/>
      <c r="E18" s="29"/>
      <c r="F18" s="29"/>
      <c r="G18" s="29"/>
      <c r="H18" s="29"/>
      <c r="I18" s="29"/>
      <c r="J18" s="29"/>
      <c r="K18" s="29"/>
      <c r="L18" s="29"/>
      <c r="M18" s="30"/>
      <c r="N18" s="30"/>
      <c r="O18" s="30"/>
      <c r="P18" s="30"/>
      <c r="Q18" s="29"/>
      <c r="R18" s="29"/>
      <c r="S18" s="29"/>
      <c r="T18" s="31"/>
    </row>
    <row r="19" spans="1:20" ht="12" customHeight="1" x14ac:dyDescent="0.3">
      <c r="A19" s="7"/>
      <c r="B19" s="7"/>
      <c r="C19" s="7"/>
      <c r="D19" s="7"/>
      <c r="E19" s="8"/>
      <c r="F19" s="8"/>
      <c r="G19" s="8"/>
      <c r="H19" s="7"/>
      <c r="I19" s="7"/>
      <c r="J19" s="7"/>
      <c r="K19" s="7"/>
      <c r="L19" s="7"/>
      <c r="M19" s="7"/>
      <c r="N19" s="9"/>
      <c r="P19" s="24" t="s">
        <v>17</v>
      </c>
      <c r="Q19" s="23">
        <f>SUM(Q18:Q18)</f>
        <v>0</v>
      </c>
      <c r="R19" s="7"/>
      <c r="S19" s="7"/>
      <c r="T19" s="7"/>
    </row>
    <row r="20" spans="1:20" x14ac:dyDescent="0.3">
      <c r="A20" s="7"/>
      <c r="B20" s="7"/>
      <c r="C20" s="7"/>
      <c r="D20" s="7"/>
      <c r="E20" s="8"/>
      <c r="F20" s="8"/>
      <c r="G20" s="8"/>
      <c r="H20" s="7"/>
      <c r="I20" s="7"/>
      <c r="J20" s="7"/>
      <c r="K20" s="7"/>
      <c r="L20" s="7"/>
      <c r="M20" s="7"/>
      <c r="N20" s="9"/>
      <c r="O20" s="8"/>
      <c r="P20" s="13"/>
      <c r="Q20" s="11"/>
      <c r="R20" s="7"/>
      <c r="S20" s="7"/>
      <c r="T20" s="7"/>
    </row>
    <row r="21" spans="1:20" x14ac:dyDescent="0.3">
      <c r="A21" s="7"/>
      <c r="B21" s="7"/>
      <c r="C21" s="7"/>
      <c r="D21" s="7"/>
      <c r="E21" s="7"/>
      <c r="F21" s="7"/>
      <c r="G21" s="7"/>
      <c r="H21" s="7"/>
      <c r="I21" s="7"/>
      <c r="J21" s="7"/>
      <c r="K21" s="7"/>
      <c r="L21" s="7"/>
      <c r="M21" s="7"/>
      <c r="N21" s="9"/>
      <c r="O21" s="7"/>
      <c r="P21" s="7"/>
      <c r="Q21" s="9"/>
      <c r="R21" s="7"/>
      <c r="S21" s="7"/>
      <c r="T21" s="7"/>
    </row>
    <row r="22" spans="1:20" x14ac:dyDescent="0.3">
      <c r="A22" s="7"/>
      <c r="B22" s="7"/>
      <c r="C22" s="32" t="s">
        <v>18</v>
      </c>
      <c r="D22" s="32"/>
      <c r="E22" s="32"/>
      <c r="F22" s="32"/>
      <c r="G22" s="32"/>
      <c r="H22" s="32"/>
      <c r="I22" s="32"/>
      <c r="J22" s="32"/>
      <c r="K22" s="32"/>
      <c r="L22" s="7"/>
      <c r="M22" s="7"/>
      <c r="N22" s="9"/>
      <c r="O22" s="8"/>
      <c r="P22" s="8"/>
      <c r="Q22" s="12"/>
      <c r="R22" s="7"/>
      <c r="S22" s="7"/>
      <c r="T22" s="7"/>
    </row>
    <row r="23" spans="1:20" x14ac:dyDescent="0.3">
      <c r="A23" s="7"/>
      <c r="B23" s="7"/>
      <c r="C23" s="32"/>
      <c r="D23" s="32"/>
      <c r="E23" s="32"/>
      <c r="F23" s="32"/>
      <c r="G23" s="32"/>
      <c r="H23" s="32"/>
      <c r="I23" s="32"/>
      <c r="J23" s="32"/>
      <c r="K23" s="32"/>
      <c r="L23" s="7"/>
      <c r="M23" s="7"/>
      <c r="N23" s="9"/>
      <c r="O23" s="8"/>
      <c r="P23" s="8"/>
      <c r="Q23" s="12"/>
      <c r="R23" s="7"/>
      <c r="S23" s="7"/>
      <c r="T23" s="7"/>
    </row>
    <row r="24" spans="1:20" x14ac:dyDescent="0.3">
      <c r="A24" s="7"/>
      <c r="B24" s="7"/>
      <c r="C24" s="32"/>
      <c r="D24" s="32"/>
      <c r="E24" s="32"/>
      <c r="F24" s="32"/>
      <c r="G24" s="32"/>
      <c r="H24" s="32"/>
      <c r="I24" s="32"/>
      <c r="J24" s="32"/>
      <c r="K24" s="32"/>
      <c r="L24" s="7"/>
      <c r="M24" s="7"/>
      <c r="N24" s="9"/>
      <c r="O24" s="8"/>
      <c r="P24" s="8"/>
      <c r="Q24" s="12"/>
      <c r="R24" s="7"/>
      <c r="S24" s="7"/>
      <c r="T24" s="7"/>
    </row>
    <row r="25" spans="1:20" x14ac:dyDescent="0.3">
      <c r="A25" s="7"/>
      <c r="B25" s="7"/>
      <c r="C25" s="32"/>
      <c r="D25" s="32"/>
      <c r="E25" s="32"/>
      <c r="F25" s="32"/>
      <c r="G25" s="32"/>
      <c r="H25" s="32"/>
      <c r="I25" s="32"/>
      <c r="J25" s="32"/>
      <c r="K25" s="32"/>
      <c r="L25" s="7"/>
      <c r="M25" s="7"/>
      <c r="N25" s="9"/>
      <c r="O25" s="7"/>
      <c r="P25" s="7"/>
      <c r="Q25" s="9"/>
      <c r="R25" s="7"/>
      <c r="S25" s="7"/>
      <c r="T25" s="7"/>
    </row>
    <row r="26" spans="1:20" hidden="1" x14ac:dyDescent="0.3">
      <c r="A26" s="7"/>
      <c r="B26" s="7"/>
      <c r="C26" s="7"/>
      <c r="D26" s="7"/>
      <c r="E26" s="7"/>
      <c r="F26" s="7"/>
      <c r="G26" s="7"/>
      <c r="H26" s="7"/>
      <c r="I26" s="7"/>
      <c r="J26" s="7"/>
      <c r="K26" s="7"/>
      <c r="L26" s="7"/>
      <c r="M26" s="7"/>
      <c r="N26" s="9"/>
      <c r="O26" s="7"/>
      <c r="P26" s="7"/>
      <c r="Q26" s="9"/>
      <c r="R26" s="7"/>
      <c r="S26" s="7"/>
      <c r="T26" s="7"/>
    </row>
    <row r="27" spans="1:20" hidden="1" x14ac:dyDescent="0.3">
      <c r="A27" s="7"/>
      <c r="B27" s="7"/>
      <c r="C27" s="7"/>
      <c r="D27" s="7"/>
      <c r="E27" s="7"/>
      <c r="F27" s="7"/>
      <c r="G27" s="7"/>
      <c r="H27" s="7"/>
      <c r="I27" s="7"/>
      <c r="J27" s="7"/>
      <c r="K27" s="7"/>
      <c r="L27" s="7"/>
      <c r="M27" s="7"/>
      <c r="N27" s="9"/>
      <c r="O27" s="7"/>
      <c r="P27" s="7"/>
      <c r="Q27" s="9"/>
      <c r="R27" s="7"/>
      <c r="S27" s="7"/>
      <c r="T27" s="7"/>
    </row>
    <row r="28" spans="1:20" hidden="1" x14ac:dyDescent="0.3">
      <c r="A28" s="7"/>
      <c r="B28" s="7"/>
      <c r="C28" s="7"/>
      <c r="D28" s="7"/>
      <c r="E28" s="7"/>
      <c r="F28" s="7"/>
      <c r="G28" s="7"/>
      <c r="H28" s="7"/>
      <c r="I28" s="7"/>
      <c r="J28" s="7"/>
      <c r="K28" s="7"/>
      <c r="L28" s="7"/>
      <c r="M28" s="7"/>
      <c r="N28" s="9"/>
      <c r="O28" s="7"/>
      <c r="P28" s="7"/>
      <c r="Q28" s="9"/>
      <c r="R28" s="7"/>
      <c r="S28" s="7"/>
      <c r="T28" s="7"/>
    </row>
    <row r="29" spans="1:20" hidden="1" x14ac:dyDescent="0.3">
      <c r="A29" s="7"/>
      <c r="B29" s="7"/>
      <c r="C29" s="7"/>
      <c r="D29" s="7"/>
      <c r="E29" s="7"/>
      <c r="F29" s="7"/>
      <c r="G29" s="7"/>
      <c r="H29" s="7"/>
      <c r="I29" s="7"/>
      <c r="J29" s="7"/>
      <c r="K29" s="7"/>
      <c r="L29" s="7"/>
      <c r="M29" s="7"/>
      <c r="N29" s="9"/>
      <c r="O29" s="7"/>
      <c r="P29" s="7"/>
      <c r="Q29" s="9"/>
      <c r="R29" s="7"/>
      <c r="S29" s="7"/>
      <c r="T29" s="7"/>
    </row>
    <row r="30" spans="1:20" hidden="1" x14ac:dyDescent="0.3">
      <c r="A30" s="7"/>
      <c r="B30" s="7"/>
      <c r="C30" s="7"/>
      <c r="D30" s="7"/>
      <c r="E30" s="7"/>
      <c r="F30" s="7"/>
      <c r="G30" s="7"/>
      <c r="H30" s="7"/>
      <c r="I30" s="7"/>
      <c r="J30" s="7"/>
      <c r="K30" s="7"/>
      <c r="L30" s="7"/>
      <c r="M30" s="7"/>
      <c r="N30" s="9"/>
      <c r="O30" s="7"/>
      <c r="P30" s="7"/>
      <c r="Q30" s="9"/>
      <c r="R30" s="7"/>
      <c r="S30" s="7"/>
      <c r="T30" s="7"/>
    </row>
    <row r="31" spans="1:20" hidden="1" x14ac:dyDescent="0.3">
      <c r="A31" s="7"/>
      <c r="B31" s="7"/>
      <c r="C31" s="7"/>
      <c r="D31" s="7"/>
      <c r="E31" s="7"/>
      <c r="F31" s="7"/>
      <c r="G31" s="7"/>
      <c r="H31" s="7"/>
      <c r="I31" s="7"/>
      <c r="J31" s="7"/>
      <c r="K31" s="7"/>
      <c r="L31" s="7"/>
      <c r="M31" s="7"/>
      <c r="N31" s="9"/>
      <c r="O31" s="7"/>
      <c r="P31" s="7"/>
      <c r="Q31" s="9"/>
      <c r="R31" s="7"/>
      <c r="S31" s="7"/>
      <c r="T31" s="7"/>
    </row>
    <row r="32" spans="1:20"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x14ac:dyDescent="0.3">
      <c r="A106" s="7"/>
      <c r="B106" s="7"/>
      <c r="C106" s="7"/>
      <c r="D106" s="7"/>
      <c r="E106" s="7"/>
      <c r="F106" s="7"/>
      <c r="G106" s="7"/>
      <c r="H106" s="7"/>
      <c r="I106" s="7"/>
      <c r="J106" s="7"/>
      <c r="K106" s="7"/>
      <c r="L106" s="7"/>
      <c r="M106" s="7"/>
      <c r="N106" s="9"/>
      <c r="O106" s="7"/>
      <c r="P106" s="7"/>
      <c r="Q106" s="9"/>
      <c r="R106" s="7"/>
      <c r="S106" s="7"/>
      <c r="T106" s="7"/>
    </row>
    <row r="107" spans="1:20" x14ac:dyDescent="0.3">
      <c r="A107" s="7"/>
      <c r="B107" s="7"/>
      <c r="C107" s="7"/>
      <c r="D107" s="7"/>
      <c r="E107" s="7"/>
      <c r="F107" s="7"/>
      <c r="G107" s="7"/>
      <c r="H107" s="7"/>
      <c r="I107" s="7"/>
      <c r="J107" s="7"/>
      <c r="K107" s="7"/>
      <c r="L107" s="7"/>
      <c r="M107" s="7"/>
      <c r="N107" s="9"/>
      <c r="O107" s="7"/>
      <c r="P107" s="7"/>
      <c r="Q107" s="9"/>
      <c r="R107" s="7"/>
      <c r="S107" s="7"/>
      <c r="T107" s="7"/>
    </row>
    <row r="108" spans="1:20" x14ac:dyDescent="0.3">
      <c r="A108" s="7"/>
      <c r="B108" s="7"/>
      <c r="C108" s="7"/>
      <c r="D108" s="7"/>
      <c r="E108" s="7"/>
      <c r="F108" s="7"/>
      <c r="G108" s="7"/>
      <c r="H108" s="7"/>
      <c r="I108" s="7"/>
      <c r="J108" s="7"/>
      <c r="K108" s="7"/>
      <c r="L108" s="7"/>
      <c r="M108" s="7"/>
      <c r="N108" s="9"/>
      <c r="O108" s="7"/>
      <c r="P108" s="7"/>
      <c r="Q108" s="9"/>
      <c r="R108" s="7"/>
      <c r="S108" s="7"/>
      <c r="T108" s="7"/>
    </row>
    <row r="109" spans="1:20" x14ac:dyDescent="0.3">
      <c r="A109" s="7"/>
      <c r="B109" s="7"/>
      <c r="C109" s="7"/>
      <c r="D109" s="7"/>
      <c r="E109" s="7"/>
      <c r="F109" s="7"/>
      <c r="G109" s="7"/>
      <c r="H109" s="7"/>
      <c r="I109" s="7"/>
      <c r="J109" s="7"/>
      <c r="K109" s="7"/>
      <c r="L109" s="7"/>
      <c r="M109" s="7"/>
      <c r="N109" s="9"/>
      <c r="O109" s="7"/>
      <c r="P109" s="7"/>
      <c r="Q109" s="9"/>
      <c r="R109" s="7"/>
      <c r="S109" s="7"/>
      <c r="T109" s="7"/>
    </row>
    <row r="110" spans="1:20" x14ac:dyDescent="0.3">
      <c r="A110" s="7"/>
      <c r="B110" s="7"/>
      <c r="C110" s="7"/>
      <c r="D110" s="7"/>
      <c r="E110" s="7"/>
      <c r="F110" s="7"/>
      <c r="G110" s="7"/>
      <c r="H110" s="7"/>
      <c r="I110" s="7"/>
      <c r="J110" s="7"/>
      <c r="K110" s="7"/>
      <c r="L110" s="7"/>
      <c r="M110" s="7"/>
      <c r="N110" s="9"/>
      <c r="O110" s="7"/>
      <c r="P110" s="7"/>
      <c r="Q110" s="9"/>
      <c r="R110" s="7"/>
      <c r="S110" s="7"/>
      <c r="T110" s="7"/>
    </row>
    <row r="111" spans="1:20" x14ac:dyDescent="0.3">
      <c r="A111" s="7"/>
      <c r="B111" s="7"/>
      <c r="C111" s="7"/>
      <c r="D111" s="7"/>
      <c r="E111" s="7"/>
      <c r="F111" s="7"/>
      <c r="G111" s="7"/>
      <c r="H111" s="7"/>
      <c r="I111" s="7"/>
      <c r="J111" s="7"/>
      <c r="K111" s="7"/>
      <c r="L111" s="7"/>
      <c r="M111" s="7"/>
      <c r="N111" s="9"/>
      <c r="O111" s="7"/>
      <c r="P111" s="7"/>
      <c r="Q111" s="9"/>
      <c r="R111" s="7"/>
      <c r="S111" s="7"/>
      <c r="T111" s="7"/>
    </row>
    <row r="112" spans="1:20" x14ac:dyDescent="0.3">
      <c r="A112" s="7"/>
      <c r="B112" s="7"/>
      <c r="C112" s="7"/>
      <c r="D112" s="7"/>
      <c r="E112" s="7"/>
      <c r="F112" s="7"/>
      <c r="G112" s="7"/>
      <c r="H112" s="7"/>
      <c r="I112" s="7"/>
      <c r="J112" s="7"/>
      <c r="K112" s="7"/>
      <c r="L112" s="7"/>
      <c r="M112" s="7"/>
      <c r="N112" s="9"/>
      <c r="O112" s="7"/>
      <c r="P112" s="7"/>
      <c r="Q112" s="9"/>
      <c r="R112" s="7"/>
      <c r="S112" s="7"/>
      <c r="T112" s="7"/>
    </row>
    <row r="113" spans="1:20" x14ac:dyDescent="0.3">
      <c r="A113" s="7"/>
      <c r="B113" s="7"/>
      <c r="C113" s="7"/>
      <c r="D113" s="7"/>
      <c r="E113" s="7"/>
      <c r="F113" s="7"/>
      <c r="G113" s="7"/>
      <c r="H113" s="7"/>
      <c r="I113" s="7"/>
      <c r="J113" s="7"/>
      <c r="K113" s="7"/>
      <c r="L113" s="7"/>
      <c r="M113" s="7"/>
      <c r="N113" s="9"/>
      <c r="O113" s="7"/>
      <c r="P113" s="7"/>
      <c r="Q113" s="9"/>
      <c r="R113" s="7"/>
      <c r="S113" s="7"/>
      <c r="T113" s="7"/>
    </row>
    <row r="114" spans="1:20" x14ac:dyDescent="0.3">
      <c r="A114" s="7"/>
      <c r="B114" s="7"/>
      <c r="C114" s="7"/>
      <c r="D114" s="7"/>
      <c r="E114" s="7"/>
      <c r="F114" s="7"/>
      <c r="G114" s="7"/>
      <c r="H114" s="7"/>
      <c r="I114" s="7"/>
      <c r="J114" s="7"/>
      <c r="K114" s="7"/>
      <c r="L114" s="7"/>
      <c r="M114" s="7"/>
      <c r="N114" s="9"/>
      <c r="O114" s="7"/>
      <c r="P114" s="7"/>
      <c r="Q114" s="9"/>
      <c r="R114" s="7"/>
      <c r="S114" s="7"/>
      <c r="T114" s="7"/>
    </row>
    <row r="115" spans="1:20" x14ac:dyDescent="0.3"/>
    <row r="116" spans="1:20" x14ac:dyDescent="0.3"/>
    <row r="117" spans="1:20" x14ac:dyDescent="0.3"/>
    <row r="118" spans="1:20" x14ac:dyDescent="0.3"/>
    <row r="119" spans="1:20" x14ac:dyDescent="0.3"/>
    <row r="120" spans="1:20" x14ac:dyDescent="0.3"/>
    <row r="121" spans="1:20" x14ac:dyDescent="0.3"/>
    <row r="122" spans="1:20" x14ac:dyDescent="0.3"/>
    <row r="123" spans="1:20" x14ac:dyDescent="0.3"/>
    <row r="124" spans="1:20" x14ac:dyDescent="0.3"/>
    <row r="125" spans="1:20" x14ac:dyDescent="0.3"/>
    <row r="126" spans="1:20" x14ac:dyDescent="0.3"/>
    <row r="127" spans="1:20" x14ac:dyDescent="0.3"/>
    <row r="128" spans="1:20"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4"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spans="16:17" x14ac:dyDescent="0.3"/>
    <row r="178" spans="16:17" x14ac:dyDescent="0.3"/>
    <row r="185" spans="16:17" x14ac:dyDescent="0.3"/>
    <row r="186" spans="16:17" x14ac:dyDescent="0.3"/>
    <row r="187" spans="16:17" x14ac:dyDescent="0.3"/>
    <row r="188" spans="16:17" x14ac:dyDescent="0.3"/>
    <row r="189" spans="16:17" x14ac:dyDescent="0.3">
      <c r="P189" s="15"/>
      <c r="Q189" s="16"/>
    </row>
    <row r="190" spans="16:17" x14ac:dyDescent="0.3"/>
    <row r="191" spans="16:17" x14ac:dyDescent="0.3"/>
    <row r="192" spans="16:17" x14ac:dyDescent="0.3"/>
    <row r="193" x14ac:dyDescent="0.3"/>
    <row r="201" x14ac:dyDescent="0.3"/>
    <row r="202" x14ac:dyDescent="0.3"/>
    <row r="203" x14ac:dyDescent="0.3"/>
    <row r="204" x14ac:dyDescent="0.3"/>
    <row r="205" x14ac:dyDescent="0.3"/>
    <row r="206" x14ac:dyDescent="0.3"/>
    <row r="207" x14ac:dyDescent="0.3"/>
    <row r="208" x14ac:dyDescent="0.3"/>
    <row r="209" x14ac:dyDescent="0.3"/>
    <row r="217" x14ac:dyDescent="0.3"/>
    <row r="218" x14ac:dyDescent="0.3"/>
    <row r="219" x14ac:dyDescent="0.3"/>
    <row r="220" x14ac:dyDescent="0.3"/>
    <row r="221" x14ac:dyDescent="0.3"/>
    <row r="222" x14ac:dyDescent="0.3"/>
    <row r="223" x14ac:dyDescent="0.3"/>
    <row r="224" x14ac:dyDescent="0.3"/>
    <row r="225" x14ac:dyDescent="0.3"/>
    <row r="233" x14ac:dyDescent="0.3"/>
    <row r="234" x14ac:dyDescent="0.3"/>
    <row r="235" x14ac:dyDescent="0.3"/>
    <row r="236" x14ac:dyDescent="0.3"/>
    <row r="237" x14ac:dyDescent="0.3"/>
    <row r="238" x14ac:dyDescent="0.3"/>
    <row r="239" x14ac:dyDescent="0.3"/>
    <row r="240" x14ac:dyDescent="0.3"/>
    <row r="249" x14ac:dyDescent="0.3"/>
    <row r="250" x14ac:dyDescent="0.3"/>
    <row r="251" x14ac:dyDescent="0.3"/>
    <row r="252" x14ac:dyDescent="0.3"/>
    <row r="253" x14ac:dyDescent="0.3"/>
    <row r="254" x14ac:dyDescent="0.3"/>
    <row r="255" x14ac:dyDescent="0.3"/>
    <row r="256" x14ac:dyDescent="0.3"/>
    <row r="265" x14ac:dyDescent="0.3"/>
    <row r="266" x14ac:dyDescent="0.3"/>
    <row r="267" x14ac:dyDescent="0.3"/>
    <row r="268" x14ac:dyDescent="0.3"/>
    <row r="269" x14ac:dyDescent="0.3"/>
    <row r="270" x14ac:dyDescent="0.3"/>
    <row r="271" x14ac:dyDescent="0.3"/>
    <row r="272" x14ac:dyDescent="0.3"/>
    <row r="281" x14ac:dyDescent="0.3"/>
    <row r="282" x14ac:dyDescent="0.3"/>
    <row r="283" x14ac:dyDescent="0.3"/>
    <row r="284" x14ac:dyDescent="0.3"/>
    <row r="285" x14ac:dyDescent="0.3"/>
    <row r="286" x14ac:dyDescent="0.3"/>
    <row r="287" x14ac:dyDescent="0.3"/>
    <row r="288" x14ac:dyDescent="0.3"/>
    <row r="298" x14ac:dyDescent="0.3"/>
    <row r="299" x14ac:dyDescent="0.3"/>
    <row r="300" x14ac:dyDescent="0.3"/>
    <row r="301" x14ac:dyDescent="0.3"/>
    <row r="302" x14ac:dyDescent="0.3"/>
    <row r="303" x14ac:dyDescent="0.3"/>
    <row r="304" x14ac:dyDescent="0.3"/>
    <row r="314" x14ac:dyDescent="0.3"/>
    <row r="315" x14ac:dyDescent="0.3"/>
    <row r="316" x14ac:dyDescent="0.3"/>
    <row r="317" x14ac:dyDescent="0.3"/>
    <row r="318" x14ac:dyDescent="0.3"/>
    <row r="319" x14ac:dyDescent="0.3"/>
    <row r="320" x14ac:dyDescent="0.3"/>
    <row r="330" x14ac:dyDescent="0.3"/>
    <row r="331" x14ac:dyDescent="0.3"/>
    <row r="332" x14ac:dyDescent="0.3"/>
    <row r="333" x14ac:dyDescent="0.3"/>
    <row r="334" x14ac:dyDescent="0.3"/>
    <row r="335" x14ac:dyDescent="0.3"/>
    <row r="336" x14ac:dyDescent="0.3"/>
    <row r="346" x14ac:dyDescent="0.3"/>
    <row r="347" x14ac:dyDescent="0.3"/>
    <row r="348" x14ac:dyDescent="0.3"/>
    <row r="349" x14ac:dyDescent="0.3"/>
    <row r="350" x14ac:dyDescent="0.3"/>
    <row r="351" x14ac:dyDescent="0.3"/>
    <row r="352" x14ac:dyDescent="0.3"/>
    <row r="353" x14ac:dyDescent="0.3"/>
    <row r="362" x14ac:dyDescent="0.3"/>
    <row r="363" x14ac:dyDescent="0.3"/>
    <row r="364" x14ac:dyDescent="0.3"/>
    <row r="365" x14ac:dyDescent="0.3"/>
    <row r="366" x14ac:dyDescent="0.3"/>
    <row r="367" x14ac:dyDescent="0.3"/>
    <row r="368" x14ac:dyDescent="0.3"/>
    <row r="369" x14ac:dyDescent="0.3"/>
    <row r="377" x14ac:dyDescent="0.3"/>
    <row r="378" x14ac:dyDescent="0.3"/>
    <row r="379" x14ac:dyDescent="0.3"/>
    <row r="380" x14ac:dyDescent="0.3"/>
    <row r="381" x14ac:dyDescent="0.3"/>
    <row r="382" x14ac:dyDescent="0.3"/>
    <row r="383" x14ac:dyDescent="0.3"/>
    <row r="384" x14ac:dyDescent="0.3"/>
    <row r="385" x14ac:dyDescent="0.3"/>
    <row r="391"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4" x14ac:dyDescent="0.3"/>
    <row r="406" x14ac:dyDescent="0.3"/>
    <row r="407"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spans="8:8" x14ac:dyDescent="0.3"/>
    <row r="434" spans="8:8" x14ac:dyDescent="0.3"/>
    <row r="436" spans="8:8" x14ac:dyDescent="0.3"/>
    <row r="437" spans="8:8" x14ac:dyDescent="0.3"/>
    <row r="438" spans="8:8" x14ac:dyDescent="0.3"/>
    <row r="439" spans="8:8" x14ac:dyDescent="0.3"/>
    <row r="440" spans="8:8" x14ac:dyDescent="0.3">
      <c r="H440" s="1" t="s">
        <v>26</v>
      </c>
    </row>
    <row r="441" spans="8:8" x14ac:dyDescent="0.3"/>
    <row r="442" spans="8:8" x14ac:dyDescent="0.3"/>
    <row r="443" spans="8:8" x14ac:dyDescent="0.3"/>
    <row r="444" spans="8:8" x14ac:dyDescent="0.3"/>
    <row r="445" spans="8:8" x14ac:dyDescent="0.3"/>
    <row r="446" spans="8:8" x14ac:dyDescent="0.3"/>
    <row r="447" spans="8:8" x14ac:dyDescent="0.3"/>
    <row r="448" spans="8: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sheetData>
  <mergeCells count="2">
    <mergeCell ref="C22:K25"/>
    <mergeCell ref="B16:C16"/>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Dec 2024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A2BF9270-6491-4CED-A2F5-2103A3C08D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 2024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2025-01-08T17:10:37Z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