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155F8EF3-D52C-4F3B-A5FF-C61E813B7692}"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8" i="1" l="1"/>
  <c r="F22" i="1" l="1"/>
  <c r="Q22" i="1" l="1"/>
</calcChain>
</file>

<file path=xl/sharedStrings.xml><?xml version="1.0" encoding="utf-8"?>
<sst xmlns="http://schemas.openxmlformats.org/spreadsheetml/2006/main" count="315" uniqueCount="170">
  <si>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</si>
  <si>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</si>
  <si>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</si>
  <si>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</si>
  <si>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</si>
  <si>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</si>
  <si>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</si>
  <si>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</si>
  <si>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</si>
  <si>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</si>
  <si>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</si>
  <si>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</si>
  <si>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</si>
  <si>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</si>
  <si>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</si>
  <si>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</si>
  <si>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</si>
  <si>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</si>
  <si>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</si>
  <si>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</si>
  <si>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</si>
  <si>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</si>
  <si>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</si>
  <si>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</si>
  <si>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</si>
  <si>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</si>
  <si>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</si>
  <si>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</si>
  <si>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</si>
  <si>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</si>
  <si>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</si>
  <si>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</si>
  <si>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</si>
  <si>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</si>
  <si>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</si>
  <si>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</si>
  <si>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</si>
  <si>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</si>
  <si>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</si>
  <si>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</si>
  <si>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</si>
  <si>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Lost Contract</t>
  </si>
  <si>
    <t>Transportation and Warehousing</t>
  </si>
  <si>
    <t>Mass Layoff</t>
  </si>
  <si>
    <t>Zurn Elkay Water Solutions</t>
  </si>
  <si>
    <t>9223 King Street</t>
  </si>
  <si>
    <t>Franklin Park, IL 60131</t>
  </si>
  <si>
    <t>Edgar Alonso</t>
  </si>
  <si>
    <t>847-260-4535</t>
  </si>
  <si>
    <t>Metal Products Manufacturing</t>
  </si>
  <si>
    <t>Lake</t>
  </si>
  <si>
    <t>Federal Express Corp.</t>
  </si>
  <si>
    <t>507 N 5th Street</t>
  </si>
  <si>
    <t>Marion, IL 62959</t>
  </si>
  <si>
    <t>Randy Marquette</t>
  </si>
  <si>
    <t>612-713-8595</t>
  </si>
  <si>
    <t>Southern 8</t>
  </si>
  <si>
    <t>Consolidation</t>
  </si>
  <si>
    <t>Williamson</t>
  </si>
  <si>
    <t>Yellow Corporation</t>
  </si>
  <si>
    <t>Statewide locations</t>
  </si>
  <si>
    <t>Statewide</t>
  </si>
  <si>
    <t>Multiple</t>
  </si>
  <si>
    <t>Bankruptcy</t>
  </si>
  <si>
    <t>ASM Global (at McCormick Place)</t>
  </si>
  <si>
    <t>301 E. Cermak Road</t>
  </si>
  <si>
    <t>Chicago, IL 60616</t>
  </si>
  <si>
    <t>Natalie Moten</t>
  </si>
  <si>
    <t>312-791-6496</t>
  </si>
  <si>
    <t>Arts, Entertainment, and Recreation</t>
  </si>
  <si>
    <t>Radial, Inc.</t>
  </si>
  <si>
    <t>715 Theodore Court</t>
  </si>
  <si>
    <t>Romeoville, IL 60446</t>
  </si>
  <si>
    <t>Tony Malone</t>
  </si>
  <si>
    <t>614-395-8906</t>
  </si>
  <si>
    <t>Will</t>
  </si>
  <si>
    <t>Savor, Inc. (at McCormick Place)</t>
  </si>
  <si>
    <t>Melita Moore</t>
  </si>
  <si>
    <t>312-907-1213</t>
  </si>
  <si>
    <t>Accommodation and Food Services</t>
  </si>
  <si>
    <t>CVS Health</t>
  </si>
  <si>
    <t>2100 E. Lake Cook Road</t>
  </si>
  <si>
    <t>Buffalo Grove, IL 60089</t>
  </si>
  <si>
    <t>Jennifer Bailey</t>
  </si>
  <si>
    <t>860-900-6617</t>
  </si>
  <si>
    <t>Pharmacy</t>
  </si>
  <si>
    <t>Oct - 150  Nov - 8      Dec - 3</t>
  </si>
  <si>
    <t>333 W. Wacker Drive</t>
  </si>
  <si>
    <t>Chicago, IL 60606</t>
  </si>
  <si>
    <t xml:space="preserve">Oct - 64  Nov - 4 </t>
  </si>
  <si>
    <t>3200 Highland Ave.</t>
  </si>
  <si>
    <t>Downers Grove, IL 60515</t>
  </si>
  <si>
    <t xml:space="preserve">Oct - 13  Nov - 4 </t>
  </si>
  <si>
    <t>DuPage</t>
  </si>
  <si>
    <t>3100 Sanders Road</t>
  </si>
  <si>
    <t>Northbrook, IL 60062</t>
  </si>
  <si>
    <t>Oct - 59  Nov - 3         Dec - 3</t>
  </si>
  <si>
    <t>AGB Investigative Services, Inc.</t>
  </si>
  <si>
    <t>7545 S. Western Ave.</t>
  </si>
  <si>
    <t>Chicago, IL 60620</t>
  </si>
  <si>
    <t>Akiah Peterson</t>
  </si>
  <si>
    <t>773-445-4300</t>
  </si>
  <si>
    <t>Security Guards and Patrol Services</t>
  </si>
  <si>
    <t>Clearwave Fiber</t>
  </si>
  <si>
    <t>610 Fourth Street</t>
  </si>
  <si>
    <t>Eldorado, IL 62930</t>
  </si>
  <si>
    <t>Sean Kingsbury</t>
  </si>
  <si>
    <t>843-383-3822</t>
  </si>
  <si>
    <t>Wired Telecommunications Carrier</t>
  </si>
  <si>
    <t>Business Slowdown     Poor Economy</t>
  </si>
  <si>
    <t>Saline</t>
  </si>
  <si>
    <t>Solo Cup Operating Corp.</t>
  </si>
  <si>
    <t>1505 E. Main Street</t>
  </si>
  <si>
    <t>Urbana, IL 61802</t>
  </si>
  <si>
    <t>Edward Starmer</t>
  </si>
  <si>
    <t>517-244-2726</t>
  </si>
  <si>
    <t>East Central 2</t>
  </si>
  <si>
    <t>Plastics Product Manufacturing</t>
  </si>
  <si>
    <t>Decreasing Production</t>
  </si>
  <si>
    <t>Champaign</t>
  </si>
  <si>
    <t>Berry Global, Inc.</t>
  </si>
  <si>
    <t>1008 Courtaulds Dr.</t>
  </si>
  <si>
    <t>Woodstock, IL 60098</t>
  </si>
  <si>
    <t>Brandy Rusin</t>
  </si>
  <si>
    <t>270-746-1125</t>
  </si>
  <si>
    <t>Nov - 72                           Feb 2024 - 10</t>
  </si>
  <si>
    <t>McHenry</t>
  </si>
  <si>
    <t>CJ Logistics America, LLC</t>
  </si>
  <si>
    <t>24101 S. Bradley St.</t>
  </si>
  <si>
    <t>Channahon, IL 60410</t>
  </si>
  <si>
    <t>Ed Novak</t>
  </si>
  <si>
    <t>815-886-8149</t>
  </si>
  <si>
    <t>General Warehousing and Storage</t>
  </si>
  <si>
    <t>Menasha Packaging Company</t>
  </si>
  <si>
    <t>11601 S. Central Ave.</t>
  </si>
  <si>
    <t>Alsip, IL 60803</t>
  </si>
  <si>
    <t>Teri Libassi</t>
  </si>
  <si>
    <t>312-880-4633</t>
  </si>
  <si>
    <t>Corrugated &amp; Solid Fiber Box Manufacturing</t>
  </si>
  <si>
    <t>Employee Reorganization</t>
  </si>
  <si>
    <t>9 Gateway Commerce Center Drive East</t>
  </si>
  <si>
    <t>Edwardsville, IL 62025</t>
  </si>
  <si>
    <t>Bobby Buckner</t>
  </si>
  <si>
    <t>618-501-6060</t>
  </si>
  <si>
    <t>Southwestern 9</t>
  </si>
  <si>
    <t>Sign Manufacturing</t>
  </si>
  <si>
    <t>Madison</t>
  </si>
  <si>
    <t>456 International Parkway</t>
  </si>
  <si>
    <t>Minooka, IL 60447</t>
  </si>
  <si>
    <t>Grundy</t>
  </si>
  <si>
    <t>Providence Life Services</t>
  </si>
  <si>
    <t>Village Woods Senior Living Community</t>
  </si>
  <si>
    <t>2681 Route 394</t>
  </si>
  <si>
    <t>Crete, IL 60417</t>
  </si>
  <si>
    <t>Johanna Zandstra</t>
  </si>
  <si>
    <t>708-342-8137</t>
  </si>
  <si>
    <t>Assisted Living Facilities for the Elderly</t>
  </si>
  <si>
    <t>Financial</t>
  </si>
  <si>
    <t>AT&amp;T</t>
  </si>
  <si>
    <t>320 Fulton Street</t>
  </si>
  <si>
    <t>Peoria, IL 61602</t>
  </si>
  <si>
    <t>Jeff Adducci</t>
  </si>
  <si>
    <t>708-525-4916</t>
  </si>
  <si>
    <t>North Central 3</t>
  </si>
  <si>
    <t>Wired Telecommunications Carriers</t>
  </si>
  <si>
    <t>Company had 6 additional layoffs.</t>
  </si>
  <si>
    <t>Peoria</t>
  </si>
  <si>
    <t>517111</t>
  </si>
  <si>
    <t>Company revised layoff date for 7 workers</t>
  </si>
  <si>
    <t>332999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</si>
</sst>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49" fontId="2" fillId="0" borderId="4" xfId="0" applyNumberFormat="1" applyFont="1" applyBorder="1" applyAlignment="1">
      <alignment horizontal="left" vertical="top" wrapText="1" indent="1"/>
    </xf>
    <xf numFmtId="0" fontId="2" fillId="0" borderId="0" xfId="0" applyFont="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21" totalsRowShown="0" headerRowDxfId="48" dataDxfId="46" headerRowBorderDxfId="47" tableBorderDxfId="45">
  <autoFilter ref="A1:U21" xr:uid="{00000000-0009-0000-0100-000002000000}">
    <filterColumn colId="0">
      <customFilters>
        <customFilter operator="notEqual" val=" "/>
      </customFilters>
    </filterColumn>
  </autoFilter>
  <sortState xmlns:xlrd2="http://schemas.microsoft.com/office/spreadsheetml/2017/richdata2" ref="A2:U19">
    <sortCondition ref="A1:A21"/>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5:T27" totalsRowShown="0" headerRowDxfId="21" dataDxfId="0" headerRowBorderDxfId="19" tableBorderDxfId="20">
  <autoFilter ref="A25:T27" xr:uid="{DC4523E5-4CB7-462C-A197-5CC21A6A80F6}"/>
  <sortState xmlns:xlrd2="http://schemas.microsoft.com/office/spreadsheetml/2017/richdata2" ref="A26:T27">
    <sortCondition ref="A25:A27"/>
  </sortState>
  <tableColumns count="20">
    <tableColumn id="1" xr3:uid="{4B3F3C27-8199-4F27-A2B5-EC72627C0C87}" name="COMPANY NAME:" dataDxfId="18"/>
    <tableColumn id="2" xr3:uid="{4E377038-7198-43F1-B08F-7055C4258F99}" name="DBA" dataDxfId="17"/>
    <tableColumn id="3" xr3:uid="{CB653A8C-5755-4762-AC1F-C434D835F446}" name="COMPANY ADDRESS:" dataDxfId="16"/>
    <tableColumn id="4" xr3:uid="{07E1112A-A6C9-4422-9F4C-013A9691B390}" name="CITY, STATE, ZIP:" dataDxfId="15"/>
    <tableColumn id="5" xr3:uid="{4570DF51-EEEA-4AFF-88CD-23C9004009A6}" name="COMPANY CONTACT:" dataDxfId="14"/>
    <tableColumn id="6" xr3:uid="{221B7AB3-083B-406F-9233-66EDC0BD9BC9}" name="TELEPHONE:" dataDxfId="13"/>
    <tableColumn id="7" xr3:uid="{0BE43210-128E-4BF0-9F19-93B478D7816C}" name="UNION:" dataDxfId="12"/>
    <tableColumn id="8" xr3:uid="{1F561810-6695-4CC2-BA40-4670F546ACDE}" name="BUMPING RIGHTS:" dataDxfId="11"/>
    <tableColumn id="9" xr3:uid="{2AC56688-C998-46EB-AD64-2B3C1FB5EA48}" name="LOCAL WORKFORCE AREA:" dataDxfId="10"/>
    <tableColumn id="10" xr3:uid="{4899E48A-7030-4923-8D5C-553266E6920E}" name="REGION NUMBER:" dataDxfId="9"/>
    <tableColumn id="11" xr3:uid="{175524B2-FFE4-428F-A578-79133CAB0005}" name="TYPE OF COMPANY:" dataDxfId="23"/>
    <tableColumn id="12" xr3:uid="{D0AD6A92-E6DF-4B13-A7B8-9EFDC86B8E98}" name="SUPP INFORMATION" dataDxfId="22"/>
    <tableColumn id="13" xr3:uid="{FA199B38-FC76-419E-B568-BAF3B9659EFE}" name="INTIAL NOTICE RECEIVED DATE:" dataDxfId="8"/>
    <tableColumn id="14" xr3:uid="{3A43D6F3-762F-41CB-983D-33D160C46BCA}" name="SUPP NOTICE RECEIVED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6"/>
  <sheetViews>
    <sheetView showGridLines="0" tabSelected="1" zoomScaleNormal="100" workbookViewId="0">
      <selection activeCell="F22" sqref="F2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1" s="26" customFormat="1" ht="36" customHeight="1" x14ac:dyDescent="0.35">
      <c r="A2" s="22" t="s">
        <v>97</v>
      </c>
      <c r="B2" s="23"/>
      <c r="C2" s="23" t="s">
        <v>98</v>
      </c>
      <c r="D2" s="23" t="s">
        <v>99</v>
      </c>
      <c r="E2" s="23" t="s">
        <v>100</v>
      </c>
      <c r="F2" s="23" t="s">
        <v>101</v>
      </c>
      <c r="G2" s="23" t="s">
        <v>33</v>
      </c>
      <c r="H2" s="23" t="s">
        <v>33</v>
      </c>
      <c r="I2" s="23">
        <v>7</v>
      </c>
      <c r="J2" s="23" t="s">
        <v>36</v>
      </c>
      <c r="K2" s="23" t="s">
        <v>102</v>
      </c>
      <c r="L2" s="23" t="s">
        <v>34</v>
      </c>
      <c r="M2" s="24">
        <v>45163</v>
      </c>
      <c r="N2" s="24">
        <v>45215</v>
      </c>
      <c r="O2" s="24"/>
      <c r="P2" s="31"/>
      <c r="Q2" s="23">
        <v>311</v>
      </c>
      <c r="R2" s="23" t="s">
        <v>35</v>
      </c>
      <c r="S2" s="23" t="s">
        <v>37</v>
      </c>
      <c r="T2" s="25" t="s">
        <v>39</v>
      </c>
      <c r="U2" s="30">
        <v>561612</v>
      </c>
    </row>
    <row r="3" spans="1:21" s="26" customFormat="1" ht="36" customHeight="1" x14ac:dyDescent="0.35">
      <c r="A3" s="22" t="s">
        <v>64</v>
      </c>
      <c r="B3" s="23"/>
      <c r="C3" s="23" t="s">
        <v>65</v>
      </c>
      <c r="D3" s="23" t="s">
        <v>66</v>
      </c>
      <c r="E3" s="23" t="s">
        <v>67</v>
      </c>
      <c r="F3" s="23" t="s">
        <v>68</v>
      </c>
      <c r="G3" s="23" t="s">
        <v>38</v>
      </c>
      <c r="H3" s="23" t="s">
        <v>33</v>
      </c>
      <c r="I3" s="23">
        <v>7</v>
      </c>
      <c r="J3" s="23" t="s">
        <v>36</v>
      </c>
      <c r="K3" s="23" t="s">
        <v>69</v>
      </c>
      <c r="L3" s="23" t="s">
        <v>34</v>
      </c>
      <c r="M3" s="24">
        <v>45147</v>
      </c>
      <c r="N3" s="24">
        <v>45199</v>
      </c>
      <c r="O3" s="24">
        <v>45199</v>
      </c>
      <c r="P3" s="31"/>
      <c r="Q3" s="23">
        <v>192</v>
      </c>
      <c r="R3" s="23" t="s">
        <v>35</v>
      </c>
      <c r="S3" s="23" t="s">
        <v>41</v>
      </c>
      <c r="T3" s="25" t="s">
        <v>39</v>
      </c>
      <c r="U3" s="30">
        <v>711320</v>
      </c>
    </row>
    <row r="4" spans="1:21" s="26" customFormat="1" ht="36" customHeight="1" x14ac:dyDescent="0.35">
      <c r="A4" s="22" t="s">
        <v>120</v>
      </c>
      <c r="B4" s="23"/>
      <c r="C4" s="23" t="s">
        <v>121</v>
      </c>
      <c r="D4" s="23" t="s">
        <v>122</v>
      </c>
      <c r="E4" s="23" t="s">
        <v>123</v>
      </c>
      <c r="F4" s="23" t="s">
        <v>124</v>
      </c>
      <c r="G4" s="23" t="s">
        <v>33</v>
      </c>
      <c r="H4" s="23" t="s">
        <v>33</v>
      </c>
      <c r="I4" s="23">
        <v>2</v>
      </c>
      <c r="J4" s="23" t="s">
        <v>36</v>
      </c>
      <c r="K4" s="23" t="s">
        <v>117</v>
      </c>
      <c r="L4" s="23" t="s">
        <v>34</v>
      </c>
      <c r="M4" s="24">
        <v>45168</v>
      </c>
      <c r="N4" s="24">
        <v>45231</v>
      </c>
      <c r="O4" s="24"/>
      <c r="P4" s="31" t="s">
        <v>125</v>
      </c>
      <c r="Q4" s="23">
        <v>82</v>
      </c>
      <c r="R4" s="23" t="s">
        <v>35</v>
      </c>
      <c r="S4" s="23" t="s">
        <v>37</v>
      </c>
      <c r="T4" s="25" t="s">
        <v>126</v>
      </c>
      <c r="U4" s="30">
        <v>326130</v>
      </c>
    </row>
    <row r="5" spans="1:21" s="26" customFormat="1" ht="36" customHeight="1" x14ac:dyDescent="0.35">
      <c r="A5" s="22" t="s">
        <v>127</v>
      </c>
      <c r="B5" s="23"/>
      <c r="C5" s="23" t="s">
        <v>128</v>
      </c>
      <c r="D5" s="23" t="s">
        <v>129</v>
      </c>
      <c r="E5" s="23" t="s">
        <v>130</v>
      </c>
      <c r="F5" s="23" t="s">
        <v>131</v>
      </c>
      <c r="G5" s="23" t="s">
        <v>33</v>
      </c>
      <c r="H5" s="23" t="s">
        <v>33</v>
      </c>
      <c r="I5" s="23">
        <v>10</v>
      </c>
      <c r="J5" s="23" t="s">
        <v>36</v>
      </c>
      <c r="K5" s="23" t="s">
        <v>132</v>
      </c>
      <c r="L5" s="23" t="s">
        <v>34</v>
      </c>
      <c r="M5" s="24">
        <v>45166</v>
      </c>
      <c r="N5" s="24">
        <v>45235</v>
      </c>
      <c r="O5" s="24"/>
      <c r="P5" s="31"/>
      <c r="Q5" s="23">
        <v>79</v>
      </c>
      <c r="R5" s="23" t="s">
        <v>35</v>
      </c>
      <c r="S5" s="23" t="s">
        <v>41</v>
      </c>
      <c r="T5" s="25" t="s">
        <v>75</v>
      </c>
      <c r="U5" s="30">
        <v>493110</v>
      </c>
    </row>
    <row r="6" spans="1:21" s="26" customFormat="1" ht="36" customHeight="1" x14ac:dyDescent="0.35">
      <c r="A6" s="22" t="s">
        <v>103</v>
      </c>
      <c r="B6" s="3"/>
      <c r="C6" s="23" t="s">
        <v>104</v>
      </c>
      <c r="D6" s="23" t="s">
        <v>105</v>
      </c>
      <c r="E6" s="23" t="s">
        <v>106</v>
      </c>
      <c r="F6" s="23" t="s">
        <v>107</v>
      </c>
      <c r="G6" s="23" t="s">
        <v>33</v>
      </c>
      <c r="H6" s="23" t="s">
        <v>33</v>
      </c>
      <c r="I6" s="23">
        <v>26</v>
      </c>
      <c r="J6" s="23" t="s">
        <v>56</v>
      </c>
      <c r="K6" s="23" t="s">
        <v>108</v>
      </c>
      <c r="L6" s="23" t="s">
        <v>40</v>
      </c>
      <c r="M6" s="24">
        <v>45161</v>
      </c>
      <c r="N6" s="24">
        <v>45222</v>
      </c>
      <c r="O6" s="24"/>
      <c r="P6" s="31"/>
      <c r="Q6" s="23">
        <v>38</v>
      </c>
      <c r="R6" s="23" t="s">
        <v>35</v>
      </c>
      <c r="S6" s="23" t="s">
        <v>109</v>
      </c>
      <c r="T6" s="25" t="s">
        <v>110</v>
      </c>
      <c r="U6" s="30">
        <v>517111</v>
      </c>
    </row>
    <row r="7" spans="1:21" s="26" customFormat="1" ht="36" customHeight="1" x14ac:dyDescent="0.35">
      <c r="A7" s="22" t="s">
        <v>80</v>
      </c>
      <c r="B7" s="23"/>
      <c r="C7" s="23" t="s">
        <v>81</v>
      </c>
      <c r="D7" s="23" t="s">
        <v>82</v>
      </c>
      <c r="E7" s="23" t="s">
        <v>83</v>
      </c>
      <c r="F7" s="23" t="s">
        <v>84</v>
      </c>
      <c r="G7" s="23" t="s">
        <v>33</v>
      </c>
      <c r="H7" s="23" t="s">
        <v>33</v>
      </c>
      <c r="I7" s="23">
        <v>1</v>
      </c>
      <c r="J7" s="23" t="s">
        <v>36</v>
      </c>
      <c r="K7" s="23" t="s">
        <v>85</v>
      </c>
      <c r="L7" s="23" t="s">
        <v>43</v>
      </c>
      <c r="M7" s="24">
        <v>45156</v>
      </c>
      <c r="N7" s="24">
        <v>45220</v>
      </c>
      <c r="O7" s="24">
        <v>45290</v>
      </c>
      <c r="P7" s="31" t="s">
        <v>86</v>
      </c>
      <c r="Q7" s="23">
        <v>161</v>
      </c>
      <c r="R7" s="23" t="s">
        <v>35</v>
      </c>
      <c r="S7" s="23" t="s">
        <v>37</v>
      </c>
      <c r="T7" s="25" t="s">
        <v>50</v>
      </c>
      <c r="U7" s="30">
        <v>456110</v>
      </c>
    </row>
    <row r="8" spans="1:21" s="26" customFormat="1" ht="36" customHeight="1" x14ac:dyDescent="0.35">
      <c r="A8" s="22" t="s">
        <v>80</v>
      </c>
      <c r="B8" s="3"/>
      <c r="C8" s="23" t="s">
        <v>87</v>
      </c>
      <c r="D8" s="23" t="s">
        <v>88</v>
      </c>
      <c r="E8" s="23" t="s">
        <v>83</v>
      </c>
      <c r="F8" s="23" t="s">
        <v>84</v>
      </c>
      <c r="G8" s="23" t="s">
        <v>33</v>
      </c>
      <c r="H8" s="23" t="s">
        <v>33</v>
      </c>
      <c r="I8" s="23">
        <v>7</v>
      </c>
      <c r="J8" s="23" t="s">
        <v>36</v>
      </c>
      <c r="K8" s="23" t="s">
        <v>85</v>
      </c>
      <c r="L8" s="23" t="s">
        <v>43</v>
      </c>
      <c r="M8" s="24">
        <v>45156</v>
      </c>
      <c r="N8" s="24">
        <v>45220</v>
      </c>
      <c r="O8" s="24">
        <v>45255</v>
      </c>
      <c r="P8" s="31" t="s">
        <v>89</v>
      </c>
      <c r="Q8" s="23">
        <v>68</v>
      </c>
      <c r="R8" s="23" t="s">
        <v>35</v>
      </c>
      <c r="S8" s="23" t="s">
        <v>37</v>
      </c>
      <c r="T8" s="25" t="s">
        <v>39</v>
      </c>
      <c r="U8" s="30">
        <v>456110</v>
      </c>
    </row>
    <row r="9" spans="1:21" s="26" customFormat="1" ht="36" customHeight="1" x14ac:dyDescent="0.35">
      <c r="A9" s="22" t="s">
        <v>80</v>
      </c>
      <c r="B9" s="23"/>
      <c r="C9" s="23" t="s">
        <v>90</v>
      </c>
      <c r="D9" s="23" t="s">
        <v>91</v>
      </c>
      <c r="E9" s="23" t="s">
        <v>83</v>
      </c>
      <c r="F9" s="23" t="s">
        <v>84</v>
      </c>
      <c r="G9" s="23" t="s">
        <v>33</v>
      </c>
      <c r="H9" s="23" t="s">
        <v>33</v>
      </c>
      <c r="I9" s="23">
        <v>6</v>
      </c>
      <c r="J9" s="23" t="s">
        <v>36</v>
      </c>
      <c r="K9" s="23" t="s">
        <v>85</v>
      </c>
      <c r="L9" s="23" t="s">
        <v>43</v>
      </c>
      <c r="M9" s="24">
        <v>45156</v>
      </c>
      <c r="N9" s="24">
        <v>45220</v>
      </c>
      <c r="O9" s="24">
        <v>45248</v>
      </c>
      <c r="P9" s="31" t="s">
        <v>92</v>
      </c>
      <c r="Q9" s="23">
        <v>17</v>
      </c>
      <c r="R9" s="23" t="s">
        <v>35</v>
      </c>
      <c r="S9" s="23" t="s">
        <v>37</v>
      </c>
      <c r="T9" s="25" t="s">
        <v>93</v>
      </c>
      <c r="U9" s="30">
        <v>456110</v>
      </c>
    </row>
    <row r="10" spans="1:21" s="26" customFormat="1" ht="36" customHeight="1" x14ac:dyDescent="0.35">
      <c r="A10" s="22" t="s">
        <v>80</v>
      </c>
      <c r="B10" s="23"/>
      <c r="C10" s="23" t="s">
        <v>94</v>
      </c>
      <c r="D10" s="23" t="s">
        <v>95</v>
      </c>
      <c r="E10" s="23" t="s">
        <v>83</v>
      </c>
      <c r="F10" s="23" t="s">
        <v>84</v>
      </c>
      <c r="G10" s="23" t="s">
        <v>33</v>
      </c>
      <c r="H10" s="23" t="s">
        <v>33</v>
      </c>
      <c r="I10" s="23">
        <v>7</v>
      </c>
      <c r="J10" s="23" t="s">
        <v>36</v>
      </c>
      <c r="K10" s="23" t="s">
        <v>85</v>
      </c>
      <c r="L10" s="23" t="s">
        <v>43</v>
      </c>
      <c r="M10" s="24">
        <v>45156</v>
      </c>
      <c r="N10" s="24">
        <v>45220</v>
      </c>
      <c r="O10" s="24">
        <v>45290</v>
      </c>
      <c r="P10" s="31" t="s">
        <v>96</v>
      </c>
      <c r="Q10" s="23">
        <v>65</v>
      </c>
      <c r="R10" s="23" t="s">
        <v>35</v>
      </c>
      <c r="S10" s="23" t="s">
        <v>37</v>
      </c>
      <c r="T10" s="25" t="s">
        <v>39</v>
      </c>
      <c r="U10" s="30">
        <v>456110</v>
      </c>
    </row>
    <row r="11" spans="1:21" s="26" customFormat="1" ht="36" customHeight="1" x14ac:dyDescent="0.35">
      <c r="A11" s="22" t="s">
        <v>51</v>
      </c>
      <c r="B11" s="23"/>
      <c r="C11" s="23" t="s">
        <v>52</v>
      </c>
      <c r="D11" s="23" t="s">
        <v>53</v>
      </c>
      <c r="E11" s="23" t="s">
        <v>54</v>
      </c>
      <c r="F11" s="23" t="s">
        <v>55</v>
      </c>
      <c r="G11" s="23" t="s">
        <v>33</v>
      </c>
      <c r="H11" s="23" t="s">
        <v>33</v>
      </c>
      <c r="I11" s="23">
        <v>25</v>
      </c>
      <c r="J11" s="23" t="s">
        <v>56</v>
      </c>
      <c r="K11" s="32" t="s">
        <v>42</v>
      </c>
      <c r="L11" s="33" t="s">
        <v>34</v>
      </c>
      <c r="M11" s="24">
        <v>45142</v>
      </c>
      <c r="N11" s="24">
        <v>45233</v>
      </c>
      <c r="O11" s="24">
        <v>45233</v>
      </c>
      <c r="P11" s="31"/>
      <c r="Q11" s="23">
        <v>32</v>
      </c>
      <c r="R11" s="23" t="s">
        <v>35</v>
      </c>
      <c r="S11" s="23" t="s">
        <v>57</v>
      </c>
      <c r="T11" s="25" t="s">
        <v>58</v>
      </c>
      <c r="U11" s="30">
        <v>492110</v>
      </c>
    </row>
    <row r="12" spans="1:21" s="26" customFormat="1" ht="36" customHeight="1" x14ac:dyDescent="0.35">
      <c r="A12" s="22" t="s">
        <v>133</v>
      </c>
      <c r="B12" s="23"/>
      <c r="C12" s="23" t="s">
        <v>134</v>
      </c>
      <c r="D12" s="23" t="s">
        <v>135</v>
      </c>
      <c r="E12" s="23" t="s">
        <v>136</v>
      </c>
      <c r="F12" s="23" t="s">
        <v>137</v>
      </c>
      <c r="G12" s="23" t="s">
        <v>33</v>
      </c>
      <c r="H12" s="23" t="s">
        <v>33</v>
      </c>
      <c r="I12" s="23">
        <v>7</v>
      </c>
      <c r="J12" s="23" t="s">
        <v>36</v>
      </c>
      <c r="K12" s="23" t="s">
        <v>138</v>
      </c>
      <c r="L12" s="23" t="s">
        <v>40</v>
      </c>
      <c r="M12" s="24">
        <v>45169</v>
      </c>
      <c r="N12" s="24">
        <v>45230</v>
      </c>
      <c r="O12" s="24">
        <v>45230</v>
      </c>
      <c r="P12" s="31"/>
      <c r="Q12" s="23">
        <v>51</v>
      </c>
      <c r="R12" s="23" t="s">
        <v>35</v>
      </c>
      <c r="S12" s="23" t="s">
        <v>139</v>
      </c>
      <c r="T12" s="25" t="s">
        <v>39</v>
      </c>
      <c r="U12" s="30">
        <v>322211</v>
      </c>
    </row>
    <row r="13" spans="1:21" s="26" customFormat="1" ht="36" customHeight="1" x14ac:dyDescent="0.35">
      <c r="A13" s="22" t="s">
        <v>133</v>
      </c>
      <c r="B13" s="23"/>
      <c r="C13" s="23" t="s">
        <v>140</v>
      </c>
      <c r="D13" s="23" t="s">
        <v>141</v>
      </c>
      <c r="E13" s="23" t="s">
        <v>142</v>
      </c>
      <c r="F13" s="23" t="s">
        <v>143</v>
      </c>
      <c r="G13" s="23" t="s">
        <v>33</v>
      </c>
      <c r="H13" s="23" t="s">
        <v>33</v>
      </c>
      <c r="I13" s="23">
        <v>22</v>
      </c>
      <c r="J13" s="23" t="s">
        <v>144</v>
      </c>
      <c r="K13" s="23" t="s">
        <v>145</v>
      </c>
      <c r="L13" s="23" t="s">
        <v>40</v>
      </c>
      <c r="M13" s="24">
        <v>45169</v>
      </c>
      <c r="N13" s="24">
        <v>45230</v>
      </c>
      <c r="O13" s="24">
        <v>45230</v>
      </c>
      <c r="P13" s="31"/>
      <c r="Q13" s="23">
        <v>66</v>
      </c>
      <c r="R13" s="23" t="s">
        <v>35</v>
      </c>
      <c r="S13" s="23" t="s">
        <v>139</v>
      </c>
      <c r="T13" s="36" t="s">
        <v>146</v>
      </c>
      <c r="U13" s="37">
        <v>339950</v>
      </c>
    </row>
    <row r="14" spans="1:21" s="26" customFormat="1" ht="36" customHeight="1" x14ac:dyDescent="0.35">
      <c r="A14" s="22" t="s">
        <v>133</v>
      </c>
      <c r="B14" s="23"/>
      <c r="C14" s="23" t="s">
        <v>147</v>
      </c>
      <c r="D14" s="23" t="s">
        <v>148</v>
      </c>
      <c r="E14" s="23" t="s">
        <v>136</v>
      </c>
      <c r="F14" s="23" t="s">
        <v>137</v>
      </c>
      <c r="G14" s="23" t="s">
        <v>33</v>
      </c>
      <c r="H14" s="23" t="s">
        <v>33</v>
      </c>
      <c r="I14" s="23">
        <v>11</v>
      </c>
      <c r="J14" s="23" t="s">
        <v>36</v>
      </c>
      <c r="K14" s="23" t="s">
        <v>138</v>
      </c>
      <c r="L14" s="23" t="s">
        <v>40</v>
      </c>
      <c r="M14" s="24">
        <v>45169</v>
      </c>
      <c r="N14" s="24">
        <v>45230</v>
      </c>
      <c r="O14" s="24">
        <v>45230</v>
      </c>
      <c r="P14" s="31"/>
      <c r="Q14" s="23">
        <v>26</v>
      </c>
      <c r="R14" s="23" t="s">
        <v>35</v>
      </c>
      <c r="S14" s="23" t="s">
        <v>139</v>
      </c>
      <c r="T14" s="25" t="s">
        <v>149</v>
      </c>
      <c r="U14" s="30">
        <v>322211</v>
      </c>
    </row>
    <row r="15" spans="1:21" s="26" customFormat="1" ht="36" customHeight="1" x14ac:dyDescent="0.35">
      <c r="A15" s="22" t="s">
        <v>150</v>
      </c>
      <c r="B15" s="23" t="s">
        <v>151</v>
      </c>
      <c r="C15" s="23" t="s">
        <v>152</v>
      </c>
      <c r="D15" s="23" t="s">
        <v>153</v>
      </c>
      <c r="E15" s="23" t="s">
        <v>154</v>
      </c>
      <c r="F15" s="23" t="s">
        <v>155</v>
      </c>
      <c r="G15" s="23" t="s">
        <v>33</v>
      </c>
      <c r="H15" s="23" t="s">
        <v>33</v>
      </c>
      <c r="I15" s="23">
        <v>10</v>
      </c>
      <c r="J15" s="23" t="s">
        <v>36</v>
      </c>
      <c r="K15" s="23" t="s">
        <v>156</v>
      </c>
      <c r="L15" s="23" t="s">
        <v>34</v>
      </c>
      <c r="M15" s="24">
        <v>45168</v>
      </c>
      <c r="N15" s="24">
        <v>45228</v>
      </c>
      <c r="O15" s="24"/>
      <c r="P15" s="31"/>
      <c r="Q15" s="23">
        <v>82</v>
      </c>
      <c r="R15" s="23" t="s">
        <v>34</v>
      </c>
      <c r="S15" s="23" t="s">
        <v>157</v>
      </c>
      <c r="T15" s="25" t="s">
        <v>75</v>
      </c>
      <c r="U15" s="30">
        <v>623312</v>
      </c>
    </row>
    <row r="16" spans="1:21" s="26" customFormat="1" ht="36" customHeight="1" x14ac:dyDescent="0.35">
      <c r="A16" s="22" t="s">
        <v>70</v>
      </c>
      <c r="B16" s="23"/>
      <c r="C16" s="23" t="s">
        <v>71</v>
      </c>
      <c r="D16" s="23" t="s">
        <v>72</v>
      </c>
      <c r="E16" s="23" t="s">
        <v>73</v>
      </c>
      <c r="F16" s="23" t="s">
        <v>74</v>
      </c>
      <c r="G16" s="23" t="s">
        <v>33</v>
      </c>
      <c r="H16" s="23" t="s">
        <v>33</v>
      </c>
      <c r="I16" s="23">
        <v>10</v>
      </c>
      <c r="J16" s="23" t="s">
        <v>36</v>
      </c>
      <c r="K16" s="32" t="s">
        <v>42</v>
      </c>
      <c r="L16" s="33" t="s">
        <v>43</v>
      </c>
      <c r="M16" s="24">
        <v>45146</v>
      </c>
      <c r="N16" s="24">
        <v>45206</v>
      </c>
      <c r="O16" s="24">
        <v>45220</v>
      </c>
      <c r="P16" s="31"/>
      <c r="Q16" s="23">
        <v>42</v>
      </c>
      <c r="R16" s="23" t="s">
        <v>35</v>
      </c>
      <c r="S16" s="23" t="s">
        <v>37</v>
      </c>
      <c r="T16" s="25" t="s">
        <v>75</v>
      </c>
      <c r="U16" s="30">
        <v>493110</v>
      </c>
    </row>
    <row r="17" spans="1:21" s="26" customFormat="1" ht="36" customHeight="1" x14ac:dyDescent="0.35">
      <c r="A17" s="22" t="s">
        <v>76</v>
      </c>
      <c r="B17" s="23"/>
      <c r="C17" s="23" t="s">
        <v>65</v>
      </c>
      <c r="D17" s="23" t="s">
        <v>66</v>
      </c>
      <c r="E17" s="23" t="s">
        <v>77</v>
      </c>
      <c r="F17" s="23" t="s">
        <v>78</v>
      </c>
      <c r="G17" s="23" t="s">
        <v>38</v>
      </c>
      <c r="H17" s="23" t="s">
        <v>33</v>
      </c>
      <c r="I17" s="23">
        <v>7</v>
      </c>
      <c r="J17" s="23" t="s">
        <v>36</v>
      </c>
      <c r="K17" s="23" t="s">
        <v>79</v>
      </c>
      <c r="L17" s="23" t="s">
        <v>34</v>
      </c>
      <c r="M17" s="24">
        <v>45147</v>
      </c>
      <c r="N17" s="24">
        <v>45199</v>
      </c>
      <c r="O17" s="24">
        <v>45199</v>
      </c>
      <c r="P17" s="31"/>
      <c r="Q17" s="23">
        <v>951</v>
      </c>
      <c r="R17" s="23" t="s">
        <v>35</v>
      </c>
      <c r="S17" s="23" t="s">
        <v>41</v>
      </c>
      <c r="T17" s="25" t="s">
        <v>39</v>
      </c>
      <c r="U17" s="30">
        <v>722310</v>
      </c>
    </row>
    <row r="18" spans="1:21" s="26" customFormat="1" ht="36" customHeight="1" x14ac:dyDescent="0.35">
      <c r="A18" s="22" t="s">
        <v>111</v>
      </c>
      <c r="B18" s="23"/>
      <c r="C18" s="23" t="s">
        <v>112</v>
      </c>
      <c r="D18" s="23" t="s">
        <v>113</v>
      </c>
      <c r="E18" s="23" t="s">
        <v>114</v>
      </c>
      <c r="F18" s="23" t="s">
        <v>115</v>
      </c>
      <c r="G18" s="23" t="s">
        <v>33</v>
      </c>
      <c r="H18" s="23" t="s">
        <v>33</v>
      </c>
      <c r="I18" s="23">
        <v>17</v>
      </c>
      <c r="J18" s="23" t="s">
        <v>116</v>
      </c>
      <c r="K18" s="23" t="s">
        <v>117</v>
      </c>
      <c r="L18" s="23" t="s">
        <v>34</v>
      </c>
      <c r="M18" s="24">
        <v>45163</v>
      </c>
      <c r="N18" s="24">
        <v>45226</v>
      </c>
      <c r="O18" s="24"/>
      <c r="P18" s="31"/>
      <c r="Q18" s="23">
        <v>138</v>
      </c>
      <c r="R18" s="23" t="s">
        <v>35</v>
      </c>
      <c r="S18" s="23" t="s">
        <v>118</v>
      </c>
      <c r="T18" s="25" t="s">
        <v>119</v>
      </c>
      <c r="U18" s="30">
        <v>326199</v>
      </c>
    </row>
    <row r="19" spans="1:21" s="26" customFormat="1" ht="36" customHeight="1" x14ac:dyDescent="0.35">
      <c r="A19" s="22" t="s">
        <v>59</v>
      </c>
      <c r="B19" s="23"/>
      <c r="C19" s="23" t="s">
        <v>60</v>
      </c>
      <c r="D19" s="23" t="s">
        <v>61</v>
      </c>
      <c r="E19" s="23" t="s">
        <v>37</v>
      </c>
      <c r="F19" s="23" t="s">
        <v>37</v>
      </c>
      <c r="G19" s="23" t="s">
        <v>38</v>
      </c>
      <c r="H19" s="23" t="s">
        <v>33</v>
      </c>
      <c r="I19" s="23" t="s">
        <v>62</v>
      </c>
      <c r="J19" s="23" t="s">
        <v>62</v>
      </c>
      <c r="K19" s="23" t="s">
        <v>42</v>
      </c>
      <c r="L19" s="23" t="s">
        <v>34</v>
      </c>
      <c r="M19" s="24">
        <v>45140</v>
      </c>
      <c r="N19" s="24">
        <v>45135</v>
      </c>
      <c r="O19" s="24"/>
      <c r="P19" s="31"/>
      <c r="Q19" s="23">
        <v>2900</v>
      </c>
      <c r="R19" s="23" t="s">
        <v>35</v>
      </c>
      <c r="S19" s="23" t="s">
        <v>63</v>
      </c>
      <c r="T19" s="25" t="s">
        <v>62</v>
      </c>
      <c r="U19" s="30">
        <v>484122</v>
      </c>
    </row>
    <row r="20" spans="1:21" ht="36" hidden="1" customHeight="1" x14ac:dyDescent="0.35">
      <c r="A20" s="2"/>
      <c r="B20" s="3"/>
      <c r="C20" s="3" t="s">
        <v>29</v>
      </c>
      <c r="D20" s="3"/>
      <c r="E20" s="3"/>
      <c r="F20" s="3"/>
      <c r="G20" s="3"/>
      <c r="H20" s="3"/>
      <c r="I20" s="3"/>
      <c r="J20" s="3"/>
      <c r="K20" s="3"/>
      <c r="L20" s="3"/>
      <c r="M20" s="5"/>
      <c r="N20" s="4"/>
      <c r="O20" s="5"/>
      <c r="P20" s="17"/>
      <c r="Q20" s="14"/>
      <c r="R20" s="3"/>
      <c r="S20" s="3"/>
      <c r="T20" s="6"/>
    </row>
    <row r="21" spans="1:21" ht="0.75" hidden="1" customHeight="1" x14ac:dyDescent="0.35">
      <c r="A21" s="2"/>
      <c r="B21" s="3"/>
      <c r="C21" s="3"/>
      <c r="D21" s="3"/>
      <c r="E21" s="3"/>
      <c r="F21" s="3"/>
      <c r="G21" s="3"/>
      <c r="H21" s="3"/>
      <c r="I21" s="3"/>
      <c r="J21" s="3"/>
      <c r="K21" s="3"/>
      <c r="L21" s="3"/>
      <c r="M21" s="5"/>
      <c r="N21" s="4"/>
      <c r="O21" s="5"/>
      <c r="P21" s="17"/>
      <c r="Q21" s="14"/>
      <c r="R21" s="3"/>
      <c r="S21" s="3"/>
      <c r="T21" s="6"/>
    </row>
    <row r="22" spans="1:21" ht="31.5" customHeight="1" x14ac:dyDescent="0.35">
      <c r="A22" s="7"/>
      <c r="B22" s="7"/>
      <c r="C22" s="7"/>
      <c r="D22" s="7"/>
      <c r="E22" s="28" t="s">
        <v>16</v>
      </c>
      <c r="F22" s="28">
        <f>COUNTA(F2:F21)</f>
        <v>18</v>
      </c>
      <c r="G22" s="21"/>
      <c r="H22" s="7"/>
      <c r="I22" s="7"/>
      <c r="J22" s="7"/>
      <c r="K22" s="7"/>
      <c r="L22" s="7"/>
      <c r="M22" s="7"/>
      <c r="N22" s="9"/>
      <c r="O22" s="29"/>
      <c r="P22" s="28" t="s">
        <v>17</v>
      </c>
      <c r="Q22" s="27">
        <f>SUM(Q2:Q19)</f>
        <v>5301</v>
      </c>
      <c r="R22" s="7"/>
      <c r="S22" s="7"/>
      <c r="T22" s="7"/>
    </row>
    <row r="23" spans="1:21" ht="12" customHeight="1" x14ac:dyDescent="0.35">
      <c r="A23" s="7"/>
      <c r="B23" s="7"/>
      <c r="C23" s="7"/>
      <c r="D23" s="7"/>
      <c r="E23" s="8"/>
      <c r="F23" s="8"/>
      <c r="G23" s="8"/>
      <c r="H23" s="7"/>
      <c r="I23" s="7"/>
      <c r="J23" s="7"/>
      <c r="K23" s="7"/>
      <c r="L23" s="7"/>
      <c r="M23" s="7"/>
      <c r="N23" s="9"/>
      <c r="O23" s="8"/>
      <c r="P23" s="13"/>
      <c r="Q23" s="11"/>
      <c r="R23" s="7"/>
      <c r="S23" s="7"/>
      <c r="T23" s="7"/>
    </row>
    <row r="24" spans="1:21" ht="19.5" customHeight="1" x14ac:dyDescent="0.35">
      <c r="A24" s="7"/>
      <c r="B24" s="35" t="s">
        <v>19</v>
      </c>
      <c r="C24" s="35"/>
      <c r="D24" s="7"/>
      <c r="E24" s="8"/>
      <c r="F24" s="8"/>
      <c r="G24" s="8"/>
      <c r="H24" s="7"/>
      <c r="I24" s="7"/>
      <c r="J24" s="7"/>
      <c r="K24" s="7"/>
      <c r="L24" s="7"/>
      <c r="M24" s="7"/>
      <c r="N24" s="9"/>
      <c r="O24" s="8"/>
      <c r="P24" s="13"/>
      <c r="Q24" s="11"/>
      <c r="R24" s="7"/>
      <c r="S24" s="7"/>
      <c r="T24" s="7"/>
    </row>
    <row r="25" spans="1:21" ht="36" customHeight="1" x14ac:dyDescent="0.35">
      <c r="A25" s="18" t="s">
        <v>0</v>
      </c>
      <c r="B25" s="19" t="s">
        <v>1</v>
      </c>
      <c r="C25" s="19" t="s">
        <v>2</v>
      </c>
      <c r="D25" s="19" t="s">
        <v>3</v>
      </c>
      <c r="E25" s="19" t="s">
        <v>4</v>
      </c>
      <c r="F25" s="19" t="s">
        <v>5</v>
      </c>
      <c r="G25" s="19" t="s">
        <v>6</v>
      </c>
      <c r="H25" s="19" t="s">
        <v>7</v>
      </c>
      <c r="I25" s="19" t="s">
        <v>8</v>
      </c>
      <c r="J25" s="19" t="s">
        <v>28</v>
      </c>
      <c r="K25" s="19" t="s">
        <v>9</v>
      </c>
      <c r="L25" s="19" t="s">
        <v>20</v>
      </c>
      <c r="M25" s="19" t="s">
        <v>31</v>
      </c>
      <c r="N25" s="20" t="s">
        <v>32</v>
      </c>
      <c r="O25" s="19" t="s">
        <v>11</v>
      </c>
      <c r="P25" s="19" t="s">
        <v>12</v>
      </c>
      <c r="Q25" s="20" t="s">
        <v>25</v>
      </c>
      <c r="R25" s="19" t="s">
        <v>13</v>
      </c>
      <c r="S25" s="19" t="s">
        <v>14</v>
      </c>
      <c r="T25" s="19" t="s">
        <v>15</v>
      </c>
    </row>
    <row r="26" spans="1:21" s="26" customFormat="1" ht="36" customHeight="1" x14ac:dyDescent="0.35">
      <c r="A26" s="23" t="s">
        <v>158</v>
      </c>
      <c r="B26" s="23"/>
      <c r="C26" s="23" t="s">
        <v>159</v>
      </c>
      <c r="D26" s="23" t="s">
        <v>160</v>
      </c>
      <c r="E26" s="23" t="s">
        <v>161</v>
      </c>
      <c r="F26" s="23" t="s">
        <v>162</v>
      </c>
      <c r="G26" s="23" t="s">
        <v>38</v>
      </c>
      <c r="H26" s="23" t="s">
        <v>38</v>
      </c>
      <c r="I26" s="23">
        <v>15</v>
      </c>
      <c r="J26" s="23" t="s">
        <v>163</v>
      </c>
      <c r="K26" s="23" t="s">
        <v>164</v>
      </c>
      <c r="L26" s="23" t="s">
        <v>165</v>
      </c>
      <c r="M26" s="24">
        <v>45103</v>
      </c>
      <c r="N26" s="24">
        <v>45166</v>
      </c>
      <c r="O26" s="24">
        <v>45223</v>
      </c>
      <c r="P26" s="31"/>
      <c r="Q26" s="23">
        <v>6</v>
      </c>
      <c r="R26" s="23" t="s">
        <v>37</v>
      </c>
      <c r="S26" s="23" t="s">
        <v>166</v>
      </c>
      <c r="T26" s="36" t="s">
        <v>167</v>
      </c>
    </row>
    <row r="27" spans="1:21" s="26" customFormat="1" ht="33" customHeight="1" x14ac:dyDescent="0.35">
      <c r="A27" s="23" t="s">
        <v>44</v>
      </c>
      <c r="B27" s="23"/>
      <c r="C27" s="23" t="s">
        <v>45</v>
      </c>
      <c r="D27" s="23" t="s">
        <v>46</v>
      </c>
      <c r="E27" s="23" t="s">
        <v>47</v>
      </c>
      <c r="F27" s="23" t="s">
        <v>48</v>
      </c>
      <c r="G27" s="23" t="s">
        <v>38</v>
      </c>
      <c r="H27" s="23" t="s">
        <v>33</v>
      </c>
      <c r="I27" s="23">
        <v>7</v>
      </c>
      <c r="J27" s="23" t="s">
        <v>36</v>
      </c>
      <c r="K27" s="32" t="s">
        <v>49</v>
      </c>
      <c r="L27" s="33" t="s">
        <v>168</v>
      </c>
      <c r="M27" s="24">
        <v>45113</v>
      </c>
      <c r="N27" s="24">
        <v>45166</v>
      </c>
      <c r="O27" s="24"/>
      <c r="P27" s="31"/>
      <c r="Q27" s="23">
        <v>0</v>
      </c>
      <c r="R27" s="23" t="s">
        <v>37</v>
      </c>
      <c r="S27" s="23" t="s">
        <v>39</v>
      </c>
      <c r="T27" s="36" t="s">
        <v>169</v>
      </c>
    </row>
    <row r="28" spans="1:21" ht="15.5" customHeight="1" x14ac:dyDescent="0.35">
      <c r="A28" s="7"/>
      <c r="B28" s="7"/>
      <c r="C28" s="7"/>
      <c r="D28" s="7"/>
      <c r="E28" s="8"/>
      <c r="F28" s="8"/>
      <c r="G28" s="8"/>
      <c r="H28" s="7"/>
      <c r="I28" s="7"/>
      <c r="J28" s="7"/>
      <c r="K28" s="7"/>
      <c r="L28" s="7"/>
      <c r="M28" s="7"/>
      <c r="N28" s="9"/>
      <c r="P28" s="28" t="s">
        <v>17</v>
      </c>
      <c r="Q28" s="27">
        <f>SUM(Q26:Q27)</f>
        <v>6</v>
      </c>
      <c r="R28" s="7"/>
      <c r="S28" s="7"/>
      <c r="T28" s="7"/>
    </row>
    <row r="29" spans="1:21" x14ac:dyDescent="0.35">
      <c r="A29" s="7"/>
      <c r="B29" s="7"/>
      <c r="C29" s="7"/>
      <c r="D29" s="7"/>
      <c r="E29" s="8"/>
      <c r="F29" s="8"/>
      <c r="G29" s="8"/>
      <c r="H29" s="7"/>
      <c r="I29" s="7"/>
      <c r="J29" s="7"/>
      <c r="K29" s="7"/>
      <c r="L29" s="7"/>
      <c r="M29" s="7"/>
      <c r="N29" s="9"/>
      <c r="O29" s="8"/>
      <c r="P29" s="13"/>
      <c r="Q29" s="11"/>
      <c r="R29" s="7"/>
      <c r="S29" s="7"/>
      <c r="T29" s="7"/>
    </row>
    <row r="30" spans="1:21" x14ac:dyDescent="0.35">
      <c r="A30" s="7"/>
      <c r="B30" s="7"/>
      <c r="C30" s="7"/>
      <c r="D30" s="7"/>
      <c r="E30" s="7"/>
      <c r="F30" s="7"/>
      <c r="G30" s="7"/>
      <c r="H30" s="7"/>
      <c r="I30" s="7"/>
      <c r="J30" s="7"/>
      <c r="K30" s="7"/>
      <c r="L30" s="7"/>
      <c r="M30" s="7"/>
      <c r="N30" s="9"/>
      <c r="O30" s="7"/>
      <c r="P30" s="7"/>
      <c r="Q30" s="9"/>
      <c r="R30" s="7"/>
      <c r="S30" s="7"/>
      <c r="T30" s="7"/>
    </row>
    <row r="31" spans="1:21" x14ac:dyDescent="0.35">
      <c r="A31" s="7"/>
      <c r="B31" s="7"/>
      <c r="C31" s="34" t="s">
        <v>18</v>
      </c>
      <c r="D31" s="34"/>
      <c r="E31" s="34"/>
      <c r="F31" s="34"/>
      <c r="G31" s="34"/>
      <c r="H31" s="34"/>
      <c r="I31" s="34"/>
      <c r="J31" s="34"/>
      <c r="K31" s="34"/>
      <c r="L31" s="7"/>
      <c r="M31" s="7"/>
      <c r="N31" s="9"/>
      <c r="O31" s="8"/>
      <c r="P31" s="8"/>
      <c r="Q31" s="12"/>
      <c r="R31" s="7"/>
      <c r="S31" s="7"/>
      <c r="T31" s="7"/>
    </row>
    <row r="32" spans="1:21" x14ac:dyDescent="0.35">
      <c r="A32" s="7"/>
      <c r="B32" s="7"/>
      <c r="C32" s="34"/>
      <c r="D32" s="34"/>
      <c r="E32" s="34"/>
      <c r="F32" s="34"/>
      <c r="G32" s="34"/>
      <c r="H32" s="34"/>
      <c r="I32" s="34"/>
      <c r="J32" s="34"/>
      <c r="K32" s="34"/>
      <c r="L32" s="7"/>
      <c r="M32" s="7"/>
      <c r="N32" s="9"/>
      <c r="O32" s="8"/>
      <c r="P32" s="8"/>
      <c r="Q32" s="12"/>
      <c r="R32" s="7"/>
      <c r="S32" s="7"/>
      <c r="T32" s="7"/>
    </row>
    <row r="33" spans="1:20" x14ac:dyDescent="0.35">
      <c r="A33" s="7"/>
      <c r="B33" s="7"/>
      <c r="C33" s="34"/>
      <c r="D33" s="34"/>
      <c r="E33" s="34"/>
      <c r="F33" s="34"/>
      <c r="G33" s="34"/>
      <c r="H33" s="34"/>
      <c r="I33" s="34"/>
      <c r="J33" s="34"/>
      <c r="K33" s="34"/>
      <c r="L33" s="7"/>
      <c r="M33" s="7"/>
      <c r="N33" s="9"/>
      <c r="O33" s="8"/>
      <c r="P33" s="8"/>
      <c r="Q33" s="12"/>
      <c r="R33" s="7"/>
      <c r="S33" s="7"/>
      <c r="T33" s="7"/>
    </row>
    <row r="34" spans="1:20" x14ac:dyDescent="0.35">
      <c r="A34" s="7"/>
      <c r="B34" s="7"/>
      <c r="C34" s="34"/>
      <c r="D34" s="34"/>
      <c r="E34" s="34"/>
      <c r="F34" s="34"/>
      <c r="G34" s="34"/>
      <c r="H34" s="34"/>
      <c r="I34" s="34"/>
      <c r="J34" s="34"/>
      <c r="K34" s="34"/>
      <c r="L34" s="7"/>
      <c r="M34" s="7"/>
      <c r="N34" s="9"/>
      <c r="O34" s="7"/>
      <c r="P34" s="7"/>
      <c r="Q34" s="9"/>
      <c r="R34" s="7"/>
      <c r="S34" s="7"/>
      <c r="T34" s="7"/>
    </row>
    <row r="35" spans="1:20" x14ac:dyDescent="0.35">
      <c r="A35" s="7"/>
      <c r="B35" s="7"/>
      <c r="C35" s="7"/>
      <c r="D35" s="7"/>
      <c r="E35" s="7"/>
      <c r="F35" s="7"/>
      <c r="G35" s="7"/>
      <c r="H35" s="7"/>
      <c r="I35" s="7"/>
      <c r="J35" s="7"/>
      <c r="K35" s="7"/>
      <c r="L35" s="7"/>
      <c r="M35" s="7"/>
      <c r="N35" s="9"/>
      <c r="O35" s="7"/>
      <c r="P35" s="7"/>
      <c r="Q35" s="9"/>
      <c r="R35" s="7"/>
      <c r="S35" s="7"/>
      <c r="T35" s="7"/>
    </row>
    <row r="36" spans="1:20"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hidden="1" x14ac:dyDescent="0.35">
      <c r="A108" s="7"/>
      <c r="B108" s="7"/>
      <c r="C108" s="7"/>
      <c r="D108" s="7"/>
      <c r="E108" s="7"/>
      <c r="F108" s="7"/>
      <c r="G108" s="7"/>
      <c r="H108" s="7"/>
      <c r="I108" s="7"/>
      <c r="J108" s="7"/>
      <c r="K108" s="7"/>
      <c r="L108" s="7"/>
      <c r="M108" s="7"/>
      <c r="N108" s="9"/>
      <c r="O108" s="7"/>
      <c r="P108" s="7"/>
      <c r="Q108" s="9"/>
      <c r="R108" s="7"/>
      <c r="S108" s="7"/>
      <c r="T108" s="7"/>
    </row>
    <row r="109" spans="1:20" hidden="1" x14ac:dyDescent="0.35">
      <c r="A109" s="7"/>
      <c r="B109" s="7"/>
      <c r="C109" s="7"/>
      <c r="D109" s="7"/>
      <c r="E109" s="7"/>
      <c r="F109" s="7"/>
      <c r="G109" s="7"/>
      <c r="H109" s="7"/>
      <c r="I109" s="7"/>
      <c r="J109" s="7"/>
      <c r="K109" s="7"/>
      <c r="L109" s="7"/>
      <c r="M109" s="7"/>
      <c r="N109" s="9"/>
      <c r="O109" s="7"/>
      <c r="P109" s="7"/>
      <c r="Q109" s="9"/>
      <c r="R109" s="7"/>
      <c r="S109" s="7"/>
      <c r="T109" s="7"/>
    </row>
    <row r="110" spans="1:20" hidden="1" x14ac:dyDescent="0.35">
      <c r="A110" s="7"/>
      <c r="B110" s="7"/>
      <c r="C110" s="7"/>
      <c r="D110" s="7"/>
      <c r="E110" s="7"/>
      <c r="F110" s="7"/>
      <c r="G110" s="7"/>
      <c r="H110" s="7"/>
      <c r="I110" s="7"/>
      <c r="J110" s="7"/>
      <c r="K110" s="7"/>
      <c r="L110" s="7"/>
      <c r="M110" s="7"/>
      <c r="N110" s="9"/>
      <c r="O110" s="7"/>
      <c r="P110" s="7"/>
      <c r="Q110" s="9"/>
      <c r="R110" s="7"/>
      <c r="S110" s="7"/>
      <c r="T110" s="7"/>
    </row>
    <row r="111" spans="1:20" hidden="1" x14ac:dyDescent="0.35">
      <c r="A111" s="7"/>
      <c r="B111" s="7"/>
      <c r="C111" s="7"/>
      <c r="D111" s="7"/>
      <c r="E111" s="7"/>
      <c r="F111" s="7"/>
      <c r="G111" s="7"/>
      <c r="H111" s="7"/>
      <c r="I111" s="7"/>
      <c r="J111" s="7"/>
      <c r="K111" s="7"/>
      <c r="L111" s="7"/>
      <c r="M111" s="7"/>
      <c r="N111" s="9"/>
      <c r="O111" s="7"/>
      <c r="P111" s="7"/>
      <c r="Q111" s="9"/>
      <c r="R111" s="7"/>
      <c r="S111" s="7"/>
      <c r="T111" s="7"/>
    </row>
    <row r="112" spans="1:20" hidden="1" x14ac:dyDescent="0.35">
      <c r="A112" s="7"/>
      <c r="B112" s="7"/>
      <c r="C112" s="7"/>
      <c r="D112" s="7"/>
      <c r="E112" s="7"/>
      <c r="F112" s="7"/>
      <c r="G112" s="7"/>
      <c r="H112" s="7"/>
      <c r="I112" s="7"/>
      <c r="J112" s="7"/>
      <c r="K112" s="7"/>
      <c r="L112" s="7"/>
      <c r="M112" s="7"/>
      <c r="N112" s="9"/>
      <c r="O112" s="7"/>
      <c r="P112" s="7"/>
      <c r="Q112" s="9"/>
      <c r="R112" s="7"/>
      <c r="S112" s="7"/>
      <c r="T112" s="7"/>
    </row>
    <row r="113" spans="1:20" hidden="1" x14ac:dyDescent="0.35">
      <c r="A113" s="7"/>
      <c r="B113" s="7"/>
      <c r="C113" s="7"/>
      <c r="D113" s="7"/>
      <c r="E113" s="7"/>
      <c r="F113" s="7"/>
      <c r="G113" s="7"/>
      <c r="H113" s="7"/>
      <c r="I113" s="7"/>
      <c r="J113" s="7"/>
      <c r="K113" s="7"/>
      <c r="L113" s="7"/>
      <c r="M113" s="7"/>
      <c r="N113" s="9"/>
      <c r="O113" s="7"/>
      <c r="P113" s="7"/>
      <c r="Q113" s="9"/>
      <c r="R113" s="7"/>
      <c r="S113" s="7"/>
      <c r="T113" s="7"/>
    </row>
    <row r="114" spans="1:20" hidden="1" x14ac:dyDescent="0.35">
      <c r="A114" s="7"/>
      <c r="B114" s="7"/>
      <c r="C114" s="7"/>
      <c r="D114" s="7"/>
      <c r="E114" s="7"/>
      <c r="F114" s="7"/>
      <c r="G114" s="7"/>
      <c r="H114" s="7"/>
      <c r="I114" s="7"/>
      <c r="J114" s="7"/>
      <c r="K114" s="7"/>
      <c r="L114" s="7"/>
      <c r="M114" s="7"/>
      <c r="N114" s="9"/>
      <c r="O114" s="7"/>
      <c r="P114" s="7"/>
      <c r="Q114" s="9"/>
      <c r="R114" s="7"/>
      <c r="S114" s="7"/>
      <c r="T114" s="7"/>
    </row>
    <row r="115" spans="1:20" hidden="1" x14ac:dyDescent="0.35">
      <c r="A115" s="7"/>
      <c r="B115" s="7"/>
      <c r="C115" s="7"/>
      <c r="D115" s="7"/>
      <c r="E115" s="7"/>
      <c r="F115" s="7"/>
      <c r="G115" s="7"/>
      <c r="H115" s="7"/>
      <c r="I115" s="7"/>
      <c r="J115" s="7"/>
      <c r="K115" s="7"/>
      <c r="L115" s="7"/>
      <c r="M115" s="7"/>
      <c r="N115" s="9"/>
      <c r="O115" s="7"/>
      <c r="P115" s="7"/>
      <c r="Q115" s="9"/>
      <c r="R115" s="7"/>
      <c r="S115" s="7"/>
      <c r="T115" s="7"/>
    </row>
    <row r="116" spans="1:20" hidden="1" x14ac:dyDescent="0.35">
      <c r="A116" s="7"/>
      <c r="B116" s="7"/>
      <c r="C116" s="7"/>
      <c r="D116" s="7"/>
      <c r="E116" s="7"/>
      <c r="F116" s="7"/>
      <c r="G116" s="7"/>
      <c r="H116" s="7"/>
      <c r="I116" s="7"/>
      <c r="J116" s="7"/>
      <c r="K116" s="7"/>
      <c r="L116" s="7"/>
      <c r="M116" s="7"/>
      <c r="N116" s="9"/>
      <c r="O116" s="7"/>
      <c r="P116" s="7"/>
      <c r="Q116" s="9"/>
      <c r="R116" s="7"/>
      <c r="S116" s="7"/>
      <c r="T116" s="7"/>
    </row>
    <row r="117" spans="1:20" x14ac:dyDescent="0.35">
      <c r="A117" s="7"/>
      <c r="B117" s="7"/>
      <c r="C117" s="7"/>
      <c r="D117" s="7"/>
      <c r="E117" s="7"/>
      <c r="F117" s="7"/>
      <c r="G117" s="7"/>
      <c r="H117" s="7"/>
      <c r="I117" s="7"/>
      <c r="J117" s="7"/>
      <c r="K117" s="7"/>
      <c r="L117" s="7"/>
      <c r="M117" s="7"/>
      <c r="N117" s="9"/>
      <c r="O117" s="7"/>
      <c r="P117" s="7"/>
      <c r="Q117" s="9"/>
      <c r="R117" s="7"/>
      <c r="S117" s="7"/>
      <c r="T117" s="7"/>
    </row>
    <row r="118" spans="1:20" x14ac:dyDescent="0.35">
      <c r="A118" s="7"/>
      <c r="B118" s="7"/>
      <c r="C118" s="7"/>
      <c r="D118" s="7"/>
      <c r="E118" s="7"/>
      <c r="F118" s="7"/>
      <c r="G118" s="7"/>
      <c r="H118" s="7"/>
      <c r="I118" s="7"/>
      <c r="J118" s="7"/>
      <c r="K118" s="7"/>
      <c r="L118" s="7"/>
      <c r="M118" s="7"/>
      <c r="N118" s="9"/>
      <c r="O118" s="7"/>
      <c r="P118" s="7"/>
      <c r="Q118" s="9"/>
      <c r="R118" s="7"/>
      <c r="S118" s="7"/>
      <c r="T118" s="7"/>
    </row>
    <row r="119" spans="1:20" x14ac:dyDescent="0.35">
      <c r="A119" s="7"/>
      <c r="B119" s="7"/>
      <c r="C119" s="7"/>
      <c r="D119" s="7"/>
      <c r="E119" s="7"/>
      <c r="F119" s="7"/>
      <c r="G119" s="7"/>
      <c r="H119" s="7"/>
      <c r="I119" s="7"/>
      <c r="J119" s="7"/>
      <c r="K119" s="7"/>
      <c r="L119" s="7"/>
      <c r="M119" s="7"/>
      <c r="N119" s="9"/>
      <c r="O119" s="7"/>
      <c r="P119" s="7"/>
      <c r="Q119" s="9"/>
      <c r="R119" s="7"/>
      <c r="S119" s="7"/>
      <c r="T119" s="7"/>
    </row>
    <row r="120" spans="1:20" x14ac:dyDescent="0.35">
      <c r="A120" s="7"/>
      <c r="B120" s="7"/>
      <c r="C120" s="7"/>
      <c r="D120" s="7"/>
      <c r="E120" s="7"/>
      <c r="F120" s="7"/>
      <c r="G120" s="7"/>
      <c r="H120" s="7"/>
      <c r="I120" s="7"/>
      <c r="J120" s="7"/>
      <c r="K120" s="7"/>
      <c r="L120" s="7"/>
      <c r="M120" s="7"/>
      <c r="N120" s="9"/>
      <c r="O120" s="7"/>
      <c r="P120" s="7"/>
      <c r="Q120" s="9"/>
      <c r="R120" s="7"/>
      <c r="S120" s="7"/>
      <c r="T120" s="7"/>
    </row>
    <row r="121" spans="1:20" x14ac:dyDescent="0.35">
      <c r="A121" s="7"/>
      <c r="B121" s="7"/>
      <c r="C121" s="7"/>
      <c r="D121" s="7"/>
      <c r="E121" s="7"/>
      <c r="F121" s="7"/>
      <c r="G121" s="7"/>
      <c r="H121" s="7"/>
      <c r="I121" s="7"/>
      <c r="J121" s="7"/>
      <c r="K121" s="7"/>
      <c r="L121" s="7"/>
      <c r="M121" s="7"/>
      <c r="N121" s="9"/>
      <c r="O121" s="7"/>
      <c r="P121" s="7"/>
      <c r="Q121" s="9"/>
      <c r="R121" s="7"/>
      <c r="S121" s="7"/>
      <c r="T121" s="7"/>
    </row>
    <row r="122" spans="1:20" x14ac:dyDescent="0.35">
      <c r="A122" s="7"/>
      <c r="B122" s="7"/>
      <c r="C122" s="7"/>
      <c r="D122" s="7"/>
      <c r="E122" s="7"/>
      <c r="F122" s="7"/>
      <c r="G122" s="7"/>
      <c r="H122" s="7"/>
      <c r="I122" s="7"/>
      <c r="J122" s="7"/>
      <c r="K122" s="7"/>
      <c r="L122" s="7"/>
      <c r="M122" s="7"/>
      <c r="N122" s="9"/>
      <c r="O122" s="7"/>
      <c r="P122" s="7"/>
      <c r="Q122" s="9"/>
      <c r="R122" s="7"/>
      <c r="S122" s="7"/>
      <c r="T122" s="7"/>
    </row>
    <row r="123" spans="1:20" x14ac:dyDescent="0.35">
      <c r="A123" s="7"/>
      <c r="B123" s="7"/>
      <c r="C123" s="7"/>
      <c r="D123" s="7"/>
      <c r="E123" s="7"/>
      <c r="F123" s="7"/>
      <c r="G123" s="7"/>
      <c r="H123" s="7"/>
      <c r="I123" s="7"/>
      <c r="J123" s="7"/>
      <c r="K123" s="7"/>
      <c r="L123" s="7"/>
      <c r="M123" s="7"/>
      <c r="N123" s="9"/>
      <c r="O123" s="7"/>
      <c r="P123" s="7"/>
      <c r="Q123" s="9"/>
      <c r="R123" s="7"/>
      <c r="S123" s="7"/>
      <c r="T123" s="7"/>
    </row>
    <row r="124" spans="1:20" x14ac:dyDescent="0.35"/>
    <row r="125" spans="1:20" x14ac:dyDescent="0.35"/>
    <row r="126" spans="1:20"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64" x14ac:dyDescent="0.35"/>
    <row r="165" x14ac:dyDescent="0.35"/>
    <row r="166" x14ac:dyDescent="0.35"/>
    <row r="167" x14ac:dyDescent="0.35"/>
    <row r="168" x14ac:dyDescent="0.35"/>
    <row r="169" x14ac:dyDescent="0.35"/>
    <row r="170" x14ac:dyDescent="0.35"/>
    <row r="171" x14ac:dyDescent="0.35"/>
    <row r="172" x14ac:dyDescent="0.35"/>
    <row r="180" x14ac:dyDescent="0.35"/>
    <row r="182" x14ac:dyDescent="0.35"/>
    <row r="183" x14ac:dyDescent="0.35"/>
    <row r="184" x14ac:dyDescent="0.35"/>
    <row r="185" x14ac:dyDescent="0.35"/>
    <row r="186" x14ac:dyDescent="0.35"/>
    <row r="187" x14ac:dyDescent="0.35"/>
    <row r="196" spans="16:17" x14ac:dyDescent="0.35"/>
    <row r="198" spans="16:17" hidden="1" x14ac:dyDescent="0.35">
      <c r="P198" s="15"/>
      <c r="Q198" s="16"/>
    </row>
    <row r="199" spans="16:17" x14ac:dyDescent="0.35"/>
    <row r="200" spans="16:17" x14ac:dyDescent="0.35"/>
    <row r="201" spans="16:17" x14ac:dyDescent="0.35"/>
    <row r="202" spans="16:17" x14ac:dyDescent="0.35"/>
    <row r="203" spans="16:17" x14ac:dyDescent="0.35"/>
    <row r="212" x14ac:dyDescent="0.35"/>
    <row r="214" x14ac:dyDescent="0.35"/>
    <row r="215" x14ac:dyDescent="0.35"/>
    <row r="216" x14ac:dyDescent="0.35"/>
    <row r="217" x14ac:dyDescent="0.35"/>
    <row r="218" x14ac:dyDescent="0.35"/>
    <row r="228" x14ac:dyDescent="0.35"/>
    <row r="231" x14ac:dyDescent="0.35"/>
    <row r="232" x14ac:dyDescent="0.35"/>
    <row r="233" x14ac:dyDescent="0.35"/>
    <row r="234" x14ac:dyDescent="0.35"/>
    <row r="244" x14ac:dyDescent="0.35"/>
    <row r="245" x14ac:dyDescent="0.35"/>
    <row r="246" x14ac:dyDescent="0.35"/>
    <row r="247" x14ac:dyDescent="0.35"/>
    <row r="248" x14ac:dyDescent="0.35"/>
    <row r="249" x14ac:dyDescent="0.35"/>
    <row r="260" x14ac:dyDescent="0.35"/>
    <row r="261" x14ac:dyDescent="0.35"/>
    <row r="262" x14ac:dyDescent="0.35"/>
    <row r="265" x14ac:dyDescent="0.35"/>
    <row r="277" x14ac:dyDescent="0.35"/>
    <row r="278" x14ac:dyDescent="0.35"/>
    <row r="293" x14ac:dyDescent="0.35"/>
    <row r="294" x14ac:dyDescent="0.35"/>
    <row r="298" x14ac:dyDescent="0.35"/>
    <row r="314" x14ac:dyDescent="0.35"/>
    <row r="330" x14ac:dyDescent="0.35"/>
    <row r="331" x14ac:dyDescent="0.35"/>
    <row r="345" x14ac:dyDescent="0.35"/>
    <row r="346" x14ac:dyDescent="0.35"/>
    <row r="347" x14ac:dyDescent="0.35"/>
    <row r="359" x14ac:dyDescent="0.35"/>
    <row r="360" x14ac:dyDescent="0.35"/>
    <row r="361" x14ac:dyDescent="0.35"/>
    <row r="362" x14ac:dyDescent="0.35"/>
    <row r="363" x14ac:dyDescent="0.35"/>
    <row r="373" x14ac:dyDescent="0.35"/>
    <row r="375" x14ac:dyDescent="0.35"/>
    <row r="376" x14ac:dyDescent="0.35"/>
    <row r="377" x14ac:dyDescent="0.35"/>
    <row r="378" x14ac:dyDescent="0.35"/>
    <row r="389" x14ac:dyDescent="0.35"/>
    <row r="390" x14ac:dyDescent="0.35"/>
    <row r="391" x14ac:dyDescent="0.35"/>
    <row r="392" x14ac:dyDescent="0.35"/>
    <row r="393" x14ac:dyDescent="0.35"/>
    <row r="394" x14ac:dyDescent="0.35"/>
    <row r="404" x14ac:dyDescent="0.35"/>
    <row r="405" x14ac:dyDescent="0.35"/>
    <row r="406" x14ac:dyDescent="0.35"/>
    <row r="407" x14ac:dyDescent="0.35"/>
    <row r="408" x14ac:dyDescent="0.35"/>
    <row r="409" x14ac:dyDescent="0.35"/>
    <row r="410" x14ac:dyDescent="0.35"/>
    <row r="418" x14ac:dyDescent="0.35"/>
    <row r="420" x14ac:dyDescent="0.35"/>
    <row r="421" x14ac:dyDescent="0.35"/>
    <row r="422" x14ac:dyDescent="0.35"/>
    <row r="423" x14ac:dyDescent="0.35"/>
    <row r="424" x14ac:dyDescent="0.35"/>
    <row r="425" x14ac:dyDescent="0.35"/>
    <row r="426" x14ac:dyDescent="0.35"/>
    <row r="428" x14ac:dyDescent="0.35"/>
    <row r="433" x14ac:dyDescent="0.35"/>
    <row r="434" x14ac:dyDescent="0.35"/>
    <row r="436" x14ac:dyDescent="0.35"/>
    <row r="437" x14ac:dyDescent="0.35"/>
    <row r="438" x14ac:dyDescent="0.35"/>
    <row r="439" x14ac:dyDescent="0.35"/>
    <row r="440" x14ac:dyDescent="0.35"/>
    <row r="441" x14ac:dyDescent="0.35"/>
    <row r="442" x14ac:dyDescent="0.35"/>
    <row r="443" x14ac:dyDescent="0.35"/>
    <row r="444" x14ac:dyDescent="0.35"/>
    <row r="449" spans="8:8" x14ac:dyDescent="0.35">
      <c r="H449" s="1" t="s">
        <v>26</v>
      </c>
    </row>
    <row r="450" spans="8:8" x14ac:dyDescent="0.35"/>
    <row r="451" spans="8:8" x14ac:dyDescent="0.35"/>
    <row r="452" spans="8:8" x14ac:dyDescent="0.35"/>
    <row r="453" spans="8:8" x14ac:dyDescent="0.35"/>
    <row r="454" spans="8:8" x14ac:dyDescent="0.35"/>
    <row r="455" spans="8:8" x14ac:dyDescent="0.35"/>
    <row r="456" spans="8:8" x14ac:dyDescent="0.35"/>
    <row r="457" spans="8:8" x14ac:dyDescent="0.35"/>
    <row r="458" spans="8:8" x14ac:dyDescent="0.35"/>
    <row r="459" spans="8:8" x14ac:dyDescent="0.35"/>
    <row r="460" spans="8:8" x14ac:dyDescent="0.35"/>
    <row r="461" spans="8:8" x14ac:dyDescent="0.35"/>
    <row r="463" spans="8:8" x14ac:dyDescent="0.35"/>
    <row r="464" spans="8:8"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sheetData>
  <mergeCells count="2">
    <mergeCell ref="C31:K34"/>
    <mergeCell ref="B24:C2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August 2023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DEB48DEC-F004-43B4-BC0E-399FDD3AB2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August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2023-09-05T16:34:50Z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