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P:\WARN Daily Report Aug\"/>
    </mc:Choice>
  </mc:AlternateContent>
  <xr:revisionPtr revIDLastSave="0" documentId="13_ncr:1_{15446D4A-72EE-4FEC-90BC-A29E8283BF62}"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4" i="1" l="1"/>
  <c r="H14" i="1" l="1"/>
  <c r="O14" i="1"/>
</calcChain>
</file>

<file path=xl/sharedStrings.xml><?xml version="1.0" encoding="utf-8"?>
<sst xmlns="http://schemas.openxmlformats.org/spreadsheetml/2006/main" count="306" uniqueCount="157">
  <si>
    <t>COMPANY NAME:</t>
  </si>
  <si>
    <t>DBA</t>
  </si>
  <si>
    <t>COMPANY ADDRESS:</t>
  </si>
  <si>
    <t>CITY, STATE, ZIP:</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</si>
  <si>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</si>
  <si>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</si>
  <si>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</si>
  <si>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</si>
  <si>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</si>
  <si>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</si>
  <si>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</si>
  <si>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</si>
  <si>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</si>
  <si>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</si>
  <si>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</si>
  <si>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</si>
  <si>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</si>
  <si>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</si>
  <si>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</si>
  <si>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</si>
  <si>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WARN RECEIVED DATE:</t>
  </si>
  <si>
    <t>TYPE OF LAYOFF:</t>
  </si>
  <si>
    <t>ADDITIONAL WORKERS AFFECTED:</t>
  </si>
  <si>
    <t>.</t>
  </si>
  <si>
    <t>WORKERS AFFECTED:</t>
  </si>
  <si>
    <t>LAYOFF SCHEDULE:</t>
  </si>
  <si>
    <t>REGION NUMBER:</t>
  </si>
  <si>
    <t>SUPP NOTICE RECEIVED DATE:</t>
  </si>
  <si>
    <t>INTIAL NOTICE RECEIVED DATE:</t>
  </si>
  <si>
    <t>No</t>
  </si>
  <si>
    <t>Northeast 4</t>
  </si>
  <si>
    <t>Permanent</t>
  </si>
  <si>
    <t xml:space="preserve">                                                                                                                                                                                                                                                                                                                                          </t>
  </si>
  <si>
    <t xml:space="preserve">                                                                                                  </t>
  </si>
  <si>
    <t>Closing</t>
  </si>
  <si>
    <t>CEJA  RELATED</t>
  </si>
  <si>
    <t>Lost Contract</t>
  </si>
  <si>
    <t>Cook</t>
  </si>
  <si>
    <t>Layoff</t>
  </si>
  <si>
    <t>Relocation</t>
  </si>
  <si>
    <t>Commercial Banking</t>
  </si>
  <si>
    <t>522110</t>
  </si>
  <si>
    <t>Not Provided</t>
  </si>
  <si>
    <t>DuPage</t>
  </si>
  <si>
    <t>LGSTX Services, Inc.</t>
  </si>
  <si>
    <t>2350 Frieder Lane, Suite 190</t>
  </si>
  <si>
    <t>Aurora, IL 60502</t>
  </si>
  <si>
    <t>Transportation and Warehousing</t>
  </si>
  <si>
    <t>Company will lay off 215 additional workers: 100 on 7/26/26 and 115 on 9/5/26</t>
  </si>
  <si>
    <t>488119</t>
  </si>
  <si>
    <t>SMBC MANUBANK</t>
  </si>
  <si>
    <t>Statewide layoff</t>
  </si>
  <si>
    <t>Statewide</t>
  </si>
  <si>
    <t>Company will lay off 1 additional worker on or around 8/3/26</t>
  </si>
  <si>
    <t>Lake</t>
  </si>
  <si>
    <t>Niagara Bottling, LLC and Waters of America Company</t>
  </si>
  <si>
    <t>Specialty Food Retailer</t>
  </si>
  <si>
    <t>Reorganization</t>
  </si>
  <si>
    <t>3201 W Clark Rd.</t>
  </si>
  <si>
    <t>Champaign, IL 61821</t>
  </si>
  <si>
    <t>East Central 2</t>
  </si>
  <si>
    <t>Champaign</t>
  </si>
  <si>
    <t>Tyson Foods</t>
  </si>
  <si>
    <t>28424 38th Ave. North</t>
  </si>
  <si>
    <t>Hillsdale, IL 61257</t>
  </si>
  <si>
    <t>Yes</t>
  </si>
  <si>
    <t>Northwest 6</t>
  </si>
  <si>
    <t>Meat Processing Manufacturing</t>
  </si>
  <si>
    <t>Business Slowdown</t>
  </si>
  <si>
    <t>Rock Island</t>
  </si>
  <si>
    <t>Heartland Human Care Services</t>
  </si>
  <si>
    <t>5715 W. Belmont</t>
  </si>
  <si>
    <t>Chicago, IL 60634</t>
  </si>
  <si>
    <t>Human Rights Organization</t>
  </si>
  <si>
    <t>Company will lay off 9 additional workers on 10/9/26</t>
  </si>
  <si>
    <t>Financial</t>
  </si>
  <si>
    <t>813311</t>
  </si>
  <si>
    <t>Heartland Human Care Services       (SAFEty Admin)</t>
  </si>
  <si>
    <t>4822 N. Broadway Ave.</t>
  </si>
  <si>
    <t>Chicago, IL 60640</t>
  </si>
  <si>
    <t>Company will lay off 21 additional workers on 10/9/26</t>
  </si>
  <si>
    <t>2850 S Wabash Ave.</t>
  </si>
  <si>
    <t>Chicago, IL 60616</t>
  </si>
  <si>
    <t>Fortrex (at Tyson Foods)</t>
  </si>
  <si>
    <t>Janitorial Services</t>
  </si>
  <si>
    <t>Hyster-Yale Materials Handling, Inc.</t>
  </si>
  <si>
    <t>1010 E. Fairchild St.</t>
  </si>
  <si>
    <t>Danville, IL 61832</t>
  </si>
  <si>
    <t>Industrial Machinery and Equipment Wholesalers</t>
  </si>
  <si>
    <t>Vermilion</t>
  </si>
  <si>
    <t>423830</t>
  </si>
  <si>
    <t>Company extended layoff ending date for 5 workers</t>
  </si>
  <si>
    <t>TV Hardward Distribution, LLC</t>
  </si>
  <si>
    <t>8600 W Bryn Mawr Ave.</t>
  </si>
  <si>
    <t>Chicago, IL 60631</t>
  </si>
  <si>
    <t>Hardware Merchant Wholesaler</t>
  </si>
  <si>
    <t>Oct - 101                     Jan - 15</t>
  </si>
  <si>
    <t>Consolidation           Relocation</t>
  </si>
  <si>
    <t>Nordstrom</t>
  </si>
  <si>
    <t>100 Yorktown Center</t>
  </si>
  <si>
    <t>Lombard, IL 60148</t>
  </si>
  <si>
    <t>Department Store</t>
  </si>
  <si>
    <t>Essendant</t>
  </si>
  <si>
    <t>Carol Stream, IL 60188</t>
  </si>
  <si>
    <t>Stationery and Office Supplies Merchant Wholesaler</t>
  </si>
  <si>
    <t>200 tri-State Dr.</t>
  </si>
  <si>
    <t>230 Lies Rd. E</t>
  </si>
  <si>
    <t>Lincolnshire, IL 60069</t>
  </si>
  <si>
    <t>GreenWood, Inc.</t>
  </si>
  <si>
    <t>850 Central Ave.</t>
  </si>
  <si>
    <t>Hanover Park, IL 60133</t>
  </si>
  <si>
    <t>Commercial and Industrial Machinery and Equipment Repair and Maintenance</t>
  </si>
  <si>
    <t>10/4/2026 or w/in 14 days after</t>
  </si>
  <si>
    <t>11/20/26 or w/in 14 days after</t>
  </si>
  <si>
    <t>Silver Star Protection Group</t>
  </si>
  <si>
    <t>3601 Algonquin Rd.</t>
  </si>
  <si>
    <t>Rolling Meadows, IL 60008</t>
  </si>
  <si>
    <t>Security Guards and Patrol Services</t>
  </si>
  <si>
    <t>UnityPoint Health</t>
  </si>
  <si>
    <t>1776 W Lakes Pkwy.</t>
  </si>
  <si>
    <t>West Des Moines, IA 50266</t>
  </si>
  <si>
    <t>N/A</t>
  </si>
  <si>
    <t>Medical and Surgical Hospital</t>
  </si>
  <si>
    <t>Company will lay off 50 additional IL workers on 2/28/27</t>
  </si>
  <si>
    <t>Restructuring</t>
  </si>
  <si>
    <t>622110</t>
  </si>
  <si>
    <t>Capital One</t>
  </si>
  <si>
    <t>2500 Lake Cook Rd.</t>
  </si>
  <si>
    <t>Riverwoods, IL 60015</t>
  </si>
  <si>
    <t>Finance and Insurance</t>
  </si>
  <si>
    <t>Financial                    Restructure</t>
  </si>
  <si>
    <t>522220</t>
  </si>
  <si>
    <t>Company will lay off at least an additional 431 workers starting 10/6 and ending on or about 11/5/26</t>
  </si>
  <si>
    <t>BFG Supply Company, LLC</t>
  </si>
  <si>
    <t>70 Eastgate Dr.</t>
  </si>
  <si>
    <t>Danville, IL 61834</t>
  </si>
  <si>
    <t>Farm Supplies Merchant Wholesaler</t>
  </si>
  <si>
    <t>10/25/2026 or w/in 14 days after</t>
  </si>
  <si>
    <t>11/30/2026 or w/in 14 days after</t>
  </si>
  <si>
    <t>821 Bluff Rd.</t>
  </si>
  <si>
    <t>Romeoville, IL 60446</t>
  </si>
  <si>
    <t>MAT Holdings, Inc.                       (GRI Engineering)</t>
  </si>
  <si>
    <t>Management of Companies and Enterprises</t>
  </si>
  <si>
    <t>Will</t>
  </si>
  <si>
    <t>Remote worker                     3836 Honey Locust Dr.</t>
  </si>
  <si>
    <t>Naperville, IL 60564</t>
  </si>
  <si>
    <t>Company will lay off 1 additional worker on or around 10/9/26</t>
  </si>
  <si>
    <t>Republic National Distributing Company, LLC</t>
  </si>
  <si>
    <t>6600 W. Howard St.               1301 N. Abbott Rd.</t>
  </si>
  <si>
    <t>Niles, IL 60714                    Romeoville, IL 60446</t>
  </si>
  <si>
    <t>7                              10</t>
  </si>
  <si>
    <t>Beer and Ale Wholesalers</t>
  </si>
  <si>
    <t>Cook                          Will</t>
  </si>
  <si>
    <t>Company extended layoff ending date for 37 workers: Niles - 22                                Romeoville - 15</t>
  </si>
  <si>
    <t>Multi-state layoffs. IL remote workers report to Iowa corporate headquarters      1776 West Lakes Parkway</t>
  </si>
  <si>
    <t>Des Moines, IA 50266</t>
  </si>
  <si>
    <t>Company will lay off 50 IL additional workers on 2/28/27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</si>
</sst>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28">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164" fontId="3" fillId="0" borderId="0" xfId="0" applyNumberFormat="1" applyFont="1" applyAlignment="1">
      <alignment horizontal="left" vertical="top" wrapText="1"/>
    </xf>
    <xf numFmtId="3" fontId="3" fillId="0" borderId="0" xfId="0" applyNumberFormat="1" applyFont="1" applyAlignment="1">
      <alignment horizontal="left" vertical="top" wrapText="1"/>
    </xf>
    <xf numFmtId="0" fontId="2" fillId="0" borderId="1"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3" fillId="0" borderId="0" xfId="0" applyFont="1" applyAlignment="1">
      <alignment horizontal="left" vertical="top" wrapText="1" indent="1"/>
    </xf>
    <xf numFmtId="0" fontId="4" fillId="0" borderId="4" xfId="0" applyFont="1" applyBorder="1" applyAlignment="1">
      <alignment horizontal="left" vertical="top" wrapText="1" indent="1"/>
    </xf>
    <xf numFmtId="14" fontId="4" fillId="0" borderId="4" xfId="0" applyNumberFormat="1" applyFont="1" applyBorder="1" applyAlignment="1">
      <alignment horizontal="left" vertical="top" wrapText="1" indent="1"/>
    </xf>
    <xf numFmtId="0" fontId="2" fillId="0" borderId="5" xfId="0" applyFont="1" applyBorder="1" applyAlignment="1">
      <alignment horizontal="left" vertical="top" wrapText="1" indent="1"/>
    </xf>
    <xf numFmtId="0" fontId="2" fillId="0" borderId="7" xfId="0" applyFont="1" applyBorder="1" applyAlignment="1">
      <alignment horizontal="left" vertical="top" wrapText="1" indent="1"/>
    </xf>
    <xf numFmtId="49" fontId="2" fillId="0" borderId="6" xfId="0" applyNumberFormat="1" applyFont="1" applyBorder="1" applyAlignment="1">
      <alignment horizontal="left" vertical="top" wrapText="1" indent="1"/>
    </xf>
    <xf numFmtId="0" fontId="4" fillId="0" borderId="3" xfId="0" applyFont="1" applyBorder="1" applyAlignment="1">
      <alignment horizontal="left" vertical="top" wrapText="1" indent="1"/>
    </xf>
    <xf numFmtId="0" fontId="0" fillId="0" borderId="0" xfId="0" applyAlignment="1">
      <alignment horizontal="left" vertical="top" wrapText="1" indent="1"/>
    </xf>
    <xf numFmtId="0" fontId="4" fillId="0" borderId="1" xfId="0" applyFont="1" applyBorder="1" applyAlignment="1">
      <alignment horizontal="left" vertical="top" wrapText="1" indent="1"/>
    </xf>
    <xf numFmtId="0" fontId="4" fillId="0" borderId="2" xfId="0" applyFont="1" applyBorder="1" applyAlignment="1">
      <alignment horizontal="left" vertical="top" wrapText="1" indent="1"/>
    </xf>
    <xf numFmtId="49" fontId="2" fillId="0" borderId="7" xfId="0" applyNumberFormat="1" applyFont="1" applyBorder="1" applyAlignment="1">
      <alignment horizontal="left" vertical="top" wrapText="1" indent="1"/>
    </xf>
    <xf numFmtId="0" fontId="2" fillId="0" borderId="0" xfId="0" applyFont="1" applyAlignment="1">
      <alignment horizontal="center" vertical="top" wrapText="1"/>
    </xf>
    <xf numFmtId="0" fontId="3" fillId="0" borderId="0" xfId="0" applyFont="1" applyAlignment="1">
      <alignment horizontal="center" vertical="top" wrapText="1"/>
    </xf>
    <xf numFmtId="14" fontId="2" fillId="0" borderId="4" xfId="0" applyNumberFormat="1" applyFont="1" applyFill="1" applyBorder="1" applyAlignment="1">
      <alignment horizontal="left" vertical="top" wrapText="1" indent="1"/>
    </xf>
    <xf numFmtId="0" fontId="2" fillId="0" borderId="4" xfId="0" applyFont="1" applyFill="1" applyBorder="1" applyAlignment="1">
      <alignment horizontal="left" vertical="top" wrapText="1" indent="1"/>
    </xf>
  </cellXfs>
  <cellStyles count="1">
    <cellStyle name="Normal" xfId="0" builtinId="0"/>
  </cellStyles>
  <dxfs count="45">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13" totalsRowShown="0" headerRowDxfId="44" dataDxfId="42" headerRowBorderDxfId="43" tableBorderDxfId="41">
  <autoFilter ref="A1:T13" xr:uid="{00000000-0009-0000-0100-000002000000}"/>
  <sortState xmlns:xlrd2="http://schemas.microsoft.com/office/spreadsheetml/2017/richdata2" ref="A2:T13">
    <sortCondition ref="A1:A13"/>
  </sortState>
  <tableColumns count="20">
    <tableColumn id="1" xr3:uid="{00000000-0010-0000-0000-000001000000}" name="COMPANY NAME:" dataDxfId="40"/>
    <tableColumn id="2" xr3:uid="{00000000-0010-0000-0000-000002000000}" name="DBA:" dataDxfId="39"/>
    <tableColumn id="3" xr3:uid="{00000000-0010-0000-0000-000003000000}" name="COMPANY ADDRESS:" dataDxfId="38"/>
    <tableColumn id="4" xr3:uid="{00000000-0010-0000-0000-000004000000}" name="CITY, STATE, ZIP:" dataDxfId="37"/>
    <tableColumn id="7" xr3:uid="{00000000-0010-0000-0000-000007000000}" name="UNION:" dataDxfId="36"/>
    <tableColumn id="8" xr3:uid="{00000000-0010-0000-0000-000008000000}" name="BUMPING RIGHTS:" dataDxfId="35"/>
    <tableColumn id="9" xr3:uid="{00000000-0010-0000-0000-000009000000}" name="LOCAL WORKFORCE AREA:" dataDxfId="34"/>
    <tableColumn id="10" xr3:uid="{00000000-0010-0000-0000-00000A000000}" name="REGION NUMBER:" dataDxfId="33"/>
    <tableColumn id="11" xr3:uid="{00000000-0010-0000-0000-00000B000000}" name="TYPE OF COMPANY:" dataDxfId="32"/>
    <tableColumn id="12" xr3:uid="{00000000-0010-0000-0000-00000C000000}" name="TYPE OF EVENT:" dataDxfId="31"/>
    <tableColumn id="13" xr3:uid="{00000000-0010-0000-0000-00000D000000}" name="WARN RECEIVED DATE:" dataDxfId="30"/>
    <tableColumn id="14" xr3:uid="{00000000-0010-0000-0000-00000E000000}" name="FIRST LAYOFF DATE:" dataDxfId="29"/>
    <tableColumn id="15" xr3:uid="{00000000-0010-0000-0000-00000F000000}" name="ENDING LAYOFF DATE:" dataDxfId="28"/>
    <tableColumn id="16" xr3:uid="{00000000-0010-0000-0000-000010000000}" name="LAYOFF SCHEDULE:" dataDxfId="27"/>
    <tableColumn id="17" xr3:uid="{00000000-0010-0000-0000-000011000000}" name="WORKERS AFFECTED:" dataDxfId="26"/>
    <tableColumn id="18" xr3:uid="{00000000-0010-0000-0000-000012000000}" name="TYPE OF LAYOFF:" dataDxfId="25"/>
    <tableColumn id="19" xr3:uid="{00000000-0010-0000-0000-000013000000}" name="EVENT CAUSES:       " dataDxfId="24"/>
    <tableColumn id="24" xr3:uid="{2AB4F0CB-98CA-4626-AC66-09C51A47DE3D}" name="CEJA  RELATED" dataDxfId="23"/>
    <tableColumn id="20" xr3:uid="{00000000-0010-0000-0000-000014000000}" name="COUNTY:" dataDxfId="22"/>
    <tableColumn id="21" xr3:uid="{2A2E7695-AB69-4458-BF07-69A2A2034158}" name="COMPANY NAICS:" dataDxfId="2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7:R28" totalsRowShown="0" headerRowDxfId="20" headerRowBorderDxfId="19" tableBorderDxfId="18">
  <autoFilter ref="A17:R28" xr:uid="{DC4523E5-4CB7-462C-A197-5CC21A6A80F6}"/>
  <sortState xmlns:xlrd2="http://schemas.microsoft.com/office/spreadsheetml/2017/richdata2" ref="A18:R24">
    <sortCondition ref="A17:A28"/>
  </sortState>
  <tableColumns count="18">
    <tableColumn id="1" xr3:uid="{4B3F3C27-8199-4F27-A2B5-EC72627C0C87}" name="COMPANY NAME:" dataDxfId="17"/>
    <tableColumn id="2" xr3:uid="{4E377038-7198-43F1-B08F-7055C4258F99}" name="DBA" dataDxfId="16"/>
    <tableColumn id="3" xr3:uid="{CB653A8C-5755-4762-AC1F-C434D835F446}" name="COMPANY ADDRESS:" dataDxfId="15"/>
    <tableColumn id="4" xr3:uid="{07E1112A-A6C9-4422-9F4C-013A9691B390}" name="CITY, STATE, ZIP:"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80"/>
  <sheetViews>
    <sheetView showGridLines="0" tabSelected="1" zoomScaleNormal="100" workbookViewId="0">
      <selection activeCell="A24" sqref="A24"/>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1.77734375" style="1" customWidth="1"/>
    <col min="5" max="5" width="11.33203125" style="1" customWidth="1"/>
    <col min="6" max="6" width="11.21875" style="1" customWidth="1"/>
    <col min="7" max="7" width="16" style="1" customWidth="1"/>
    <col min="8" max="8" width="16.44140625" style="1" customWidth="1"/>
    <col min="9" max="9" width="29.5546875" style="1" customWidth="1"/>
    <col min="10" max="10" width="31.109375" style="1" customWidth="1"/>
    <col min="11" max="11" width="20.88671875" style="1" customWidth="1"/>
    <col min="12" max="12" width="19.6640625" style="1" customWidth="1"/>
    <col min="13" max="13" width="16.77734375" style="1" customWidth="1"/>
    <col min="14" max="14" width="18.33203125" style="1" customWidth="1"/>
    <col min="15" max="15" width="16.77734375" style="1" customWidth="1"/>
    <col min="16" max="16" width="18.77734375" style="1" customWidth="1"/>
    <col min="17" max="17" width="18.21875" style="1" customWidth="1"/>
    <col min="18" max="18" width="15.88671875" style="1" customWidth="1"/>
    <col min="19" max="19" width="17" style="1" customWidth="1"/>
    <col min="20" max="20" width="12.77734375" style="1" customWidth="1"/>
    <col min="21" max="21" width="12.44140625" style="1" customWidth="1"/>
    <col min="22" max="22" width="11.21875" style="1" customWidth="1"/>
    <col min="23" max="16384" width="9.21875" style="1"/>
  </cols>
  <sheetData>
    <row r="1" spans="1:20" ht="36" customHeight="1" x14ac:dyDescent="0.3">
      <c r="A1" s="5" t="s">
        <v>0</v>
      </c>
      <c r="B1" s="7" t="s">
        <v>19</v>
      </c>
      <c r="C1" s="7" t="s">
        <v>2</v>
      </c>
      <c r="D1" s="7" t="s">
        <v>3</v>
      </c>
      <c r="E1" s="7" t="s">
        <v>4</v>
      </c>
      <c r="F1" s="7" t="s">
        <v>5</v>
      </c>
      <c r="G1" s="7" t="s">
        <v>6</v>
      </c>
      <c r="H1" s="7" t="s">
        <v>26</v>
      </c>
      <c r="I1" s="7" t="s">
        <v>7</v>
      </c>
      <c r="J1" s="7" t="s">
        <v>8</v>
      </c>
      <c r="K1" s="7" t="s">
        <v>20</v>
      </c>
      <c r="L1" s="7" t="s">
        <v>9</v>
      </c>
      <c r="M1" s="7" t="s">
        <v>10</v>
      </c>
      <c r="N1" s="7" t="s">
        <v>25</v>
      </c>
      <c r="O1" s="7" t="s">
        <v>24</v>
      </c>
      <c r="P1" s="7" t="s">
        <v>21</v>
      </c>
      <c r="Q1" s="7" t="s">
        <v>11</v>
      </c>
      <c r="R1" s="7" t="s">
        <v>35</v>
      </c>
      <c r="S1" s="7" t="s">
        <v>12</v>
      </c>
      <c r="T1" s="7" t="s">
        <v>13</v>
      </c>
    </row>
    <row r="2" spans="1:20" ht="36" customHeight="1" x14ac:dyDescent="0.3">
      <c r="A2" s="6" t="s">
        <v>133</v>
      </c>
      <c r="B2" s="8"/>
      <c r="C2" s="8" t="s">
        <v>134</v>
      </c>
      <c r="D2" s="8" t="s">
        <v>135</v>
      </c>
      <c r="E2" s="8" t="s">
        <v>29</v>
      </c>
      <c r="F2" s="8" t="s">
        <v>29</v>
      </c>
      <c r="G2" s="8">
        <v>18</v>
      </c>
      <c r="H2" s="8" t="s">
        <v>60</v>
      </c>
      <c r="I2" s="8" t="s">
        <v>136</v>
      </c>
      <c r="J2" s="8" t="s">
        <v>34</v>
      </c>
      <c r="K2" s="9">
        <v>46258</v>
      </c>
      <c r="L2" s="26" t="s">
        <v>137</v>
      </c>
      <c r="M2" s="9" t="s">
        <v>138</v>
      </c>
      <c r="N2" s="10"/>
      <c r="O2" s="27">
        <v>35</v>
      </c>
      <c r="P2" s="8" t="s">
        <v>31</v>
      </c>
      <c r="Q2" s="8" t="s">
        <v>75</v>
      </c>
      <c r="R2" s="16" t="s">
        <v>29</v>
      </c>
      <c r="S2" s="11" t="s">
        <v>89</v>
      </c>
      <c r="T2" s="12">
        <v>424910</v>
      </c>
    </row>
    <row r="3" spans="1:20" ht="36" customHeight="1" x14ac:dyDescent="0.3">
      <c r="A3" s="6" t="s">
        <v>102</v>
      </c>
      <c r="B3" s="8"/>
      <c r="C3" s="8" t="s">
        <v>106</v>
      </c>
      <c r="D3" s="8" t="s">
        <v>103</v>
      </c>
      <c r="E3" s="8" t="s">
        <v>29</v>
      </c>
      <c r="F3" s="8" t="s">
        <v>29</v>
      </c>
      <c r="G3" s="8">
        <v>6</v>
      </c>
      <c r="H3" s="8" t="s">
        <v>30</v>
      </c>
      <c r="I3" s="8" t="s">
        <v>104</v>
      </c>
      <c r="J3" s="8" t="s">
        <v>34</v>
      </c>
      <c r="K3" s="9">
        <v>46237</v>
      </c>
      <c r="L3" s="9">
        <v>46298</v>
      </c>
      <c r="M3" s="9"/>
      <c r="N3" s="10"/>
      <c r="O3" s="8">
        <v>134</v>
      </c>
      <c r="P3" s="8" t="s">
        <v>31</v>
      </c>
      <c r="Q3" s="8" t="s">
        <v>75</v>
      </c>
      <c r="R3" s="16" t="s">
        <v>29</v>
      </c>
      <c r="S3" s="11" t="s">
        <v>43</v>
      </c>
      <c r="T3" s="12">
        <v>424120</v>
      </c>
    </row>
    <row r="4" spans="1:20" ht="36" customHeight="1" x14ac:dyDescent="0.3">
      <c r="A4" s="6" t="s">
        <v>102</v>
      </c>
      <c r="B4" s="8"/>
      <c r="C4" s="8" t="s">
        <v>105</v>
      </c>
      <c r="D4" s="8" t="s">
        <v>107</v>
      </c>
      <c r="E4" s="8" t="s">
        <v>29</v>
      </c>
      <c r="F4" s="8" t="s">
        <v>29</v>
      </c>
      <c r="G4" s="8">
        <v>1</v>
      </c>
      <c r="H4" s="8" t="s">
        <v>30</v>
      </c>
      <c r="I4" s="8" t="s">
        <v>104</v>
      </c>
      <c r="J4" s="8" t="s">
        <v>34</v>
      </c>
      <c r="K4" s="9">
        <v>46237</v>
      </c>
      <c r="L4" s="9">
        <v>46298</v>
      </c>
      <c r="M4" s="9"/>
      <c r="N4" s="10"/>
      <c r="O4" s="8">
        <v>510</v>
      </c>
      <c r="P4" s="8" t="s">
        <v>31</v>
      </c>
      <c r="Q4" s="8" t="s">
        <v>75</v>
      </c>
      <c r="R4" s="16" t="s">
        <v>29</v>
      </c>
      <c r="S4" s="11" t="s">
        <v>54</v>
      </c>
      <c r="T4" s="12">
        <v>424120</v>
      </c>
    </row>
    <row r="5" spans="1:20" ht="36" customHeight="1" x14ac:dyDescent="0.3">
      <c r="A5" s="8" t="s">
        <v>83</v>
      </c>
      <c r="B5" s="8"/>
      <c r="C5" s="8" t="s">
        <v>63</v>
      </c>
      <c r="D5" s="8" t="s">
        <v>64</v>
      </c>
      <c r="E5" s="8" t="s">
        <v>29</v>
      </c>
      <c r="F5" s="8" t="s">
        <v>29</v>
      </c>
      <c r="G5" s="8">
        <v>13</v>
      </c>
      <c r="H5" s="8" t="s">
        <v>66</v>
      </c>
      <c r="I5" s="8" t="s">
        <v>84</v>
      </c>
      <c r="J5" s="8" t="s">
        <v>38</v>
      </c>
      <c r="K5" s="9">
        <v>46248</v>
      </c>
      <c r="L5" s="9">
        <v>46252</v>
      </c>
      <c r="M5" s="9"/>
      <c r="N5" s="10"/>
      <c r="O5" s="8">
        <v>103</v>
      </c>
      <c r="P5" s="8" t="s">
        <v>31</v>
      </c>
      <c r="Q5" s="8" t="s">
        <v>36</v>
      </c>
      <c r="R5" s="16" t="s">
        <v>29</v>
      </c>
      <c r="S5" s="11" t="s">
        <v>69</v>
      </c>
      <c r="T5" s="12">
        <v>561720</v>
      </c>
    </row>
    <row r="6" spans="1:20" ht="36" customHeight="1" x14ac:dyDescent="0.3">
      <c r="A6" s="14" t="s">
        <v>108</v>
      </c>
      <c r="B6" s="8"/>
      <c r="C6" s="14" t="s">
        <v>109</v>
      </c>
      <c r="D6" s="14" t="s">
        <v>110</v>
      </c>
      <c r="E6" s="14" t="s">
        <v>29</v>
      </c>
      <c r="F6" s="14" t="s">
        <v>29</v>
      </c>
      <c r="G6" s="14">
        <v>6</v>
      </c>
      <c r="H6" s="14" t="s">
        <v>30</v>
      </c>
      <c r="I6" s="14" t="s">
        <v>111</v>
      </c>
      <c r="J6" s="8" t="s">
        <v>34</v>
      </c>
      <c r="K6" s="9">
        <v>46238</v>
      </c>
      <c r="L6" s="9" t="s">
        <v>112</v>
      </c>
      <c r="M6" s="9" t="s">
        <v>113</v>
      </c>
      <c r="N6" s="10"/>
      <c r="O6" s="8">
        <v>28</v>
      </c>
      <c r="P6" s="8" t="s">
        <v>31</v>
      </c>
      <c r="Q6" s="8" t="s">
        <v>36</v>
      </c>
      <c r="R6" s="16" t="s">
        <v>29</v>
      </c>
      <c r="S6" s="11" t="s">
        <v>43</v>
      </c>
      <c r="T6" s="12">
        <v>811310</v>
      </c>
    </row>
    <row r="7" spans="1:20" ht="36" customHeight="1" x14ac:dyDescent="0.3">
      <c r="A7" s="6" t="s">
        <v>70</v>
      </c>
      <c r="B7" s="8"/>
      <c r="C7" s="8" t="s">
        <v>81</v>
      </c>
      <c r="D7" s="8" t="s">
        <v>82</v>
      </c>
      <c r="E7" s="8" t="s">
        <v>65</v>
      </c>
      <c r="F7" s="8" t="s">
        <v>65</v>
      </c>
      <c r="G7" s="8">
        <v>7</v>
      </c>
      <c r="H7" s="8" t="s">
        <v>30</v>
      </c>
      <c r="I7" s="8" t="s">
        <v>73</v>
      </c>
      <c r="J7" s="8" t="s">
        <v>38</v>
      </c>
      <c r="K7" s="9">
        <v>46245</v>
      </c>
      <c r="L7" s="9">
        <v>46304</v>
      </c>
      <c r="M7" s="9"/>
      <c r="N7" s="10"/>
      <c r="O7" s="8">
        <v>2</v>
      </c>
      <c r="P7" s="8" t="s">
        <v>31</v>
      </c>
      <c r="Q7" s="8" t="s">
        <v>75</v>
      </c>
      <c r="R7" s="16" t="s">
        <v>29</v>
      </c>
      <c r="S7" s="11" t="s">
        <v>37</v>
      </c>
      <c r="T7" s="12">
        <v>813311</v>
      </c>
    </row>
    <row r="8" spans="1:20" ht="36" customHeight="1" x14ac:dyDescent="0.3">
      <c r="A8" s="6" t="s">
        <v>141</v>
      </c>
      <c r="B8" s="8"/>
      <c r="C8" s="8" t="s">
        <v>139</v>
      </c>
      <c r="D8" s="8" t="s">
        <v>140</v>
      </c>
      <c r="E8" s="8" t="s">
        <v>29</v>
      </c>
      <c r="F8" s="8" t="s">
        <v>29</v>
      </c>
      <c r="G8" s="8">
        <v>10</v>
      </c>
      <c r="H8" s="8" t="s">
        <v>30</v>
      </c>
      <c r="I8" s="8" t="s">
        <v>142</v>
      </c>
      <c r="J8" s="8" t="s">
        <v>34</v>
      </c>
      <c r="K8" s="9">
        <v>46259</v>
      </c>
      <c r="L8" s="26">
        <v>46326</v>
      </c>
      <c r="M8" s="9">
        <v>46341</v>
      </c>
      <c r="N8" s="10"/>
      <c r="O8" s="27">
        <v>97</v>
      </c>
      <c r="P8" s="8" t="s">
        <v>31</v>
      </c>
      <c r="Q8" s="8" t="s">
        <v>124</v>
      </c>
      <c r="R8" s="16" t="s">
        <v>29</v>
      </c>
      <c r="S8" s="11" t="s">
        <v>143</v>
      </c>
      <c r="T8" s="12">
        <v>551114</v>
      </c>
    </row>
    <row r="9" spans="1:20" ht="36" customHeight="1" x14ac:dyDescent="0.3">
      <c r="A9" s="6" t="s">
        <v>55</v>
      </c>
      <c r="B9" s="8"/>
      <c r="C9" s="8" t="s">
        <v>58</v>
      </c>
      <c r="D9" s="8" t="s">
        <v>59</v>
      </c>
      <c r="E9" s="8" t="s">
        <v>29</v>
      </c>
      <c r="F9" s="8" t="s">
        <v>29</v>
      </c>
      <c r="G9" s="8">
        <v>17</v>
      </c>
      <c r="H9" s="8" t="s">
        <v>60</v>
      </c>
      <c r="I9" s="8" t="s">
        <v>56</v>
      </c>
      <c r="J9" s="8" t="s">
        <v>34</v>
      </c>
      <c r="K9" s="9">
        <v>46247</v>
      </c>
      <c r="L9" s="9">
        <v>46310</v>
      </c>
      <c r="M9" s="9">
        <v>46310</v>
      </c>
      <c r="N9" s="10"/>
      <c r="O9" s="8">
        <v>15</v>
      </c>
      <c r="P9" s="8" t="s">
        <v>31</v>
      </c>
      <c r="Q9" s="8" t="s">
        <v>57</v>
      </c>
      <c r="R9" s="16" t="s">
        <v>29</v>
      </c>
      <c r="S9" s="11" t="s">
        <v>61</v>
      </c>
      <c r="T9" s="12">
        <v>445298</v>
      </c>
    </row>
    <row r="10" spans="1:20" ht="36" customHeight="1" x14ac:dyDescent="0.3">
      <c r="A10" s="6" t="s">
        <v>98</v>
      </c>
      <c r="B10" s="8"/>
      <c r="C10" s="8" t="s">
        <v>99</v>
      </c>
      <c r="D10" s="8" t="s">
        <v>100</v>
      </c>
      <c r="E10" s="8" t="s">
        <v>29</v>
      </c>
      <c r="F10" s="8" t="s">
        <v>29</v>
      </c>
      <c r="G10" s="8">
        <v>6</v>
      </c>
      <c r="H10" s="8" t="s">
        <v>30</v>
      </c>
      <c r="I10" s="8" t="s">
        <v>101</v>
      </c>
      <c r="J10" s="8" t="s">
        <v>34</v>
      </c>
      <c r="K10" s="9">
        <v>46241</v>
      </c>
      <c r="L10" s="9">
        <v>46300</v>
      </c>
      <c r="M10" s="9">
        <v>46300</v>
      </c>
      <c r="N10" s="10"/>
      <c r="O10" s="8">
        <v>101</v>
      </c>
      <c r="P10" s="8" t="s">
        <v>31</v>
      </c>
      <c r="Q10" s="8" t="s">
        <v>36</v>
      </c>
      <c r="R10" s="16" t="s">
        <v>29</v>
      </c>
      <c r="S10" s="11" t="s">
        <v>43</v>
      </c>
      <c r="T10" s="12">
        <v>455110</v>
      </c>
    </row>
    <row r="11" spans="1:20" ht="36" customHeight="1" x14ac:dyDescent="0.3">
      <c r="A11" s="6" t="s">
        <v>114</v>
      </c>
      <c r="B11" s="8"/>
      <c r="C11" s="8" t="s">
        <v>115</v>
      </c>
      <c r="D11" s="8" t="s">
        <v>116</v>
      </c>
      <c r="E11" s="8" t="s">
        <v>29</v>
      </c>
      <c r="F11" s="8" t="s">
        <v>29</v>
      </c>
      <c r="G11" s="8">
        <v>7</v>
      </c>
      <c r="H11" s="8" t="s">
        <v>30</v>
      </c>
      <c r="I11" s="8" t="s">
        <v>117</v>
      </c>
      <c r="J11" s="8" t="s">
        <v>38</v>
      </c>
      <c r="K11" s="9">
        <v>46237</v>
      </c>
      <c r="L11" s="9">
        <v>46187</v>
      </c>
      <c r="M11" s="9">
        <v>46322</v>
      </c>
      <c r="N11" s="10"/>
      <c r="O11" s="8">
        <v>64</v>
      </c>
      <c r="P11" s="8" t="s">
        <v>31</v>
      </c>
      <c r="Q11" s="8" t="s">
        <v>36</v>
      </c>
      <c r="R11" s="16" t="s">
        <v>29</v>
      </c>
      <c r="S11" s="11" t="s">
        <v>37</v>
      </c>
      <c r="T11" s="12">
        <v>561612</v>
      </c>
    </row>
    <row r="12" spans="1:20" ht="36" customHeight="1" x14ac:dyDescent="0.3">
      <c r="A12" s="6" t="s">
        <v>92</v>
      </c>
      <c r="B12" s="8"/>
      <c r="C12" s="8" t="s">
        <v>93</v>
      </c>
      <c r="D12" s="8" t="s">
        <v>94</v>
      </c>
      <c r="E12" s="8" t="s">
        <v>29</v>
      </c>
      <c r="F12" s="8" t="s">
        <v>29</v>
      </c>
      <c r="G12" s="8">
        <v>7</v>
      </c>
      <c r="H12" s="8" t="s">
        <v>30</v>
      </c>
      <c r="I12" s="8" t="s">
        <v>95</v>
      </c>
      <c r="J12" s="8" t="s">
        <v>34</v>
      </c>
      <c r="K12" s="9">
        <v>46244</v>
      </c>
      <c r="L12" s="9">
        <v>46304</v>
      </c>
      <c r="M12" s="9">
        <v>46395</v>
      </c>
      <c r="N12" s="10" t="s">
        <v>96</v>
      </c>
      <c r="O12" s="8">
        <v>116</v>
      </c>
      <c r="P12" s="8" t="s">
        <v>31</v>
      </c>
      <c r="Q12" s="8" t="s">
        <v>97</v>
      </c>
      <c r="R12" s="16" t="s">
        <v>29</v>
      </c>
      <c r="S12" s="11" t="s">
        <v>37</v>
      </c>
      <c r="T12" s="12">
        <v>423710</v>
      </c>
    </row>
    <row r="13" spans="1:20" ht="36" customHeight="1" x14ac:dyDescent="0.3">
      <c r="A13" s="6" t="s">
        <v>62</v>
      </c>
      <c r="B13" s="8"/>
      <c r="C13" s="8" t="s">
        <v>63</v>
      </c>
      <c r="D13" s="8" t="s">
        <v>64</v>
      </c>
      <c r="E13" s="8" t="s">
        <v>65</v>
      </c>
      <c r="F13" s="8" t="s">
        <v>65</v>
      </c>
      <c r="G13" s="8">
        <v>13</v>
      </c>
      <c r="H13" s="8" t="s">
        <v>66</v>
      </c>
      <c r="I13" s="8" t="s">
        <v>67</v>
      </c>
      <c r="J13" s="8" t="s">
        <v>34</v>
      </c>
      <c r="K13" s="9">
        <v>46247</v>
      </c>
      <c r="L13" s="9">
        <v>46307</v>
      </c>
      <c r="M13" s="9"/>
      <c r="N13" s="10"/>
      <c r="O13" s="8">
        <v>2495</v>
      </c>
      <c r="P13" s="8" t="s">
        <v>31</v>
      </c>
      <c r="Q13" s="8" t="s">
        <v>68</v>
      </c>
      <c r="R13" s="16" t="s">
        <v>29</v>
      </c>
      <c r="S13" s="11" t="s">
        <v>69</v>
      </c>
      <c r="T13" s="12">
        <v>311612</v>
      </c>
    </row>
    <row r="14" spans="1:20" ht="12" customHeight="1" x14ac:dyDescent="0.3">
      <c r="E14" s="13"/>
      <c r="F14" s="13"/>
      <c r="G14" s="2" t="s">
        <v>14</v>
      </c>
      <c r="H14" s="13">
        <f>COUNTA(F2:F13)</f>
        <v>12</v>
      </c>
      <c r="N14" s="13" t="s">
        <v>15</v>
      </c>
      <c r="O14" s="13">
        <f>SUM(O2:O13)</f>
        <v>3700</v>
      </c>
      <c r="P14" s="13"/>
    </row>
    <row r="15" spans="1:20" ht="19.2" customHeight="1" x14ac:dyDescent="0.3">
      <c r="E15" s="2"/>
      <c r="F15" s="2"/>
      <c r="G15" s="2"/>
      <c r="O15" s="2"/>
      <c r="P15" s="4"/>
      <c r="Q15" s="3"/>
    </row>
    <row r="16" spans="1:20" ht="16.2" customHeight="1" x14ac:dyDescent="0.3">
      <c r="B16" s="25" t="s">
        <v>17</v>
      </c>
      <c r="C16" s="25"/>
      <c r="E16" s="2"/>
      <c r="F16" s="2"/>
      <c r="G16" s="2"/>
      <c r="O16" s="2"/>
      <c r="P16" s="4"/>
      <c r="Q16" s="3"/>
    </row>
    <row r="17" spans="1:19" ht="36" customHeight="1" x14ac:dyDescent="0.3">
      <c r="A17" s="5" t="s">
        <v>0</v>
      </c>
      <c r="B17" s="7" t="s">
        <v>1</v>
      </c>
      <c r="C17" s="7" t="s">
        <v>2</v>
      </c>
      <c r="D17" s="7" t="s">
        <v>3</v>
      </c>
      <c r="E17" s="7" t="s">
        <v>4</v>
      </c>
      <c r="F17" s="7" t="s">
        <v>5</v>
      </c>
      <c r="G17" s="7" t="s">
        <v>6</v>
      </c>
      <c r="H17" s="7" t="s">
        <v>26</v>
      </c>
      <c r="I17" s="7" t="s">
        <v>7</v>
      </c>
      <c r="J17" s="7" t="s">
        <v>18</v>
      </c>
      <c r="K17" s="7" t="s">
        <v>28</v>
      </c>
      <c r="L17" s="7" t="s">
        <v>27</v>
      </c>
      <c r="M17" s="7" t="s">
        <v>9</v>
      </c>
      <c r="N17" s="7" t="s">
        <v>10</v>
      </c>
      <c r="O17" s="7" t="s">
        <v>22</v>
      </c>
      <c r="P17" s="7" t="s">
        <v>11</v>
      </c>
      <c r="Q17" s="7" t="s">
        <v>12</v>
      </c>
      <c r="R17" s="7" t="s">
        <v>13</v>
      </c>
    </row>
    <row r="18" spans="1:19" ht="36" customHeight="1" x14ac:dyDescent="0.3">
      <c r="A18" s="19" t="s">
        <v>126</v>
      </c>
      <c r="B18" s="8"/>
      <c r="C18" s="14" t="s">
        <v>127</v>
      </c>
      <c r="D18" s="14" t="s">
        <v>128</v>
      </c>
      <c r="E18" s="14" t="s">
        <v>29</v>
      </c>
      <c r="F18" s="14" t="s">
        <v>29</v>
      </c>
      <c r="G18" s="14">
        <v>1</v>
      </c>
      <c r="H18" s="14" t="s">
        <v>30</v>
      </c>
      <c r="I18" s="14" t="s">
        <v>129</v>
      </c>
      <c r="J18" s="14" t="s">
        <v>132</v>
      </c>
      <c r="K18" s="15">
        <v>45884</v>
      </c>
      <c r="L18" s="9">
        <v>46238</v>
      </c>
      <c r="M18" s="9">
        <v>45947</v>
      </c>
      <c r="N18" s="9"/>
      <c r="O18" s="8">
        <v>431</v>
      </c>
      <c r="P18" s="8" t="s">
        <v>130</v>
      </c>
      <c r="Q18" s="11" t="s">
        <v>54</v>
      </c>
      <c r="R18" s="18" t="s">
        <v>131</v>
      </c>
    </row>
    <row r="19" spans="1:19" ht="36" customHeight="1" x14ac:dyDescent="0.3">
      <c r="A19" s="6" t="s">
        <v>70</v>
      </c>
      <c r="B19" s="8"/>
      <c r="C19" s="8" t="s">
        <v>71</v>
      </c>
      <c r="D19" s="8" t="s">
        <v>72</v>
      </c>
      <c r="E19" s="8" t="s">
        <v>65</v>
      </c>
      <c r="F19" s="8" t="s">
        <v>65</v>
      </c>
      <c r="G19" s="8">
        <v>7</v>
      </c>
      <c r="H19" s="8" t="s">
        <v>30</v>
      </c>
      <c r="I19" s="8" t="s">
        <v>73</v>
      </c>
      <c r="J19" s="14" t="s">
        <v>74</v>
      </c>
      <c r="K19" s="15">
        <v>46171</v>
      </c>
      <c r="L19" s="9">
        <v>46245</v>
      </c>
      <c r="M19" s="9">
        <v>46203</v>
      </c>
      <c r="N19" s="9"/>
      <c r="O19" s="8">
        <v>9</v>
      </c>
      <c r="P19" s="8" t="s">
        <v>75</v>
      </c>
      <c r="Q19" s="11" t="s">
        <v>37</v>
      </c>
      <c r="R19" s="18" t="s">
        <v>76</v>
      </c>
    </row>
    <row r="20" spans="1:19" ht="36" customHeight="1" x14ac:dyDescent="0.3">
      <c r="A20" s="6" t="s">
        <v>77</v>
      </c>
      <c r="B20" s="8"/>
      <c r="C20" s="14" t="s">
        <v>78</v>
      </c>
      <c r="D20" s="14" t="s">
        <v>79</v>
      </c>
      <c r="E20" s="14" t="s">
        <v>65</v>
      </c>
      <c r="F20" s="14" t="s">
        <v>65</v>
      </c>
      <c r="G20" s="14">
        <v>7</v>
      </c>
      <c r="H20" s="14" t="s">
        <v>30</v>
      </c>
      <c r="I20" s="14" t="s">
        <v>73</v>
      </c>
      <c r="J20" s="14" t="s">
        <v>80</v>
      </c>
      <c r="K20" s="15">
        <v>46070</v>
      </c>
      <c r="L20" s="9">
        <v>46245</v>
      </c>
      <c r="M20" s="9">
        <v>46113</v>
      </c>
      <c r="N20" s="9"/>
      <c r="O20" s="8">
        <v>21</v>
      </c>
      <c r="P20" s="8" t="s">
        <v>75</v>
      </c>
      <c r="Q20" s="11" t="s">
        <v>37</v>
      </c>
      <c r="R20" s="18" t="s">
        <v>76</v>
      </c>
    </row>
    <row r="21" spans="1:19" ht="36.6" customHeight="1" x14ac:dyDescent="0.3">
      <c r="A21" s="19" t="s">
        <v>85</v>
      </c>
      <c r="B21" s="8"/>
      <c r="C21" s="8" t="s">
        <v>86</v>
      </c>
      <c r="D21" s="8" t="s">
        <v>87</v>
      </c>
      <c r="E21" s="8" t="s">
        <v>65</v>
      </c>
      <c r="F21" s="8" t="s">
        <v>65</v>
      </c>
      <c r="G21" s="8">
        <v>18</v>
      </c>
      <c r="H21" s="8" t="s">
        <v>60</v>
      </c>
      <c r="I21" s="8" t="s">
        <v>88</v>
      </c>
      <c r="J21" s="8" t="s">
        <v>91</v>
      </c>
      <c r="K21" s="15">
        <v>46112</v>
      </c>
      <c r="L21" s="9">
        <v>46245</v>
      </c>
      <c r="M21" s="9">
        <v>46174</v>
      </c>
      <c r="N21" s="9"/>
      <c r="O21" s="8">
        <v>0</v>
      </c>
      <c r="P21" s="8" t="s">
        <v>39</v>
      </c>
      <c r="Q21" s="11" t="s">
        <v>89</v>
      </c>
      <c r="R21" s="18" t="s">
        <v>90</v>
      </c>
    </row>
    <row r="22" spans="1:19" ht="36" customHeight="1" x14ac:dyDescent="0.3">
      <c r="A22" s="6" t="s">
        <v>147</v>
      </c>
      <c r="B22" s="8"/>
      <c r="C22" s="8" t="s">
        <v>148</v>
      </c>
      <c r="D22" s="8" t="s">
        <v>149</v>
      </c>
      <c r="E22" s="8" t="s">
        <v>65</v>
      </c>
      <c r="F22" s="8" t="s">
        <v>29</v>
      </c>
      <c r="G22" s="8" t="s">
        <v>150</v>
      </c>
      <c r="H22" s="8" t="s">
        <v>30</v>
      </c>
      <c r="I22" s="8" t="s">
        <v>151</v>
      </c>
      <c r="J22" s="8" t="s">
        <v>153</v>
      </c>
      <c r="K22" s="15">
        <v>46191</v>
      </c>
      <c r="L22" s="26">
        <v>46255</v>
      </c>
      <c r="M22" s="9">
        <v>46248</v>
      </c>
      <c r="N22" s="9"/>
      <c r="O22" s="27">
        <v>0</v>
      </c>
      <c r="P22" s="27" t="s">
        <v>75</v>
      </c>
      <c r="Q22" s="11" t="s">
        <v>152</v>
      </c>
      <c r="R22" s="12">
        <v>424810</v>
      </c>
    </row>
    <row r="23" spans="1:19" ht="36" customHeight="1" x14ac:dyDescent="0.3">
      <c r="A23" s="6" t="s">
        <v>50</v>
      </c>
      <c r="B23" s="8"/>
      <c r="C23" s="8" t="s">
        <v>144</v>
      </c>
      <c r="D23" s="14" t="s">
        <v>145</v>
      </c>
      <c r="E23" s="14" t="s">
        <v>29</v>
      </c>
      <c r="F23" s="14" t="s">
        <v>29</v>
      </c>
      <c r="G23" s="14">
        <v>10</v>
      </c>
      <c r="H23" s="14" t="s">
        <v>30</v>
      </c>
      <c r="I23" s="14" t="s">
        <v>40</v>
      </c>
      <c r="J23" s="14" t="s">
        <v>146</v>
      </c>
      <c r="K23" s="15">
        <v>46030</v>
      </c>
      <c r="L23" s="9">
        <v>46244</v>
      </c>
      <c r="M23" s="9">
        <v>46091</v>
      </c>
      <c r="N23" s="9"/>
      <c r="O23" s="8">
        <v>1</v>
      </c>
      <c r="P23" s="8" t="s">
        <v>42</v>
      </c>
      <c r="Q23" s="11" t="s">
        <v>143</v>
      </c>
      <c r="R23" s="18" t="s">
        <v>41</v>
      </c>
    </row>
    <row r="24" spans="1:19" ht="46.2" customHeight="1" x14ac:dyDescent="0.3">
      <c r="A24" s="6" t="s">
        <v>118</v>
      </c>
      <c r="B24" s="8"/>
      <c r="C24" s="8" t="s">
        <v>154</v>
      </c>
      <c r="D24" s="8" t="s">
        <v>155</v>
      </c>
      <c r="E24" s="8" t="s">
        <v>29</v>
      </c>
      <c r="F24" s="8" t="s">
        <v>29</v>
      </c>
      <c r="G24" s="8" t="s">
        <v>121</v>
      </c>
      <c r="H24" s="8" t="s">
        <v>121</v>
      </c>
      <c r="I24" s="8" t="s">
        <v>122</v>
      </c>
      <c r="J24" s="14" t="s">
        <v>156</v>
      </c>
      <c r="K24" s="15">
        <v>46143</v>
      </c>
      <c r="L24" s="26">
        <v>46240</v>
      </c>
      <c r="M24" s="9">
        <v>46227</v>
      </c>
      <c r="N24" s="9"/>
      <c r="O24" s="27">
        <v>50</v>
      </c>
      <c r="P24" s="27" t="s">
        <v>124</v>
      </c>
      <c r="Q24" s="11" t="s">
        <v>121</v>
      </c>
      <c r="R24" s="18" t="s">
        <v>125</v>
      </c>
    </row>
    <row r="25" spans="1:19" ht="20.399999999999999" hidden="1" x14ac:dyDescent="0.3">
      <c r="A25" s="19" t="s">
        <v>118</v>
      </c>
      <c r="B25" s="8"/>
      <c r="C25" s="14" t="s">
        <v>119</v>
      </c>
      <c r="D25" s="14" t="s">
        <v>120</v>
      </c>
      <c r="E25" s="14" t="s">
        <v>29</v>
      </c>
      <c r="F25" s="14" t="s">
        <v>29</v>
      </c>
      <c r="G25" s="14" t="s">
        <v>121</v>
      </c>
      <c r="H25" s="14" t="s">
        <v>121</v>
      </c>
      <c r="I25" s="14" t="s">
        <v>122</v>
      </c>
      <c r="J25" s="14" t="s">
        <v>123</v>
      </c>
      <c r="K25" s="15">
        <v>46143</v>
      </c>
      <c r="L25" s="9">
        <v>46240</v>
      </c>
      <c r="M25" s="9">
        <v>46227</v>
      </c>
      <c r="N25" s="9"/>
      <c r="O25" s="8">
        <v>50</v>
      </c>
      <c r="P25" s="8" t="s">
        <v>124</v>
      </c>
      <c r="Q25" s="11" t="s">
        <v>121</v>
      </c>
      <c r="R25" s="23" t="s">
        <v>125</v>
      </c>
      <c r="S25" s="17"/>
    </row>
    <row r="26" spans="1:19" hidden="1" x14ac:dyDescent="0.3">
      <c r="A26" s="21"/>
      <c r="B26" s="7"/>
      <c r="C26" s="22"/>
      <c r="D26" s="22"/>
      <c r="E26" s="22"/>
      <c r="F26" s="22"/>
      <c r="G26" s="22"/>
      <c r="H26" s="22"/>
      <c r="I26" s="22"/>
      <c r="J26" s="14"/>
      <c r="K26" s="15"/>
      <c r="L26" s="9"/>
      <c r="M26" s="9"/>
      <c r="N26" s="9"/>
      <c r="O26" s="8"/>
      <c r="P26" s="8"/>
      <c r="Q26" s="11"/>
      <c r="R26" s="18"/>
    </row>
    <row r="27" spans="1:19" ht="20.399999999999999" hidden="1" x14ac:dyDescent="0.3">
      <c r="A27" s="6" t="s">
        <v>50</v>
      </c>
      <c r="B27" s="8"/>
      <c r="C27" s="8" t="s">
        <v>51</v>
      </c>
      <c r="D27" s="14"/>
      <c r="E27" s="14" t="s">
        <v>29</v>
      </c>
      <c r="F27" s="14" t="s">
        <v>29</v>
      </c>
      <c r="G27" s="14" t="s">
        <v>52</v>
      </c>
      <c r="H27" s="14"/>
      <c r="I27" s="14" t="s">
        <v>40</v>
      </c>
      <c r="J27" s="14" t="s">
        <v>53</v>
      </c>
      <c r="K27" s="15">
        <v>46030</v>
      </c>
      <c r="L27" s="9">
        <v>46177</v>
      </c>
      <c r="M27" s="9">
        <v>46091</v>
      </c>
      <c r="N27" s="9"/>
      <c r="O27" s="8">
        <v>1</v>
      </c>
      <c r="P27" s="8" t="s">
        <v>42</v>
      </c>
      <c r="Q27" s="11" t="s">
        <v>37</v>
      </c>
      <c r="R27" s="18" t="s">
        <v>41</v>
      </c>
    </row>
    <row r="28" spans="1:19" ht="20.399999999999999" hidden="1" x14ac:dyDescent="0.3">
      <c r="A28" s="6" t="s">
        <v>44</v>
      </c>
      <c r="B28" s="8"/>
      <c r="C28" s="8" t="s">
        <v>45</v>
      </c>
      <c r="D28" s="8" t="s">
        <v>46</v>
      </c>
      <c r="E28" s="8" t="s">
        <v>29</v>
      </c>
      <c r="F28" s="8" t="s">
        <v>29</v>
      </c>
      <c r="G28" s="8">
        <v>6</v>
      </c>
      <c r="H28" s="8" t="s">
        <v>30</v>
      </c>
      <c r="I28" s="8" t="s">
        <v>47</v>
      </c>
      <c r="J28" s="14" t="s">
        <v>48</v>
      </c>
      <c r="K28" s="15">
        <v>45705</v>
      </c>
      <c r="L28" s="9">
        <v>46175</v>
      </c>
      <c r="M28" s="9">
        <v>45793</v>
      </c>
      <c r="N28" s="9"/>
      <c r="O28" s="8">
        <v>215</v>
      </c>
      <c r="P28" s="8" t="s">
        <v>36</v>
      </c>
      <c r="Q28" s="11" t="s">
        <v>43</v>
      </c>
      <c r="R28" s="18" t="s">
        <v>49</v>
      </c>
    </row>
    <row r="29" spans="1:19" hidden="1" x14ac:dyDescent="0.3">
      <c r="E29" s="2"/>
      <c r="F29" s="2"/>
      <c r="G29" s="2"/>
      <c r="O29" s="2"/>
      <c r="P29" s="4"/>
      <c r="Q29" s="3"/>
    </row>
    <row r="31" spans="1:19" hidden="1" x14ac:dyDescent="0.3">
      <c r="C31" s="24" t="s">
        <v>16</v>
      </c>
      <c r="D31" s="24"/>
      <c r="E31" s="24"/>
      <c r="F31" s="24"/>
      <c r="G31" s="24"/>
      <c r="H31" s="24"/>
      <c r="I31" s="24"/>
      <c r="J31" s="24"/>
      <c r="K31" s="24"/>
      <c r="O31" s="2"/>
      <c r="P31" s="2"/>
      <c r="Q31" s="2"/>
    </row>
    <row r="32" spans="1:19" hidden="1" x14ac:dyDescent="0.3">
      <c r="C32" s="24"/>
      <c r="D32" s="24"/>
      <c r="E32" s="24"/>
      <c r="F32" s="24"/>
      <c r="G32" s="24"/>
      <c r="H32" s="24"/>
      <c r="I32" s="24"/>
      <c r="J32" s="24"/>
      <c r="K32" s="24"/>
      <c r="O32" s="2"/>
      <c r="P32" s="2"/>
      <c r="Q32" s="2"/>
    </row>
    <row r="33" spans="3:17" hidden="1" x14ac:dyDescent="0.3">
      <c r="C33" s="24"/>
      <c r="D33" s="24"/>
      <c r="E33" s="24"/>
      <c r="F33" s="24"/>
      <c r="G33" s="24"/>
      <c r="H33" s="24"/>
      <c r="I33" s="24"/>
      <c r="J33" s="24"/>
      <c r="K33" s="24"/>
      <c r="O33" s="2"/>
      <c r="P33" s="2"/>
      <c r="Q33" s="2"/>
    </row>
    <row r="34" spans="3:17" x14ac:dyDescent="0.3">
      <c r="N34" s="13" t="s">
        <v>15</v>
      </c>
      <c r="O34" s="13">
        <f>SUM(O17:O26)</f>
        <v>562</v>
      </c>
      <c r="P34" s="13"/>
      <c r="Q34" s="13"/>
    </row>
    <row r="35" spans="3:17" ht="23.55" customHeight="1" x14ac:dyDescent="0.3">
      <c r="N35" s="13"/>
      <c r="O35" s="20"/>
    </row>
    <row r="36" spans="3:17" x14ac:dyDescent="0.3"/>
    <row r="38" spans="3:17" x14ac:dyDescent="0.3"/>
    <row r="39" spans="3:17" x14ac:dyDescent="0.3"/>
    <row r="40" spans="3:17" x14ac:dyDescent="0.3">
      <c r="L40" s="1" t="s">
        <v>32</v>
      </c>
    </row>
    <row r="41" spans="3:17" x14ac:dyDescent="0.3"/>
    <row r="42" spans="3:17" x14ac:dyDescent="0.3"/>
    <row r="43" spans="3:17" x14ac:dyDescent="0.3"/>
    <row r="44" spans="3:17" x14ac:dyDescent="0.3"/>
    <row r="45" spans="3:17" x14ac:dyDescent="0.3"/>
    <row r="46" spans="3:17" x14ac:dyDescent="0.3"/>
    <row r="47" spans="3:17" x14ac:dyDescent="0.3"/>
    <row r="48" spans="3:17" x14ac:dyDescent="0.3"/>
    <row r="49" spans="17:17" x14ac:dyDescent="0.3"/>
    <row r="50" spans="17:17" x14ac:dyDescent="0.3"/>
    <row r="51" spans="17:17" x14ac:dyDescent="0.3"/>
    <row r="52" spans="17:17" x14ac:dyDescent="0.3"/>
    <row r="54" spans="17:17" x14ac:dyDescent="0.3"/>
    <row r="55" spans="17:17" x14ac:dyDescent="0.3"/>
    <row r="56" spans="17:17" x14ac:dyDescent="0.3">
      <c r="Q56" s="1" t="s">
        <v>33</v>
      </c>
    </row>
    <row r="57" spans="17:17" x14ac:dyDescent="0.3"/>
    <row r="58" spans="17:17" x14ac:dyDescent="0.3"/>
    <row r="59" spans="17:17" x14ac:dyDescent="0.3"/>
    <row r="60" spans="17:17" x14ac:dyDescent="0.3"/>
    <row r="61" spans="17:17" x14ac:dyDescent="0.3"/>
    <row r="62" spans="17:17" x14ac:dyDescent="0.3"/>
    <row r="63" spans="17:17" x14ac:dyDescent="0.3"/>
    <row r="64" spans="17:17" x14ac:dyDescent="0.3"/>
    <row r="65" x14ac:dyDescent="0.3"/>
    <row r="66" x14ac:dyDescent="0.3"/>
    <row r="67" x14ac:dyDescent="0.3"/>
    <row r="68" x14ac:dyDescent="0.3"/>
    <row r="69" x14ac:dyDescent="0.3"/>
    <row r="70" x14ac:dyDescent="0.3"/>
    <row r="71" x14ac:dyDescent="0.3"/>
    <row r="72" x14ac:dyDescent="0.3"/>
    <row r="74" x14ac:dyDescent="0.3"/>
    <row r="75" x14ac:dyDescent="0.3"/>
    <row r="76" x14ac:dyDescent="0.3"/>
    <row r="77" x14ac:dyDescent="0.3"/>
    <row r="78" x14ac:dyDescent="0.3"/>
    <row r="79" x14ac:dyDescent="0.3"/>
    <row r="80" x14ac:dyDescent="0.3"/>
    <row r="81" x14ac:dyDescent="0.3"/>
    <row r="82" x14ac:dyDescent="0.3"/>
    <row r="83" x14ac:dyDescent="0.3"/>
    <row r="84" x14ac:dyDescent="0.3"/>
    <row r="85" x14ac:dyDescent="0.3"/>
    <row r="86" x14ac:dyDescent="0.3"/>
    <row r="87" x14ac:dyDescent="0.3"/>
    <row r="88" x14ac:dyDescent="0.3"/>
    <row r="90" x14ac:dyDescent="0.3"/>
    <row r="91" x14ac:dyDescent="0.3"/>
    <row r="93" x14ac:dyDescent="0.3"/>
    <row r="94" x14ac:dyDescent="0.3"/>
    <row r="95" x14ac:dyDescent="0.3"/>
    <row r="96" x14ac:dyDescent="0.3"/>
    <row r="97" spans="16:17" x14ac:dyDescent="0.3"/>
    <row r="98" spans="16:17" x14ac:dyDescent="0.3"/>
    <row r="99" spans="16:17" x14ac:dyDescent="0.3"/>
    <row r="100" spans="16:17" x14ac:dyDescent="0.3"/>
    <row r="101" spans="16:17" x14ac:dyDescent="0.3"/>
    <row r="103" spans="16:17" x14ac:dyDescent="0.3"/>
    <row r="104" spans="16:17" x14ac:dyDescent="0.3"/>
    <row r="105" spans="16:17" x14ac:dyDescent="0.3"/>
    <row r="107" spans="16:17" hidden="1" x14ac:dyDescent="0.3">
      <c r="P107" s="2"/>
      <c r="Q107" s="2"/>
    </row>
    <row r="108" spans="16:17" x14ac:dyDescent="0.3"/>
    <row r="109" spans="16:17" x14ac:dyDescent="0.3"/>
    <row r="110" spans="16:17" x14ac:dyDescent="0.3"/>
    <row r="111" spans="16:17" x14ac:dyDescent="0.3"/>
    <row r="112" spans="16:17" x14ac:dyDescent="0.3"/>
    <row r="113" x14ac:dyDescent="0.3"/>
    <row r="114" x14ac:dyDescent="0.3"/>
    <row r="115" x14ac:dyDescent="0.3"/>
    <row r="116" x14ac:dyDescent="0.3"/>
    <row r="117" x14ac:dyDescent="0.3"/>
    <row r="119" x14ac:dyDescent="0.3"/>
    <row r="120" x14ac:dyDescent="0.3"/>
    <row r="122" x14ac:dyDescent="0.3"/>
    <row r="123" x14ac:dyDescent="0.3"/>
    <row r="124" x14ac:dyDescent="0.3"/>
    <row r="125" x14ac:dyDescent="0.3"/>
    <row r="126" x14ac:dyDescent="0.3"/>
    <row r="127" x14ac:dyDescent="0.3"/>
    <row r="129" x14ac:dyDescent="0.3"/>
    <row r="130" x14ac:dyDescent="0.3"/>
    <row r="131" x14ac:dyDescent="0.3"/>
    <row r="132" x14ac:dyDescent="0.3"/>
    <row r="134" x14ac:dyDescent="0.3"/>
    <row r="135" x14ac:dyDescent="0.3"/>
    <row r="136" x14ac:dyDescent="0.3"/>
    <row r="138" x14ac:dyDescent="0.3"/>
    <row r="139" x14ac:dyDescent="0.3"/>
    <row r="140" x14ac:dyDescent="0.3"/>
    <row r="141" x14ac:dyDescent="0.3"/>
    <row r="142" x14ac:dyDescent="0.3"/>
    <row r="144" x14ac:dyDescent="0.3"/>
    <row r="145" x14ac:dyDescent="0.3"/>
    <row r="146" x14ac:dyDescent="0.3"/>
    <row r="147" x14ac:dyDescent="0.3"/>
    <row r="148"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1" x14ac:dyDescent="0.3"/>
    <row r="182" x14ac:dyDescent="0.3"/>
    <row r="183" x14ac:dyDescent="0.3"/>
    <row r="184" x14ac:dyDescent="0.3"/>
    <row r="185" x14ac:dyDescent="0.3"/>
    <row r="186" x14ac:dyDescent="0.3"/>
    <row r="187" x14ac:dyDescent="0.3"/>
    <row r="188" x14ac:dyDescent="0.3"/>
    <row r="189" x14ac:dyDescent="0.3"/>
    <row r="193" x14ac:dyDescent="0.3"/>
    <row r="194" x14ac:dyDescent="0.3"/>
    <row r="195" x14ac:dyDescent="0.3"/>
    <row r="197" x14ac:dyDescent="0.3"/>
    <row r="198" x14ac:dyDescent="0.3"/>
    <row r="199" x14ac:dyDescent="0.3"/>
    <row r="200" x14ac:dyDescent="0.3"/>
    <row r="201" x14ac:dyDescent="0.3"/>
    <row r="202" x14ac:dyDescent="0.3"/>
    <row r="203" x14ac:dyDescent="0.3"/>
    <row r="204" x14ac:dyDescent="0.3"/>
    <row r="205" x14ac:dyDescent="0.3"/>
    <row r="207" x14ac:dyDescent="0.3"/>
    <row r="208" x14ac:dyDescent="0.3"/>
    <row r="209" x14ac:dyDescent="0.3"/>
    <row r="210" x14ac:dyDescent="0.3"/>
    <row r="211" x14ac:dyDescent="0.3"/>
    <row r="213" x14ac:dyDescent="0.3"/>
    <row r="214" x14ac:dyDescent="0.3"/>
    <row r="215" x14ac:dyDescent="0.3"/>
    <row r="216" x14ac:dyDescent="0.3"/>
    <row r="217" x14ac:dyDescent="0.3"/>
    <row r="218" x14ac:dyDescent="0.3"/>
    <row r="219" x14ac:dyDescent="0.3"/>
    <row r="220" x14ac:dyDescent="0.3"/>
    <row r="223" x14ac:dyDescent="0.3"/>
    <row r="224" x14ac:dyDescent="0.3"/>
    <row r="225" x14ac:dyDescent="0.3"/>
    <row r="226" x14ac:dyDescent="0.3"/>
    <row r="227" x14ac:dyDescent="0.3"/>
    <row r="229" x14ac:dyDescent="0.3"/>
    <row r="230" x14ac:dyDescent="0.3"/>
    <row r="232" x14ac:dyDescent="0.3"/>
    <row r="233" x14ac:dyDescent="0.3"/>
    <row r="234" x14ac:dyDescent="0.3"/>
    <row r="235" x14ac:dyDescent="0.3"/>
    <row r="236" x14ac:dyDescent="0.3"/>
    <row r="242" x14ac:dyDescent="0.3"/>
    <row r="248" x14ac:dyDescent="0.3"/>
    <row r="249" x14ac:dyDescent="0.3"/>
    <row r="250" x14ac:dyDescent="0.3"/>
    <row r="251" x14ac:dyDescent="0.3"/>
    <row r="252" x14ac:dyDescent="0.3"/>
    <row r="258" x14ac:dyDescent="0.3"/>
    <row r="264" x14ac:dyDescent="0.3"/>
    <row r="265" x14ac:dyDescent="0.3"/>
    <row r="266" x14ac:dyDescent="0.3"/>
    <row r="267" x14ac:dyDescent="0.3"/>
    <row r="272" x14ac:dyDescent="0.3"/>
    <row r="274" x14ac:dyDescent="0.3"/>
    <row r="275" x14ac:dyDescent="0.3"/>
    <row r="280" x14ac:dyDescent="0.3"/>
    <row r="281" x14ac:dyDescent="0.3"/>
    <row r="282" x14ac:dyDescent="0.3"/>
    <row r="283" x14ac:dyDescent="0.3"/>
    <row r="288" x14ac:dyDescent="0.3"/>
    <row r="289" x14ac:dyDescent="0.3"/>
    <row r="290" x14ac:dyDescent="0.3"/>
    <row r="291" x14ac:dyDescent="0.3"/>
    <row r="296" x14ac:dyDescent="0.3"/>
    <row r="297" x14ac:dyDescent="0.3"/>
    <row r="298" x14ac:dyDescent="0.3"/>
    <row r="299" x14ac:dyDescent="0.3"/>
    <row r="304" x14ac:dyDescent="0.3"/>
    <row r="305" x14ac:dyDescent="0.3"/>
    <row r="306" x14ac:dyDescent="0.3"/>
    <row r="307" x14ac:dyDescent="0.3"/>
    <row r="312" x14ac:dyDescent="0.3"/>
    <row r="313" x14ac:dyDescent="0.3"/>
    <row r="314" x14ac:dyDescent="0.3"/>
    <row r="315" x14ac:dyDescent="0.3"/>
    <row r="320" x14ac:dyDescent="0.3"/>
    <row r="321" x14ac:dyDescent="0.3"/>
    <row r="322" x14ac:dyDescent="0.3"/>
    <row r="323" x14ac:dyDescent="0.3"/>
    <row r="329" x14ac:dyDescent="0.3"/>
    <row r="330" x14ac:dyDescent="0.3"/>
    <row r="335" x14ac:dyDescent="0.3"/>
    <row r="336" x14ac:dyDescent="0.3"/>
    <row r="337" x14ac:dyDescent="0.3"/>
    <row r="338" x14ac:dyDescent="0.3"/>
    <row r="339" x14ac:dyDescent="0.3"/>
    <row r="345" x14ac:dyDescent="0.3"/>
    <row r="346" x14ac:dyDescent="0.3"/>
    <row r="351" x14ac:dyDescent="0.3"/>
    <row r="353" spans="8:8" x14ac:dyDescent="0.3"/>
    <row r="354" spans="8:8" x14ac:dyDescent="0.3"/>
    <row r="355" spans="8:8" x14ac:dyDescent="0.3"/>
    <row r="356" spans="8:8" x14ac:dyDescent="0.3"/>
    <row r="358" spans="8:8" hidden="1" x14ac:dyDescent="0.3">
      <c r="H358" s="1" t="s">
        <v>23</v>
      </c>
    </row>
    <row r="359" spans="8:8" x14ac:dyDescent="0.3"/>
    <row r="360" spans="8:8" x14ac:dyDescent="0.3"/>
    <row r="361" spans="8:8" x14ac:dyDescent="0.3"/>
    <row r="362" spans="8:8" x14ac:dyDescent="0.3"/>
    <row r="363" spans="8:8" x14ac:dyDescent="0.3"/>
    <row r="366" spans="8:8" x14ac:dyDescent="0.3"/>
    <row r="367" spans="8:8" x14ac:dyDescent="0.3"/>
    <row r="369" x14ac:dyDescent="0.3"/>
    <row r="370" x14ac:dyDescent="0.3"/>
    <row r="371" x14ac:dyDescent="0.3"/>
    <row r="372" x14ac:dyDescent="0.3"/>
    <row r="375" x14ac:dyDescent="0.3"/>
    <row r="376" x14ac:dyDescent="0.3"/>
    <row r="377" x14ac:dyDescent="0.3"/>
    <row r="378" x14ac:dyDescent="0.3"/>
    <row r="379" x14ac:dyDescent="0.3"/>
    <row r="381" x14ac:dyDescent="0.3"/>
    <row r="382" x14ac:dyDescent="0.3"/>
    <row r="383" x14ac:dyDescent="0.3"/>
    <row r="384" x14ac:dyDescent="0.3"/>
    <row r="385" x14ac:dyDescent="0.3"/>
    <row r="386" x14ac:dyDescent="0.3"/>
    <row r="387" x14ac:dyDescent="0.3"/>
    <row r="388" x14ac:dyDescent="0.3"/>
    <row r="391" x14ac:dyDescent="0.3"/>
    <row r="392" x14ac:dyDescent="0.3"/>
    <row r="393" x14ac:dyDescent="0.3"/>
    <row r="394" x14ac:dyDescent="0.3"/>
    <row r="395" x14ac:dyDescent="0.3"/>
    <row r="397" x14ac:dyDescent="0.3"/>
    <row r="398" x14ac:dyDescent="0.3"/>
    <row r="399" x14ac:dyDescent="0.3"/>
    <row r="400" x14ac:dyDescent="0.3"/>
    <row r="401" x14ac:dyDescent="0.3"/>
    <row r="402" x14ac:dyDescent="0.3"/>
    <row r="403" x14ac:dyDescent="0.3"/>
    <row r="404" x14ac:dyDescent="0.3"/>
    <row r="407" x14ac:dyDescent="0.3"/>
    <row r="408" x14ac:dyDescent="0.3"/>
    <row r="409" x14ac:dyDescent="0.3"/>
    <row r="410" x14ac:dyDescent="0.3"/>
    <row r="411" x14ac:dyDescent="0.3"/>
    <row r="413" x14ac:dyDescent="0.3"/>
    <row r="414" x14ac:dyDescent="0.3"/>
    <row r="415" x14ac:dyDescent="0.3"/>
    <row r="416" x14ac:dyDescent="0.3"/>
    <row r="417" x14ac:dyDescent="0.3"/>
    <row r="418" x14ac:dyDescent="0.3"/>
    <row r="419" x14ac:dyDescent="0.3"/>
    <row r="420" x14ac:dyDescent="0.3"/>
    <row r="422" x14ac:dyDescent="0.3"/>
    <row r="423" x14ac:dyDescent="0.3"/>
    <row r="424" x14ac:dyDescent="0.3"/>
    <row r="425" x14ac:dyDescent="0.3"/>
    <row r="426" x14ac:dyDescent="0.3"/>
    <row r="427" x14ac:dyDescent="0.3"/>
    <row r="428" x14ac:dyDescent="0.3"/>
    <row r="429" x14ac:dyDescent="0.3"/>
    <row r="430" x14ac:dyDescent="0.3"/>
    <row r="431" x14ac:dyDescent="0.3"/>
    <row r="432" x14ac:dyDescent="0.3"/>
    <row r="433" x14ac:dyDescent="0.3"/>
    <row r="434" x14ac:dyDescent="0.3"/>
    <row r="435" x14ac:dyDescent="0.3"/>
    <row r="436" x14ac:dyDescent="0.3"/>
    <row r="437" x14ac:dyDescent="0.3"/>
    <row r="438" x14ac:dyDescent="0.3"/>
    <row r="439" x14ac:dyDescent="0.3"/>
    <row r="441" x14ac:dyDescent="0.3"/>
    <row r="442" x14ac:dyDescent="0.3"/>
    <row r="443" x14ac:dyDescent="0.3"/>
    <row r="444" x14ac:dyDescent="0.3"/>
    <row r="445" x14ac:dyDescent="0.3"/>
    <row r="446" x14ac:dyDescent="0.3"/>
    <row r="447" x14ac:dyDescent="0.3"/>
    <row r="448" x14ac:dyDescent="0.3"/>
    <row r="449" x14ac:dyDescent="0.3"/>
    <row r="450" x14ac:dyDescent="0.3"/>
    <row r="451" x14ac:dyDescent="0.3"/>
    <row r="452" x14ac:dyDescent="0.3"/>
    <row r="453" x14ac:dyDescent="0.3"/>
    <row r="454" x14ac:dyDescent="0.3"/>
    <row r="455"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4" x14ac:dyDescent="0.3"/>
    <row r="585" x14ac:dyDescent="0.3"/>
    <row r="586" x14ac:dyDescent="0.3"/>
    <row r="587" x14ac:dyDescent="0.3"/>
    <row r="588" x14ac:dyDescent="0.3"/>
    <row r="589" x14ac:dyDescent="0.3"/>
    <row r="590" x14ac:dyDescent="0.3"/>
    <row r="591" x14ac:dyDescent="0.3"/>
    <row r="592"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row r="655" x14ac:dyDescent="0.3"/>
    <row r="656" x14ac:dyDescent="0.3"/>
    <row r="657" x14ac:dyDescent="0.3"/>
    <row r="658" x14ac:dyDescent="0.3"/>
    <row r="659" x14ac:dyDescent="0.3"/>
    <row r="660" x14ac:dyDescent="0.3"/>
    <row r="661" x14ac:dyDescent="0.3"/>
    <row r="662" x14ac:dyDescent="0.3"/>
    <row r="663" x14ac:dyDescent="0.3"/>
    <row r="664" x14ac:dyDescent="0.3"/>
    <row r="665" x14ac:dyDescent="0.3"/>
    <row r="666" x14ac:dyDescent="0.3"/>
    <row r="667" x14ac:dyDescent="0.3"/>
    <row r="668" x14ac:dyDescent="0.3"/>
    <row r="669" x14ac:dyDescent="0.3"/>
    <row r="670" x14ac:dyDescent="0.3"/>
    <row r="671" x14ac:dyDescent="0.3"/>
    <row r="672" x14ac:dyDescent="0.3"/>
    <row r="673" x14ac:dyDescent="0.3"/>
    <row r="674" x14ac:dyDescent="0.3"/>
    <row r="675" x14ac:dyDescent="0.3"/>
    <row r="676" x14ac:dyDescent="0.3"/>
    <row r="677" x14ac:dyDescent="0.3"/>
    <row r="678" x14ac:dyDescent="0.3"/>
    <row r="679" x14ac:dyDescent="0.3"/>
    <row r="680" x14ac:dyDescent="0.3"/>
  </sheetData>
  <mergeCells count="2">
    <mergeCell ref="C31:K33"/>
    <mergeCell ref="B16:C16"/>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Aug 2026 Monthly WARN Report</Description0>
    <SkillLevel xmlns="9352c220-c5aa-4176-b310-478a54cdcce0">
      <Value>Technical skill level</Value>
    </SkillLevel>
    <GradeLevel xmlns="9352c220-c5aa-4176-b310-478a54cdcce0">
      <Value>&gt;12 Postsecondary</Value>
    </GradeLevel>
  </documentManagement>
</p:properties>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6D473804-0E94-4D67-B485-77DEB5EBABF4}"/>
</file>

<file path=customXml/itemProps3.xml><?xml version="1.0" encoding="utf-8"?>
<ds:datastoreItem xmlns:ds="http://schemas.openxmlformats.org/officeDocument/2006/customXml" ds:itemID="{EF708F5F-1179-45AE-BD49-694BF0A6082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c6a8fc8-0ade-4e4b-ad2c-852b046b9779"/>
    <ds:schemaRef ds:uri="http://schemas.microsoft.com/sharepoint/v3"/>
    <ds:schemaRef ds:uri="2c041e44-a364-467f-bf27-6fe11c2c239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Aug 2026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2026-09-01T21:44:23Z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