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5160" windowHeight="8295" activeTab="3"/>
  </bookViews>
  <sheets>
    <sheet name="Approved Spending Plan" sheetId="13" r:id="rId1"/>
    <sheet name="July" sheetId="1" r:id="rId2"/>
    <sheet name="August" sheetId="14" r:id="rId3"/>
    <sheet name="September" sheetId="15" r:id="rId4"/>
  </sheets>
  <calcPr calcId="125725" concurrentCalc="0"/>
</workbook>
</file>

<file path=xl/calcChain.xml><?xml version="1.0" encoding="utf-8"?>
<calcChain xmlns="http://schemas.openxmlformats.org/spreadsheetml/2006/main">
  <c r="D12" i="14"/>
  <c r="F12"/>
  <c r="D12" i="15"/>
  <c r="D13" i="14"/>
  <c r="F13"/>
  <c r="D13" i="15"/>
  <c r="D14" i="14"/>
  <c r="F14"/>
  <c r="D14" i="15"/>
  <c r="D15" i="14"/>
  <c r="F15"/>
  <c r="D15" i="15"/>
  <c r="D11" i="14"/>
  <c r="F11"/>
  <c r="D11" i="15"/>
  <c r="D16" i="14"/>
  <c r="E16"/>
  <c r="F16"/>
  <c r="F12" i="15"/>
  <c r="F13"/>
  <c r="F14"/>
  <c r="F15"/>
  <c r="D16"/>
  <c r="E16"/>
  <c r="F16"/>
  <c r="F11"/>
  <c r="C16" i="13"/>
  <c r="D16" i="1"/>
  <c r="B4" i="14"/>
  <c r="C12" i="1"/>
  <c r="E12"/>
  <c r="C13"/>
  <c r="E13"/>
  <c r="C14"/>
  <c r="E14"/>
  <c r="C15"/>
  <c r="E15"/>
  <c r="C16"/>
  <c r="E16"/>
  <c r="C11"/>
  <c r="E11"/>
  <c r="C16" i="15"/>
  <c r="G16"/>
  <c r="C15"/>
  <c r="G15"/>
  <c r="C14"/>
  <c r="G14"/>
  <c r="C13"/>
  <c r="G13"/>
  <c r="C12"/>
  <c r="G12"/>
  <c r="C11"/>
  <c r="G11"/>
  <c r="B4"/>
  <c r="B3"/>
  <c r="B2"/>
  <c r="C16" i="14"/>
  <c r="G16"/>
  <c r="C15"/>
  <c r="G15"/>
  <c r="C14"/>
  <c r="G14"/>
  <c r="C13"/>
  <c r="G13"/>
  <c r="C12"/>
  <c r="G12"/>
  <c r="C11"/>
  <c r="G11"/>
  <c r="B3"/>
  <c r="B2"/>
  <c r="B3" i="1"/>
  <c r="B4"/>
  <c r="B2"/>
</calcChain>
</file>

<file path=xl/sharedStrings.xml><?xml version="1.0" encoding="utf-8"?>
<sst xmlns="http://schemas.openxmlformats.org/spreadsheetml/2006/main" count="121" uniqueCount="32">
  <si>
    <t>TOTAL</t>
  </si>
  <si>
    <t>Date</t>
  </si>
  <si>
    <t>Grantee Name</t>
  </si>
  <si>
    <t>Prepared By</t>
  </si>
  <si>
    <t>Phone Number</t>
  </si>
  <si>
    <t>Email Address</t>
  </si>
  <si>
    <t>Report Period</t>
  </si>
  <si>
    <t>FROM</t>
  </si>
  <si>
    <t>TO</t>
  </si>
  <si>
    <t>LINE ITEM</t>
  </si>
  <si>
    <t>YOUTH WAGES</t>
  </si>
  <si>
    <t>PROGRAM SERVICES</t>
  </si>
  <si>
    <t>CONTRACTUAL</t>
  </si>
  <si>
    <t>OTHER</t>
  </si>
  <si>
    <t>ADMINISTRATIVE</t>
  </si>
  <si>
    <t>BUDGET</t>
  </si>
  <si>
    <t>PREVIOUSLY REPORTED EXPENSE</t>
  </si>
  <si>
    <t>CURRENT PERIOD EXPENSE</t>
  </si>
  <si>
    <t>BALANCE</t>
  </si>
  <si>
    <t>GRANTEE CERTIFICATION</t>
  </si>
  <si>
    <t>All expenditures from these project funds are for approved project costs only.  Further, I certify that supporting documentation of actual expenditures is on file in our office, and that I have full signature authority to sign on behalf of this agency.</t>
  </si>
  <si>
    <t xml:space="preserve">By: </t>
  </si>
  <si>
    <t>Grantee Signature</t>
  </si>
  <si>
    <t>(Date)</t>
  </si>
  <si>
    <t>Grant Manager</t>
  </si>
  <si>
    <t>By</t>
  </si>
  <si>
    <t>Comments:</t>
  </si>
  <si>
    <t>DHS Authorization for Payment</t>
  </si>
  <si>
    <t>REVISON</t>
  </si>
  <si>
    <t>Grant Agreement #</t>
  </si>
  <si>
    <t>TIN/FEIN</t>
  </si>
  <si>
    <t>APPROVED BUDGET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</si>
</sst>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8" fontId="0" fillId="0" borderId="0" xfId="0" applyNumberFormat="1"/>
    <xf numFmtId="0" fontId="0" fillId="0" borderId="0" xfId="0" applyNumberFormat="1"/>
    <xf numFmtId="0" fontId="0" fillId="0" borderId="0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9" xfId="1" applyNumberFormat="1" applyFont="1" applyBorder="1"/>
    <xf numFmtId="165" fontId="0" fillId="0" borderId="10" xfId="1" applyNumberFormat="1" applyFont="1" applyBorder="1"/>
    <xf numFmtId="0" fontId="0" fillId="0" borderId="8" xfId="0" applyBorder="1" applyAlignment="1">
      <alignment horizontal="center" wrapText="1"/>
    </xf>
    <xf numFmtId="165" fontId="0" fillId="0" borderId="12" xfId="1" applyNumberFormat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 wrapText="1"/>
    </xf>
    <xf numFmtId="8" fontId="0" fillId="2" borderId="16" xfId="0" applyNumberFormat="1" applyFill="1" applyBorder="1"/>
    <xf numFmtId="0" fontId="0" fillId="2" borderId="0" xfId="0" applyFill="1" applyBorder="1"/>
    <xf numFmtId="0" fontId="0" fillId="2" borderId="17" xfId="0" applyFill="1" applyBorder="1"/>
    <xf numFmtId="8" fontId="0" fillId="2" borderId="16" xfId="0" applyNumberForma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17" fontId="2" fillId="0" borderId="0" xfId="0" applyNumberFormat="1" applyFont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5" xfId="0" applyBorder="1" applyAlignment="1">
      <alignment horizontal="center"/>
    </xf>
    <xf numFmtId="15" fontId="0" fillId="0" borderId="3" xfId="0" applyNumberFormat="1" applyBorder="1"/>
    <xf numFmtId="0" fontId="0" fillId="0" borderId="11" xfId="0" applyBorder="1" applyAlignment="1">
      <alignment horizontal="center"/>
    </xf>
    <xf numFmtId="165" fontId="0" fillId="3" borderId="9" xfId="1" applyNumberFormat="1" applyFont="1" applyFill="1" applyBorder="1"/>
    <xf numFmtId="165" fontId="0" fillId="3" borderId="10" xfId="1" applyNumberFormat="1" applyFont="1" applyFill="1" applyBorder="1"/>
    <xf numFmtId="165" fontId="0" fillId="0" borderId="28" xfId="1" applyNumberFormat="1" applyFont="1" applyBorder="1"/>
    <xf numFmtId="165" fontId="0" fillId="0" borderId="36" xfId="1" applyNumberFormat="1" applyFont="1" applyBorder="1"/>
    <xf numFmtId="165" fontId="0" fillId="3" borderId="36" xfId="1" applyNumberFormat="1" applyFont="1" applyFill="1" applyBorder="1"/>
    <xf numFmtId="165" fontId="0" fillId="0" borderId="24" xfId="1" applyNumberFormat="1" applyFont="1" applyBorder="1"/>
    <xf numFmtId="0" fontId="0" fillId="0" borderId="25" xfId="0" applyBorder="1" applyAlignment="1">
      <alignment horizontal="center" wrapText="1"/>
    </xf>
    <xf numFmtId="0" fontId="0" fillId="3" borderId="25" xfId="0" applyFill="1" applyBorder="1" applyAlignment="1">
      <alignment wrapText="1"/>
    </xf>
    <xf numFmtId="0" fontId="0" fillId="0" borderId="23" xfId="0" applyBorder="1"/>
    <xf numFmtId="0" fontId="0" fillId="3" borderId="8" xfId="0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5" fontId="0" fillId="3" borderId="34" xfId="1" applyNumberFormat="1" applyFont="1" applyFill="1" applyBorder="1" applyAlignment="1">
      <alignment horizontal="center"/>
    </xf>
    <xf numFmtId="165" fontId="0" fillId="3" borderId="35" xfId="1" applyNumberFormat="1" applyFont="1" applyFill="1" applyBorder="1" applyAlignment="1">
      <alignment horizontal="center"/>
    </xf>
    <xf numFmtId="165" fontId="0" fillId="3" borderId="6" xfId="1" applyNumberFormat="1" applyFont="1" applyFill="1" applyBorder="1" applyAlignment="1">
      <alignment horizontal="center"/>
    </xf>
    <xf numFmtId="165" fontId="0" fillId="3" borderId="31" xfId="1" applyNumberFormat="1" applyFont="1" applyFill="1" applyBorder="1" applyAlignment="1">
      <alignment horizontal="center"/>
    </xf>
    <xf numFmtId="165" fontId="0" fillId="3" borderId="7" xfId="1" applyNumberFormat="1" applyFont="1" applyFill="1" applyBorder="1" applyAlignment="1">
      <alignment horizontal="center"/>
    </xf>
    <xf numFmtId="165" fontId="0" fillId="3" borderId="32" xfId="1" applyNumberFormat="1" applyFont="1" applyFill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8" fontId="0" fillId="2" borderId="13" xfId="0" applyNumberFormat="1" applyFill="1" applyBorder="1" applyAlignment="1">
      <alignment horizontal="left" vertical="top" wrapText="1"/>
    </xf>
    <xf numFmtId="8" fontId="0" fillId="2" borderId="14" xfId="0" applyNumberFormat="1" applyFill="1" applyBorder="1" applyAlignment="1">
      <alignment horizontal="left" vertical="top" wrapText="1"/>
    </xf>
    <xf numFmtId="8" fontId="0" fillId="2" borderId="15" xfId="0" applyNumberFormat="1" applyFill="1" applyBorder="1" applyAlignment="1">
      <alignment horizontal="left" vertical="top" wrapText="1"/>
    </xf>
    <xf numFmtId="8" fontId="0" fillId="2" borderId="16" xfId="0" applyNumberFormat="1" applyFill="1" applyBorder="1" applyAlignment="1">
      <alignment horizontal="left" vertical="top" wrapText="1"/>
    </xf>
    <xf numFmtId="8" fontId="0" fillId="2" borderId="0" xfId="0" applyNumberFormat="1" applyFill="1" applyBorder="1" applyAlignment="1">
      <alignment horizontal="left" vertical="top" wrapText="1"/>
    </xf>
    <xf numFmtId="8" fontId="0" fillId="2" borderId="17" xfId="0" applyNumberFormat="1" applyFill="1" applyBorder="1" applyAlignment="1">
      <alignment horizontal="left" vertical="top" wrapText="1"/>
    </xf>
    <xf numFmtId="8" fontId="0" fillId="2" borderId="18" xfId="0" applyNumberFormat="1" applyFill="1" applyBorder="1" applyAlignment="1">
      <alignment horizontal="left" vertical="top" wrapText="1"/>
    </xf>
    <xf numFmtId="8" fontId="0" fillId="2" borderId="19" xfId="0" applyNumberFormat="1" applyFill="1" applyBorder="1" applyAlignment="1">
      <alignment horizontal="left" vertical="top" wrapText="1"/>
    </xf>
    <xf numFmtId="8" fontId="0" fillId="2" borderId="20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5" fontId="0" fillId="0" borderId="2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zoomScale="80" zoomScaleNormal="80" workbookViewId="0">
      <selection activeCell="A2" sqref="A2"/>
    </sheetView>
  </sheetViews>
  <sheetFormatPr defaultRowHeight="15"/>
  <cols>
    <col min="1" max="1" width="19.140625" customWidth="1"/>
    <col min="2" max="2" width="12.7109375" customWidth="1"/>
    <col min="3" max="3" width="13.5703125" customWidth="1"/>
    <col min="4" max="4" width="15.42578125" customWidth="1"/>
    <col min="5" max="5" width="15.140625" customWidth="1"/>
    <col min="6" max="8" width="14.140625" customWidth="1"/>
    <col min="9" max="9" width="12.42578125" customWidth="1"/>
  </cols>
  <sheetData>
    <row r="2" spans="1:9">
      <c r="A2" s="22" t="s">
        <v>2</v>
      </c>
      <c r="B2" s="39"/>
      <c r="C2" s="39"/>
      <c r="E2" s="23" t="s">
        <v>3</v>
      </c>
      <c r="F2" s="39"/>
      <c r="G2" s="39"/>
      <c r="I2" s="20"/>
    </row>
    <row r="3" spans="1:9">
      <c r="A3" s="22" t="s">
        <v>29</v>
      </c>
      <c r="B3" s="40"/>
      <c r="C3" s="40"/>
      <c r="E3" s="23" t="s">
        <v>4</v>
      </c>
      <c r="F3" s="40"/>
      <c r="G3" s="40"/>
    </row>
    <row r="4" spans="1:9">
      <c r="A4" s="23" t="s">
        <v>30</v>
      </c>
      <c r="B4" s="40"/>
      <c r="C4" s="40"/>
      <c r="E4" s="23" t="s">
        <v>5</v>
      </c>
      <c r="F4" s="39"/>
      <c r="G4" s="39"/>
    </row>
    <row r="5" spans="1:9">
      <c r="A5" s="23" t="s">
        <v>1</v>
      </c>
      <c r="B5" s="85"/>
      <c r="C5" s="40"/>
    </row>
    <row r="6" spans="1:9" ht="15.75" thickBot="1"/>
    <row r="7" spans="1:9" ht="15.75" thickBot="1">
      <c r="A7" s="23" t="s">
        <v>6</v>
      </c>
      <c r="B7" s="5" t="s">
        <v>7</v>
      </c>
      <c r="C7" s="6" t="s">
        <v>8</v>
      </c>
      <c r="E7" s="24" t="s">
        <v>28</v>
      </c>
    </row>
    <row r="8" spans="1:9">
      <c r="B8" s="25">
        <v>41821</v>
      </c>
      <c r="C8" s="25">
        <v>41912</v>
      </c>
      <c r="E8" s="4"/>
    </row>
    <row r="9" spans="1:9" ht="15.75" thickBot="1">
      <c r="C9" s="3"/>
      <c r="D9" s="3"/>
    </row>
    <row r="10" spans="1:9" ht="15.75" thickBot="1">
      <c r="A10" s="41" t="s">
        <v>9</v>
      </c>
      <c r="B10" s="42"/>
      <c r="C10" s="56" t="s">
        <v>15</v>
      </c>
      <c r="D10" s="57"/>
      <c r="E10" s="1"/>
    </row>
    <row r="11" spans="1:9">
      <c r="A11" s="44" t="s">
        <v>10</v>
      </c>
      <c r="B11" s="45"/>
      <c r="C11" s="58"/>
      <c r="D11" s="59"/>
      <c r="E11" s="1"/>
      <c r="H11" s="1"/>
    </row>
    <row r="12" spans="1:9">
      <c r="A12" s="46" t="s">
        <v>11</v>
      </c>
      <c r="B12" s="47"/>
      <c r="C12" s="60"/>
      <c r="D12" s="61"/>
      <c r="E12" s="1"/>
      <c r="H12" s="1"/>
    </row>
    <row r="13" spans="1:9">
      <c r="A13" s="46" t="s">
        <v>12</v>
      </c>
      <c r="B13" s="47"/>
      <c r="C13" s="60"/>
      <c r="D13" s="61"/>
      <c r="E13" s="1"/>
      <c r="H13" s="1"/>
    </row>
    <row r="14" spans="1:9">
      <c r="A14" s="46" t="s">
        <v>13</v>
      </c>
      <c r="B14" s="47"/>
      <c r="C14" s="60"/>
      <c r="D14" s="61"/>
      <c r="E14" s="1"/>
      <c r="H14" s="1"/>
    </row>
    <row r="15" spans="1:9">
      <c r="A15" s="46" t="s">
        <v>14</v>
      </c>
      <c r="B15" s="47"/>
      <c r="C15" s="60"/>
      <c r="D15" s="61"/>
      <c r="E15" s="1"/>
    </row>
    <row r="16" spans="1:9" ht="15.75" thickBot="1">
      <c r="A16" s="54" t="s">
        <v>0</v>
      </c>
      <c r="B16" s="55"/>
      <c r="C16" s="62">
        <f>SUM(C11:C15)</f>
        <v>0</v>
      </c>
      <c r="D16" s="63"/>
      <c r="E16" s="1"/>
    </row>
    <row r="17" spans="1:9" ht="15.75" thickBot="1">
      <c r="F17" s="1"/>
    </row>
    <row r="18" spans="1:9" ht="15.75" thickBot="1">
      <c r="A18" s="41" t="s">
        <v>19</v>
      </c>
      <c r="B18" s="42"/>
      <c r="C18" s="42"/>
      <c r="D18" s="43"/>
      <c r="F18" s="1"/>
    </row>
    <row r="19" spans="1:9">
      <c r="A19" s="48" t="s">
        <v>20</v>
      </c>
      <c r="B19" s="49"/>
      <c r="C19" s="49"/>
      <c r="D19" s="50"/>
      <c r="F19" s="1"/>
    </row>
    <row r="20" spans="1:9">
      <c r="A20" s="51"/>
      <c r="B20" s="52"/>
      <c r="C20" s="52"/>
      <c r="D20" s="53"/>
    </row>
    <row r="21" spans="1:9">
      <c r="A21" s="51"/>
      <c r="B21" s="52"/>
      <c r="C21" s="52"/>
      <c r="D21" s="53"/>
    </row>
    <row r="22" spans="1:9">
      <c r="A22" s="51"/>
      <c r="B22" s="52"/>
      <c r="C22" s="52"/>
      <c r="D22" s="53"/>
    </row>
    <row r="23" spans="1:9" ht="15.75" thickBot="1">
      <c r="A23" s="15" t="s">
        <v>21</v>
      </c>
      <c r="B23" s="37"/>
      <c r="C23" s="37"/>
      <c r="D23" s="38"/>
    </row>
    <row r="24" spans="1:9" ht="15.75" thickBot="1">
      <c r="A24" s="12"/>
      <c r="B24" s="13" t="s">
        <v>22</v>
      </c>
      <c r="C24" s="13"/>
      <c r="D24" s="14" t="s">
        <v>23</v>
      </c>
    </row>
    <row r="27" spans="1:9">
      <c r="I27" s="21"/>
    </row>
    <row r="40" spans="2:2">
      <c r="B40" s="2"/>
    </row>
  </sheetData>
  <mergeCells count="24">
    <mergeCell ref="B2:C2"/>
    <mergeCell ref="F2:G2"/>
    <mergeCell ref="B3:C3"/>
    <mergeCell ref="F3:G3"/>
    <mergeCell ref="A19:D22"/>
    <mergeCell ref="A14:B14"/>
    <mergeCell ref="A15:B15"/>
    <mergeCell ref="A16:B16"/>
    <mergeCell ref="C10:D10"/>
    <mergeCell ref="C11:D11"/>
    <mergeCell ref="C12:D12"/>
    <mergeCell ref="C13:D13"/>
    <mergeCell ref="C14:D14"/>
    <mergeCell ref="C15:D15"/>
    <mergeCell ref="C16:D16"/>
    <mergeCell ref="B23:D23"/>
    <mergeCell ref="F4:G4"/>
    <mergeCell ref="B5:C5"/>
    <mergeCell ref="A18:D18"/>
    <mergeCell ref="B4:C4"/>
    <mergeCell ref="A10:B10"/>
    <mergeCell ref="A11:B11"/>
    <mergeCell ref="A12:B12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0"/>
  <sheetViews>
    <sheetView zoomScale="80" zoomScaleNormal="80" zoomScalePageLayoutView="70" workbookViewId="0">
      <selection activeCell="D15" sqref="D15"/>
    </sheetView>
  </sheetViews>
  <sheetFormatPr defaultRowHeight="15"/>
  <cols>
    <col min="1" max="1" width="18.85546875" customWidth="1"/>
    <col min="2" max="2" width="12.7109375" customWidth="1"/>
    <col min="3" max="3" width="13.5703125" customWidth="1"/>
    <col min="4" max="4" width="15.42578125" customWidth="1"/>
    <col min="5" max="5" width="15.140625" customWidth="1"/>
    <col min="6" max="8" width="14.140625" customWidth="1"/>
    <col min="9" max="9" width="12.42578125" customWidth="1"/>
  </cols>
  <sheetData>
    <row r="1" spans="1:9" ht="9.75" customHeight="1"/>
    <row r="2" spans="1:9">
      <c r="A2" s="22" t="s">
        <v>2</v>
      </c>
      <c r="B2" s="39">
        <f>'Approved Spending Plan'!B2</f>
        <v>0</v>
      </c>
      <c r="C2" s="39"/>
      <c r="E2" s="23" t="s">
        <v>3</v>
      </c>
      <c r="F2" s="39"/>
      <c r="G2" s="39"/>
      <c r="I2" s="20"/>
    </row>
    <row r="3" spans="1:9">
      <c r="A3" s="22" t="s">
        <v>29</v>
      </c>
      <c r="B3" s="39">
        <f>'Approved Spending Plan'!B3</f>
        <v>0</v>
      </c>
      <c r="C3" s="39"/>
      <c r="E3" s="23" t="s">
        <v>4</v>
      </c>
      <c r="F3" s="40"/>
      <c r="G3" s="40"/>
    </row>
    <row r="4" spans="1:9">
      <c r="A4" s="23" t="s">
        <v>30</v>
      </c>
      <c r="B4" s="39">
        <f>'Approved Spending Plan'!B4</f>
        <v>0</v>
      </c>
      <c r="C4" s="39"/>
      <c r="E4" s="23" t="s">
        <v>5</v>
      </c>
      <c r="F4" s="39"/>
      <c r="G4" s="39"/>
    </row>
    <row r="5" spans="1:9">
      <c r="A5" s="23" t="s">
        <v>1</v>
      </c>
      <c r="B5" s="40"/>
      <c r="C5" s="40"/>
    </row>
    <row r="6" spans="1:9" ht="10.5" customHeight="1" thickBot="1"/>
    <row r="7" spans="1:9" ht="15.75" thickBot="1">
      <c r="A7" s="23" t="s">
        <v>6</v>
      </c>
      <c r="B7" s="5" t="s">
        <v>7</v>
      </c>
      <c r="C7" s="6" t="s">
        <v>8</v>
      </c>
      <c r="E7" s="24" t="s">
        <v>28</v>
      </c>
    </row>
    <row r="8" spans="1:9">
      <c r="B8" s="25">
        <v>41821</v>
      </c>
      <c r="C8" s="25">
        <v>41851</v>
      </c>
      <c r="E8" s="4"/>
    </row>
    <row r="9" spans="1:9" ht="15.75" thickBot="1">
      <c r="D9" s="3"/>
      <c r="E9" s="3"/>
    </row>
    <row r="10" spans="1:9" ht="45.75" thickBot="1">
      <c r="A10" s="41" t="s">
        <v>9</v>
      </c>
      <c r="B10" s="43"/>
      <c r="C10" s="33" t="s">
        <v>31</v>
      </c>
      <c r="D10" s="34" t="s">
        <v>17</v>
      </c>
      <c r="E10" s="35" t="s">
        <v>18</v>
      </c>
    </row>
    <row r="11" spans="1:9" ht="28.7" customHeight="1">
      <c r="A11" s="44" t="s">
        <v>10</v>
      </c>
      <c r="B11" s="64"/>
      <c r="C11" s="30">
        <f>'Approved Spending Plan'!C11</f>
        <v>0</v>
      </c>
      <c r="D11" s="31"/>
      <c r="E11" s="32">
        <f t="shared" ref="E11:E16" si="0">C11-D11</f>
        <v>0</v>
      </c>
      <c r="H11" s="1"/>
    </row>
    <row r="12" spans="1:9" ht="28.7" customHeight="1">
      <c r="A12" s="46" t="s">
        <v>11</v>
      </c>
      <c r="B12" s="65"/>
      <c r="C12" s="8">
        <f>'Approved Spending Plan'!C12</f>
        <v>0</v>
      </c>
      <c r="D12" s="27"/>
      <c r="E12" s="11">
        <f t="shared" si="0"/>
        <v>0</v>
      </c>
      <c r="H12" s="1"/>
    </row>
    <row r="13" spans="1:9" ht="28.7" customHeight="1">
      <c r="A13" s="46" t="s">
        <v>12</v>
      </c>
      <c r="B13" s="65"/>
      <c r="C13" s="8">
        <f>'Approved Spending Plan'!C13</f>
        <v>0</v>
      </c>
      <c r="D13" s="27"/>
      <c r="E13" s="11">
        <f t="shared" si="0"/>
        <v>0</v>
      </c>
      <c r="H13" s="1"/>
    </row>
    <row r="14" spans="1:9" ht="28.7" customHeight="1">
      <c r="A14" s="46" t="s">
        <v>13</v>
      </c>
      <c r="B14" s="65"/>
      <c r="C14" s="8">
        <f>'Approved Spending Plan'!C14</f>
        <v>0</v>
      </c>
      <c r="D14" s="27"/>
      <c r="E14" s="11">
        <f t="shared" si="0"/>
        <v>0</v>
      </c>
      <c r="H14" s="1"/>
    </row>
    <row r="15" spans="1:9" ht="28.7" customHeight="1">
      <c r="A15" s="46" t="s">
        <v>14</v>
      </c>
      <c r="B15" s="65"/>
      <c r="C15" s="8">
        <f>'Approved Spending Plan'!C15</f>
        <v>0</v>
      </c>
      <c r="D15" s="27"/>
      <c r="E15" s="11">
        <f t="shared" si="0"/>
        <v>0</v>
      </c>
    </row>
    <row r="16" spans="1:9" ht="27.75" customHeight="1" thickBot="1">
      <c r="A16" s="54" t="s">
        <v>0</v>
      </c>
      <c r="B16" s="66"/>
      <c r="C16" s="9">
        <f>'Approved Spending Plan'!C16</f>
        <v>0</v>
      </c>
      <c r="D16" s="28">
        <f>SUM(D11:D15)</f>
        <v>0</v>
      </c>
      <c r="E16" s="11">
        <f t="shared" si="0"/>
        <v>0</v>
      </c>
    </row>
    <row r="17" spans="1:9" ht="15.75" thickBot="1"/>
    <row r="18" spans="1:9" ht="15.75" thickBot="1">
      <c r="A18" s="41" t="s">
        <v>19</v>
      </c>
      <c r="B18" s="42"/>
      <c r="C18" s="42"/>
      <c r="D18" s="43"/>
      <c r="F18" s="67" t="s">
        <v>27</v>
      </c>
      <c r="G18" s="68"/>
      <c r="H18" s="69"/>
    </row>
    <row r="19" spans="1:9" ht="15" customHeight="1">
      <c r="A19" s="48" t="s">
        <v>20</v>
      </c>
      <c r="B19" s="49"/>
      <c r="C19" s="49"/>
      <c r="D19" s="50"/>
      <c r="F19" s="16"/>
      <c r="G19" s="17"/>
      <c r="H19" s="18"/>
    </row>
    <row r="20" spans="1:9">
      <c r="A20" s="51"/>
      <c r="B20" s="52"/>
      <c r="C20" s="52"/>
      <c r="D20" s="53"/>
      <c r="F20" s="19" t="s">
        <v>25</v>
      </c>
      <c r="G20" s="79"/>
      <c r="H20" s="80"/>
    </row>
    <row r="21" spans="1:9" ht="15.75" thickBot="1">
      <c r="A21" s="51"/>
      <c r="B21" s="52"/>
      <c r="C21" s="52"/>
      <c r="D21" s="53"/>
      <c r="F21" s="16"/>
      <c r="G21" s="17" t="s">
        <v>24</v>
      </c>
      <c r="H21" s="18" t="s">
        <v>23</v>
      </c>
    </row>
    <row r="22" spans="1:9">
      <c r="A22" s="51"/>
      <c r="B22" s="52"/>
      <c r="C22" s="52"/>
      <c r="D22" s="53"/>
      <c r="F22" s="70" t="s">
        <v>26</v>
      </c>
      <c r="G22" s="71"/>
      <c r="H22" s="72"/>
    </row>
    <row r="23" spans="1:9" ht="15.75" thickBot="1">
      <c r="A23" s="15" t="s">
        <v>21</v>
      </c>
      <c r="B23" s="37"/>
      <c r="C23" s="37"/>
      <c r="D23" s="38"/>
      <c r="F23" s="73"/>
      <c r="G23" s="74"/>
      <c r="H23" s="75"/>
    </row>
    <row r="24" spans="1:9" ht="15.75" thickBot="1">
      <c r="A24" s="12"/>
      <c r="B24" s="13" t="s">
        <v>22</v>
      </c>
      <c r="C24" s="13"/>
      <c r="D24" s="14" t="s">
        <v>23</v>
      </c>
      <c r="F24" s="76"/>
      <c r="G24" s="77"/>
      <c r="H24" s="78"/>
    </row>
    <row r="25" spans="1:9">
      <c r="F25" s="1"/>
    </row>
    <row r="26" spans="1:9">
      <c r="F26" s="1"/>
    </row>
    <row r="27" spans="1:9">
      <c r="F27" s="1"/>
      <c r="I27" s="21"/>
    </row>
    <row r="28" spans="1:9">
      <c r="F28" s="1"/>
    </row>
    <row r="29" spans="1:9">
      <c r="F29" s="1"/>
    </row>
    <row r="30" spans="1:9">
      <c r="F30" s="1"/>
    </row>
    <row r="31" spans="1:9">
      <c r="F31" s="1"/>
    </row>
    <row r="32" spans="1:9">
      <c r="F32" s="1"/>
    </row>
    <row r="33" spans="2:6">
      <c r="F33" s="1"/>
    </row>
    <row r="34" spans="2:6">
      <c r="F34" s="1"/>
    </row>
    <row r="35" spans="2:6">
      <c r="F35" s="1"/>
    </row>
    <row r="36" spans="2:6">
      <c r="F36" s="1"/>
    </row>
    <row r="40" spans="2:6">
      <c r="B40" s="2"/>
    </row>
  </sheetData>
  <mergeCells count="20">
    <mergeCell ref="B23:D23"/>
    <mergeCell ref="F18:H18"/>
    <mergeCell ref="F22:H24"/>
    <mergeCell ref="G20:H20"/>
    <mergeCell ref="B5:C5"/>
    <mergeCell ref="A18:D18"/>
    <mergeCell ref="A19:D22"/>
    <mergeCell ref="B4:C4"/>
    <mergeCell ref="A10:B10"/>
    <mergeCell ref="A11:B11"/>
    <mergeCell ref="A12:B12"/>
    <mergeCell ref="A13:B13"/>
    <mergeCell ref="A14:B14"/>
    <mergeCell ref="A15:B15"/>
    <mergeCell ref="A16:B16"/>
    <mergeCell ref="B2:C2"/>
    <mergeCell ref="B3:C3"/>
    <mergeCell ref="F2:G2"/>
    <mergeCell ref="F3:G3"/>
    <mergeCell ref="F4:G4"/>
  </mergeCells>
  <pageMargins left="0.7" right="0.42824074074074076" top="1.4583333333333333" bottom="0.75" header="0.3" footer="0.3"/>
  <pageSetup scale="91" orientation="landscape" r:id="rId1"/>
  <headerFooter>
    <oddHeader>&amp;C&amp;14Illinois Department of Human Services&amp;11
Grant Manager: Ashley Hooks Williams
Email Address: DHS.CYEP@Illinois.gov
Phone: 312-793-4565 Fax: 312-793-4666
&amp;"-,Bold"&amp;16SUMMARY EXPENDITURE DOCUMENTATION FORM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zoomScale="80" zoomScaleNormal="80" workbookViewId="0">
      <selection activeCell="E15" sqref="E15"/>
    </sheetView>
  </sheetViews>
  <sheetFormatPr defaultRowHeight="15"/>
  <cols>
    <col min="1" max="1" width="19.42578125" customWidth="1"/>
    <col min="2" max="2" width="12.7109375" customWidth="1"/>
    <col min="3" max="3" width="13.5703125" customWidth="1"/>
    <col min="4" max="4" width="15.42578125" customWidth="1"/>
    <col min="5" max="5" width="15.140625" customWidth="1"/>
    <col min="6" max="8" width="14.140625" customWidth="1"/>
    <col min="9" max="9" width="12.42578125" customWidth="1"/>
  </cols>
  <sheetData>
    <row r="1" spans="1:9" ht="9.75" customHeight="1"/>
    <row r="2" spans="1:9">
      <c r="A2" s="22" t="s">
        <v>2</v>
      </c>
      <c r="B2" s="39">
        <f>'Approved Spending Plan'!B2</f>
        <v>0</v>
      </c>
      <c r="C2" s="39"/>
      <c r="E2" s="23" t="s">
        <v>3</v>
      </c>
      <c r="F2" s="39"/>
      <c r="G2" s="39"/>
      <c r="I2" s="20"/>
    </row>
    <row r="3" spans="1:9">
      <c r="A3" s="22" t="s">
        <v>29</v>
      </c>
      <c r="B3" s="40">
        <f>'Approved Spending Plan'!B3</f>
        <v>0</v>
      </c>
      <c r="C3" s="40"/>
      <c r="E3" s="23" t="s">
        <v>4</v>
      </c>
      <c r="F3" s="40"/>
      <c r="G3" s="40"/>
    </row>
    <row r="4" spans="1:9">
      <c r="A4" s="23" t="s">
        <v>30</v>
      </c>
      <c r="B4" s="40">
        <f>'Approved Spending Plan'!B4</f>
        <v>0</v>
      </c>
      <c r="C4" s="40"/>
      <c r="E4" s="23" t="s">
        <v>5</v>
      </c>
      <c r="F4" s="40"/>
      <c r="G4" s="40"/>
    </row>
    <row r="5" spans="1:9">
      <c r="A5" s="23" t="s">
        <v>1</v>
      </c>
      <c r="B5" s="40"/>
      <c r="C5" s="40"/>
    </row>
    <row r="6" spans="1:9" ht="10.5" customHeight="1" thickBot="1"/>
    <row r="7" spans="1:9" ht="15.75" thickBot="1">
      <c r="A7" s="23" t="s">
        <v>6</v>
      </c>
      <c r="B7" s="5" t="s">
        <v>7</v>
      </c>
      <c r="C7" s="6" t="s">
        <v>8</v>
      </c>
      <c r="E7" s="24" t="s">
        <v>28</v>
      </c>
    </row>
    <row r="8" spans="1:9">
      <c r="B8" s="25">
        <v>41852</v>
      </c>
      <c r="C8" s="25">
        <v>41882</v>
      </c>
      <c r="E8" s="4"/>
    </row>
    <row r="9" spans="1:9" ht="15.75" thickBot="1">
      <c r="D9" s="3"/>
      <c r="E9" s="3"/>
    </row>
    <row r="10" spans="1:9" ht="45" customHeight="1">
      <c r="A10" s="81" t="s">
        <v>9</v>
      </c>
      <c r="B10" s="82"/>
      <c r="C10" s="7" t="s">
        <v>15</v>
      </c>
      <c r="D10" s="10" t="s">
        <v>16</v>
      </c>
      <c r="E10" s="36" t="s">
        <v>17</v>
      </c>
      <c r="F10" s="26" t="s">
        <v>0</v>
      </c>
      <c r="G10" s="26" t="s">
        <v>18</v>
      </c>
    </row>
    <row r="11" spans="1:9" ht="28.7" customHeight="1">
      <c r="A11" s="46" t="s">
        <v>10</v>
      </c>
      <c r="B11" s="65"/>
      <c r="C11" s="8">
        <f>'Approved Spending Plan'!C11</f>
        <v>0</v>
      </c>
      <c r="D11" s="8">
        <f>July!D11</f>
        <v>0</v>
      </c>
      <c r="E11" s="27"/>
      <c r="F11" s="11">
        <f>D11+E11</f>
        <v>0</v>
      </c>
      <c r="G11" s="11">
        <f t="shared" ref="G11:G16" si="0">C11-(D11+E11)</f>
        <v>0</v>
      </c>
    </row>
    <row r="12" spans="1:9" ht="28.7" customHeight="1">
      <c r="A12" s="46" t="s">
        <v>11</v>
      </c>
      <c r="B12" s="65"/>
      <c r="C12" s="8">
        <f>'Approved Spending Plan'!C12</f>
        <v>0</v>
      </c>
      <c r="D12" s="8">
        <f>July!D12</f>
        <v>0</v>
      </c>
      <c r="E12" s="27"/>
      <c r="F12" s="11">
        <f t="shared" ref="F12:F16" si="1">D12+E12</f>
        <v>0</v>
      </c>
      <c r="G12" s="11">
        <f t="shared" si="0"/>
        <v>0</v>
      </c>
    </row>
    <row r="13" spans="1:9" ht="28.7" customHeight="1">
      <c r="A13" s="46" t="s">
        <v>12</v>
      </c>
      <c r="B13" s="65"/>
      <c r="C13" s="8">
        <f>'Approved Spending Plan'!C13</f>
        <v>0</v>
      </c>
      <c r="D13" s="8">
        <f>July!D13</f>
        <v>0</v>
      </c>
      <c r="E13" s="27"/>
      <c r="F13" s="11">
        <f t="shared" si="1"/>
        <v>0</v>
      </c>
      <c r="G13" s="11">
        <f t="shared" si="0"/>
        <v>0</v>
      </c>
    </row>
    <row r="14" spans="1:9" ht="28.7" customHeight="1">
      <c r="A14" s="46" t="s">
        <v>13</v>
      </c>
      <c r="B14" s="65"/>
      <c r="C14" s="8">
        <f>'Approved Spending Plan'!C14</f>
        <v>0</v>
      </c>
      <c r="D14" s="8">
        <f>July!D14</f>
        <v>0</v>
      </c>
      <c r="E14" s="27"/>
      <c r="F14" s="11">
        <f t="shared" si="1"/>
        <v>0</v>
      </c>
      <c r="G14" s="11">
        <f t="shared" si="0"/>
        <v>0</v>
      </c>
    </row>
    <row r="15" spans="1:9" ht="28.7" customHeight="1">
      <c r="A15" s="46" t="s">
        <v>14</v>
      </c>
      <c r="B15" s="65"/>
      <c r="C15" s="8">
        <f>'Approved Spending Plan'!C15</f>
        <v>0</v>
      </c>
      <c r="D15" s="8">
        <f>July!D15</f>
        <v>0</v>
      </c>
      <c r="E15" s="27"/>
      <c r="F15" s="11">
        <f t="shared" si="1"/>
        <v>0</v>
      </c>
      <c r="G15" s="11">
        <f t="shared" si="0"/>
        <v>0</v>
      </c>
    </row>
    <row r="16" spans="1:9" ht="27.75" customHeight="1" thickBot="1">
      <c r="A16" s="54" t="s">
        <v>0</v>
      </c>
      <c r="B16" s="66"/>
      <c r="C16" s="8">
        <f>'Approved Spending Plan'!C16</f>
        <v>0</v>
      </c>
      <c r="D16" s="9">
        <f>SUM(D11:D15)</f>
        <v>0</v>
      </c>
      <c r="E16" s="28">
        <f>SUM(E11:E15)</f>
        <v>0</v>
      </c>
      <c r="F16" s="11">
        <f t="shared" si="1"/>
        <v>0</v>
      </c>
      <c r="G16" s="11">
        <f t="shared" si="0"/>
        <v>0</v>
      </c>
    </row>
    <row r="17" spans="1:9" ht="15.75" thickBot="1"/>
    <row r="18" spans="1:9" ht="15.75" thickBot="1">
      <c r="A18" s="41" t="s">
        <v>19</v>
      </c>
      <c r="B18" s="42"/>
      <c r="C18" s="42"/>
      <c r="D18" s="43"/>
      <c r="F18" s="67" t="s">
        <v>27</v>
      </c>
      <c r="G18" s="68"/>
      <c r="H18" s="69"/>
    </row>
    <row r="19" spans="1:9" ht="15" customHeight="1">
      <c r="A19" s="48" t="s">
        <v>20</v>
      </c>
      <c r="B19" s="49"/>
      <c r="C19" s="49"/>
      <c r="D19" s="50"/>
      <c r="F19" s="16"/>
      <c r="G19" s="17"/>
      <c r="H19" s="18"/>
    </row>
    <row r="20" spans="1:9">
      <c r="A20" s="51"/>
      <c r="B20" s="52"/>
      <c r="C20" s="52"/>
      <c r="D20" s="53"/>
      <c r="F20" s="19" t="s">
        <v>25</v>
      </c>
      <c r="G20" s="79"/>
      <c r="H20" s="80"/>
    </row>
    <row r="21" spans="1:9" ht="15.75" thickBot="1">
      <c r="A21" s="51"/>
      <c r="B21" s="52"/>
      <c r="C21" s="52"/>
      <c r="D21" s="53"/>
      <c r="F21" s="16"/>
      <c r="G21" s="17" t="s">
        <v>24</v>
      </c>
      <c r="H21" s="18" t="s">
        <v>23</v>
      </c>
    </row>
    <row r="22" spans="1:9" ht="15" customHeight="1">
      <c r="A22" s="51"/>
      <c r="B22" s="52"/>
      <c r="C22" s="52"/>
      <c r="D22" s="53"/>
      <c r="F22" s="70" t="s">
        <v>26</v>
      </c>
      <c r="G22" s="71"/>
      <c r="H22" s="72"/>
    </row>
    <row r="23" spans="1:9" ht="15.75" thickBot="1">
      <c r="A23" s="15" t="s">
        <v>21</v>
      </c>
      <c r="B23" s="37"/>
      <c r="C23" s="37"/>
      <c r="D23" s="38"/>
      <c r="F23" s="73"/>
      <c r="G23" s="74"/>
      <c r="H23" s="75"/>
    </row>
    <row r="24" spans="1:9" ht="15.75" thickBot="1">
      <c r="A24" s="12"/>
      <c r="B24" s="13" t="s">
        <v>22</v>
      </c>
      <c r="C24" s="13"/>
      <c r="D24" s="14" t="s">
        <v>23</v>
      </c>
      <c r="F24" s="76"/>
      <c r="G24" s="77"/>
      <c r="H24" s="78"/>
    </row>
    <row r="25" spans="1:9">
      <c r="F25" s="1"/>
    </row>
    <row r="26" spans="1:9">
      <c r="F26" s="1"/>
    </row>
    <row r="27" spans="1:9">
      <c r="F27" s="1"/>
      <c r="I27" s="21"/>
    </row>
    <row r="28" spans="1:9">
      <c r="F28" s="1"/>
    </row>
    <row r="29" spans="1:9">
      <c r="F29" s="1"/>
    </row>
    <row r="30" spans="1:9">
      <c r="F30" s="1"/>
    </row>
    <row r="31" spans="1:9">
      <c r="F31" s="1"/>
    </row>
    <row r="32" spans="1:9">
      <c r="F32" s="1"/>
    </row>
    <row r="33" spans="2:6">
      <c r="F33" s="1"/>
    </row>
    <row r="34" spans="2:6">
      <c r="F34" s="1"/>
    </row>
    <row r="35" spans="2:6">
      <c r="F35" s="1"/>
    </row>
    <row r="36" spans="2:6">
      <c r="F36" s="1"/>
    </row>
    <row r="40" spans="2:6">
      <c r="B40" s="2"/>
    </row>
  </sheetData>
  <mergeCells count="20">
    <mergeCell ref="A18:D18"/>
    <mergeCell ref="F18:H18"/>
    <mergeCell ref="A19:D22"/>
    <mergeCell ref="G20:H20"/>
    <mergeCell ref="F22:H24"/>
    <mergeCell ref="B23:D23"/>
    <mergeCell ref="A14:B14"/>
    <mergeCell ref="A15:B15"/>
    <mergeCell ref="A16:B16"/>
    <mergeCell ref="B2:C2"/>
    <mergeCell ref="F2:G2"/>
    <mergeCell ref="B3:C3"/>
    <mergeCell ref="F3:G3"/>
    <mergeCell ref="B4:C4"/>
    <mergeCell ref="F4:G4"/>
    <mergeCell ref="A10:B10"/>
    <mergeCell ref="A11:B11"/>
    <mergeCell ref="A12:B12"/>
    <mergeCell ref="A13:B13"/>
    <mergeCell ref="B5:C5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zoomScale="80" zoomScaleNormal="80" workbookViewId="0">
      <selection activeCell="E16" sqref="E16"/>
    </sheetView>
  </sheetViews>
  <sheetFormatPr defaultRowHeight="15"/>
  <cols>
    <col min="1" max="1" width="19.42578125" customWidth="1"/>
    <col min="2" max="2" width="12.7109375" customWidth="1"/>
    <col min="3" max="3" width="13.5703125" customWidth="1"/>
    <col min="4" max="4" width="15.42578125" customWidth="1"/>
    <col min="5" max="5" width="15.140625" customWidth="1"/>
    <col min="6" max="8" width="14.140625" customWidth="1"/>
    <col min="9" max="9" width="12.42578125" customWidth="1"/>
  </cols>
  <sheetData>
    <row r="1" spans="1:9" ht="9.75" customHeight="1"/>
    <row r="2" spans="1:9">
      <c r="A2" s="22" t="s">
        <v>2</v>
      </c>
      <c r="B2" s="39">
        <f>'Approved Spending Plan'!B2</f>
        <v>0</v>
      </c>
      <c r="C2" s="39"/>
      <c r="E2" s="23" t="s">
        <v>3</v>
      </c>
      <c r="F2" s="39"/>
      <c r="G2" s="39"/>
      <c r="I2" s="20"/>
    </row>
    <row r="3" spans="1:9">
      <c r="A3" s="22" t="s">
        <v>29</v>
      </c>
      <c r="B3" s="40">
        <f>'Approved Spending Plan'!B3</f>
        <v>0</v>
      </c>
      <c r="C3" s="40"/>
      <c r="E3" s="23" t="s">
        <v>4</v>
      </c>
      <c r="F3" s="40"/>
      <c r="G3" s="40"/>
    </row>
    <row r="4" spans="1:9">
      <c r="A4" s="23" t="s">
        <v>30</v>
      </c>
      <c r="B4" s="40">
        <f>'Approved Spending Plan'!B4</f>
        <v>0</v>
      </c>
      <c r="C4" s="40"/>
      <c r="E4" s="23" t="s">
        <v>5</v>
      </c>
      <c r="F4" s="40"/>
      <c r="G4" s="40"/>
    </row>
    <row r="5" spans="1:9">
      <c r="A5" s="23" t="s">
        <v>1</v>
      </c>
      <c r="B5" s="40"/>
      <c r="C5" s="40"/>
    </row>
    <row r="6" spans="1:9" ht="10.5" customHeight="1" thickBot="1"/>
    <row r="7" spans="1:9" ht="15.75" thickBot="1">
      <c r="A7" s="23" t="s">
        <v>6</v>
      </c>
      <c r="B7" s="5" t="s">
        <v>7</v>
      </c>
      <c r="C7" s="6" t="s">
        <v>8</v>
      </c>
      <c r="E7" s="24" t="s">
        <v>28</v>
      </c>
    </row>
    <row r="8" spans="1:9">
      <c r="B8" s="25">
        <v>41883</v>
      </c>
      <c r="C8" s="25">
        <v>41912</v>
      </c>
      <c r="E8" s="4"/>
    </row>
    <row r="9" spans="1:9" ht="15.75" thickBot="1">
      <c r="D9" s="3"/>
      <c r="E9" s="3"/>
    </row>
    <row r="10" spans="1:9" ht="45" customHeight="1">
      <c r="A10" s="81" t="s">
        <v>9</v>
      </c>
      <c r="B10" s="82"/>
      <c r="C10" s="7" t="s">
        <v>15</v>
      </c>
      <c r="D10" s="10" t="s">
        <v>16</v>
      </c>
      <c r="E10" s="36" t="s">
        <v>17</v>
      </c>
      <c r="F10" s="26" t="s">
        <v>0</v>
      </c>
      <c r="G10" s="26" t="s">
        <v>18</v>
      </c>
    </row>
    <row r="11" spans="1:9" ht="28.7" customHeight="1">
      <c r="A11" s="46" t="s">
        <v>10</v>
      </c>
      <c r="B11" s="65"/>
      <c r="C11" s="8">
        <f>'Approved Spending Plan'!C11</f>
        <v>0</v>
      </c>
      <c r="D11" s="8">
        <f xml:space="preserve"> August!F11</f>
        <v>0</v>
      </c>
      <c r="E11" s="27"/>
      <c r="F11" s="11">
        <f t="shared" ref="F11:F16" si="0">D11+E11</f>
        <v>0</v>
      </c>
      <c r="G11" s="11">
        <f t="shared" ref="G11:G16" si="1">C11-(D11+E11)</f>
        <v>0</v>
      </c>
    </row>
    <row r="12" spans="1:9" ht="28.7" customHeight="1">
      <c r="A12" s="46" t="s">
        <v>11</v>
      </c>
      <c r="B12" s="65"/>
      <c r="C12" s="8">
        <f>'Approved Spending Plan'!C12</f>
        <v>0</v>
      </c>
      <c r="D12" s="8">
        <f xml:space="preserve"> August!F12</f>
        <v>0</v>
      </c>
      <c r="E12" s="27"/>
      <c r="F12" s="11">
        <f t="shared" si="0"/>
        <v>0</v>
      </c>
      <c r="G12" s="11">
        <f t="shared" si="1"/>
        <v>0</v>
      </c>
    </row>
    <row r="13" spans="1:9" ht="28.7" customHeight="1">
      <c r="A13" s="46" t="s">
        <v>12</v>
      </c>
      <c r="B13" s="65"/>
      <c r="C13" s="8">
        <f>'Approved Spending Plan'!C13</f>
        <v>0</v>
      </c>
      <c r="D13" s="8">
        <f xml:space="preserve"> August!F13</f>
        <v>0</v>
      </c>
      <c r="E13" s="27"/>
      <c r="F13" s="11">
        <f t="shared" si="0"/>
        <v>0</v>
      </c>
      <c r="G13" s="11">
        <f t="shared" si="1"/>
        <v>0</v>
      </c>
    </row>
    <row r="14" spans="1:9" ht="28.7" customHeight="1">
      <c r="A14" s="46" t="s">
        <v>13</v>
      </c>
      <c r="B14" s="65"/>
      <c r="C14" s="8">
        <f>'Approved Spending Plan'!C14</f>
        <v>0</v>
      </c>
      <c r="D14" s="8">
        <f xml:space="preserve"> August!F14</f>
        <v>0</v>
      </c>
      <c r="E14" s="27"/>
      <c r="F14" s="11">
        <f t="shared" si="0"/>
        <v>0</v>
      </c>
      <c r="G14" s="11">
        <f t="shared" si="1"/>
        <v>0</v>
      </c>
    </row>
    <row r="15" spans="1:9" ht="28.7" customHeight="1">
      <c r="A15" s="46" t="s">
        <v>14</v>
      </c>
      <c r="B15" s="65"/>
      <c r="C15" s="8">
        <f>'Approved Spending Plan'!C15</f>
        <v>0</v>
      </c>
      <c r="D15" s="8">
        <f xml:space="preserve"> August!F15</f>
        <v>0</v>
      </c>
      <c r="E15" s="27"/>
      <c r="F15" s="11">
        <f t="shared" si="0"/>
        <v>0</v>
      </c>
      <c r="G15" s="11">
        <f t="shared" si="1"/>
        <v>0</v>
      </c>
    </row>
    <row r="16" spans="1:9" ht="27.75" customHeight="1" thickBot="1">
      <c r="A16" s="83" t="s">
        <v>0</v>
      </c>
      <c r="B16" s="84"/>
      <c r="C16" s="9">
        <f>'Approved Spending Plan'!C16</f>
        <v>0</v>
      </c>
      <c r="D16" s="9">
        <f>SUM(D11:D15)</f>
        <v>0</v>
      </c>
      <c r="E16" s="28">
        <f>SUM(E11:E15)</f>
        <v>0</v>
      </c>
      <c r="F16" s="11">
        <f t="shared" si="0"/>
        <v>0</v>
      </c>
      <c r="G16" s="29">
        <f t="shared" si="1"/>
        <v>0</v>
      </c>
    </row>
    <row r="17" spans="1:9" ht="15.75" thickBot="1"/>
    <row r="18" spans="1:9" ht="15.75" thickBot="1">
      <c r="A18" s="41" t="s">
        <v>19</v>
      </c>
      <c r="B18" s="42"/>
      <c r="C18" s="42"/>
      <c r="D18" s="43"/>
      <c r="F18" s="67" t="s">
        <v>27</v>
      </c>
      <c r="G18" s="68"/>
      <c r="H18" s="69"/>
    </row>
    <row r="19" spans="1:9" ht="15" customHeight="1">
      <c r="A19" s="48" t="s">
        <v>20</v>
      </c>
      <c r="B19" s="49"/>
      <c r="C19" s="49"/>
      <c r="D19" s="50"/>
      <c r="F19" s="16"/>
      <c r="G19" s="17"/>
      <c r="H19" s="18"/>
    </row>
    <row r="20" spans="1:9">
      <c r="A20" s="51"/>
      <c r="B20" s="52"/>
      <c r="C20" s="52"/>
      <c r="D20" s="53"/>
      <c r="F20" s="19" t="s">
        <v>25</v>
      </c>
      <c r="G20" s="79"/>
      <c r="H20" s="80"/>
    </row>
    <row r="21" spans="1:9" ht="15.75" thickBot="1">
      <c r="A21" s="51"/>
      <c r="B21" s="52"/>
      <c r="C21" s="52"/>
      <c r="D21" s="53"/>
      <c r="F21" s="16"/>
      <c r="G21" s="17" t="s">
        <v>24</v>
      </c>
      <c r="H21" s="18" t="s">
        <v>23</v>
      </c>
    </row>
    <row r="22" spans="1:9" ht="15" customHeight="1">
      <c r="A22" s="51"/>
      <c r="B22" s="52"/>
      <c r="C22" s="52"/>
      <c r="D22" s="53"/>
      <c r="F22" s="70" t="s">
        <v>26</v>
      </c>
      <c r="G22" s="71"/>
      <c r="H22" s="72"/>
    </row>
    <row r="23" spans="1:9" ht="15.75" thickBot="1">
      <c r="A23" s="15" t="s">
        <v>21</v>
      </c>
      <c r="B23" s="37"/>
      <c r="C23" s="37"/>
      <c r="D23" s="38"/>
      <c r="F23" s="73"/>
      <c r="G23" s="74"/>
      <c r="H23" s="75"/>
    </row>
    <row r="24" spans="1:9" ht="15.75" thickBot="1">
      <c r="A24" s="12"/>
      <c r="B24" s="13" t="s">
        <v>22</v>
      </c>
      <c r="C24" s="13"/>
      <c r="D24" s="14" t="s">
        <v>23</v>
      </c>
      <c r="F24" s="76"/>
      <c r="G24" s="77"/>
      <c r="H24" s="78"/>
    </row>
    <row r="25" spans="1:9">
      <c r="F25" s="1"/>
    </row>
    <row r="26" spans="1:9">
      <c r="F26" s="1"/>
    </row>
    <row r="27" spans="1:9">
      <c r="F27" s="1"/>
      <c r="I27" s="21"/>
    </row>
    <row r="28" spans="1:9">
      <c r="F28" s="1"/>
    </row>
    <row r="29" spans="1:9">
      <c r="F29" s="1"/>
    </row>
    <row r="30" spans="1:9">
      <c r="F30" s="1"/>
    </row>
    <row r="31" spans="1:9">
      <c r="F31" s="1"/>
    </row>
    <row r="32" spans="1:9">
      <c r="F32" s="1"/>
    </row>
    <row r="33" spans="2:6">
      <c r="F33" s="1"/>
    </row>
    <row r="34" spans="2:6">
      <c r="F34" s="1"/>
    </row>
    <row r="35" spans="2:6">
      <c r="F35" s="1"/>
    </row>
    <row r="36" spans="2:6">
      <c r="F36" s="1"/>
    </row>
    <row r="40" spans="2:6">
      <c r="B40" s="2"/>
    </row>
  </sheetData>
  <mergeCells count="20">
    <mergeCell ref="B5:C5"/>
    <mergeCell ref="B2:C2"/>
    <mergeCell ref="F2:G2"/>
    <mergeCell ref="B3:C3"/>
    <mergeCell ref="F3:G3"/>
    <mergeCell ref="B4:C4"/>
    <mergeCell ref="F4:G4"/>
    <mergeCell ref="A18:D18"/>
    <mergeCell ref="F18:H18"/>
    <mergeCell ref="A19:D22"/>
    <mergeCell ref="G20:H20"/>
    <mergeCell ref="F22:H24"/>
    <mergeCell ref="B23:D23"/>
    <mergeCell ref="A14:B14"/>
    <mergeCell ref="A15:B15"/>
    <mergeCell ref="A16:B16"/>
    <mergeCell ref="A10:B10"/>
    <mergeCell ref="A11:B11"/>
    <mergeCell ref="A12:B12"/>
    <mergeCell ref="A13:B13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60096572D3B44E8B257370C1D7F9C3" ma:contentTypeVersion="3" ma:contentTypeDescription="Create a new document." ma:contentTypeScope="" ma:versionID="fd4540b71c7a90e4ca0a40180dacce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B18AF4-7746-44E5-9E59-011614CD44FE}"/>
</file>

<file path=customXml/itemProps2.xml><?xml version="1.0" encoding="utf-8"?>
<ds:datastoreItem xmlns:ds="http://schemas.openxmlformats.org/officeDocument/2006/customXml" ds:itemID="{D4B11EFE-4BA2-4DB2-A314-C8C1827068BF}"/>
</file>

<file path=customXml/itemProps3.xml><?xml version="1.0" encoding="utf-8"?>
<ds:datastoreItem xmlns:ds="http://schemas.openxmlformats.org/officeDocument/2006/customXml" ds:itemID="{3DE78823-9AC8-46A9-82A8-AE7CF1859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Approved Spending Plan</vt:lpstr>
      <vt:lpstr>July</vt:lpstr>
      <vt:lpstr>August</vt:lpstr>
      <vt:lpstr>September</vt:lpstr>
    </vt:vector>
  </TitlesOfParts>
  <Company>State of Illinois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Ashley Hooks Williams</dc:creator>
  <cp:lastModifiedBy>Ashley Hooks Williams</cp:lastModifiedBy>
  <cp:lastPrinted>2014-06-29T01:38:40Z</cp:lastPrinted>
  <dcterms:created xsi:type="dcterms:W3CDTF">2014-05-27T20:28:43Z</dcterms:created>
  <dcterms:modified xsi:type="dcterms:W3CDTF">2014-06-29T02:09:52Z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0x010100F160096572D3B44E8B257370C1D7F9C3</vt:lpwstr>
  </property>
</Properties>
</file>