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Monthly WARN 2026\"/>
    </mc:Choice>
  </mc:AlternateContent>
  <xr:revisionPtr revIDLastSave="0" documentId="13_ncr:1_{7662DF6F-3689-4B6B-ACE1-8FD07BC53BA8}"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2" i="1" l="1"/>
  <c r="H11" i="1" l="1"/>
  <c r="O11" i="1"/>
</calcChain>
</file>

<file path=xl/sharedStrings.xml><?xml version="1.0" encoding="utf-8"?>
<sst xmlns="http://schemas.openxmlformats.org/spreadsheetml/2006/main" count="285" uniqueCount="169">
  <si>
    <t>COMPANY NAME:</t>
  </si>
  <si>
    <t>DBA</t>
  </si>
  <si>
    <t>COMPANY ADDRESS:</t>
  </si>
  <si>
    <t>CITY, STATE, ZIP:</t>
  </si>
  <si>
    <t>UNION:</t>
  </si>
  <si>
    <t>BUMPING RIGHTS:</t>
  </si>
  <si>
    <t>LOCAL WORKFORCE AREA:</t>
  </si>
  <si>
    <t>TYPE OF COMPANY:</t>
  </si>
  <si>
    <t>TYPE OF EVENT:</t>
  </si>
  <si>
    <t>FIRST LAYOFF DATE:</t>
  </si>
  <si>
    <t>ENDING LAYOFF DATE:</t>
  </si>
  <si>
    <t xml:space="preserve">EVENT CAUSES:       </t>
  </si>
  <si>
    <t>COUNTY:</t>
  </si>
  <si>
    <t>COMPANY NAICS:</t>
  </si>
  <si>
    <t>Total Layoff Events</t>
  </si>
  <si>
    <t>Total Impacted</t>
  </si>
  <si>
    <t>DISCLAIMER:  The information in this report is solely the layoff activity provided by employers to the Department of Commerce and Economic Opportunity (the “Department”) as required by the Illinois Worker Adjustment and Retraining Notification Act, 820 ILCS 65/1 et seq. (“WARN Act”). All other layoff activity received by the Department is not included. In addition, due to the recent significant increase in layoff activity, in the interest of timely posting this report on a monthly basis, some of the information provided in the report cannot be verified at the time of publication.  The Department will complete its verification of layoff information as soon as practicable and publish a revised report with corrections, if applicable.</t>
  </si>
  <si>
    <t>SUPPLEMENTAL NOTICES</t>
  </si>
  <si>
    <t>SUPP INFORMATION</t>
  </si>
  <si>
    <t>DBA:</t>
  </si>
  <si>
    <t>WARN RECEIVED DATE:</t>
  </si>
  <si>
    <t>TYPE OF LAYOFF:</t>
  </si>
  <si>
    <t>ADDITIONAL WORKERS AFFECTED:</t>
  </si>
  <si>
    <t>.</t>
  </si>
  <si>
    <t>WORKERS AFFECTED:</t>
  </si>
  <si>
    <t>LAYOFF SCHEDULE:</t>
  </si>
  <si>
    <t>REGION NUMBER:</t>
  </si>
  <si>
    <t>SUPP NOTICE RECEIVED DATE:</t>
  </si>
  <si>
    <t>INTIAL NOTICE RECEIVED DATE:</t>
  </si>
  <si>
    <t>No</t>
  </si>
  <si>
    <t>Northeast 4</t>
  </si>
  <si>
    <t>Permanent</t>
  </si>
  <si>
    <t xml:space="preserve">                                                                                                                                                                                                                                                                                                                                          </t>
  </si>
  <si>
    <t xml:space="preserve">                                                                                                  </t>
  </si>
  <si>
    <t>Closing</t>
  </si>
  <si>
    <t>CEJA  RELATED</t>
  </si>
  <si>
    <t>Lost Contract</t>
  </si>
  <si>
    <t>Cook</t>
  </si>
  <si>
    <t>Layoff</t>
  </si>
  <si>
    <t>Commercial Banking</t>
  </si>
  <si>
    <t>522110</t>
  </si>
  <si>
    <t>Not Provided</t>
  </si>
  <si>
    <t>DuPage</t>
  </si>
  <si>
    <t>LGSTX Services, Inc.</t>
  </si>
  <si>
    <t>2350 Frieder Lane, Suite 190</t>
  </si>
  <si>
    <t>Aurora, IL 60502</t>
  </si>
  <si>
    <t>Transportation and Warehousing</t>
  </si>
  <si>
    <t>Company will lay off 215 additional workers: 100 on 7/26/26 and 115 on 9/5/26</t>
  </si>
  <si>
    <t>488119</t>
  </si>
  <si>
    <t>SMBC MANUBANK</t>
  </si>
  <si>
    <t>Statewide layoff</t>
  </si>
  <si>
    <t>Statewide</t>
  </si>
  <si>
    <t>Company will lay off 1 additional worker on or around 8/3/26</t>
  </si>
  <si>
    <t>East Central 2</t>
  </si>
  <si>
    <t>Champaign</t>
  </si>
  <si>
    <t>Yes</t>
  </si>
  <si>
    <t>Business Slowdown</t>
  </si>
  <si>
    <t>Human Rights Organization</t>
  </si>
  <si>
    <t>Financial</t>
  </si>
  <si>
    <t>813311</t>
  </si>
  <si>
    <t>Heartland Human Care Services       (SAFEty Admin)</t>
  </si>
  <si>
    <t>4822 N. Broadway Ave.</t>
  </si>
  <si>
    <t>Chicago, IL 60640</t>
  </si>
  <si>
    <t>GreenWood, Inc.</t>
  </si>
  <si>
    <t>850 Central Ave.</t>
  </si>
  <si>
    <t>Hanover Park, IL 60133</t>
  </si>
  <si>
    <t>Commercial and Industrial Machinery and Equipment Repair and Maintenance</t>
  </si>
  <si>
    <t>10/4/2026 or w/in 14 days after</t>
  </si>
  <si>
    <t>UnityPoint Health</t>
  </si>
  <si>
    <t>1776 W Lakes Pkwy.</t>
  </si>
  <si>
    <t>West Des Moines, IA 50266</t>
  </si>
  <si>
    <t>N/A</t>
  </si>
  <si>
    <t>Medical and Surgical Hospital</t>
  </si>
  <si>
    <t>Company will lay off 50 additional IL workers on 2/28/27</t>
  </si>
  <si>
    <t>Restructuring</t>
  </si>
  <si>
    <t>622110</t>
  </si>
  <si>
    <t>Fulton Troika LLC</t>
  </si>
  <si>
    <t>Fulton Market</t>
  </si>
  <si>
    <t>4501 W 42nd St.</t>
  </si>
  <si>
    <t>Meat and Meat Market Wholesaler</t>
  </si>
  <si>
    <t>Consolidation</t>
  </si>
  <si>
    <t>Uber Technologies, Inc.</t>
  </si>
  <si>
    <t>433 W Van Buren St.</t>
  </si>
  <si>
    <t>Chicago, IL 60605</t>
  </si>
  <si>
    <t>Chicago, IL 60632</t>
  </si>
  <si>
    <t>Telemarketing</t>
  </si>
  <si>
    <t>Ametek</t>
  </si>
  <si>
    <t>250 Madsen Dr.</t>
  </si>
  <si>
    <t>Bloomingdale, IL 60108</t>
  </si>
  <si>
    <t>Surgical and Medical Instrument Manufacturer</t>
  </si>
  <si>
    <t>12/4/2026 or within 14 days after</t>
  </si>
  <si>
    <t>Dec - 17                     Jan - 20                      Feb - 9                       Mar - 17</t>
  </si>
  <si>
    <t>Charles Industries, LLC</t>
  </si>
  <si>
    <t>201 Shellhouse Dr.</t>
  </si>
  <si>
    <t>Rantoul, IL 61866</t>
  </si>
  <si>
    <t>Telephone Manufacturer</t>
  </si>
  <si>
    <t>Continental Web Press</t>
  </si>
  <si>
    <t>1430 Industrial Dr.</t>
  </si>
  <si>
    <t>Itasca, IL 60143</t>
  </si>
  <si>
    <t>Commercial Printing Manufacturer</t>
  </si>
  <si>
    <t>T-Mobile USA, Inc.</t>
  </si>
  <si>
    <t>50 Commerce Dr., Suite 130</t>
  </si>
  <si>
    <t>Schaumburg, IL 60173</t>
  </si>
  <si>
    <t>Wireless Telecom Carrier</t>
  </si>
  <si>
    <t>Changing Business Needs</t>
  </si>
  <si>
    <t>517112</t>
  </si>
  <si>
    <t>Company revised layoff schedule and layoff ending date from 11/20/26 to 12/31/26 or within 14 days after.</t>
  </si>
  <si>
    <t>12/31/26 or within 14 days after</t>
  </si>
  <si>
    <t>811310</t>
  </si>
  <si>
    <t>222 W Merchandise Mart Plaza    #1750</t>
  </si>
  <si>
    <t>Chicago, IL 60654</t>
  </si>
  <si>
    <t>Insurance  Agencies and Brokerages</t>
  </si>
  <si>
    <t>Company will permanently close on 12/31/26 and lay off 40 additional workers.</t>
  </si>
  <si>
    <t>Company will permanently close and lay off 111 additional workers starting 11/5 and ending 12/31/26.</t>
  </si>
  <si>
    <t>Bankruptcy                 Restructuring               Poor Economy</t>
  </si>
  <si>
    <t>524210</t>
  </si>
  <si>
    <t>Norvax, LLC - GoHealth, LLC</t>
  </si>
  <si>
    <t>DSV Contract Logistics, LLC            (at 3PL Logistics)</t>
  </si>
  <si>
    <t>3049 Westway Dr.</t>
  </si>
  <si>
    <t>Edwardsville, IL 62025</t>
  </si>
  <si>
    <t>Southwestern 9</t>
  </si>
  <si>
    <t>12/5/2026 or within 14 days after</t>
  </si>
  <si>
    <t>Madison</t>
  </si>
  <si>
    <t>INEOS Joliet, LLC</t>
  </si>
  <si>
    <t>23425 Amoco Rd.</t>
  </si>
  <si>
    <t>Channahon, IL 60410</t>
  </si>
  <si>
    <t>Will</t>
  </si>
  <si>
    <t>Chemical Manufacturing</t>
  </si>
  <si>
    <t>325194</t>
  </si>
  <si>
    <t>Business Slowdown    Financial</t>
  </si>
  <si>
    <t>INEOS Styrolution America, LLC</t>
  </si>
  <si>
    <t>25846 SW Frontage Rd.</t>
  </si>
  <si>
    <t>Plastics Material and Resin Manufacturing</t>
  </si>
  <si>
    <t>Company added 66 permanent layoffs from 11/30/26 to 6/30/27.</t>
  </si>
  <si>
    <t>Company revised layoff schedule for 19 workers.</t>
  </si>
  <si>
    <t>9/4/2026 or w/in 14 days after</t>
  </si>
  <si>
    <t>12/31/2026 or w/in 14 days after</t>
  </si>
  <si>
    <t>Faltering Co.                Financial      Restructuring</t>
  </si>
  <si>
    <t>325211</t>
  </si>
  <si>
    <t>Success Lending, LLC</t>
  </si>
  <si>
    <t>1750 E Golf Rd., Suite 240</t>
  </si>
  <si>
    <t>Finance and Insurance</t>
  </si>
  <si>
    <t xml:space="preserve"> IL workers - 21                                 Out of state workers    100 but report to IL HQ</t>
  </si>
  <si>
    <t>Change in Business Strategies</t>
  </si>
  <si>
    <t>Volante of Arlington Heights             (at Mariella of Arlington Heights)</t>
  </si>
  <si>
    <t>1625 S Arlington Heights Rd</t>
  </si>
  <si>
    <t>Arlington Heights, IL 60005</t>
  </si>
  <si>
    <t>Assisted Living Facility for the Elderly</t>
  </si>
  <si>
    <t>11/24/26 or within 14 days after</t>
  </si>
  <si>
    <t>Heartland Human Care Services</t>
  </si>
  <si>
    <t>407 N Kedzie Ave.</t>
  </si>
  <si>
    <t>Chicago, IL 60612</t>
  </si>
  <si>
    <t>c</t>
  </si>
  <si>
    <t>Hyster-Yale Materials Handling, Inc.</t>
  </si>
  <si>
    <t>1010 E. Fairchild St.</t>
  </si>
  <si>
    <t>Danville, IL 61832</t>
  </si>
  <si>
    <t>Industrial Machinery and Equipment Wholesalers</t>
  </si>
  <si>
    <t>Relocation</t>
  </si>
  <si>
    <t>Vermilion</t>
  </si>
  <si>
    <t>423830</t>
  </si>
  <si>
    <t>Company extended layoff ending date for 35 workers.</t>
  </si>
  <si>
    <t>Republic National Distributing Company, LLC</t>
  </si>
  <si>
    <t>6600 W. Howard St.               1301 N. Abbott Rd.</t>
  </si>
  <si>
    <t>Niles, IL 60714                    Romeoville, IL 60446</t>
  </si>
  <si>
    <t>7                              10</t>
  </si>
  <si>
    <t>Beer and Ale Wholesalers</t>
  </si>
  <si>
    <t>Cook                          Will</t>
  </si>
  <si>
    <t>Company extended layoff ending date for 30 workers: Niles - 16                                Romeoville - 14</t>
  </si>
  <si>
    <t xml:space="preserve">Company permanently laid off 165 additional workers on 8/3/26.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</si>
</sst>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6" x14ac:knownFonts="1">
    <font>
      <sz val="11"/>
      <color theme="1"/>
      <name val="Calibri"/>
      <family val="2"/>
      <scheme val="minor"/>
    </font>
    <font>
      <sz val="8"/>
      <name val="Calibri"/>
      <family val="2"/>
    </font>
    <font>
      <sz val="8"/>
      <color theme="1"/>
      <name val="Tahoma"/>
      <family val="2"/>
    </font>
    <font>
      <b/>
      <sz val="8"/>
      <color theme="1"/>
      <name val="Tahoma"/>
      <family val="2"/>
    </font>
    <font>
      <sz val="8"/>
      <color rgb="FF000000"/>
      <name val="Tahoma"/>
      <family val="2"/>
    </font>
    <font>
      <sz val="8"/>
      <color rgb="FF212529"/>
      <name val="Tahoma"/>
      <family val="2"/>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164" fontId="3" fillId="0" borderId="0" xfId="0" applyNumberFormat="1" applyFont="1" applyAlignment="1">
      <alignment horizontal="left" vertical="top" wrapText="1"/>
    </xf>
    <xf numFmtId="3" fontId="3" fillId="0" borderId="0" xfId="0" applyNumberFormat="1" applyFont="1" applyAlignment="1">
      <alignment horizontal="left" vertical="top" wrapText="1"/>
    </xf>
    <xf numFmtId="0" fontId="2" fillId="0" borderId="1"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4" xfId="0" applyFont="1" applyBorder="1" applyAlignment="1">
      <alignment horizontal="left" vertical="top" wrapText="1" indent="1"/>
    </xf>
    <xf numFmtId="14" fontId="2" fillId="0" borderId="4" xfId="0" applyNumberFormat="1" applyFont="1" applyBorder="1" applyAlignment="1">
      <alignment horizontal="left" vertical="top" wrapText="1" indent="1"/>
    </xf>
    <xf numFmtId="1" fontId="2" fillId="0" borderId="4" xfId="0" applyNumberFormat="1" applyFont="1" applyBorder="1" applyAlignment="1">
      <alignment horizontal="left" vertical="top" wrapText="1" indent="1"/>
    </xf>
    <xf numFmtId="49" fontId="2" fillId="0" borderId="5" xfId="0" applyNumberFormat="1" applyFont="1" applyBorder="1" applyAlignment="1">
      <alignment horizontal="left" vertical="top" wrapText="1" indent="1"/>
    </xf>
    <xf numFmtId="0" fontId="2" fillId="0" borderId="6" xfId="0" applyFont="1" applyBorder="1" applyAlignment="1">
      <alignment horizontal="left" vertical="top" wrapText="1" indent="1"/>
    </xf>
    <xf numFmtId="0" fontId="3" fillId="0" borderId="0" xfId="0" applyFont="1" applyAlignment="1">
      <alignment horizontal="left" vertical="top" wrapText="1" indent="1"/>
    </xf>
    <xf numFmtId="0" fontId="4" fillId="0" borderId="4" xfId="0" applyFont="1" applyBorder="1" applyAlignment="1">
      <alignment horizontal="left" vertical="top" wrapText="1" indent="1"/>
    </xf>
    <xf numFmtId="14" fontId="4" fillId="0" borderId="4" xfId="0" applyNumberFormat="1" applyFont="1" applyBorder="1" applyAlignment="1">
      <alignment horizontal="left" vertical="top" wrapText="1" indent="1"/>
    </xf>
    <xf numFmtId="0" fontId="2" fillId="0" borderId="5" xfId="0" applyFont="1" applyBorder="1" applyAlignment="1">
      <alignment horizontal="left" vertical="top" wrapText="1" indent="1"/>
    </xf>
    <xf numFmtId="0" fontId="2" fillId="0" borderId="7" xfId="0" applyFont="1" applyBorder="1" applyAlignment="1">
      <alignment horizontal="left" vertical="top" wrapText="1" indent="1"/>
    </xf>
    <xf numFmtId="49" fontId="2" fillId="0" borderId="6" xfId="0" applyNumberFormat="1" applyFont="1" applyBorder="1" applyAlignment="1">
      <alignment horizontal="left" vertical="top" wrapText="1" indent="1"/>
    </xf>
    <xf numFmtId="0" fontId="4" fillId="0" borderId="3" xfId="0" applyFont="1" applyBorder="1" applyAlignment="1">
      <alignment horizontal="left" vertical="top" wrapText="1" indent="1"/>
    </xf>
    <xf numFmtId="0" fontId="0" fillId="0" borderId="0" xfId="0" applyAlignment="1">
      <alignment horizontal="left" vertical="top" wrapText="1" indent="1"/>
    </xf>
    <xf numFmtId="0" fontId="4" fillId="0" borderId="1" xfId="0" applyFont="1" applyBorder="1" applyAlignment="1">
      <alignment horizontal="left" vertical="top" wrapText="1" indent="1"/>
    </xf>
    <xf numFmtId="0" fontId="4" fillId="0" borderId="2" xfId="0" applyFont="1" applyBorder="1" applyAlignment="1">
      <alignment horizontal="left" vertical="top" wrapText="1" indent="1"/>
    </xf>
    <xf numFmtId="49" fontId="2" fillId="0" borderId="7" xfId="0" applyNumberFormat="1" applyFont="1" applyBorder="1" applyAlignment="1">
      <alignment horizontal="left" vertical="top" wrapText="1" indent="1"/>
    </xf>
    <xf numFmtId="49" fontId="2" fillId="0" borderId="4" xfId="0" applyNumberFormat="1" applyFont="1" applyBorder="1" applyAlignment="1">
      <alignment horizontal="left" vertical="top" wrapText="1" indent="1"/>
    </xf>
    <xf numFmtId="0" fontId="2" fillId="0" borderId="0" xfId="0" applyFont="1" applyAlignment="1">
      <alignment horizontal="center" vertical="top" wrapText="1"/>
    </xf>
    <xf numFmtId="0" fontId="3" fillId="0" borderId="0" xfId="0" applyFont="1" applyAlignment="1">
      <alignment horizontal="center" vertical="top" wrapText="1"/>
    </xf>
    <xf numFmtId="14" fontId="2" fillId="0" borderId="4" xfId="0" applyNumberFormat="1" applyFont="1" applyFill="1" applyBorder="1" applyAlignment="1">
      <alignment horizontal="left" vertical="top" wrapText="1" indent="1"/>
    </xf>
    <xf numFmtId="0" fontId="2" fillId="0" borderId="4" xfId="0" applyFont="1" applyFill="1" applyBorder="1" applyAlignment="1">
      <alignment horizontal="left" vertical="top" wrapText="1" indent="1"/>
    </xf>
    <xf numFmtId="0" fontId="4" fillId="0" borderId="0" xfId="0" applyFont="1" applyBorder="1" applyAlignment="1">
      <alignment horizontal="left" vertical="top" wrapText="1" indent="1"/>
    </xf>
    <xf numFmtId="0" fontId="5" fillId="0" borderId="4" xfId="0" applyFont="1" applyBorder="1" applyAlignment="1">
      <alignment horizontal="left" vertical="top" wrapText="1" indent="1"/>
    </xf>
  </cellXfs>
  <cellStyles count="1">
    <cellStyle name="Normal" xfId="0" builtinId="0"/>
  </cellStyles>
  <dxfs count="45">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numFmt numFmtId="19" formatCode="m/d/yyyy"/>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dxf>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 formatCode="0"/>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dxf>
    <dxf>
      <border outline="0">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T10" totalsRowShown="0" headerRowDxfId="44" dataDxfId="42" headerRowBorderDxfId="43" tableBorderDxfId="41">
  <autoFilter ref="A1:T10" xr:uid="{00000000-0009-0000-0100-000002000000}"/>
  <sortState xmlns:xlrd2="http://schemas.microsoft.com/office/spreadsheetml/2017/richdata2" ref="A2:T10">
    <sortCondition ref="A1:A10"/>
  </sortState>
  <tableColumns count="20">
    <tableColumn id="1" xr3:uid="{00000000-0010-0000-0000-000001000000}" name="COMPANY NAME:" dataDxfId="40"/>
    <tableColumn id="2" xr3:uid="{00000000-0010-0000-0000-000002000000}" name="DBA:" dataDxfId="39"/>
    <tableColumn id="3" xr3:uid="{00000000-0010-0000-0000-000003000000}" name="COMPANY ADDRESS:" dataDxfId="38"/>
    <tableColumn id="4" xr3:uid="{00000000-0010-0000-0000-000004000000}" name="CITY, STATE, ZIP:" dataDxfId="37"/>
    <tableColumn id="7" xr3:uid="{00000000-0010-0000-0000-000007000000}" name="UNION:" dataDxfId="36"/>
    <tableColumn id="8" xr3:uid="{00000000-0010-0000-0000-000008000000}" name="BUMPING RIGHTS:" dataDxfId="35"/>
    <tableColumn id="9" xr3:uid="{00000000-0010-0000-0000-000009000000}" name="LOCAL WORKFORCE AREA:" dataDxfId="34"/>
    <tableColumn id="10" xr3:uid="{00000000-0010-0000-0000-00000A000000}" name="REGION NUMBER:" dataDxfId="33"/>
    <tableColumn id="11" xr3:uid="{00000000-0010-0000-0000-00000B000000}" name="TYPE OF COMPANY:" dataDxfId="32"/>
    <tableColumn id="12" xr3:uid="{00000000-0010-0000-0000-00000C000000}" name="TYPE OF EVENT:" dataDxfId="31"/>
    <tableColumn id="13" xr3:uid="{00000000-0010-0000-0000-00000D000000}" name="WARN RECEIVED DATE:" dataDxfId="30"/>
    <tableColumn id="14" xr3:uid="{00000000-0010-0000-0000-00000E000000}" name="FIRST LAYOFF DATE:" dataDxfId="29"/>
    <tableColumn id="15" xr3:uid="{00000000-0010-0000-0000-00000F000000}" name="ENDING LAYOFF DATE:" dataDxfId="28"/>
    <tableColumn id="16" xr3:uid="{00000000-0010-0000-0000-000010000000}" name="LAYOFF SCHEDULE:" dataDxfId="27"/>
    <tableColumn id="17" xr3:uid="{00000000-0010-0000-0000-000011000000}" name="WORKERS AFFECTED:" dataDxfId="26"/>
    <tableColumn id="18" xr3:uid="{00000000-0010-0000-0000-000012000000}" name="TYPE OF LAYOFF:" dataDxfId="25"/>
    <tableColumn id="19" xr3:uid="{00000000-0010-0000-0000-000013000000}" name="EVENT CAUSES:       " dataDxfId="24"/>
    <tableColumn id="24" xr3:uid="{2AB4F0CB-98CA-4626-AC66-09C51A47DE3D}" name="CEJA  RELATED" dataDxfId="23"/>
    <tableColumn id="20" xr3:uid="{00000000-0010-0000-0000-000014000000}" name="COUNTY:" dataDxfId="22"/>
    <tableColumn id="21" xr3:uid="{2A2E7695-AB69-4458-BF07-69A2A2034158}" name="COMPANY NAICS:" dataDxfId="2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576371-B8FE-4A5F-A449-0FF897B1ECA8}" name="Table25" displayName="Table25" ref="A14:R26" totalsRowShown="0" headerRowDxfId="20" headerRowBorderDxfId="19" tableBorderDxfId="18">
  <autoFilter ref="A14:R26" xr:uid="{DC4523E5-4CB7-462C-A197-5CC21A6A80F6}"/>
  <sortState xmlns:xlrd2="http://schemas.microsoft.com/office/spreadsheetml/2017/richdata2" ref="A15:R22">
    <sortCondition ref="A14:A26"/>
  </sortState>
  <tableColumns count="18">
    <tableColumn id="1" xr3:uid="{4B3F3C27-8199-4F27-A2B5-EC72627C0C87}" name="COMPANY NAME:" dataDxfId="17"/>
    <tableColumn id="2" xr3:uid="{4E377038-7198-43F1-B08F-7055C4258F99}" name="DBA" dataDxfId="16"/>
    <tableColumn id="3" xr3:uid="{CB653A8C-5755-4762-AC1F-C434D835F446}" name="COMPANY ADDRESS:" dataDxfId="15"/>
    <tableColumn id="4" xr3:uid="{07E1112A-A6C9-4422-9F4C-013A9691B390}" name="CITY, STATE, ZIP:" dataDxfId="14"/>
    <tableColumn id="7" xr3:uid="{0BE43210-128E-4BF0-9F19-93B478D7816C}" name="UNION:" dataDxfId="13"/>
    <tableColumn id="8" xr3:uid="{1F561810-6695-4CC2-BA40-4670F546ACDE}" name="BUMPING RIGHTS:" dataDxfId="12"/>
    <tableColumn id="9" xr3:uid="{2AC56688-C998-46EB-AD64-2B3C1FB5EA48}" name="LOCAL WORKFORCE AREA:" dataDxfId="11"/>
    <tableColumn id="10" xr3:uid="{4899E48A-7030-4923-8D5C-553266E6920E}" name="REGION NUMBER:" dataDxfId="10"/>
    <tableColumn id="11" xr3:uid="{175524B2-FFE4-428F-A578-79133CAB0005}" name="TYPE OF COMPANY:" dataDxfId="9"/>
    <tableColumn id="12" xr3:uid="{D0AD6A92-E6DF-4B13-A7B8-9EFDC86B8E98}" name="SUPP INFORMATION" dataDxfId="8"/>
    <tableColumn id="13" xr3:uid="{FA199B38-FC76-419E-B568-BAF3B9659EFE}" name="INTIAL NOTICE RECEIVED DATE:" dataDxfId="7"/>
    <tableColumn id="14" xr3:uid="{3A43D6F3-762F-41CB-983D-33D160C46BCA}" name="SUPP NOTICE RECEIVED DATE:" dataDxfId="6"/>
    <tableColumn id="15" xr3:uid="{B8AF397E-FC49-4B52-88AD-412062D8F728}" name="FIRST LAYOFF DATE:" dataDxfId="5"/>
    <tableColumn id="16" xr3:uid="{A63B6117-906C-4216-9B14-C75C5C5E4B74}" name="ENDING LAYOFF DATE:" dataDxfId="4"/>
    <tableColumn id="17" xr3:uid="{21157772-6B78-49DA-B1D7-D83C3C17BC30}" name="ADDITIONAL WORKERS AFFECTED:" dataDxfId="3"/>
    <tableColumn id="18" xr3:uid="{FB2EB7EB-C1EC-4645-A744-20BA1CB59BAD}" name="EVENT CAUSES:       " dataDxfId="2"/>
    <tableColumn id="19" xr3:uid="{031B9C96-E117-42FE-8305-F42E8C63A2C8}" name="COUNTY:" dataDxfId="1"/>
    <tableColumn id="20" xr3:uid="{371CD97D-49B1-4B9E-88D4-D30198883D47}" name="COMPANY NAICS:"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98"/>
  <sheetViews>
    <sheetView showGridLines="0" tabSelected="1" zoomScaleNormal="100" workbookViewId="0">
      <selection activeCell="B15" sqref="B15"/>
    </sheetView>
  </sheetViews>
  <sheetFormatPr defaultColWidth="9.21875" defaultRowHeight="10.199999999999999" zeroHeight="1" x14ac:dyDescent="0.3"/>
  <cols>
    <col min="1" max="1" width="27" style="1" customWidth="1"/>
    <col min="2" max="2" width="18" style="1" customWidth="1"/>
    <col min="3" max="3" width="23.44140625" style="1" customWidth="1"/>
    <col min="4" max="4" width="21.77734375" style="1" customWidth="1"/>
    <col min="5" max="5" width="11.33203125" style="1" customWidth="1"/>
    <col min="6" max="6" width="11.21875" style="1" customWidth="1"/>
    <col min="7" max="7" width="16" style="1" customWidth="1"/>
    <col min="8" max="8" width="16.44140625" style="1" customWidth="1"/>
    <col min="9" max="9" width="29.5546875" style="1" customWidth="1"/>
    <col min="10" max="10" width="31.109375" style="1" customWidth="1"/>
    <col min="11" max="11" width="20.88671875" style="1" customWidth="1"/>
    <col min="12" max="12" width="19.6640625" style="1" customWidth="1"/>
    <col min="13" max="13" width="16.77734375" style="1" customWidth="1"/>
    <col min="14" max="14" width="18.33203125" style="1" customWidth="1"/>
    <col min="15" max="15" width="16.77734375" style="1" customWidth="1"/>
    <col min="16" max="16" width="18.77734375" style="1" customWidth="1"/>
    <col min="17" max="17" width="18.21875" style="1" customWidth="1"/>
    <col min="18" max="18" width="15.88671875" style="1" customWidth="1"/>
    <col min="19" max="19" width="17" style="1" customWidth="1"/>
    <col min="20" max="20" width="12.77734375" style="1" customWidth="1"/>
    <col min="21" max="21" width="12.44140625" style="1" customWidth="1"/>
    <col min="22" max="22" width="11.21875" style="1" customWidth="1"/>
    <col min="23" max="16384" width="9.21875" style="1"/>
  </cols>
  <sheetData>
    <row r="1" spans="1:20" ht="36" customHeight="1" x14ac:dyDescent="0.3">
      <c r="A1" s="5" t="s">
        <v>0</v>
      </c>
      <c r="B1" s="7" t="s">
        <v>19</v>
      </c>
      <c r="C1" s="7" t="s">
        <v>2</v>
      </c>
      <c r="D1" s="7" t="s">
        <v>3</v>
      </c>
      <c r="E1" s="7" t="s">
        <v>4</v>
      </c>
      <c r="F1" s="7" t="s">
        <v>5</v>
      </c>
      <c r="G1" s="7" t="s">
        <v>6</v>
      </c>
      <c r="H1" s="7" t="s">
        <v>26</v>
      </c>
      <c r="I1" s="7" t="s">
        <v>7</v>
      </c>
      <c r="J1" s="7" t="s">
        <v>8</v>
      </c>
      <c r="K1" s="7" t="s">
        <v>20</v>
      </c>
      <c r="L1" s="7" t="s">
        <v>9</v>
      </c>
      <c r="M1" s="7" t="s">
        <v>10</v>
      </c>
      <c r="N1" s="7" t="s">
        <v>25</v>
      </c>
      <c r="O1" s="7" t="s">
        <v>24</v>
      </c>
      <c r="P1" s="7" t="s">
        <v>21</v>
      </c>
      <c r="Q1" s="7" t="s">
        <v>11</v>
      </c>
      <c r="R1" s="7" t="s">
        <v>35</v>
      </c>
      <c r="S1" s="7" t="s">
        <v>12</v>
      </c>
      <c r="T1" s="7" t="s">
        <v>13</v>
      </c>
    </row>
    <row r="2" spans="1:20" ht="45.6" customHeight="1" x14ac:dyDescent="0.3">
      <c r="A2" s="6" t="s">
        <v>86</v>
      </c>
      <c r="B2" s="8"/>
      <c r="C2" s="8" t="s">
        <v>87</v>
      </c>
      <c r="D2" s="8" t="s">
        <v>88</v>
      </c>
      <c r="E2" s="8" t="s">
        <v>55</v>
      </c>
      <c r="F2" s="8" t="s">
        <v>55</v>
      </c>
      <c r="G2" s="8">
        <v>6</v>
      </c>
      <c r="H2" s="8" t="s">
        <v>30</v>
      </c>
      <c r="I2" s="8" t="s">
        <v>89</v>
      </c>
      <c r="J2" s="8" t="s">
        <v>38</v>
      </c>
      <c r="K2" s="9">
        <v>46266</v>
      </c>
      <c r="L2" s="9" t="s">
        <v>90</v>
      </c>
      <c r="M2" s="9">
        <v>46477</v>
      </c>
      <c r="N2" s="10" t="s">
        <v>91</v>
      </c>
      <c r="O2" s="8">
        <v>63</v>
      </c>
      <c r="P2" s="8" t="s">
        <v>31</v>
      </c>
      <c r="Q2" s="8" t="s">
        <v>41</v>
      </c>
      <c r="R2" s="16" t="s">
        <v>29</v>
      </c>
      <c r="S2" s="11" t="s">
        <v>42</v>
      </c>
      <c r="T2" s="12">
        <v>339112</v>
      </c>
    </row>
    <row r="3" spans="1:20" ht="36" customHeight="1" x14ac:dyDescent="0.3">
      <c r="A3" s="6" t="s">
        <v>92</v>
      </c>
      <c r="B3" s="8"/>
      <c r="C3" s="8" t="s">
        <v>93</v>
      </c>
      <c r="D3" s="8" t="s">
        <v>94</v>
      </c>
      <c r="E3" s="8" t="s">
        <v>29</v>
      </c>
      <c r="F3" s="8" t="s">
        <v>29</v>
      </c>
      <c r="G3" s="8">
        <v>17</v>
      </c>
      <c r="H3" s="8" t="s">
        <v>53</v>
      </c>
      <c r="I3" s="8" t="s">
        <v>95</v>
      </c>
      <c r="J3" s="8" t="s">
        <v>34</v>
      </c>
      <c r="K3" s="9">
        <v>46281</v>
      </c>
      <c r="L3" s="9">
        <v>46367</v>
      </c>
      <c r="M3" s="9">
        <v>46367</v>
      </c>
      <c r="N3" s="10"/>
      <c r="O3" s="8">
        <v>75</v>
      </c>
      <c r="P3" s="8" t="s">
        <v>31</v>
      </c>
      <c r="Q3" s="8" t="s">
        <v>56</v>
      </c>
      <c r="R3" s="16" t="s">
        <v>29</v>
      </c>
      <c r="S3" s="11" t="s">
        <v>54</v>
      </c>
      <c r="T3" s="12">
        <v>334210</v>
      </c>
    </row>
    <row r="4" spans="1:20" ht="36" customHeight="1" x14ac:dyDescent="0.3">
      <c r="A4" s="19" t="s">
        <v>96</v>
      </c>
      <c r="B4" s="8"/>
      <c r="C4" s="14" t="s">
        <v>97</v>
      </c>
      <c r="D4" s="14" t="s">
        <v>98</v>
      </c>
      <c r="E4" s="14" t="s">
        <v>29</v>
      </c>
      <c r="F4" s="14" t="s">
        <v>29</v>
      </c>
      <c r="G4" s="14">
        <v>6</v>
      </c>
      <c r="H4" s="14" t="s">
        <v>30</v>
      </c>
      <c r="I4" s="29" t="s">
        <v>99</v>
      </c>
      <c r="J4" s="8" t="s">
        <v>34</v>
      </c>
      <c r="K4" s="9">
        <v>46281</v>
      </c>
      <c r="L4" s="9">
        <v>46346</v>
      </c>
      <c r="M4" s="9"/>
      <c r="N4" s="10"/>
      <c r="O4" s="8">
        <v>92</v>
      </c>
      <c r="P4" s="8" t="s">
        <v>31</v>
      </c>
      <c r="Q4" s="8" t="s">
        <v>58</v>
      </c>
      <c r="R4" s="16" t="s">
        <v>29</v>
      </c>
      <c r="S4" s="11" t="s">
        <v>42</v>
      </c>
      <c r="T4" s="12">
        <v>323111</v>
      </c>
    </row>
    <row r="5" spans="1:20" ht="36" customHeight="1" x14ac:dyDescent="0.3">
      <c r="A5" s="6" t="s">
        <v>117</v>
      </c>
      <c r="B5" s="8"/>
      <c r="C5" s="8" t="s">
        <v>118</v>
      </c>
      <c r="D5" s="8" t="s">
        <v>119</v>
      </c>
      <c r="E5" s="8" t="s">
        <v>29</v>
      </c>
      <c r="F5" s="8" t="s">
        <v>29</v>
      </c>
      <c r="G5" s="8">
        <v>22</v>
      </c>
      <c r="H5" s="8" t="s">
        <v>120</v>
      </c>
      <c r="I5" s="8" t="s">
        <v>46</v>
      </c>
      <c r="J5" s="8" t="s">
        <v>38</v>
      </c>
      <c r="K5" s="9">
        <v>46295</v>
      </c>
      <c r="L5" s="27" t="s">
        <v>121</v>
      </c>
      <c r="M5" s="9"/>
      <c r="N5" s="10"/>
      <c r="O5" s="28">
        <v>175</v>
      </c>
      <c r="P5" s="8" t="s">
        <v>31</v>
      </c>
      <c r="Q5" s="8" t="s">
        <v>36</v>
      </c>
      <c r="R5" s="16" t="s">
        <v>29</v>
      </c>
      <c r="S5" s="11" t="s">
        <v>122</v>
      </c>
      <c r="T5" s="12">
        <v>488510</v>
      </c>
    </row>
    <row r="6" spans="1:20" ht="36" customHeight="1" x14ac:dyDescent="0.3">
      <c r="A6" s="6" t="s">
        <v>76</v>
      </c>
      <c r="B6" s="8" t="s">
        <v>77</v>
      </c>
      <c r="C6" s="8" t="s">
        <v>78</v>
      </c>
      <c r="D6" s="8" t="s">
        <v>84</v>
      </c>
      <c r="E6" s="8" t="s">
        <v>55</v>
      </c>
      <c r="F6" s="8" t="s">
        <v>29</v>
      </c>
      <c r="G6" s="8">
        <v>7</v>
      </c>
      <c r="H6" s="8" t="s">
        <v>30</v>
      </c>
      <c r="I6" s="8" t="s">
        <v>79</v>
      </c>
      <c r="J6" s="8" t="s">
        <v>38</v>
      </c>
      <c r="K6" s="9">
        <v>46267</v>
      </c>
      <c r="L6" s="9">
        <v>46320</v>
      </c>
      <c r="M6" s="9">
        <v>46356</v>
      </c>
      <c r="N6" s="10"/>
      <c r="O6" s="8">
        <v>109</v>
      </c>
      <c r="P6" s="8" t="s">
        <v>31</v>
      </c>
      <c r="Q6" s="8" t="s">
        <v>80</v>
      </c>
      <c r="R6" s="16" t="s">
        <v>29</v>
      </c>
      <c r="S6" s="11" t="s">
        <v>37</v>
      </c>
      <c r="T6" s="12">
        <v>424470</v>
      </c>
    </row>
    <row r="7" spans="1:20" ht="36" customHeight="1" x14ac:dyDescent="0.3">
      <c r="A7" s="6" t="s">
        <v>149</v>
      </c>
      <c r="B7" s="8"/>
      <c r="C7" s="8" t="s">
        <v>150</v>
      </c>
      <c r="D7" s="8" t="s">
        <v>151</v>
      </c>
      <c r="E7" s="8" t="s">
        <v>55</v>
      </c>
      <c r="F7" s="8" t="s">
        <v>55</v>
      </c>
      <c r="G7" s="8">
        <v>7</v>
      </c>
      <c r="H7" s="8" t="s">
        <v>30</v>
      </c>
      <c r="I7" s="8" t="s">
        <v>57</v>
      </c>
      <c r="J7" s="8" t="s">
        <v>38</v>
      </c>
      <c r="K7" s="9">
        <v>46287</v>
      </c>
      <c r="L7" s="27">
        <v>46335</v>
      </c>
      <c r="M7" s="9">
        <v>46335</v>
      </c>
      <c r="N7" s="10"/>
      <c r="O7" s="28">
        <v>2</v>
      </c>
      <c r="P7" s="8" t="s">
        <v>31</v>
      </c>
      <c r="Q7" s="8" t="s">
        <v>58</v>
      </c>
      <c r="R7" s="16" t="s">
        <v>29</v>
      </c>
      <c r="S7" s="11" t="s">
        <v>152</v>
      </c>
      <c r="T7" s="12">
        <v>813311</v>
      </c>
    </row>
    <row r="8" spans="1:20" ht="44.4" customHeight="1" x14ac:dyDescent="0.3">
      <c r="A8" s="6" t="s">
        <v>139</v>
      </c>
      <c r="B8" s="8"/>
      <c r="C8" s="8" t="s">
        <v>140</v>
      </c>
      <c r="D8" s="8" t="s">
        <v>102</v>
      </c>
      <c r="E8" s="8" t="s">
        <v>29</v>
      </c>
      <c r="F8" s="8" t="s">
        <v>29</v>
      </c>
      <c r="G8" s="8">
        <v>7</v>
      </c>
      <c r="H8" s="8" t="s">
        <v>30</v>
      </c>
      <c r="I8" s="30" t="s">
        <v>141</v>
      </c>
      <c r="J8" s="8" t="s">
        <v>34</v>
      </c>
      <c r="K8" s="9">
        <v>46297</v>
      </c>
      <c r="L8" s="27">
        <v>46328</v>
      </c>
      <c r="M8" s="9">
        <v>46328</v>
      </c>
      <c r="N8" s="10" t="s">
        <v>142</v>
      </c>
      <c r="O8" s="28">
        <v>121</v>
      </c>
      <c r="P8" s="8" t="s">
        <v>31</v>
      </c>
      <c r="Q8" s="8" t="s">
        <v>143</v>
      </c>
      <c r="R8" s="16" t="s">
        <v>29</v>
      </c>
      <c r="S8" s="11" t="s">
        <v>37</v>
      </c>
      <c r="T8" s="12">
        <v>522292</v>
      </c>
    </row>
    <row r="9" spans="1:20" ht="36" customHeight="1" x14ac:dyDescent="0.3">
      <c r="A9" s="8" t="s">
        <v>81</v>
      </c>
      <c r="B9" s="8"/>
      <c r="C9" s="8" t="s">
        <v>82</v>
      </c>
      <c r="D9" s="8" t="s">
        <v>83</v>
      </c>
      <c r="E9" s="8" t="s">
        <v>29</v>
      </c>
      <c r="F9" s="8" t="s">
        <v>29</v>
      </c>
      <c r="G9" s="8">
        <v>7</v>
      </c>
      <c r="H9" s="8" t="s">
        <v>30</v>
      </c>
      <c r="I9" s="8" t="s">
        <v>85</v>
      </c>
      <c r="J9" s="8" t="s">
        <v>38</v>
      </c>
      <c r="K9" s="9">
        <v>46267</v>
      </c>
      <c r="L9" s="9">
        <v>46328</v>
      </c>
      <c r="M9" s="9">
        <v>46420</v>
      </c>
      <c r="N9" s="10"/>
      <c r="O9" s="8">
        <v>363</v>
      </c>
      <c r="P9" s="8" t="s">
        <v>31</v>
      </c>
      <c r="Q9" s="8" t="s">
        <v>74</v>
      </c>
      <c r="R9" s="16" t="s">
        <v>29</v>
      </c>
      <c r="S9" s="11" t="s">
        <v>37</v>
      </c>
      <c r="T9" s="12">
        <v>561422</v>
      </c>
    </row>
    <row r="10" spans="1:20" ht="36" customHeight="1" x14ac:dyDescent="0.3">
      <c r="A10" s="8" t="s">
        <v>144</v>
      </c>
      <c r="B10" s="8"/>
      <c r="C10" s="8" t="s">
        <v>145</v>
      </c>
      <c r="D10" s="8" t="s">
        <v>146</v>
      </c>
      <c r="E10" s="8" t="s">
        <v>29</v>
      </c>
      <c r="F10" s="8" t="s">
        <v>29</v>
      </c>
      <c r="G10" s="8">
        <v>7</v>
      </c>
      <c r="H10" s="8" t="s">
        <v>30</v>
      </c>
      <c r="I10" s="8" t="s">
        <v>147</v>
      </c>
      <c r="J10" s="8" t="s">
        <v>38</v>
      </c>
      <c r="K10" s="9">
        <v>46290</v>
      </c>
      <c r="L10" s="27" t="s">
        <v>148</v>
      </c>
      <c r="M10" s="9"/>
      <c r="N10" s="10"/>
      <c r="O10" s="28">
        <v>61</v>
      </c>
      <c r="P10" s="8" t="s">
        <v>31</v>
      </c>
      <c r="Q10" s="8" t="s">
        <v>36</v>
      </c>
      <c r="R10" s="16" t="s">
        <v>29</v>
      </c>
      <c r="S10" s="11" t="s">
        <v>37</v>
      </c>
      <c r="T10" s="12">
        <v>623312</v>
      </c>
    </row>
    <row r="11" spans="1:20" ht="12" customHeight="1" x14ac:dyDescent="0.3">
      <c r="E11" s="13"/>
      <c r="F11" s="13"/>
      <c r="G11" s="2" t="s">
        <v>14</v>
      </c>
      <c r="H11" s="13">
        <f>COUNTA(F2:F10)</f>
        <v>9</v>
      </c>
      <c r="N11" s="13" t="s">
        <v>15</v>
      </c>
      <c r="O11" s="13">
        <f>SUM(O2:O10)</f>
        <v>1061</v>
      </c>
      <c r="P11" s="13"/>
    </row>
    <row r="12" spans="1:20" ht="19.2" customHeight="1" x14ac:dyDescent="0.3">
      <c r="E12" s="2"/>
      <c r="F12" s="2"/>
      <c r="G12" s="2"/>
      <c r="O12" s="2"/>
      <c r="P12" s="4"/>
      <c r="Q12" s="3"/>
    </row>
    <row r="13" spans="1:20" ht="16.2" customHeight="1" x14ac:dyDescent="0.3">
      <c r="B13" s="26" t="s">
        <v>17</v>
      </c>
      <c r="C13" s="26"/>
      <c r="E13" s="2"/>
      <c r="F13" s="2"/>
      <c r="G13" s="2"/>
      <c r="O13" s="2"/>
      <c r="P13" s="4"/>
      <c r="Q13" s="3"/>
    </row>
    <row r="14" spans="1:20" ht="36" customHeight="1" x14ac:dyDescent="0.3">
      <c r="A14" s="5" t="s">
        <v>0</v>
      </c>
      <c r="B14" s="7" t="s">
        <v>1</v>
      </c>
      <c r="C14" s="7" t="s">
        <v>2</v>
      </c>
      <c r="D14" s="7" t="s">
        <v>3</v>
      </c>
      <c r="E14" s="7" t="s">
        <v>4</v>
      </c>
      <c r="F14" s="7" t="s">
        <v>5</v>
      </c>
      <c r="G14" s="7" t="s">
        <v>6</v>
      </c>
      <c r="H14" s="7" t="s">
        <v>26</v>
      </c>
      <c r="I14" s="7" t="s">
        <v>7</v>
      </c>
      <c r="J14" s="7" t="s">
        <v>18</v>
      </c>
      <c r="K14" s="7" t="s">
        <v>28</v>
      </c>
      <c r="L14" s="7" t="s">
        <v>27</v>
      </c>
      <c r="M14" s="7" t="s">
        <v>9</v>
      </c>
      <c r="N14" s="7" t="s">
        <v>10</v>
      </c>
      <c r="O14" s="7" t="s">
        <v>22</v>
      </c>
      <c r="P14" s="7" t="s">
        <v>11</v>
      </c>
      <c r="Q14" s="7" t="s">
        <v>12</v>
      </c>
      <c r="R14" s="7" t="s">
        <v>13</v>
      </c>
    </row>
    <row r="15" spans="1:20" ht="36" customHeight="1" x14ac:dyDescent="0.3">
      <c r="A15" s="19" t="s">
        <v>63</v>
      </c>
      <c r="B15" s="8"/>
      <c r="C15" s="14" t="s">
        <v>64</v>
      </c>
      <c r="D15" s="14" t="s">
        <v>65</v>
      </c>
      <c r="E15" s="14" t="s">
        <v>29</v>
      </c>
      <c r="F15" s="14" t="s">
        <v>29</v>
      </c>
      <c r="G15" s="14">
        <v>6</v>
      </c>
      <c r="H15" s="14" t="s">
        <v>30</v>
      </c>
      <c r="I15" s="14" t="s">
        <v>66</v>
      </c>
      <c r="J15" s="14" t="s">
        <v>106</v>
      </c>
      <c r="K15" s="15">
        <v>46238</v>
      </c>
      <c r="L15" s="9">
        <v>46282</v>
      </c>
      <c r="M15" s="9" t="s">
        <v>67</v>
      </c>
      <c r="N15" s="9" t="s">
        <v>107</v>
      </c>
      <c r="O15" s="8">
        <v>0</v>
      </c>
      <c r="P15" s="8" t="s">
        <v>36</v>
      </c>
      <c r="Q15" s="11" t="s">
        <v>42</v>
      </c>
      <c r="R15" s="18" t="s">
        <v>108</v>
      </c>
    </row>
    <row r="16" spans="1:20" ht="36" customHeight="1" x14ac:dyDescent="0.3">
      <c r="A16" s="6" t="s">
        <v>60</v>
      </c>
      <c r="B16" s="8"/>
      <c r="C16" s="14" t="s">
        <v>61</v>
      </c>
      <c r="D16" s="14" t="s">
        <v>62</v>
      </c>
      <c r="E16" s="14" t="s">
        <v>55</v>
      </c>
      <c r="F16" s="14" t="s">
        <v>55</v>
      </c>
      <c r="G16" s="14">
        <v>7</v>
      </c>
      <c r="H16" s="14" t="s">
        <v>30</v>
      </c>
      <c r="I16" s="14" t="s">
        <v>57</v>
      </c>
      <c r="J16" s="14" t="s">
        <v>112</v>
      </c>
      <c r="K16" s="15">
        <v>46070</v>
      </c>
      <c r="L16" s="9">
        <v>46273</v>
      </c>
      <c r="M16" s="9">
        <v>46113</v>
      </c>
      <c r="N16" s="9">
        <v>46387</v>
      </c>
      <c r="O16" s="8">
        <v>40</v>
      </c>
      <c r="P16" s="8" t="s">
        <v>36</v>
      </c>
      <c r="Q16" s="11" t="s">
        <v>37</v>
      </c>
      <c r="R16" s="18" t="s">
        <v>59</v>
      </c>
    </row>
    <row r="17" spans="1:19" ht="36" customHeight="1" x14ac:dyDescent="0.3">
      <c r="A17" s="19" t="s">
        <v>153</v>
      </c>
      <c r="B17" s="8"/>
      <c r="C17" s="8" t="s">
        <v>154</v>
      </c>
      <c r="D17" s="8" t="s">
        <v>155</v>
      </c>
      <c r="E17" s="8" t="s">
        <v>55</v>
      </c>
      <c r="F17" s="8" t="s">
        <v>55</v>
      </c>
      <c r="G17" s="8">
        <v>18</v>
      </c>
      <c r="H17" s="8" t="s">
        <v>53</v>
      </c>
      <c r="I17" s="8" t="s">
        <v>156</v>
      </c>
      <c r="J17" s="8" t="s">
        <v>160</v>
      </c>
      <c r="K17" s="15">
        <v>46112</v>
      </c>
      <c r="L17" s="9">
        <v>46286</v>
      </c>
      <c r="M17" s="9">
        <v>46174</v>
      </c>
      <c r="N17" s="9"/>
      <c r="O17" s="8">
        <v>0</v>
      </c>
      <c r="P17" s="8" t="s">
        <v>157</v>
      </c>
      <c r="Q17" s="11" t="s">
        <v>158</v>
      </c>
      <c r="R17" s="18" t="s">
        <v>159</v>
      </c>
    </row>
    <row r="18" spans="1:19" ht="36" customHeight="1" x14ac:dyDescent="0.3">
      <c r="A18" s="19" t="s">
        <v>123</v>
      </c>
      <c r="B18" s="8"/>
      <c r="C18" s="14" t="s">
        <v>124</v>
      </c>
      <c r="D18" s="14" t="s">
        <v>125</v>
      </c>
      <c r="E18" s="14" t="s">
        <v>29</v>
      </c>
      <c r="F18" s="14" t="s">
        <v>29</v>
      </c>
      <c r="G18" s="14">
        <v>10</v>
      </c>
      <c r="H18" s="14" t="s">
        <v>30</v>
      </c>
      <c r="I18" s="14" t="s">
        <v>127</v>
      </c>
      <c r="J18" s="14" t="s">
        <v>133</v>
      </c>
      <c r="K18" s="15">
        <v>45385</v>
      </c>
      <c r="L18" s="27">
        <v>46295</v>
      </c>
      <c r="M18" s="9">
        <v>45412</v>
      </c>
      <c r="N18" s="9">
        <v>46568</v>
      </c>
      <c r="O18" s="28">
        <v>66</v>
      </c>
      <c r="P18" s="28" t="s">
        <v>129</v>
      </c>
      <c r="Q18" s="11" t="s">
        <v>126</v>
      </c>
      <c r="R18" s="18" t="s">
        <v>128</v>
      </c>
    </row>
    <row r="19" spans="1:19" ht="36" customHeight="1" x14ac:dyDescent="0.3">
      <c r="A19" s="8" t="s">
        <v>130</v>
      </c>
      <c r="B19" s="8"/>
      <c r="C19" s="8" t="s">
        <v>131</v>
      </c>
      <c r="D19" s="8" t="s">
        <v>125</v>
      </c>
      <c r="E19" s="8" t="s">
        <v>29</v>
      </c>
      <c r="F19" s="8" t="s">
        <v>29</v>
      </c>
      <c r="G19" s="8">
        <v>10</v>
      </c>
      <c r="H19" s="8" t="s">
        <v>30</v>
      </c>
      <c r="I19" s="8" t="s">
        <v>132</v>
      </c>
      <c r="J19" s="14" t="s">
        <v>134</v>
      </c>
      <c r="K19" s="15">
        <v>46205</v>
      </c>
      <c r="L19" s="27">
        <v>46295</v>
      </c>
      <c r="M19" s="9" t="s">
        <v>135</v>
      </c>
      <c r="N19" s="9" t="s">
        <v>136</v>
      </c>
      <c r="O19" s="28">
        <v>0</v>
      </c>
      <c r="P19" s="8" t="s">
        <v>137</v>
      </c>
      <c r="Q19" s="11" t="s">
        <v>126</v>
      </c>
      <c r="R19" s="18" t="s">
        <v>138</v>
      </c>
    </row>
    <row r="20" spans="1:19" ht="36" customHeight="1" x14ac:dyDescent="0.3">
      <c r="A20" s="6" t="s">
        <v>116</v>
      </c>
      <c r="B20" s="8"/>
      <c r="C20" s="8" t="s">
        <v>109</v>
      </c>
      <c r="D20" s="8" t="s">
        <v>110</v>
      </c>
      <c r="E20" s="8" t="s">
        <v>29</v>
      </c>
      <c r="F20" s="8" t="s">
        <v>29</v>
      </c>
      <c r="G20" s="8">
        <v>7</v>
      </c>
      <c r="H20" s="8" t="s">
        <v>30</v>
      </c>
      <c r="I20" s="8" t="s">
        <v>111</v>
      </c>
      <c r="J20" s="8" t="s">
        <v>113</v>
      </c>
      <c r="K20" s="15">
        <v>46329</v>
      </c>
      <c r="L20" s="9">
        <v>46273</v>
      </c>
      <c r="M20" s="9">
        <v>46024</v>
      </c>
      <c r="N20" s="9">
        <v>46387</v>
      </c>
      <c r="O20" s="8">
        <v>111</v>
      </c>
      <c r="P20" s="8" t="s">
        <v>114</v>
      </c>
      <c r="Q20" s="24" t="s">
        <v>37</v>
      </c>
      <c r="R20" s="11" t="s">
        <v>115</v>
      </c>
    </row>
    <row r="21" spans="1:19" ht="36" customHeight="1" x14ac:dyDescent="0.3">
      <c r="A21" s="8" t="s">
        <v>161</v>
      </c>
      <c r="B21" s="8"/>
      <c r="C21" s="8" t="s">
        <v>162</v>
      </c>
      <c r="D21" s="8" t="s">
        <v>163</v>
      </c>
      <c r="E21" s="8" t="s">
        <v>55</v>
      </c>
      <c r="F21" s="8" t="s">
        <v>29</v>
      </c>
      <c r="G21" s="8" t="s">
        <v>164</v>
      </c>
      <c r="H21" s="8" t="s">
        <v>30</v>
      </c>
      <c r="I21" s="8" t="s">
        <v>165</v>
      </c>
      <c r="J21" s="8" t="s">
        <v>167</v>
      </c>
      <c r="K21" s="15">
        <v>46191</v>
      </c>
      <c r="L21" s="9">
        <v>46287</v>
      </c>
      <c r="M21" s="9">
        <v>46248</v>
      </c>
      <c r="N21" s="9"/>
      <c r="O21" s="8">
        <v>0</v>
      </c>
      <c r="P21" s="8" t="s">
        <v>58</v>
      </c>
      <c r="Q21" s="11" t="s">
        <v>166</v>
      </c>
      <c r="R21" s="12">
        <v>424810</v>
      </c>
    </row>
    <row r="22" spans="1:19" ht="35.4" customHeight="1" x14ac:dyDescent="0.3">
      <c r="A22" s="6" t="s">
        <v>100</v>
      </c>
      <c r="B22" s="8"/>
      <c r="C22" s="8" t="s">
        <v>101</v>
      </c>
      <c r="D22" s="8" t="s">
        <v>102</v>
      </c>
      <c r="E22" s="8" t="s">
        <v>29</v>
      </c>
      <c r="F22" s="8" t="s">
        <v>29</v>
      </c>
      <c r="G22" s="8">
        <v>7</v>
      </c>
      <c r="H22" s="8" t="s">
        <v>30</v>
      </c>
      <c r="I22" s="8" t="s">
        <v>103</v>
      </c>
      <c r="J22" s="14" t="s">
        <v>168</v>
      </c>
      <c r="K22" s="15">
        <v>46052</v>
      </c>
      <c r="L22" s="9">
        <v>46286</v>
      </c>
      <c r="M22" s="9">
        <v>46114</v>
      </c>
      <c r="N22" s="9"/>
      <c r="O22" s="8">
        <v>165</v>
      </c>
      <c r="P22" s="8" t="s">
        <v>104</v>
      </c>
      <c r="Q22" s="11" t="s">
        <v>37</v>
      </c>
      <c r="R22" s="18" t="s">
        <v>105</v>
      </c>
    </row>
    <row r="23" spans="1:19" ht="20.399999999999999" hidden="1" x14ac:dyDescent="0.3">
      <c r="A23" s="19" t="s">
        <v>68</v>
      </c>
      <c r="B23" s="8"/>
      <c r="C23" s="14" t="s">
        <v>69</v>
      </c>
      <c r="D23" s="14" t="s">
        <v>70</v>
      </c>
      <c r="E23" s="14" t="s">
        <v>29</v>
      </c>
      <c r="F23" s="14" t="s">
        <v>29</v>
      </c>
      <c r="G23" s="14" t="s">
        <v>71</v>
      </c>
      <c r="H23" s="14" t="s">
        <v>71</v>
      </c>
      <c r="I23" s="14" t="s">
        <v>72</v>
      </c>
      <c r="J23" s="14" t="s">
        <v>73</v>
      </c>
      <c r="K23" s="15">
        <v>46143</v>
      </c>
      <c r="L23" s="9">
        <v>46240</v>
      </c>
      <c r="M23" s="9">
        <v>46227</v>
      </c>
      <c r="N23" s="9"/>
      <c r="O23" s="8">
        <v>50</v>
      </c>
      <c r="P23" s="8" t="s">
        <v>74</v>
      </c>
      <c r="Q23" s="11" t="s">
        <v>71</v>
      </c>
      <c r="R23" s="23" t="s">
        <v>75</v>
      </c>
      <c r="S23" s="17"/>
    </row>
    <row r="24" spans="1:19" hidden="1" x14ac:dyDescent="0.3">
      <c r="A24" s="21"/>
      <c r="B24" s="7"/>
      <c r="C24" s="22"/>
      <c r="D24" s="22"/>
      <c r="E24" s="22"/>
      <c r="F24" s="22"/>
      <c r="G24" s="22"/>
      <c r="H24" s="22"/>
      <c r="I24" s="22"/>
      <c r="J24" s="14"/>
      <c r="K24" s="15"/>
      <c r="L24" s="9"/>
      <c r="M24" s="9"/>
      <c r="N24" s="9"/>
      <c r="O24" s="8"/>
      <c r="P24" s="8"/>
      <c r="Q24" s="11"/>
      <c r="R24" s="18"/>
    </row>
    <row r="25" spans="1:19" ht="20.399999999999999" hidden="1" x14ac:dyDescent="0.3">
      <c r="A25" s="6" t="s">
        <v>49</v>
      </c>
      <c r="B25" s="8"/>
      <c r="C25" s="8" t="s">
        <v>50</v>
      </c>
      <c r="D25" s="14"/>
      <c r="E25" s="14" t="s">
        <v>29</v>
      </c>
      <c r="F25" s="14" t="s">
        <v>29</v>
      </c>
      <c r="G25" s="14" t="s">
        <v>51</v>
      </c>
      <c r="H25" s="14"/>
      <c r="I25" s="14" t="s">
        <v>39</v>
      </c>
      <c r="J25" s="14" t="s">
        <v>52</v>
      </c>
      <c r="K25" s="15">
        <v>46030</v>
      </c>
      <c r="L25" s="9">
        <v>46177</v>
      </c>
      <c r="M25" s="9">
        <v>46091</v>
      </c>
      <c r="N25" s="9"/>
      <c r="O25" s="8">
        <v>1</v>
      </c>
      <c r="P25" s="8" t="s">
        <v>41</v>
      </c>
      <c r="Q25" s="11" t="s">
        <v>37</v>
      </c>
      <c r="R25" s="18" t="s">
        <v>40</v>
      </c>
    </row>
    <row r="26" spans="1:19" ht="20.399999999999999" hidden="1" x14ac:dyDescent="0.3">
      <c r="A26" s="6" t="s">
        <v>43</v>
      </c>
      <c r="B26" s="8"/>
      <c r="C26" s="8" t="s">
        <v>44</v>
      </c>
      <c r="D26" s="8" t="s">
        <v>45</v>
      </c>
      <c r="E26" s="8" t="s">
        <v>29</v>
      </c>
      <c r="F26" s="8" t="s">
        <v>29</v>
      </c>
      <c r="G26" s="8">
        <v>6</v>
      </c>
      <c r="H26" s="8" t="s">
        <v>30</v>
      </c>
      <c r="I26" s="8" t="s">
        <v>46</v>
      </c>
      <c r="J26" s="14" t="s">
        <v>47</v>
      </c>
      <c r="K26" s="15">
        <v>45705</v>
      </c>
      <c r="L26" s="9">
        <v>46175</v>
      </c>
      <c r="M26" s="9">
        <v>45793</v>
      </c>
      <c r="N26" s="9"/>
      <c r="O26" s="8">
        <v>215</v>
      </c>
      <c r="P26" s="8" t="s">
        <v>36</v>
      </c>
      <c r="Q26" s="11" t="s">
        <v>42</v>
      </c>
      <c r="R26" s="18" t="s">
        <v>48</v>
      </c>
    </row>
    <row r="27" spans="1:19" hidden="1" x14ac:dyDescent="0.3">
      <c r="E27" s="2"/>
      <c r="F27" s="2"/>
      <c r="G27" s="2"/>
      <c r="O27" s="2"/>
      <c r="P27" s="4"/>
      <c r="Q27" s="3"/>
    </row>
    <row r="29" spans="1:19" hidden="1" x14ac:dyDescent="0.3">
      <c r="C29" s="25" t="s">
        <v>16</v>
      </c>
      <c r="D29" s="25"/>
      <c r="E29" s="25"/>
      <c r="F29" s="25"/>
      <c r="G29" s="25"/>
      <c r="H29" s="25"/>
      <c r="I29" s="25"/>
      <c r="J29" s="25"/>
      <c r="K29" s="25"/>
      <c r="O29" s="2"/>
      <c r="P29" s="2"/>
      <c r="Q29" s="2"/>
    </row>
    <row r="30" spans="1:19" hidden="1" x14ac:dyDescent="0.3">
      <c r="C30" s="25"/>
      <c r="D30" s="25"/>
      <c r="E30" s="25"/>
      <c r="F30" s="25"/>
      <c r="G30" s="25"/>
      <c r="H30" s="25"/>
      <c r="I30" s="25"/>
      <c r="J30" s="25"/>
      <c r="K30" s="25"/>
      <c r="O30" s="2"/>
      <c r="P30" s="2"/>
      <c r="Q30" s="2"/>
    </row>
    <row r="31" spans="1:19" hidden="1" x14ac:dyDescent="0.3">
      <c r="C31" s="25"/>
      <c r="D31" s="25"/>
      <c r="E31" s="25"/>
      <c r="F31" s="25"/>
      <c r="G31" s="25"/>
      <c r="H31" s="25"/>
      <c r="I31" s="25"/>
      <c r="J31" s="25"/>
      <c r="K31" s="25"/>
      <c r="O31" s="2"/>
      <c r="P31" s="2"/>
      <c r="Q31" s="2"/>
    </row>
    <row r="32" spans="1:19" x14ac:dyDescent="0.3">
      <c r="N32" s="13" t="s">
        <v>15</v>
      </c>
      <c r="O32" s="13">
        <f>SUM(O15:O22)</f>
        <v>382</v>
      </c>
      <c r="P32" s="13"/>
      <c r="Q32" s="13"/>
    </row>
    <row r="33" spans="12:15" ht="23.55" customHeight="1" x14ac:dyDescent="0.3">
      <c r="N33" s="13"/>
      <c r="O33" s="20"/>
    </row>
    <row r="34" spans="12:15" x14ac:dyDescent="0.3"/>
    <row r="35" spans="12:15" x14ac:dyDescent="0.3"/>
    <row r="36" spans="12:15" x14ac:dyDescent="0.3"/>
    <row r="37" spans="12:15" x14ac:dyDescent="0.3"/>
    <row r="38" spans="12:15" x14ac:dyDescent="0.3">
      <c r="L38" s="1" t="s">
        <v>32</v>
      </c>
    </row>
    <row r="39" spans="12:15" x14ac:dyDescent="0.3"/>
    <row r="40" spans="12:15" x14ac:dyDescent="0.3"/>
    <row r="41" spans="12:15" x14ac:dyDescent="0.3"/>
    <row r="42" spans="12:15" x14ac:dyDescent="0.3"/>
    <row r="43" spans="12:15" x14ac:dyDescent="0.3"/>
    <row r="44" spans="12:15" x14ac:dyDescent="0.3"/>
    <row r="45" spans="12:15" x14ac:dyDescent="0.3"/>
    <row r="46" spans="12:15" x14ac:dyDescent="0.3"/>
    <row r="47" spans="12:15" x14ac:dyDescent="0.3"/>
    <row r="48" spans="12:15" x14ac:dyDescent="0.3"/>
    <row r="49" spans="17:17" x14ac:dyDescent="0.3"/>
    <row r="50" spans="17:17" x14ac:dyDescent="0.3"/>
    <row r="51" spans="17:17" x14ac:dyDescent="0.3"/>
    <row r="52" spans="17:17" x14ac:dyDescent="0.3"/>
    <row r="53" spans="17:17" x14ac:dyDescent="0.3"/>
    <row r="54" spans="17:17" x14ac:dyDescent="0.3">
      <c r="Q54" s="1" t="s">
        <v>33</v>
      </c>
    </row>
    <row r="55" spans="17:17" x14ac:dyDescent="0.3"/>
    <row r="56" spans="17:17" x14ac:dyDescent="0.3"/>
    <row r="57" spans="17:17" x14ac:dyDescent="0.3"/>
    <row r="58" spans="17:17" x14ac:dyDescent="0.3"/>
    <row r="59" spans="17:17" x14ac:dyDescent="0.3"/>
    <row r="60" spans="17:17" x14ac:dyDescent="0.3"/>
    <row r="61" spans="17:17" x14ac:dyDescent="0.3"/>
    <row r="62" spans="17:17" x14ac:dyDescent="0.3"/>
    <row r="63" spans="17:17" x14ac:dyDescent="0.3"/>
    <row r="64" spans="17:17"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spans="16:17" x14ac:dyDescent="0.3"/>
    <row r="98" spans="16:17" x14ac:dyDescent="0.3"/>
    <row r="99" spans="16:17" x14ac:dyDescent="0.3"/>
    <row r="100" spans="16:17" x14ac:dyDescent="0.3"/>
    <row r="101" spans="16:17" x14ac:dyDescent="0.3"/>
    <row r="102" spans="16:17" x14ac:dyDescent="0.3"/>
    <row r="103" spans="16:17" x14ac:dyDescent="0.3"/>
    <row r="104" spans="16:17" x14ac:dyDescent="0.3"/>
    <row r="105" spans="16:17" hidden="1" x14ac:dyDescent="0.3">
      <c r="P105" s="2"/>
      <c r="Q105" s="2"/>
    </row>
    <row r="106" spans="16:17" x14ac:dyDescent="0.3"/>
    <row r="107" spans="16:17" x14ac:dyDescent="0.3"/>
    <row r="108" spans="16:17" x14ac:dyDescent="0.3"/>
    <row r="109" spans="16:17" x14ac:dyDescent="0.3"/>
    <row r="110" spans="16:17" x14ac:dyDescent="0.3"/>
    <row r="111" spans="16:17" x14ac:dyDescent="0.3"/>
    <row r="112" spans="16:17"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9" x14ac:dyDescent="0.3"/>
    <row r="190" x14ac:dyDescent="0.3"/>
    <row r="191" x14ac:dyDescent="0.3"/>
    <row r="192" x14ac:dyDescent="0.3"/>
    <row r="193" x14ac:dyDescent="0.3"/>
    <row r="195" x14ac:dyDescent="0.3"/>
    <row r="196" x14ac:dyDescent="0.3"/>
    <row r="197" x14ac:dyDescent="0.3"/>
    <row r="198" x14ac:dyDescent="0.3"/>
    <row r="199" x14ac:dyDescent="0.3"/>
    <row r="200" x14ac:dyDescent="0.3"/>
    <row r="201" x14ac:dyDescent="0.3"/>
    <row r="202" x14ac:dyDescent="0.3"/>
    <row r="203" x14ac:dyDescent="0.3"/>
    <row r="205" x14ac:dyDescent="0.3"/>
    <row r="206" x14ac:dyDescent="0.3"/>
    <row r="207" x14ac:dyDescent="0.3"/>
    <row r="208" x14ac:dyDescent="0.3"/>
    <row r="209" x14ac:dyDescent="0.3"/>
    <row r="211" x14ac:dyDescent="0.3"/>
    <row r="212" x14ac:dyDescent="0.3"/>
    <row r="213" x14ac:dyDescent="0.3"/>
    <row r="214" x14ac:dyDescent="0.3"/>
    <row r="215" x14ac:dyDescent="0.3"/>
    <row r="216" x14ac:dyDescent="0.3"/>
    <row r="217" x14ac:dyDescent="0.3"/>
    <row r="218" x14ac:dyDescent="0.3"/>
    <row r="221" x14ac:dyDescent="0.3"/>
    <row r="222" x14ac:dyDescent="0.3"/>
    <row r="223" x14ac:dyDescent="0.3"/>
    <row r="224" x14ac:dyDescent="0.3"/>
    <row r="225" x14ac:dyDescent="0.3"/>
    <row r="227" x14ac:dyDescent="0.3"/>
    <row r="228" x14ac:dyDescent="0.3"/>
    <row r="229" x14ac:dyDescent="0.3"/>
    <row r="230" x14ac:dyDescent="0.3"/>
    <row r="231" x14ac:dyDescent="0.3"/>
    <row r="232" x14ac:dyDescent="0.3"/>
    <row r="233" x14ac:dyDescent="0.3"/>
    <row r="234" x14ac:dyDescent="0.3"/>
    <row r="237" x14ac:dyDescent="0.3"/>
    <row r="238" x14ac:dyDescent="0.3"/>
    <row r="239" x14ac:dyDescent="0.3"/>
    <row r="240" x14ac:dyDescent="0.3"/>
    <row r="241" x14ac:dyDescent="0.3"/>
    <row r="243" x14ac:dyDescent="0.3"/>
    <row r="244" x14ac:dyDescent="0.3"/>
    <row r="246" x14ac:dyDescent="0.3"/>
    <row r="247" x14ac:dyDescent="0.3"/>
    <row r="248" x14ac:dyDescent="0.3"/>
    <row r="249" x14ac:dyDescent="0.3"/>
    <row r="250" x14ac:dyDescent="0.3"/>
    <row r="254" x14ac:dyDescent="0.3"/>
    <row r="255" x14ac:dyDescent="0.3"/>
    <row r="256" x14ac:dyDescent="0.3"/>
    <row r="257" x14ac:dyDescent="0.3"/>
    <row r="262" x14ac:dyDescent="0.3"/>
    <row r="263" x14ac:dyDescent="0.3"/>
    <row r="264" x14ac:dyDescent="0.3"/>
    <row r="265" x14ac:dyDescent="0.3"/>
    <row r="266" x14ac:dyDescent="0.3"/>
    <row r="270" x14ac:dyDescent="0.3"/>
    <row r="271" x14ac:dyDescent="0.3"/>
    <row r="272" x14ac:dyDescent="0.3"/>
    <row r="273" x14ac:dyDescent="0.3"/>
    <row r="278" x14ac:dyDescent="0.3"/>
    <row r="279" x14ac:dyDescent="0.3"/>
    <row r="280" x14ac:dyDescent="0.3"/>
    <row r="281" x14ac:dyDescent="0.3"/>
    <row r="286" x14ac:dyDescent="0.3"/>
    <row r="287" x14ac:dyDescent="0.3"/>
    <row r="288" x14ac:dyDescent="0.3"/>
    <row r="289" x14ac:dyDescent="0.3"/>
    <row r="294" x14ac:dyDescent="0.3"/>
    <row r="295" x14ac:dyDescent="0.3"/>
    <row r="296" x14ac:dyDescent="0.3"/>
    <row r="297" x14ac:dyDescent="0.3"/>
    <row r="302" x14ac:dyDescent="0.3"/>
    <row r="303" x14ac:dyDescent="0.3"/>
    <row r="304" x14ac:dyDescent="0.3"/>
    <row r="305" x14ac:dyDescent="0.3"/>
    <row r="310" x14ac:dyDescent="0.3"/>
    <row r="311" x14ac:dyDescent="0.3"/>
    <row r="312" x14ac:dyDescent="0.3"/>
    <row r="313" x14ac:dyDescent="0.3"/>
    <row r="317" x14ac:dyDescent="0.3"/>
    <row r="318" x14ac:dyDescent="0.3"/>
    <row r="319" x14ac:dyDescent="0.3"/>
    <row r="320" x14ac:dyDescent="0.3"/>
    <row r="321" x14ac:dyDescent="0.3"/>
    <row r="326" x14ac:dyDescent="0.3"/>
    <row r="327" x14ac:dyDescent="0.3"/>
    <row r="328" x14ac:dyDescent="0.3"/>
    <row r="329" x14ac:dyDescent="0.3"/>
    <row r="333" x14ac:dyDescent="0.3"/>
    <row r="334" x14ac:dyDescent="0.3"/>
    <row r="335" x14ac:dyDescent="0.3"/>
    <row r="336" x14ac:dyDescent="0.3"/>
    <row r="337" x14ac:dyDescent="0.3"/>
    <row r="338" x14ac:dyDescent="0.3"/>
    <row r="340" x14ac:dyDescent="0.3"/>
    <row r="341" x14ac:dyDescent="0.3"/>
    <row r="342" x14ac:dyDescent="0.3"/>
    <row r="343" x14ac:dyDescent="0.3"/>
    <row r="344" x14ac:dyDescent="0.3"/>
    <row r="345" x14ac:dyDescent="0.3"/>
    <row r="349" x14ac:dyDescent="0.3"/>
    <row r="350" x14ac:dyDescent="0.3"/>
    <row r="351" x14ac:dyDescent="0.3"/>
    <row r="352" x14ac:dyDescent="0.3"/>
    <row r="353" spans="8:8" x14ac:dyDescent="0.3"/>
    <row r="354" spans="8:8" x14ac:dyDescent="0.3"/>
    <row r="356" spans="8:8" hidden="1" x14ac:dyDescent="0.3">
      <c r="H356" s="1" t="s">
        <v>23</v>
      </c>
    </row>
    <row r="357" spans="8:8" x14ac:dyDescent="0.3"/>
    <row r="358" spans="8:8" x14ac:dyDescent="0.3"/>
    <row r="359" spans="8:8" x14ac:dyDescent="0.3"/>
    <row r="360" spans="8:8" x14ac:dyDescent="0.3"/>
    <row r="361" spans="8:8" x14ac:dyDescent="0.3"/>
    <row r="364" spans="8:8" x14ac:dyDescent="0.3"/>
    <row r="365" spans="8:8" x14ac:dyDescent="0.3"/>
    <row r="366" spans="8:8" x14ac:dyDescent="0.3"/>
    <row r="367" spans="8:8" x14ac:dyDescent="0.3"/>
    <row r="368" spans="8:8" x14ac:dyDescent="0.3"/>
    <row r="369" x14ac:dyDescent="0.3"/>
    <row r="370" x14ac:dyDescent="0.3"/>
    <row r="372" x14ac:dyDescent="0.3"/>
    <row r="373" x14ac:dyDescent="0.3"/>
    <row r="374" x14ac:dyDescent="0.3"/>
    <row r="375" x14ac:dyDescent="0.3"/>
    <row r="376" x14ac:dyDescent="0.3"/>
    <row r="377" x14ac:dyDescent="0.3"/>
    <row r="379" x14ac:dyDescent="0.3"/>
    <row r="380" x14ac:dyDescent="0.3"/>
    <row r="381" x14ac:dyDescent="0.3"/>
    <row r="382" x14ac:dyDescent="0.3"/>
    <row r="383" x14ac:dyDescent="0.3"/>
    <row r="384" x14ac:dyDescent="0.3"/>
    <row r="385" x14ac:dyDescent="0.3"/>
    <row r="386" x14ac:dyDescent="0.3"/>
    <row r="389" x14ac:dyDescent="0.3"/>
    <row r="390" x14ac:dyDescent="0.3"/>
    <row r="391" x14ac:dyDescent="0.3"/>
    <row r="392" x14ac:dyDescent="0.3"/>
    <row r="393" x14ac:dyDescent="0.3"/>
    <row r="395" x14ac:dyDescent="0.3"/>
    <row r="396" x14ac:dyDescent="0.3"/>
    <row r="397" x14ac:dyDescent="0.3"/>
    <row r="398" x14ac:dyDescent="0.3"/>
    <row r="399" x14ac:dyDescent="0.3"/>
    <row r="400" x14ac:dyDescent="0.3"/>
    <row r="401" x14ac:dyDescent="0.3"/>
    <row r="402"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7" x14ac:dyDescent="0.3"/>
    <row r="698" x14ac:dyDescent="0.3"/>
  </sheetData>
  <dataConsolidate/>
  <mergeCells count="2">
    <mergeCell ref="C29:K31"/>
    <mergeCell ref="B13:C13"/>
  </mergeCells>
  <phoneticPr fontId="1" type="noConversion"/>
  <pageMargins left="0.7" right="0.7" top="0.75" bottom="0.75" header="0.3" footer="0.3"/>
  <pageSetup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6E2995232B444AAB6157EDEECAC17B" ma:contentTypeVersion="28" ma:contentTypeDescription="Create a new document." ma:contentTypeScope="" ma:versionID="1f2e27e864f45066583ea3dd8cfbde85">
  <xsd:schema xmlns:xsd="http://www.w3.org/2001/XMLSchema" xmlns:xs="http://www.w3.org/2001/XMLSchema" xmlns:p="http://schemas.microsoft.com/office/2006/metadata/properties" xmlns:ns2="9352c220-c5aa-4176-b310-478a54cdcce0" xmlns:ns3="6e83a1a5-9dab-4521-85db-ea3c8196acb3" targetNamespace="http://schemas.microsoft.com/office/2006/metadata/properties" ma:root="true" ma:fieldsID="31a7c4638e4cd31596af6477553450d1" ns2:_="" ns3:_="">
    <xsd:import namespace="9352c220-c5aa-4176-b310-478a54cdcce0"/>
    <xsd:import namespace="6e83a1a5-9dab-4521-85db-ea3c8196acb3"/>
    <xsd:element name="properties">
      <xsd:complexType>
        <xsd:sequence>
          <xsd:element name="documentManagement">
            <xsd:complexType>
              <xsd:all>
                <xsd:element ref="ns2:Description0"/>
                <xsd:element ref="ns2:MainCategory"/>
                <xsd:element ref="ns2:SubCategory"/>
                <xsd:element ref="ns2:Audience" minOccurs="0"/>
                <xsd:element ref="ns2:SubAudience" minOccurs="0"/>
                <xsd:element ref="ns2:SkillLevel" minOccurs="0"/>
                <xsd:element ref="ns2:GradeLevel" minOccurs="0"/>
                <xsd:element ref="ns2:Language"/>
                <xsd:element ref="ns2:DocumentType" minOccurs="0"/>
                <xsd:element ref="ns2:Site" minOccurs="0"/>
                <xsd:element ref="ns3:TaxCatchAll" minOccurs="0"/>
                <xsd:element ref="ns3: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52c220-c5aa-4176-b310-478a54cdcce0" elementFormDefault="qualified">
    <xsd:import namespace="http://schemas.microsoft.com/office/2006/documentManagement/types"/>
    <xsd:import namespace="http://schemas.microsoft.com/office/infopath/2007/PartnerControls"/>
    <xsd:element name="Description0" ma:index="8" ma:displayName="Description" ma:internalName="Description0" ma:readOnly="false">
      <xsd:simpleType>
        <xsd:restriction base="dms:Text">
          <xsd:maxLength value="255"/>
        </xsd:restriction>
      </xsd:simpleType>
    </xsd:element>
    <xsd:element name="MainCategory" ma:index="9" ma:displayName="MainCategory" ma:list="{c7896206-7b65-404d-ae21-b02c4b29aea2}" ma:internalName="MainCategory" ma:readOnly="false" ma:showField="Title" ma:web="6e83a1a5-9dab-4521-85db-ea3c8196acb3">
      <xsd:simpleType>
        <xsd:restriction base="dms:Lookup"/>
      </xsd:simpleType>
    </xsd:element>
    <xsd:element name="SubCategory" ma:index="10" ma:displayName="SubCategory" ma:list="{2201361c-1d54-4276-95f0-f2ea81323aa2}" ma:internalName="SubCategory" ma:readOnly="false" ma:showField="Title" ma:web="6e83a1a5-9dab-4521-85db-ea3c8196acb3">
      <xsd:simpleType>
        <xsd:restriction base="dms:Lookup"/>
      </xsd:simpleType>
    </xsd:element>
    <xsd:element name="Audience" ma:index="11" nillable="true" ma:displayName="Audience" ma:list="{4b1c6106-8d5f-4a38-b368-5f452bed3ee8}" ma:internalName="Audience" ma:readOnly="false" ma:showField="Title" ma:web="6e83a1a5-9dab-4521-85db-ea3c8196acb3" ma:requiredMultiChoice="true">
      <xsd:complexType>
        <xsd:complexContent>
          <xsd:extension base="dms:MultiChoiceLookup">
            <xsd:sequence>
              <xsd:element name="Value" type="dms:Lookup" maxOccurs="unbounded" minOccurs="0" nillable="true"/>
            </xsd:sequence>
          </xsd:extension>
        </xsd:complexContent>
      </xsd:complexType>
    </xsd:element>
    <xsd:element name="SubAudience" ma:index="12" nillable="true" ma:displayName="SubAudience" ma:list="{60e689b0-3baf-46ef-b31e-b9aaee200c6d}" ma:internalName="SubAudienc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SkillLevel" ma:index="13" nillable="true" ma:displayName="SkillLevel" ma:internalName="SkillLevel" ma:readOnly="false" ma:requiredMultiChoice="true">
      <xsd:complexType>
        <xsd:complexContent>
          <xsd:extension base="dms:MultiChoice">
            <xsd:sequence>
              <xsd:element name="Value" maxOccurs="unbounded" minOccurs="0" nillable="true">
                <xsd:simpleType>
                  <xsd:restriction base="dms:Choice">
                    <xsd:enumeration value="All Levels"/>
                    <xsd:enumeration value="Minimal skill level"/>
                    <xsd:enumeration value="Intermediate skill level"/>
                    <xsd:enumeration value="Technical skill level"/>
                  </xsd:restriction>
                </xsd:simpleType>
              </xsd:element>
            </xsd:sequence>
          </xsd:extension>
        </xsd:complexContent>
      </xsd:complexType>
    </xsd:element>
    <xsd:element name="GradeLevel" ma:index="14" nillable="true" ma:displayName="GradeLevel" ma:internalName="GradeLevel" ma:readOnly="false" ma:requiredMultiChoice="true">
      <xsd:complexType>
        <xsd:complexContent>
          <xsd:extension base="dms:MultiChoice">
            <xsd:sequence>
              <xsd:element name="Value" maxOccurs="unbounded" minOccurs="0" nillable="true">
                <xsd:simpleType>
                  <xsd:restriction base="dms:Choice">
                    <xsd:enumeration value="7-8 Middle School"/>
                    <xsd:enumeration value="9-12 High School"/>
                    <xsd:enumeration value="&gt;12 Postsecondary"/>
                  </xsd:restriction>
                </xsd:simpleType>
              </xsd:element>
            </xsd:sequence>
          </xsd:extension>
        </xsd:complexContent>
      </xsd:complexType>
    </xsd:element>
    <xsd:element name="Language" ma:index="15" ma:displayName="Language" ma:default="English" ma:format="Dropdown" ma:internalName="Language" ma:readOnly="false">
      <xsd:simpleType>
        <xsd:restriction base="dms:Choice">
          <xsd:enumeration value="Arabic"/>
          <xsd:enumeration value="Chinese"/>
          <xsd:enumeration value="English"/>
          <xsd:enumeration value="Polish"/>
          <xsd:enumeration value="Spanish"/>
          <xsd:enumeration value="Other"/>
        </xsd:restriction>
      </xsd:simpleType>
    </xsd:element>
    <xsd:element name="DocumentType" ma:index="16" nillable="true" ma:displayName="DocumentType" ma:internalName="DocumentType" ma:readOnly="false" ma:requiredMultiChoice="true">
      <xsd:complexType>
        <xsd:complexContent>
          <xsd:extension base="dms:MultiChoice">
            <xsd:sequence>
              <xsd:element name="Value" maxOccurs="unbounded" minOccurs="0" nillable="true">
                <xsd:simpleType>
                  <xsd:restriction base="dms:Choice">
                    <xsd:enumeration value="Curriculum"/>
                    <xsd:enumeration value="Forms"/>
                    <xsd:enumeration value="Flyers"/>
                    <xsd:enumeration value="Guides"/>
                    <xsd:enumeration value="Images/Icons"/>
                    <xsd:enumeration value="Infographics"/>
                    <xsd:enumeration value="Informational"/>
                    <xsd:enumeration value="Instructions"/>
                    <xsd:enumeration value="Marketing/Outreach"/>
                    <xsd:enumeration value="Presentations"/>
                    <xsd:enumeration value="Report"/>
                    <xsd:enumeration value="Worksheets"/>
                  </xsd:restriction>
                </xsd:simpleType>
              </xsd:element>
            </xsd:sequence>
          </xsd:extension>
        </xsd:complexContent>
      </xsd:complexType>
    </xsd:element>
    <xsd:element name="Site" ma:index="17" nillable="true" ma:displayName="Site" ma:list="{cf69f43f-b565-45cb-9f11-9d848faecc07}" ma:internalName="Sit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83a1a5-9dab-4521-85db-ea3c8196acb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f79118d-4af0-4af8-96a4-605c4274c427}" ma:internalName="TaxCatchAll" ma:showField="CatchAllData"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9352c220-c5aa-4176-b310-478a54cdcce0">
      <Value>Informational</Value>
    </DocumentType>
    <TaxCatchAll xmlns="6e83a1a5-9dab-4521-85db-ea3c8196acb3"/>
    <Site xmlns="9352c220-c5aa-4176-b310-478a54cdcce0"/>
    <MainCategory xmlns="9352c220-c5aa-4176-b310-478a54cdcce0">3</MainCategory>
    <SubAudience xmlns="9352c220-c5aa-4176-b310-478a54cdcce0"/>
    <TaxKeywordTaxHTField xmlns="6e83a1a5-9dab-4521-85db-ea3c8196acb3">
      <Terms xmlns="http://schemas.microsoft.com/office/infopath/2007/PartnerControls"/>
    </TaxKeywordTaxHTField>
    <SubCategory xmlns="9352c220-c5aa-4176-b310-478a54cdcce0">45</SubCategory>
    <Language xmlns="9352c220-c5aa-4176-b310-478a54cdcce0">English</Language>
    <Audience xmlns="9352c220-c5aa-4176-b310-478a54cdcce0">
      <Value>3</Value>
    </Audience>
    <Description0 xmlns="9352c220-c5aa-4176-b310-478a54cdcce0">Sept 2026 Monthly WARN Report</Description0>
    <SkillLevel xmlns="9352c220-c5aa-4176-b310-478a54cdcce0">
      <Value>Technical skill level</Value>
    </SkillLevel>
    <GradeLevel xmlns="9352c220-c5aa-4176-b310-478a54cdcce0">
      <Value>&gt;12 Postsecondary</Value>
    </GradeLevel>
  </documentManagement>
</p:properties>
</file>

<file path=customXml/itemProps1.xml><?xml version="1.0" encoding="utf-8"?>
<ds:datastoreItem xmlns:ds="http://schemas.openxmlformats.org/officeDocument/2006/customXml" ds:itemID="{B1B8CCED-C9A2-4160-9F0E-2BADE18E8A72}">
  <ds:schemaRefs>
    <ds:schemaRef ds:uri="http://schemas.microsoft.com/sharepoint/v3/contenttype/forms"/>
  </ds:schemaRefs>
</ds:datastoreItem>
</file>

<file path=customXml/itemProps2.xml><?xml version="1.0" encoding="utf-8"?>
<ds:datastoreItem xmlns:ds="http://schemas.openxmlformats.org/officeDocument/2006/customXml" ds:itemID="{BA973E67-6111-4017-B682-0431857A59A7}"/>
</file>

<file path=customXml/itemProps3.xml><?xml version="1.0" encoding="utf-8"?>
<ds:datastoreItem xmlns:ds="http://schemas.openxmlformats.org/officeDocument/2006/customXml" ds:itemID="{EF708F5F-1179-45AE-BD49-694BF0A6082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6a8fc8-0ade-4e4b-ad2c-852b046b9779"/>
    <ds:schemaRef ds:uri="http://schemas.microsoft.com/sharepoint/v3"/>
    <ds:schemaRef ds:uri="2c041e44-a364-467f-bf27-6fe11c2c239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Sept 2026 Monthly WARN Report</dc:title>
  <dc:subject/>
  <dc:creator>Beerup, Levi</dc:creator>
  <cp:keywords/>
  <dc:description/>
  <cp:lastModifiedBy>Ray, John</cp:lastModifiedBy>
  <cp:revision/>
  <cp:lastPrinted>2020-07-28T21:25:27Z</cp:lastPrinted>
  <dcterms:created xsi:type="dcterms:W3CDTF">2020-03-30T19:20:00Z</dcterms:created>
  <dcterms:modified xsi:type="dcterms:W3CDTF">2026-10-08T20:48:49Z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0x010100BF6E2995232B444AAB6157EDEECAC17B</vt:lpwstr>
  </property>
  <property fmtid="{D5CDD505-2E9C-101B-9397-08002B2CF9AE}" pid="3" name="SharedWithUsers">
    <vt:lpwstr>18;#Dorr, Annamarie;#12;#Ellis, Bryan</vt:lpwstr>
  </property>
  <property fmtid="{D5CDD505-2E9C-101B-9397-08002B2CF9AE}" pid="4" name="TaxKeyword">
    <vt:lpwstr/>
  </property>
</Properties>
</file>