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carter.dubois\Downloads\"/>
    </mc:Choice>
  </mc:AlternateContent>
  <xr:revisionPtr revIDLastSave="0" documentId="8_{350F97ED-F5CE-49C7-A40F-F679AAB3282A}" xr6:coauthVersionLast="47" xr6:coauthVersionMax="47" xr10:uidLastSave="{00000000-0000-0000-0000-000000000000}"/>
  <bookViews>
    <workbookView xWindow="31140" yWindow="720" windowWidth="17265" windowHeight="1548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6" i="1" l="1"/>
  <c r="F11" i="1" l="1"/>
  <c r="Q11" i="1" l="1"/>
</calcChain>
</file>

<file path=xl/sharedStrings.xml><?xml version="1.0" encoding="utf-8"?>
<sst xmlns="http://schemas.openxmlformats.org/spreadsheetml/2006/main" count="152" uniqueCount="98">
  <si>
    <t>COMPANY NAME:</t>
  </si>
  <si>
    <t>DBA</t>
  </si>
  <si>
    <t>COMPANY ADDRESS:</t>
  </si>
  <si>
    <t>CITY, STATE, ZIP:</t>
  </si>
  <si>
    <t>COMPANY CONTACT:</t>
  </si>
  <si>
    <t>TELEPHONE:</t>
  </si>
  <si>
    <t>UNION:</t>
  </si>
  <si>
    <t>BUMPING RIGHTS:</t>
  </si>
  <si>
    <t>LOCAL WORKFORCE AREA:</t>
  </si>
  <si>
    <t>TYPE OF COMPANY:</t>
  </si>
  <si>
    <t>TYPE OF EVENT:</t>
  </si>
  <si>
    <t>FIRST LAYOFF DATE:</t>
  </si>
  <si>
    <t>ENDING LAYOFF DATE:</t>
  </si>
  <si>
    <t xml:space="preserve">EVENT CAUSES:       </t>
  </si>
  <si>
    <t>COUNTY:</t>
  </si>
  <si>
    <t>COMPANY NAICS:</t>
  </si>
  <si>
    <t>Total Layoff Events</t>
  </si>
  <si>
    <t>Total Impacted</t>
  </si>
  <si>
    <t>DISCLAIMER:  The information in this report is solely the layoff activity provided by employers to the Department of Commerce and Economic Opportunity (the “Department”) as required by the Illinois Worker Adjustment and Retraining Notification Act, 820 ILCS 65/1 et seq. (“WARN Act”). All other layoff activity received by the Department is not included. In addition, due to the recent significant increase in layoff activity, in the interest of timely posting this report on a monthly basis, some of the information provided in the report cannot be verified at the time of publication.  The Department will complete its verification of layoff information as soon as practicable and publish a revised report with corrections, if applicable.</t>
  </si>
  <si>
    <t>SUPPLEMENTAL NOTICES</t>
  </si>
  <si>
    <t>SUPP INFORMATION</t>
  </si>
  <si>
    <t>DBA:</t>
  </si>
  <si>
    <t>PHONE:</t>
  </si>
  <si>
    <t>WARN RECEIVED DATE:</t>
  </si>
  <si>
    <t>TYPE OF LAYOFF:</t>
  </si>
  <si>
    <t>ADDITIONAL WORKERS AFFECTED:</t>
  </si>
  <si>
    <t>.</t>
  </si>
  <si>
    <t>LAYOFF SCHEDULE:</t>
  </si>
  <si>
    <t>REGION NUMBER:</t>
  </si>
  <si>
    <t>Spring Road, Suite 200</t>
  </si>
  <si>
    <t># WORKERS AFFECTED:</t>
  </si>
  <si>
    <t>INTIAL NOTICE RECEIVED DATE:</t>
  </si>
  <si>
    <t>SUPP NOTICE RECEIVED DATE:</t>
  </si>
  <si>
    <t>No</t>
  </si>
  <si>
    <t>Closing</t>
  </si>
  <si>
    <t>Permanent</t>
  </si>
  <si>
    <t>Northeast 4</t>
  </si>
  <si>
    <t>Not Provided</t>
  </si>
  <si>
    <t>Yes</t>
  </si>
  <si>
    <t>Cook</t>
  </si>
  <si>
    <t>Layoff</t>
  </si>
  <si>
    <t>Lake</t>
  </si>
  <si>
    <t>Janitorial Services</t>
  </si>
  <si>
    <t>Will</t>
  </si>
  <si>
    <t>Chicago, IL 60654</t>
  </si>
  <si>
    <t>7 C's Maintenance (at Trump Tower Chicago)</t>
  </si>
  <si>
    <t>401 N Wabash Ave.</t>
  </si>
  <si>
    <t>Chicago, IL 60611</t>
  </si>
  <si>
    <t>Jacqueline Valencia</t>
  </si>
  <si>
    <t>856-581-0301</t>
  </si>
  <si>
    <t>Louisiana-Pacific</t>
  </si>
  <si>
    <t>204 E Chain of Rocks Rd.</t>
  </si>
  <si>
    <t>Granite City, IL 62040</t>
  </si>
  <si>
    <t>Jenny Morgan</t>
  </si>
  <si>
    <t>615-986-5643</t>
  </si>
  <si>
    <t>Southwestern 9</t>
  </si>
  <si>
    <t>Lumber Wholesalers</t>
  </si>
  <si>
    <t>Ryder Integrated Logistics, Inc.</t>
  </si>
  <si>
    <t>1000 Windham Pkwy</t>
  </si>
  <si>
    <t>Romeoville, IL 60446</t>
  </si>
  <si>
    <t>Carly Ball</t>
  </si>
  <si>
    <t>586-707-3219</t>
  </si>
  <si>
    <t>Transportation and Warehousing</t>
  </si>
  <si>
    <t>Lost Contract</t>
  </si>
  <si>
    <t>Business Slowdown</t>
  </si>
  <si>
    <t>Madison</t>
  </si>
  <si>
    <t>Pinnacle Advertising and Marketing Group, Inc.</t>
  </si>
  <si>
    <t>1435 N. Plum Grove Rd.</t>
  </si>
  <si>
    <t>Schaumburg, IL 60173</t>
  </si>
  <si>
    <t>Mary Williams</t>
  </si>
  <si>
    <t>847-255-0000</t>
  </si>
  <si>
    <t>Advertising Agency</t>
  </si>
  <si>
    <t>KIRA Training Services</t>
  </si>
  <si>
    <t>Rock Island Arsenal Bldg. 102</t>
  </si>
  <si>
    <t>Rock Island, IL 61299</t>
  </si>
  <si>
    <t>Bella Zimmer</t>
  </si>
  <si>
    <t>719-351-7988</t>
  </si>
  <si>
    <t>Northwest 6</t>
  </si>
  <si>
    <t>Professional and Technical Services</t>
  </si>
  <si>
    <t>Rock Island</t>
  </si>
  <si>
    <t>Schuler Scholar Program</t>
  </si>
  <si>
    <t>100 Tri-State International  Suite 125</t>
  </si>
  <si>
    <t>Lincolnshire, IL 60069</t>
  </si>
  <si>
    <t>Amanda Marshall</t>
  </si>
  <si>
    <t>847-942-6056</t>
  </si>
  <si>
    <t>Grantmaking Foundation</t>
  </si>
  <si>
    <t>TransUnion</t>
  </si>
  <si>
    <t>555 W. Adams St.</t>
  </si>
  <si>
    <t>Chicago, IL 60601</t>
  </si>
  <si>
    <t>Danielle Kerry</t>
  </si>
  <si>
    <t>Credit Bureau</t>
  </si>
  <si>
    <t>Company laid off an additional 301 workers starting 5/24/24</t>
  </si>
  <si>
    <t>561450</t>
  </si>
  <si>
    <t>Blommer Chocolate Company</t>
  </si>
  <si>
    <t>600 W. Kinzie St.</t>
  </si>
  <si>
    <t>Robert Karr, Jr.</t>
  </si>
  <si>
    <t>773-997-1910</t>
  </si>
  <si>
    <t>Chocolate and Confectionary Manufacturing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</si>
</sst>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5" x14ac:knownFonts="1">
    <font>
      <sz val="11"/>
      <color theme="1"/>
      <name val="Calibri"/>
      <family val="2"/>
      <scheme val="minor"/>
    </font>
    <font>
      <sz val="8"/>
      <name val="Calibri"/>
      <family val="2"/>
    </font>
    <font>
      <sz val="8"/>
      <color theme="1"/>
      <name val="Tahoma"/>
      <family val="2"/>
    </font>
    <font>
      <b/>
      <sz val="8"/>
      <color theme="1"/>
      <name val="Tahoma"/>
      <family val="2"/>
    </font>
    <font>
      <sz val="8"/>
      <color rgb="FF212529"/>
      <name val="Tahoma"/>
      <family val="2"/>
    </font>
  </fonts>
  <fills count="2">
    <fill>
      <patternFill patternType="none"/>
    </fill>
    <fill>
      <patternFill patternType="gray125"/>
    </fill>
  </fills>
  <borders count="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1">
    <xf numFmtId="0" fontId="0" fillId="0" borderId="0"/>
  </cellStyleXfs>
  <cellXfs count="26">
    <xf numFmtId="0" fontId="0" fillId="0" borderId="0" xfId="0"/>
    <xf numFmtId="0" fontId="2" fillId="0" borderId="0" xfId="0" applyFont="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14" fontId="2" fillId="0" borderId="4" xfId="0" applyNumberFormat="1" applyFont="1" applyBorder="1" applyAlignment="1">
      <alignment horizontal="left" vertical="top" wrapText="1"/>
    </xf>
    <xf numFmtId="49" fontId="2" fillId="0" borderId="5" xfId="0" applyNumberFormat="1" applyFont="1" applyBorder="1" applyAlignment="1">
      <alignment horizontal="left" vertical="top" wrapText="1"/>
    </xf>
    <xf numFmtId="0" fontId="3" fillId="0" borderId="0" xfId="0" applyFont="1" applyAlignment="1">
      <alignment horizontal="left" vertical="top" wrapText="1"/>
    </xf>
    <xf numFmtId="164" fontId="3" fillId="0" borderId="0" xfId="0" applyNumberFormat="1" applyFont="1" applyAlignment="1">
      <alignment horizontal="left" vertical="top" wrapText="1"/>
    </xf>
    <xf numFmtId="3" fontId="3" fillId="0" borderId="0" xfId="0" applyNumberFormat="1" applyFont="1" applyAlignment="1">
      <alignment horizontal="left" vertical="top" wrapText="1"/>
    </xf>
    <xf numFmtId="1" fontId="2" fillId="0" borderId="4" xfId="0" applyNumberFormat="1" applyFont="1" applyBorder="1" applyAlignment="1">
      <alignment horizontal="left" vertical="top" wrapText="1"/>
    </xf>
    <xf numFmtId="0" fontId="2" fillId="0" borderId="1" xfId="0" applyFont="1" applyBorder="1" applyAlignment="1">
      <alignment horizontal="left" vertical="top" wrapText="1" indent="1"/>
    </xf>
    <xf numFmtId="0" fontId="2" fillId="0" borderId="2" xfId="0" applyFont="1" applyBorder="1" applyAlignment="1">
      <alignment horizontal="left" vertical="top" wrapText="1" indent="1"/>
    </xf>
    <xf numFmtId="0" fontId="0" fillId="0" borderId="0" xfId="0" applyAlignment="1">
      <alignment horizontal="left" vertical="top" wrapText="1"/>
    </xf>
    <xf numFmtId="1" fontId="3" fillId="0" borderId="0" xfId="0" applyNumberFormat="1" applyFont="1" applyAlignment="1">
      <alignment horizontal="left" vertical="top" wrapText="1" indent="1"/>
    </xf>
    <xf numFmtId="0" fontId="3" fillId="0" borderId="0" xfId="0" applyFont="1" applyAlignment="1">
      <alignment horizontal="left" vertical="top" wrapText="1" indent="1"/>
    </xf>
    <xf numFmtId="1" fontId="2" fillId="0" borderId="4" xfId="0" applyNumberFormat="1" applyFont="1" applyBorder="1" applyAlignment="1">
      <alignment horizontal="left" vertical="top" wrapText="1" indent="1"/>
    </xf>
    <xf numFmtId="0" fontId="2" fillId="0" borderId="3" xfId="0" applyFont="1" applyBorder="1" applyAlignment="1">
      <alignment horizontal="left" vertical="top" wrapText="1" indent="1"/>
    </xf>
    <xf numFmtId="0" fontId="2" fillId="0" borderId="4" xfId="0" applyFont="1" applyBorder="1" applyAlignment="1">
      <alignment horizontal="left" vertical="top" wrapText="1" indent="1"/>
    </xf>
    <xf numFmtId="14" fontId="2" fillId="0" borderId="4" xfId="0" applyNumberFormat="1" applyFont="1" applyBorder="1" applyAlignment="1">
      <alignment horizontal="left" vertical="top" wrapText="1" indent="1"/>
    </xf>
    <xf numFmtId="49" fontId="2" fillId="0" borderId="5" xfId="0" applyNumberFormat="1" applyFont="1" applyBorder="1" applyAlignment="1">
      <alignment horizontal="left" vertical="top" wrapText="1" indent="1"/>
    </xf>
    <xf numFmtId="0" fontId="4" fillId="0" borderId="4" xfId="0" applyFont="1" applyBorder="1" applyAlignment="1">
      <alignment horizontal="left" vertical="top" wrapText="1" indent="1"/>
    </xf>
    <xf numFmtId="0" fontId="2" fillId="0" borderId="4" xfId="0" applyFont="1" applyBorder="1" applyAlignment="1">
      <alignment horizontal="left" vertical="top" indent="1"/>
    </xf>
    <xf numFmtId="0" fontId="2" fillId="0" borderId="6" xfId="0" applyFont="1" applyBorder="1" applyAlignment="1">
      <alignment horizontal="left" vertical="top" wrapText="1" indent="1"/>
    </xf>
    <xf numFmtId="49" fontId="2" fillId="0" borderId="0" xfId="0" applyNumberFormat="1" applyFont="1" applyAlignment="1">
      <alignment horizontal="left" vertical="top" wrapText="1" indent="1"/>
    </xf>
    <xf numFmtId="0" fontId="2" fillId="0" borderId="0" xfId="0" applyFont="1" applyAlignment="1">
      <alignment horizontal="center" vertical="top" wrapText="1"/>
    </xf>
    <xf numFmtId="0" fontId="3" fillId="0" borderId="0" xfId="0" applyFont="1" applyAlignment="1">
      <alignment horizontal="center" vertical="top" wrapText="1"/>
    </xf>
  </cellXfs>
  <cellStyles count="1">
    <cellStyle name="Normal" xfId="0" builtinId="0"/>
  </cellStyles>
  <dxfs count="48">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1"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 formatCode="0"/>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212529"/>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 formatCode="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U10" totalsRowShown="0" headerRowDxfId="47" dataDxfId="45" headerRowBorderDxfId="46" tableBorderDxfId="44">
  <autoFilter ref="A1:U10" xr:uid="{00000000-0009-0000-0100-000002000000}">
    <filterColumn colId="0">
      <customFilters>
        <customFilter operator="notEqual" val=" "/>
      </customFilters>
    </filterColumn>
  </autoFilter>
  <sortState xmlns:xlrd2="http://schemas.microsoft.com/office/spreadsheetml/2017/richdata2" ref="A2:U8">
    <sortCondition ref="A1:A10"/>
  </sortState>
  <tableColumns count="21">
    <tableColumn id="1" xr3:uid="{00000000-0010-0000-0000-000001000000}" name="COMPANY NAME:" dataDxfId="43"/>
    <tableColumn id="2" xr3:uid="{00000000-0010-0000-0000-000002000000}" name="DBA:" dataDxfId="42"/>
    <tableColumn id="3" xr3:uid="{00000000-0010-0000-0000-000003000000}" name="COMPANY ADDRESS:" dataDxfId="41"/>
    <tableColumn id="4" xr3:uid="{00000000-0010-0000-0000-000004000000}" name="CITY, STATE, ZIP:" dataDxfId="40"/>
    <tableColumn id="5" xr3:uid="{00000000-0010-0000-0000-000005000000}" name="COMPANY CONTACT:" dataDxfId="39"/>
    <tableColumn id="6" xr3:uid="{00000000-0010-0000-0000-000006000000}" name="PHONE:" dataDxfId="38"/>
    <tableColumn id="7" xr3:uid="{00000000-0010-0000-0000-000007000000}" name="UNION:" dataDxfId="37"/>
    <tableColumn id="8" xr3:uid="{00000000-0010-0000-0000-000008000000}" name="BUMPING RIGHTS:" dataDxfId="36"/>
    <tableColumn id="9" xr3:uid="{00000000-0010-0000-0000-000009000000}" name="LOCAL WORKFORCE AREA:" dataDxfId="35"/>
    <tableColumn id="10" xr3:uid="{00000000-0010-0000-0000-00000A000000}" name="REGION NUMBER:" dataDxfId="34"/>
    <tableColumn id="11" xr3:uid="{00000000-0010-0000-0000-00000B000000}" name="TYPE OF COMPANY:" dataDxfId="33"/>
    <tableColumn id="12" xr3:uid="{00000000-0010-0000-0000-00000C000000}" name="TYPE OF EVENT:" dataDxfId="32"/>
    <tableColumn id="13" xr3:uid="{00000000-0010-0000-0000-00000D000000}" name="WARN RECEIVED DATE:" dataDxfId="31"/>
    <tableColumn id="14" xr3:uid="{00000000-0010-0000-0000-00000E000000}" name="FIRST LAYOFF DATE:" dataDxfId="30"/>
    <tableColumn id="15" xr3:uid="{00000000-0010-0000-0000-00000F000000}" name="ENDING LAYOFF DATE:" dataDxfId="29"/>
    <tableColumn id="16" xr3:uid="{00000000-0010-0000-0000-000010000000}" name="LAYOFF SCHEDULE:" dataDxfId="28"/>
    <tableColumn id="17" xr3:uid="{00000000-0010-0000-0000-000011000000}" name="# WORKERS AFFECTED:" dataDxfId="27"/>
    <tableColumn id="18" xr3:uid="{00000000-0010-0000-0000-000012000000}" name="TYPE OF LAYOFF:" dataDxfId="26"/>
    <tableColumn id="19" xr3:uid="{00000000-0010-0000-0000-000013000000}" name="EVENT CAUSES:       " dataDxfId="25"/>
    <tableColumn id="20" xr3:uid="{00000000-0010-0000-0000-000014000000}" name="COUNTY:" dataDxfId="24"/>
    <tableColumn id="21" xr3:uid="{2A2E7695-AB69-4458-BF07-69A2A2034158}" name="COMPANY NAICS:" dataDxfId="23"/>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B576371-B8FE-4A5F-A449-0FF897B1ECA8}" name="Table25" displayName="Table25" ref="A14:T15" totalsRowShown="0" headerRowDxfId="22" headerRowBorderDxfId="21" tableBorderDxfId="20">
  <autoFilter ref="A14:T15" xr:uid="{DC4523E5-4CB7-462C-A197-5CC21A6A80F6}"/>
  <sortState xmlns:xlrd2="http://schemas.microsoft.com/office/spreadsheetml/2017/richdata2" ref="A15:T15">
    <sortCondition ref="A14:A15"/>
  </sortState>
  <tableColumns count="20">
    <tableColumn id="1" xr3:uid="{4B3F3C27-8199-4F27-A2B5-EC72627C0C87}" name="COMPANY NAME:" dataDxfId="19"/>
    <tableColumn id="2" xr3:uid="{4E377038-7198-43F1-B08F-7055C4258F99}" name="DBA" dataDxfId="18"/>
    <tableColumn id="3" xr3:uid="{CB653A8C-5755-4762-AC1F-C434D835F446}" name="COMPANY ADDRESS:" dataDxfId="17"/>
    <tableColumn id="4" xr3:uid="{07E1112A-A6C9-4422-9F4C-013A9691B390}" name="CITY, STATE, ZIP:" dataDxfId="16"/>
    <tableColumn id="5" xr3:uid="{4570DF51-EEEA-4AFF-88CD-23C9004009A6}" name="COMPANY CONTACT:" dataDxfId="15"/>
    <tableColumn id="6" xr3:uid="{221B7AB3-083B-406F-9233-66EDC0BD9BC9}" name="TELEPHONE:" dataDxfId="14"/>
    <tableColumn id="7" xr3:uid="{0BE43210-128E-4BF0-9F19-93B478D7816C}" name="UNION:" dataDxfId="13"/>
    <tableColumn id="8" xr3:uid="{1F561810-6695-4CC2-BA40-4670F546ACDE}" name="BUMPING RIGHTS:" dataDxfId="12"/>
    <tableColumn id="9" xr3:uid="{2AC56688-C998-46EB-AD64-2B3C1FB5EA48}" name="LOCAL WORKFORCE AREA:" dataDxfId="11"/>
    <tableColumn id="10" xr3:uid="{4899E48A-7030-4923-8D5C-553266E6920E}" name="REGION NUMBER:" dataDxfId="10"/>
    <tableColumn id="11" xr3:uid="{175524B2-FFE4-428F-A578-79133CAB0005}" name="TYPE OF COMPANY:" dataDxfId="9"/>
    <tableColumn id="12" xr3:uid="{D0AD6A92-E6DF-4B13-A7B8-9EFDC86B8E98}" name="SUPP INFORMATION" dataDxfId="8"/>
    <tableColumn id="13" xr3:uid="{FA199B38-FC76-419E-B568-BAF3B9659EFE}" name="INTIAL NOTICE RECEIVED DATE:" dataDxfId="7"/>
    <tableColumn id="14" xr3:uid="{3A43D6F3-762F-41CB-983D-33D160C46BCA}" name="SUPP NOTICE RECEIVED DATE:" dataDxfId="6"/>
    <tableColumn id="15" xr3:uid="{B8AF397E-FC49-4B52-88AD-412062D8F728}" name="FIRST LAYOFF DATE:" dataDxfId="5"/>
    <tableColumn id="16" xr3:uid="{A63B6117-906C-4216-9B14-C75C5C5E4B74}" name="ENDING LAYOFF DATE:" dataDxfId="4"/>
    <tableColumn id="17" xr3:uid="{21157772-6B78-49DA-B1D7-D83C3C17BC30}" name="ADDITIONAL WORKERS AFFECTED:" dataDxfId="3"/>
    <tableColumn id="18" xr3:uid="{FB2EB7EB-C1EC-4645-A744-20BA1CB59BAD}" name="EVENT CAUSES:       " dataDxfId="2"/>
    <tableColumn id="19" xr3:uid="{031B9C96-E117-42FE-8305-F42E8C63A2C8}" name="COUNTY:" dataDxfId="1"/>
    <tableColumn id="20" xr3:uid="{371CD97D-49B1-4B9E-88D4-D30198883D47}" name="COMPANY NAICS:" dataDxfId="0"/>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653"/>
  <sheetViews>
    <sheetView showGridLines="0" tabSelected="1" topLeftCell="D1" zoomScaleNormal="100" workbookViewId="0">
      <selection activeCell="D11" sqref="D11"/>
    </sheetView>
  </sheetViews>
  <sheetFormatPr defaultColWidth="9.140625" defaultRowHeight="10.5" zeroHeight="1" x14ac:dyDescent="0.25"/>
  <cols>
    <col min="1" max="1" width="27" style="1" customWidth="1"/>
    <col min="2" max="2" width="18" style="1" customWidth="1"/>
    <col min="3" max="3" width="23.42578125" style="1" customWidth="1"/>
    <col min="4" max="4" width="22.85546875" style="1" customWidth="1"/>
    <col min="5" max="5" width="18.5703125" style="1" customWidth="1"/>
    <col min="6" max="6" width="15.5703125" style="1" customWidth="1"/>
    <col min="7" max="7" width="14.140625" style="1" customWidth="1"/>
    <col min="8" max="8" width="14.7109375" style="1" customWidth="1"/>
    <col min="9" max="9" width="16.140625" style="1" customWidth="1"/>
    <col min="10" max="10" width="16.85546875" style="1" customWidth="1"/>
    <col min="11" max="11" width="29.28515625" style="1" customWidth="1"/>
    <col min="12" max="12" width="34.5703125" style="1" customWidth="1"/>
    <col min="13" max="15" width="16.85546875" style="1" customWidth="1"/>
    <col min="16" max="16" width="18.85546875" style="1" customWidth="1"/>
    <col min="17" max="17" width="18.28515625" style="1" customWidth="1"/>
    <col min="18" max="18" width="18.5703125" style="1" customWidth="1"/>
    <col min="19" max="19" width="17" style="1" customWidth="1"/>
    <col min="20" max="20" width="12.85546875" style="1" customWidth="1"/>
    <col min="21" max="21" width="14.5703125" style="1" customWidth="1"/>
    <col min="22" max="16384" width="9.140625" style="1"/>
  </cols>
  <sheetData>
    <row r="1" spans="1:22" ht="36" customHeight="1" x14ac:dyDescent="0.25">
      <c r="A1" s="10" t="s">
        <v>0</v>
      </c>
      <c r="B1" s="11" t="s">
        <v>21</v>
      </c>
      <c r="C1" s="11" t="s">
        <v>2</v>
      </c>
      <c r="D1" s="11" t="s">
        <v>3</v>
      </c>
      <c r="E1" s="11" t="s">
        <v>4</v>
      </c>
      <c r="F1" s="11" t="s">
        <v>22</v>
      </c>
      <c r="G1" s="11" t="s">
        <v>6</v>
      </c>
      <c r="H1" s="11" t="s">
        <v>7</v>
      </c>
      <c r="I1" s="11" t="s">
        <v>8</v>
      </c>
      <c r="J1" s="11" t="s">
        <v>28</v>
      </c>
      <c r="K1" s="11" t="s">
        <v>9</v>
      </c>
      <c r="L1" s="11" t="s">
        <v>10</v>
      </c>
      <c r="M1" s="11" t="s">
        <v>23</v>
      </c>
      <c r="N1" s="11" t="s">
        <v>11</v>
      </c>
      <c r="O1" s="11" t="s">
        <v>12</v>
      </c>
      <c r="P1" s="11" t="s">
        <v>27</v>
      </c>
      <c r="Q1" s="11" t="s">
        <v>30</v>
      </c>
      <c r="R1" s="11" t="s">
        <v>24</v>
      </c>
      <c r="S1" s="11" t="s">
        <v>13</v>
      </c>
      <c r="T1" s="11" t="s">
        <v>14</v>
      </c>
      <c r="U1" s="22" t="s">
        <v>15</v>
      </c>
    </row>
    <row r="2" spans="1:22" ht="36" customHeight="1" x14ac:dyDescent="0.25">
      <c r="A2" s="16" t="s">
        <v>45</v>
      </c>
      <c r="B2" s="17"/>
      <c r="C2" s="17" t="s">
        <v>46</v>
      </c>
      <c r="D2" s="17" t="s">
        <v>47</v>
      </c>
      <c r="E2" s="17" t="s">
        <v>48</v>
      </c>
      <c r="F2" s="17" t="s">
        <v>49</v>
      </c>
      <c r="G2" s="17" t="s">
        <v>33</v>
      </c>
      <c r="H2" s="17" t="s">
        <v>33</v>
      </c>
      <c r="I2" s="17">
        <v>7</v>
      </c>
      <c r="J2" s="17" t="s">
        <v>36</v>
      </c>
      <c r="K2" s="20" t="s">
        <v>42</v>
      </c>
      <c r="L2" s="21" t="s">
        <v>40</v>
      </c>
      <c r="M2" s="18">
        <v>45357</v>
      </c>
      <c r="N2" s="18">
        <v>45419</v>
      </c>
      <c r="O2" s="18"/>
      <c r="P2" s="15"/>
      <c r="Q2" s="17">
        <v>61</v>
      </c>
      <c r="R2" s="17" t="s">
        <v>35</v>
      </c>
      <c r="S2" s="17" t="s">
        <v>63</v>
      </c>
      <c r="T2" s="19" t="s">
        <v>39</v>
      </c>
      <c r="U2" s="22">
        <v>561720</v>
      </c>
      <c r="V2" s="23"/>
    </row>
    <row r="3" spans="1:22" ht="36" customHeight="1" x14ac:dyDescent="0.25">
      <c r="A3" s="16" t="s">
        <v>93</v>
      </c>
      <c r="B3" s="17"/>
      <c r="C3" s="17" t="s">
        <v>94</v>
      </c>
      <c r="D3" s="17" t="s">
        <v>44</v>
      </c>
      <c r="E3" s="17" t="s">
        <v>95</v>
      </c>
      <c r="F3" s="17" t="s">
        <v>96</v>
      </c>
      <c r="G3" s="17" t="s">
        <v>33</v>
      </c>
      <c r="H3" s="17" t="s">
        <v>33</v>
      </c>
      <c r="I3" s="17">
        <v>7</v>
      </c>
      <c r="J3" s="17" t="s">
        <v>36</v>
      </c>
      <c r="K3" s="17" t="s">
        <v>97</v>
      </c>
      <c r="L3" s="17" t="s">
        <v>34</v>
      </c>
      <c r="M3" s="18">
        <v>45376</v>
      </c>
      <c r="N3" s="18">
        <v>45443</v>
      </c>
      <c r="O3" s="18">
        <v>45443</v>
      </c>
      <c r="P3" s="15"/>
      <c r="Q3" s="17">
        <v>226</v>
      </c>
      <c r="R3" s="17" t="s">
        <v>35</v>
      </c>
      <c r="S3" s="17" t="s">
        <v>37</v>
      </c>
      <c r="T3" s="19" t="s">
        <v>39</v>
      </c>
      <c r="U3" s="22">
        <v>311351</v>
      </c>
    </row>
    <row r="4" spans="1:22" ht="36" customHeight="1" x14ac:dyDescent="0.25">
      <c r="A4" s="16" t="s">
        <v>72</v>
      </c>
      <c r="B4" s="17"/>
      <c r="C4" s="17" t="s">
        <v>73</v>
      </c>
      <c r="D4" s="17" t="s">
        <v>74</v>
      </c>
      <c r="E4" s="17" t="s">
        <v>75</v>
      </c>
      <c r="F4" s="17" t="s">
        <v>76</v>
      </c>
      <c r="G4" s="17" t="s">
        <v>38</v>
      </c>
      <c r="H4" s="17" t="s">
        <v>33</v>
      </c>
      <c r="I4" s="17">
        <v>13</v>
      </c>
      <c r="J4" s="17" t="s">
        <v>77</v>
      </c>
      <c r="K4" s="17" t="s">
        <v>78</v>
      </c>
      <c r="L4" s="17" t="s">
        <v>34</v>
      </c>
      <c r="M4" s="18">
        <v>45369</v>
      </c>
      <c r="N4" s="18">
        <v>45396</v>
      </c>
      <c r="O4" s="18">
        <v>45396</v>
      </c>
      <c r="P4" s="15"/>
      <c r="Q4" s="17">
        <v>70</v>
      </c>
      <c r="R4" s="17" t="s">
        <v>35</v>
      </c>
      <c r="S4" s="17" t="s">
        <v>63</v>
      </c>
      <c r="T4" s="19" t="s">
        <v>79</v>
      </c>
      <c r="U4" s="22">
        <v>541990</v>
      </c>
    </row>
    <row r="5" spans="1:22" ht="36" customHeight="1" x14ac:dyDescent="0.25">
      <c r="A5" s="16" t="s">
        <v>50</v>
      </c>
      <c r="B5" s="17"/>
      <c r="C5" s="17" t="s">
        <v>51</v>
      </c>
      <c r="D5" s="17" t="s">
        <v>52</v>
      </c>
      <c r="E5" s="17" t="s">
        <v>53</v>
      </c>
      <c r="F5" s="17" t="s">
        <v>54</v>
      </c>
      <c r="G5" s="17" t="s">
        <v>33</v>
      </c>
      <c r="H5" s="17" t="s">
        <v>33</v>
      </c>
      <c r="I5" s="17">
        <v>22</v>
      </c>
      <c r="J5" s="17" t="s">
        <v>55</v>
      </c>
      <c r="K5" s="20" t="s">
        <v>56</v>
      </c>
      <c r="L5" s="21" t="s">
        <v>34</v>
      </c>
      <c r="M5" s="18">
        <v>45359</v>
      </c>
      <c r="N5" s="18">
        <v>45359</v>
      </c>
      <c r="O5" s="18">
        <v>45443</v>
      </c>
      <c r="P5" s="15"/>
      <c r="Q5" s="17">
        <v>31</v>
      </c>
      <c r="R5" s="17" t="s">
        <v>35</v>
      </c>
      <c r="S5" s="17" t="s">
        <v>64</v>
      </c>
      <c r="T5" s="19" t="s">
        <v>65</v>
      </c>
      <c r="U5" s="22">
        <v>423310</v>
      </c>
    </row>
    <row r="6" spans="1:22" ht="36" customHeight="1" x14ac:dyDescent="0.25">
      <c r="A6" s="16" t="s">
        <v>66</v>
      </c>
      <c r="B6" s="17"/>
      <c r="C6" s="17" t="s">
        <v>67</v>
      </c>
      <c r="D6" s="17" t="s">
        <v>68</v>
      </c>
      <c r="E6" s="17" t="s">
        <v>69</v>
      </c>
      <c r="F6" s="17" t="s">
        <v>70</v>
      </c>
      <c r="G6" s="17" t="s">
        <v>33</v>
      </c>
      <c r="H6" s="17" t="s">
        <v>33</v>
      </c>
      <c r="I6" s="17">
        <v>7</v>
      </c>
      <c r="J6" s="17" t="s">
        <v>36</v>
      </c>
      <c r="K6" s="20" t="s">
        <v>71</v>
      </c>
      <c r="L6" s="21" t="s">
        <v>40</v>
      </c>
      <c r="M6" s="18">
        <v>45366</v>
      </c>
      <c r="N6" s="18">
        <v>45427</v>
      </c>
      <c r="O6" s="18"/>
      <c r="P6" s="15"/>
      <c r="Q6" s="17">
        <v>42</v>
      </c>
      <c r="R6" s="17" t="s">
        <v>35</v>
      </c>
      <c r="S6" s="17" t="s">
        <v>64</v>
      </c>
      <c r="T6" s="19" t="s">
        <v>39</v>
      </c>
      <c r="U6" s="22">
        <v>541810</v>
      </c>
    </row>
    <row r="7" spans="1:22" ht="36" customHeight="1" x14ac:dyDescent="0.25">
      <c r="A7" s="16" t="s">
        <v>57</v>
      </c>
      <c r="B7" s="17"/>
      <c r="C7" s="17" t="s">
        <v>58</v>
      </c>
      <c r="D7" s="17" t="s">
        <v>59</v>
      </c>
      <c r="E7" s="17" t="s">
        <v>60</v>
      </c>
      <c r="F7" s="17" t="s">
        <v>61</v>
      </c>
      <c r="G7" s="17" t="s">
        <v>33</v>
      </c>
      <c r="H7" s="17" t="s">
        <v>33</v>
      </c>
      <c r="I7" s="17">
        <v>10</v>
      </c>
      <c r="J7" s="17" t="s">
        <v>36</v>
      </c>
      <c r="K7" s="17" t="s">
        <v>62</v>
      </c>
      <c r="L7" s="17" t="s">
        <v>40</v>
      </c>
      <c r="M7" s="18">
        <v>45357</v>
      </c>
      <c r="N7" s="18">
        <v>45412</v>
      </c>
      <c r="O7" s="18">
        <v>45412</v>
      </c>
      <c r="P7" s="15"/>
      <c r="Q7" s="17">
        <v>29</v>
      </c>
      <c r="R7" s="17" t="s">
        <v>35</v>
      </c>
      <c r="S7" s="17" t="s">
        <v>63</v>
      </c>
      <c r="T7" s="19" t="s">
        <v>43</v>
      </c>
      <c r="U7" s="22">
        <v>493110</v>
      </c>
    </row>
    <row r="8" spans="1:22" ht="36" customHeight="1" x14ac:dyDescent="0.25">
      <c r="A8" s="16" t="s">
        <v>80</v>
      </c>
      <c r="B8" s="17"/>
      <c r="C8" s="17" t="s">
        <v>81</v>
      </c>
      <c r="D8" s="17" t="s">
        <v>82</v>
      </c>
      <c r="E8" s="17" t="s">
        <v>83</v>
      </c>
      <c r="F8" s="17" t="s">
        <v>84</v>
      </c>
      <c r="G8" s="17" t="s">
        <v>33</v>
      </c>
      <c r="H8" s="17" t="s">
        <v>33</v>
      </c>
      <c r="I8" s="17">
        <v>1</v>
      </c>
      <c r="J8" s="17" t="s">
        <v>36</v>
      </c>
      <c r="K8" s="20" t="s">
        <v>85</v>
      </c>
      <c r="L8" s="21" t="s">
        <v>34</v>
      </c>
      <c r="M8" s="18">
        <v>45373</v>
      </c>
      <c r="N8" s="18">
        <v>45436</v>
      </c>
      <c r="O8" s="18"/>
      <c r="P8" s="15"/>
      <c r="Q8" s="17">
        <v>83</v>
      </c>
      <c r="R8" s="17" t="s">
        <v>35</v>
      </c>
      <c r="S8" s="17" t="s">
        <v>37</v>
      </c>
      <c r="T8" s="19" t="s">
        <v>41</v>
      </c>
      <c r="U8" s="22">
        <v>813211</v>
      </c>
    </row>
    <row r="9" spans="1:22" ht="36" hidden="1" customHeight="1" x14ac:dyDescent="0.25">
      <c r="A9" s="2"/>
      <c r="B9" s="3"/>
      <c r="C9" s="3" t="s">
        <v>29</v>
      </c>
      <c r="D9" s="3"/>
      <c r="E9" s="3"/>
      <c r="F9" s="3"/>
      <c r="G9" s="3"/>
      <c r="H9" s="3"/>
      <c r="I9" s="3"/>
      <c r="J9" s="3"/>
      <c r="K9" s="3"/>
      <c r="L9" s="3"/>
      <c r="M9" s="4"/>
      <c r="N9" s="4"/>
      <c r="O9" s="4"/>
      <c r="P9" s="9"/>
      <c r="Q9" s="3"/>
      <c r="R9" s="3"/>
      <c r="S9" s="3"/>
      <c r="T9" s="5"/>
    </row>
    <row r="10" spans="1:22" ht="0.75" hidden="1" customHeight="1" x14ac:dyDescent="0.25">
      <c r="A10" s="2"/>
      <c r="B10" s="3"/>
      <c r="C10" s="3"/>
      <c r="D10" s="3"/>
      <c r="E10" s="3"/>
      <c r="F10" s="3"/>
      <c r="G10" s="3"/>
      <c r="H10" s="3"/>
      <c r="I10" s="3"/>
      <c r="J10" s="3"/>
      <c r="K10" s="3"/>
      <c r="L10" s="3"/>
      <c r="M10" s="4"/>
      <c r="N10" s="4"/>
      <c r="O10" s="4"/>
      <c r="P10" s="9"/>
      <c r="Q10" s="3"/>
      <c r="R10" s="3"/>
      <c r="S10" s="3"/>
      <c r="T10" s="5"/>
    </row>
    <row r="11" spans="1:22" ht="31.5" customHeight="1" x14ac:dyDescent="0.25">
      <c r="E11" s="14" t="s">
        <v>16</v>
      </c>
      <c r="F11" s="14">
        <f>COUNTA(F2:F10)</f>
        <v>7</v>
      </c>
      <c r="G11" s="12"/>
      <c r="O11" s="14"/>
      <c r="P11" s="14" t="s">
        <v>17</v>
      </c>
      <c r="Q11" s="13">
        <f>SUM(Q2:Q8)</f>
        <v>542</v>
      </c>
    </row>
    <row r="12" spans="1:22" ht="12" customHeight="1" x14ac:dyDescent="0.25">
      <c r="E12" s="6"/>
      <c r="F12" s="6"/>
      <c r="G12" s="6"/>
      <c r="O12" s="6"/>
      <c r="P12" s="8"/>
      <c r="Q12" s="7"/>
    </row>
    <row r="13" spans="1:22" ht="19.5" customHeight="1" x14ac:dyDescent="0.25">
      <c r="B13" s="25" t="s">
        <v>19</v>
      </c>
      <c r="C13" s="25"/>
      <c r="E13" s="6"/>
      <c r="F13" s="6"/>
      <c r="G13" s="6"/>
      <c r="O13" s="6"/>
      <c r="P13" s="8"/>
      <c r="Q13" s="7"/>
    </row>
    <row r="14" spans="1:22" ht="36" customHeight="1" x14ac:dyDescent="0.25">
      <c r="A14" s="10" t="s">
        <v>0</v>
      </c>
      <c r="B14" s="11" t="s">
        <v>1</v>
      </c>
      <c r="C14" s="11" t="s">
        <v>2</v>
      </c>
      <c r="D14" s="11" t="s">
        <v>3</v>
      </c>
      <c r="E14" s="11" t="s">
        <v>4</v>
      </c>
      <c r="F14" s="11" t="s">
        <v>5</v>
      </c>
      <c r="G14" s="11" t="s">
        <v>6</v>
      </c>
      <c r="H14" s="11" t="s">
        <v>7</v>
      </c>
      <c r="I14" s="11" t="s">
        <v>8</v>
      </c>
      <c r="J14" s="11" t="s">
        <v>28</v>
      </c>
      <c r="K14" s="11" t="s">
        <v>9</v>
      </c>
      <c r="L14" s="11" t="s">
        <v>20</v>
      </c>
      <c r="M14" s="11" t="s">
        <v>31</v>
      </c>
      <c r="N14" s="11" t="s">
        <v>32</v>
      </c>
      <c r="O14" s="11" t="s">
        <v>11</v>
      </c>
      <c r="P14" s="11" t="s">
        <v>12</v>
      </c>
      <c r="Q14" s="11" t="s">
        <v>25</v>
      </c>
      <c r="R14" s="11" t="s">
        <v>13</v>
      </c>
      <c r="S14" s="11" t="s">
        <v>14</v>
      </c>
      <c r="T14" s="11" t="s">
        <v>15</v>
      </c>
    </row>
    <row r="15" spans="1:22" ht="36" customHeight="1" x14ac:dyDescent="0.25">
      <c r="A15" s="16" t="s">
        <v>86</v>
      </c>
      <c r="B15" s="17"/>
      <c r="C15" s="17" t="s">
        <v>87</v>
      </c>
      <c r="D15" s="17" t="s">
        <v>88</v>
      </c>
      <c r="E15" s="17" t="s">
        <v>89</v>
      </c>
      <c r="F15" s="17" t="s">
        <v>37</v>
      </c>
      <c r="G15" s="17" t="s">
        <v>33</v>
      </c>
      <c r="H15" s="17" t="s">
        <v>33</v>
      </c>
      <c r="I15" s="17">
        <v>7</v>
      </c>
      <c r="J15" s="17" t="s">
        <v>36</v>
      </c>
      <c r="K15" s="17" t="s">
        <v>90</v>
      </c>
      <c r="L15" s="17" t="s">
        <v>91</v>
      </c>
      <c r="M15" s="18">
        <v>45259</v>
      </c>
      <c r="N15" s="18">
        <v>45371</v>
      </c>
      <c r="O15" s="18">
        <v>45324</v>
      </c>
      <c r="P15" s="15"/>
      <c r="Q15" s="17">
        <v>301</v>
      </c>
      <c r="R15" s="17" t="s">
        <v>37</v>
      </c>
      <c r="S15" s="17" t="s">
        <v>39</v>
      </c>
      <c r="T15" s="19" t="s">
        <v>92</v>
      </c>
    </row>
    <row r="16" spans="1:22" ht="17.45" customHeight="1" x14ac:dyDescent="0.25">
      <c r="E16" s="6"/>
      <c r="F16" s="6"/>
      <c r="G16" s="6"/>
      <c r="P16" s="14" t="s">
        <v>17</v>
      </c>
      <c r="Q16" s="13">
        <f>SUM(Q15:Q15)</f>
        <v>301</v>
      </c>
    </row>
    <row r="17" spans="3:17" x14ac:dyDescent="0.25">
      <c r="E17" s="6"/>
      <c r="F17" s="6"/>
      <c r="G17" s="6"/>
      <c r="O17" s="6"/>
      <c r="P17" s="8"/>
      <c r="Q17" s="7"/>
    </row>
    <row r="18" spans="3:17" x14ac:dyDescent="0.25"/>
    <row r="19" spans="3:17" x14ac:dyDescent="0.25">
      <c r="C19" s="24" t="s">
        <v>18</v>
      </c>
      <c r="D19" s="24"/>
      <c r="E19" s="24"/>
      <c r="F19" s="24"/>
      <c r="G19" s="24"/>
      <c r="H19" s="24"/>
      <c r="I19" s="24"/>
      <c r="J19" s="24"/>
      <c r="K19" s="24"/>
      <c r="O19" s="6"/>
      <c r="P19" s="6"/>
      <c r="Q19" s="6"/>
    </row>
    <row r="20" spans="3:17" x14ac:dyDescent="0.25">
      <c r="C20" s="24"/>
      <c r="D20" s="24"/>
      <c r="E20" s="24"/>
      <c r="F20" s="24"/>
      <c r="G20" s="24"/>
      <c r="H20" s="24"/>
      <c r="I20" s="24"/>
      <c r="J20" s="24"/>
      <c r="K20" s="24"/>
      <c r="O20" s="6"/>
      <c r="P20" s="6"/>
      <c r="Q20" s="6"/>
    </row>
    <row r="21" spans="3:17" x14ac:dyDescent="0.25">
      <c r="C21" s="24"/>
      <c r="D21" s="24"/>
      <c r="E21" s="24"/>
      <c r="F21" s="24"/>
      <c r="G21" s="24"/>
      <c r="H21" s="24"/>
      <c r="I21" s="24"/>
      <c r="J21" s="24"/>
      <c r="K21" s="24"/>
      <c r="O21" s="6"/>
      <c r="P21" s="6"/>
      <c r="Q21" s="6"/>
    </row>
    <row r="22" spans="3:17" x14ac:dyDescent="0.25">
      <c r="C22" s="24"/>
      <c r="D22" s="24"/>
      <c r="E22" s="24"/>
      <c r="F22" s="24"/>
      <c r="G22" s="24"/>
      <c r="H22" s="24"/>
      <c r="I22" s="24"/>
      <c r="J22" s="24"/>
      <c r="K22" s="24"/>
    </row>
    <row r="23" spans="3:17"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6"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7" x14ac:dyDescent="0.25"/>
    <row r="168" x14ac:dyDescent="0.25"/>
    <row r="169" x14ac:dyDescent="0.25"/>
    <row r="170" x14ac:dyDescent="0.25"/>
    <row r="171" x14ac:dyDescent="0.25"/>
    <row r="172" x14ac:dyDescent="0.25"/>
    <row r="173" x14ac:dyDescent="0.25"/>
    <row r="174" x14ac:dyDescent="0.25"/>
    <row r="175" x14ac:dyDescent="0.25"/>
    <row r="183" spans="16:17" x14ac:dyDescent="0.25"/>
    <row r="185" spans="16:17" x14ac:dyDescent="0.25"/>
    <row r="186" spans="16:17" x14ac:dyDescent="0.25">
      <c r="P186" s="6"/>
      <c r="Q186" s="6"/>
    </row>
    <row r="187" spans="16:17" x14ac:dyDescent="0.25"/>
    <row r="188" spans="16:17" x14ac:dyDescent="0.25"/>
    <row r="189" spans="16:17" x14ac:dyDescent="0.25"/>
    <row r="190" spans="16:17" x14ac:dyDescent="0.25"/>
    <row r="191" spans="16:17" x14ac:dyDescent="0.25"/>
    <row r="199" x14ac:dyDescent="0.25"/>
    <row r="201" x14ac:dyDescent="0.25"/>
    <row r="202" x14ac:dyDescent="0.25"/>
    <row r="203" x14ac:dyDescent="0.25"/>
    <row r="204" x14ac:dyDescent="0.25"/>
    <row r="205" x14ac:dyDescent="0.25"/>
    <row r="206" x14ac:dyDescent="0.25"/>
    <row r="215" x14ac:dyDescent="0.25"/>
    <row r="216" x14ac:dyDescent="0.25"/>
    <row r="217" x14ac:dyDescent="0.25"/>
    <row r="218" x14ac:dyDescent="0.25"/>
    <row r="219" x14ac:dyDescent="0.25"/>
    <row r="220" x14ac:dyDescent="0.25"/>
    <row r="221" x14ac:dyDescent="0.25"/>
    <row r="222" x14ac:dyDescent="0.25"/>
    <row r="231" x14ac:dyDescent="0.25"/>
    <row r="232" x14ac:dyDescent="0.25"/>
    <row r="233" x14ac:dyDescent="0.25"/>
    <row r="234" x14ac:dyDescent="0.25"/>
    <row r="235" x14ac:dyDescent="0.25"/>
    <row r="236" x14ac:dyDescent="0.25"/>
    <row r="237" x14ac:dyDescent="0.25"/>
    <row r="247" x14ac:dyDescent="0.25"/>
    <row r="248" x14ac:dyDescent="0.25"/>
    <row r="249" x14ac:dyDescent="0.25"/>
    <row r="250" x14ac:dyDescent="0.25"/>
    <row r="251" x14ac:dyDescent="0.25"/>
    <row r="252" x14ac:dyDescent="0.25"/>
    <row r="253" x14ac:dyDescent="0.25"/>
    <row r="263" x14ac:dyDescent="0.25"/>
    <row r="264" x14ac:dyDescent="0.25"/>
    <row r="265" x14ac:dyDescent="0.25"/>
    <row r="267" x14ac:dyDescent="0.25"/>
    <row r="268" x14ac:dyDescent="0.25"/>
    <row r="269" x14ac:dyDescent="0.25"/>
    <row r="280" x14ac:dyDescent="0.25"/>
    <row r="281" x14ac:dyDescent="0.25"/>
    <row r="282" x14ac:dyDescent="0.25"/>
    <row r="283" x14ac:dyDescent="0.25"/>
    <row r="284" x14ac:dyDescent="0.25"/>
    <row r="285" x14ac:dyDescent="0.25"/>
    <row r="296" x14ac:dyDescent="0.25"/>
    <row r="297" x14ac:dyDescent="0.25"/>
    <row r="298" x14ac:dyDescent="0.25"/>
    <row r="300" x14ac:dyDescent="0.25"/>
    <row r="301" x14ac:dyDescent="0.25"/>
    <row r="302" x14ac:dyDescent="0.25"/>
    <row r="312" x14ac:dyDescent="0.25"/>
    <row r="313" x14ac:dyDescent="0.25"/>
    <row r="314" x14ac:dyDescent="0.25"/>
    <row r="315" x14ac:dyDescent="0.25"/>
    <row r="316" x14ac:dyDescent="0.25"/>
    <row r="317" x14ac:dyDescent="0.25"/>
    <row r="318" x14ac:dyDescent="0.25"/>
    <row r="330" x14ac:dyDescent="0.25"/>
    <row r="331" x14ac:dyDescent="0.25"/>
    <row r="332" x14ac:dyDescent="0.25"/>
    <row r="333" x14ac:dyDescent="0.25"/>
    <row r="334" x14ac:dyDescent="0.25"/>
    <row r="344" x14ac:dyDescent="0.25"/>
    <row r="346" x14ac:dyDescent="0.25"/>
    <row r="347" x14ac:dyDescent="0.25"/>
    <row r="348" x14ac:dyDescent="0.25"/>
    <row r="349" x14ac:dyDescent="0.25"/>
    <row r="350" x14ac:dyDescent="0.25"/>
    <row r="360" x14ac:dyDescent="0.25"/>
    <row r="361" x14ac:dyDescent="0.25"/>
    <row r="362" x14ac:dyDescent="0.25"/>
    <row r="363" x14ac:dyDescent="0.25"/>
    <row r="364" x14ac:dyDescent="0.25"/>
    <row r="365" x14ac:dyDescent="0.25"/>
    <row r="366" x14ac:dyDescent="0.25"/>
    <row r="376" x14ac:dyDescent="0.25"/>
    <row r="377" x14ac:dyDescent="0.25"/>
    <row r="378" x14ac:dyDescent="0.25"/>
    <row r="379" x14ac:dyDescent="0.25"/>
    <row r="380" x14ac:dyDescent="0.25"/>
    <row r="381" x14ac:dyDescent="0.25"/>
    <row r="382" x14ac:dyDescent="0.25"/>
    <row r="391" x14ac:dyDescent="0.25"/>
    <row r="392" x14ac:dyDescent="0.25"/>
    <row r="393" x14ac:dyDescent="0.25"/>
    <row r="394" x14ac:dyDescent="0.25"/>
    <row r="395" x14ac:dyDescent="0.25"/>
    <row r="396" x14ac:dyDescent="0.25"/>
    <row r="397" x14ac:dyDescent="0.25"/>
    <row r="399" x14ac:dyDescent="0.25"/>
    <row r="405" x14ac:dyDescent="0.25"/>
    <row r="407" x14ac:dyDescent="0.25"/>
    <row r="408" x14ac:dyDescent="0.25"/>
    <row r="409" x14ac:dyDescent="0.25"/>
    <row r="410" x14ac:dyDescent="0.25"/>
    <row r="411" x14ac:dyDescent="0.25"/>
    <row r="412" x14ac:dyDescent="0.25"/>
    <row r="413" x14ac:dyDescent="0.25"/>
    <row r="414" x14ac:dyDescent="0.25"/>
    <row r="415" x14ac:dyDescent="0.25"/>
    <row r="418" x14ac:dyDescent="0.25"/>
    <row r="420" x14ac:dyDescent="0.25"/>
    <row r="421"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4" spans="8:8" x14ac:dyDescent="0.25"/>
    <row r="435" spans="8:8" x14ac:dyDescent="0.25"/>
    <row r="436" spans="8:8" x14ac:dyDescent="0.25"/>
    <row r="437" spans="8:8" x14ac:dyDescent="0.25">
      <c r="H437" s="1" t="s">
        <v>26</v>
      </c>
    </row>
    <row r="438" spans="8:8" x14ac:dyDescent="0.25"/>
    <row r="439" spans="8:8" x14ac:dyDescent="0.25"/>
    <row r="440" spans="8:8" x14ac:dyDescent="0.25"/>
    <row r="441" spans="8:8" x14ac:dyDescent="0.25"/>
    <row r="442" spans="8:8" x14ac:dyDescent="0.25"/>
    <row r="443" spans="8:8" x14ac:dyDescent="0.25"/>
    <row r="444" spans="8:8" x14ac:dyDescent="0.25"/>
    <row r="445" spans="8:8" x14ac:dyDescent="0.25"/>
    <row r="446" spans="8:8" x14ac:dyDescent="0.25"/>
    <row r="447" spans="8:8" x14ac:dyDescent="0.25"/>
    <row r="448" spans="8:8"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sheetData>
  <mergeCells count="2">
    <mergeCell ref="C19:K22"/>
    <mergeCell ref="B13:C13"/>
  </mergeCells>
  <phoneticPr fontId="1" type="noConversion"/>
  <pageMargins left="0.7" right="0.7" top="0.75" bottom="0.75" header="0.3" footer="0.3"/>
  <pageSetup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6E2995232B444AAB6157EDEECAC17B" ma:contentTypeVersion="28" ma:contentTypeDescription="Create a new document." ma:contentTypeScope="" ma:versionID="1f2e27e864f45066583ea3dd8cfbde85">
  <xsd:schema xmlns:xsd="http://www.w3.org/2001/XMLSchema" xmlns:xs="http://www.w3.org/2001/XMLSchema" xmlns:p="http://schemas.microsoft.com/office/2006/metadata/properties" xmlns:ns2="9352c220-c5aa-4176-b310-478a54cdcce0" xmlns:ns3="6e83a1a5-9dab-4521-85db-ea3c8196acb3" targetNamespace="http://schemas.microsoft.com/office/2006/metadata/properties" ma:root="true" ma:fieldsID="31a7c4638e4cd31596af6477553450d1" ns2:_="" ns3:_="">
    <xsd:import namespace="9352c220-c5aa-4176-b310-478a54cdcce0"/>
    <xsd:import namespace="6e83a1a5-9dab-4521-85db-ea3c8196acb3"/>
    <xsd:element name="properties">
      <xsd:complexType>
        <xsd:sequence>
          <xsd:element name="documentManagement">
            <xsd:complexType>
              <xsd:all>
                <xsd:element ref="ns2:Description0"/>
                <xsd:element ref="ns2:MainCategory"/>
                <xsd:element ref="ns2:SubCategory"/>
                <xsd:element ref="ns2:Audience" minOccurs="0"/>
                <xsd:element ref="ns2:SubAudience" minOccurs="0"/>
                <xsd:element ref="ns2:SkillLevel" minOccurs="0"/>
                <xsd:element ref="ns2:GradeLevel" minOccurs="0"/>
                <xsd:element ref="ns2:Language"/>
                <xsd:element ref="ns2:DocumentType" minOccurs="0"/>
                <xsd:element ref="ns2:Site" minOccurs="0"/>
                <xsd:element ref="ns3:TaxCatchAll"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2c220-c5aa-4176-b310-478a54cdcce0" elementFormDefault="qualified">
    <xsd:import namespace="http://schemas.microsoft.com/office/2006/documentManagement/types"/>
    <xsd:import namespace="http://schemas.microsoft.com/office/infopath/2007/PartnerControls"/>
    <xsd:element name="Description0" ma:index="8" ma:displayName="Description" ma:internalName="Description0" ma:readOnly="false">
      <xsd:simpleType>
        <xsd:restriction base="dms:Text">
          <xsd:maxLength value="255"/>
        </xsd:restriction>
      </xsd:simpleType>
    </xsd:element>
    <xsd:element name="MainCategory" ma:index="9" ma:displayName="MainCategory" ma:list="{c7896206-7b65-404d-ae21-b02c4b29aea2}" ma:internalName="MainCategory" ma:readOnly="false" ma:showField="Title" ma:web="6e83a1a5-9dab-4521-85db-ea3c8196acb3">
      <xsd:simpleType>
        <xsd:restriction base="dms:Lookup"/>
      </xsd:simpleType>
    </xsd:element>
    <xsd:element name="SubCategory" ma:index="10" ma:displayName="SubCategory" ma:list="{2201361c-1d54-4276-95f0-f2ea81323aa2}" ma:internalName="SubCategory" ma:readOnly="false" ma:showField="Title" ma:web="6e83a1a5-9dab-4521-85db-ea3c8196acb3">
      <xsd:simpleType>
        <xsd:restriction base="dms:Lookup"/>
      </xsd:simpleType>
    </xsd:element>
    <xsd:element name="Audience" ma:index="11" nillable="true" ma:displayName="Audience" ma:list="{4b1c6106-8d5f-4a38-b368-5f452bed3ee8}" ma:internalName="Audience" ma:readOnly="false" ma:showField="Title" ma:web="6e83a1a5-9dab-4521-85db-ea3c8196acb3" ma:requiredMultiChoice="true">
      <xsd:complexType>
        <xsd:complexContent>
          <xsd:extension base="dms:MultiChoiceLookup">
            <xsd:sequence>
              <xsd:element name="Value" type="dms:Lookup" maxOccurs="unbounded" minOccurs="0" nillable="true"/>
            </xsd:sequence>
          </xsd:extension>
        </xsd:complexContent>
      </xsd:complexType>
    </xsd:element>
    <xsd:element name="SubAudience" ma:index="12" nillable="true" ma:displayName="SubAudience" ma:list="{60e689b0-3baf-46ef-b31e-b9aaee200c6d}" ma:internalName="SubAudienc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SkillLevel" ma:index="13" nillable="true" ma:displayName="SkillLevel" ma:internalName="SkillLevel" ma:readOnly="false" ma:requiredMultiChoice="true">
      <xsd:complexType>
        <xsd:complexContent>
          <xsd:extension base="dms:MultiChoice">
            <xsd:sequence>
              <xsd:element name="Value" maxOccurs="unbounded" minOccurs="0" nillable="true">
                <xsd:simpleType>
                  <xsd:restriction base="dms:Choice">
                    <xsd:enumeration value="All Levels"/>
                    <xsd:enumeration value="Minimal skill level"/>
                    <xsd:enumeration value="Intermediate skill level"/>
                    <xsd:enumeration value="Technical skill level"/>
                  </xsd:restriction>
                </xsd:simpleType>
              </xsd:element>
            </xsd:sequence>
          </xsd:extension>
        </xsd:complexContent>
      </xsd:complexType>
    </xsd:element>
    <xsd:element name="GradeLevel" ma:index="14" nillable="true" ma:displayName="GradeLevel" ma:internalName="GradeLevel" ma:readOnly="false" ma:requiredMultiChoice="true">
      <xsd:complexType>
        <xsd:complexContent>
          <xsd:extension base="dms:MultiChoice">
            <xsd:sequence>
              <xsd:element name="Value" maxOccurs="unbounded" minOccurs="0" nillable="true">
                <xsd:simpleType>
                  <xsd:restriction base="dms:Choice">
                    <xsd:enumeration value="7-8 Middle School"/>
                    <xsd:enumeration value="9-12 High School"/>
                    <xsd:enumeration value="&gt;12 Postsecondary"/>
                  </xsd:restriction>
                </xsd:simpleType>
              </xsd:element>
            </xsd:sequence>
          </xsd:extension>
        </xsd:complexContent>
      </xsd:complexType>
    </xsd:element>
    <xsd:element name="Language" ma:index="15" ma:displayName="Language" ma:default="English" ma:format="Dropdown" ma:internalName="Language" ma:readOnly="false">
      <xsd:simpleType>
        <xsd:restriction base="dms:Choice">
          <xsd:enumeration value="Arabic"/>
          <xsd:enumeration value="Chinese"/>
          <xsd:enumeration value="English"/>
          <xsd:enumeration value="Polish"/>
          <xsd:enumeration value="Spanish"/>
          <xsd:enumeration value="Other"/>
        </xsd:restriction>
      </xsd:simpleType>
    </xsd:element>
    <xsd:element name="DocumentType" ma:index="16" nillable="true" ma:displayName="DocumentType" ma:internalName="DocumentType" ma:readOnly="false" ma:requiredMultiChoice="true">
      <xsd:complexType>
        <xsd:complexContent>
          <xsd:extension base="dms:MultiChoice">
            <xsd:sequence>
              <xsd:element name="Value" maxOccurs="unbounded" minOccurs="0" nillable="true">
                <xsd:simpleType>
                  <xsd:restriction base="dms:Choice">
                    <xsd:enumeration value="Curriculum"/>
                    <xsd:enumeration value="Forms"/>
                    <xsd:enumeration value="Flyers"/>
                    <xsd:enumeration value="Guides"/>
                    <xsd:enumeration value="Images/Icons"/>
                    <xsd:enumeration value="Infographics"/>
                    <xsd:enumeration value="Informational"/>
                    <xsd:enumeration value="Instructions"/>
                    <xsd:enumeration value="Marketing/Outreach"/>
                    <xsd:enumeration value="Presentations"/>
                    <xsd:enumeration value="Report"/>
                    <xsd:enumeration value="Worksheets"/>
                  </xsd:restriction>
                </xsd:simpleType>
              </xsd:element>
            </xsd:sequence>
          </xsd:extension>
        </xsd:complexContent>
      </xsd:complexType>
    </xsd:element>
    <xsd:element name="Site" ma:index="17" nillable="true" ma:displayName="Site" ma:list="{cf69f43f-b565-45cb-9f11-9d848faecc07}" ma:internalName="Sit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83a1a5-9dab-4521-85db-ea3c8196acb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f79118d-4af0-4af8-96a4-605c4274c427}" ma:internalName="TaxCatchAll" ma:showField="CatchAllData"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TaxKeywordTaxHTField" ma:index="2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ocumentType xmlns="9352c220-c5aa-4176-b310-478a54cdcce0">
      <Value>Informational</Value>
    </DocumentType>
    <TaxCatchAll xmlns="6e83a1a5-9dab-4521-85db-ea3c8196acb3"/>
    <Site xmlns="9352c220-c5aa-4176-b310-478a54cdcce0"/>
    <MainCategory xmlns="9352c220-c5aa-4176-b310-478a54cdcce0">3</MainCategory>
    <SubAudience xmlns="9352c220-c5aa-4176-b310-478a54cdcce0"/>
    <TaxKeywordTaxHTField xmlns="6e83a1a5-9dab-4521-85db-ea3c8196acb3">
      <Terms xmlns="http://schemas.microsoft.com/office/infopath/2007/PartnerControls"/>
    </TaxKeywordTaxHTField>
    <SubCategory xmlns="9352c220-c5aa-4176-b310-478a54cdcce0">45</SubCategory>
    <Language xmlns="9352c220-c5aa-4176-b310-478a54cdcce0">English</Language>
    <Audience xmlns="9352c220-c5aa-4176-b310-478a54cdcce0">
      <Value>3</Value>
    </Audience>
    <Description0 xmlns="9352c220-c5aa-4176-b310-478a54cdcce0">March 2024 Monthly WARN Report</Description0>
    <SkillLevel xmlns="9352c220-c5aa-4176-b310-478a54cdcce0">
      <Value>Technical skill level</Value>
    </SkillLevel>
    <GradeLevel xmlns="9352c220-c5aa-4176-b310-478a54cdcce0">
      <Value>&gt;12 Postsecondary</Value>
    </GradeLeve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D28C4C-C4A2-4D79-9AFE-9180BFE9D6E7}"/>
</file>

<file path=customXml/itemProps2.xml><?xml version="1.0" encoding="utf-8"?>
<ds:datastoreItem xmlns:ds="http://schemas.openxmlformats.org/officeDocument/2006/customXml" ds:itemID="{EF708F5F-1179-45AE-BD49-694BF0A6082D}">
  <ds:schemaRefs>
    <ds:schemaRef ds:uri="http://schemas.microsoft.com/office/2006/metadata/properties"/>
    <ds:schemaRef ds:uri="dc6a8fc8-0ade-4e4b-ad2c-852b046b9779"/>
    <ds:schemaRef ds:uri="http://purl.org/dc/elements/1.1/"/>
    <ds:schemaRef ds:uri="http://schemas.openxmlformats.org/package/2006/metadata/core-properties"/>
    <ds:schemaRef ds:uri="2c041e44-a364-467f-bf27-6fe11c2c2393"/>
    <ds:schemaRef ds:uri="http://purl.org/dc/terms/"/>
    <ds:schemaRef ds:uri="http://schemas.microsoft.com/office/2006/documentManagement/types"/>
    <ds:schemaRef ds:uri="http://purl.org/dc/dcmitype/"/>
    <ds:schemaRef ds:uri="http://schemas.microsoft.com/office/infopath/2007/PartnerControls"/>
    <ds:schemaRef ds:uri="http://schemas.microsoft.com/sharepoint/v3"/>
    <ds:schemaRef ds:uri="http://www.w3.org/XML/1998/namespace"/>
  </ds:schemaRefs>
</ds:datastoreItem>
</file>

<file path=customXml/itemProps3.xml><?xml version="1.0" encoding="utf-8"?>
<ds:datastoreItem xmlns:ds="http://schemas.openxmlformats.org/officeDocument/2006/customXml" ds:itemID="{B1B8CCED-C9A2-4160-9F0E-2BADE18E8A7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March 2024 Monthly WARN Report</dc:title>
  <dc:subject/>
  <dc:creator>Beerup, Levi</dc:creator>
  <cp:keywords/>
  <dc:description/>
  <cp:lastModifiedBy>DuBois, Carter S</cp:lastModifiedBy>
  <cp:revision/>
  <cp:lastPrinted>2020-07-28T21:25:27Z</cp:lastPrinted>
  <dcterms:created xsi:type="dcterms:W3CDTF">2020-03-30T19:20:00Z</dcterms:created>
  <dcterms:modified xsi:type="dcterms:W3CDTF">2024-04-02T20:05:46Z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0x010100BF6E2995232B444AAB6157EDEECAC17B</vt:lpwstr>
  </property>
  <property fmtid="{D5CDD505-2E9C-101B-9397-08002B2CF9AE}" pid="3" name="SharedWithUsers">
    <vt:lpwstr>18;#Dorr, Annamarie;#12;#Ellis, Bryan</vt:lpwstr>
  </property>
  <property fmtid="{D5CDD505-2E9C-101B-9397-08002B2CF9AE}" pid="4" name="TaxKeyword">
    <vt:lpwstr/>
  </property>
</Properties>
</file>