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10A79A03-A22D-409B-8FE8-347701DA4CC9}"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12" i="1" l="1"/>
  <c r="Q12" i="1" l="1"/>
</calcChain>
</file>

<file path=xl/sharedStrings.xml><?xml version="1.0" encoding="utf-8"?>
<sst xmlns="http://schemas.openxmlformats.org/spreadsheetml/2006/main" count="165" uniqueCount="93">
  <si>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</si>
  <si>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</si>
  <si>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</si>
  <si>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</si>
  <si>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</si>
  <si>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</si>
  <si>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</si>
  <si>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</si>
  <si>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</si>
  <si>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</si>
  <si>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</si>
  <si>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</si>
  <si>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</si>
  <si>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</si>
  <si>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</si>
  <si>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</si>
  <si>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</si>
  <si>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</si>
  <si>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</si>
  <si>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</si>
  <si>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</si>
  <si>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</si>
  <si>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</si>
  <si>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</si>
  <si>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</si>
  <si>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</si>
  <si>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</si>
  <si>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</si>
  <si>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</si>
  <si>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</si>
  <si>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</si>
  <si>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</si>
  <si>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</si>
  <si>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Customized Distribution Services, Inc.</t>
  </si>
  <si>
    <t>1 Gateway Commerce Center Drive West</t>
  </si>
  <si>
    <t>Edwardsville, IL 62025</t>
  </si>
  <si>
    <t>Ben Mera</t>
  </si>
  <si>
    <t>973-366-5090    ext. 226</t>
  </si>
  <si>
    <t>No</t>
  </si>
  <si>
    <t>Southwestern 9</t>
  </si>
  <si>
    <t>General Warehousing and Storage</t>
  </si>
  <si>
    <t>Closing</t>
  </si>
  <si>
    <t>Permanent</t>
  </si>
  <si>
    <t>Change in Business Circumstances</t>
  </si>
  <si>
    <t>Madison</t>
  </si>
  <si>
    <t>Aerotek (at Abbott Laboratories)</t>
  </si>
  <si>
    <t>605 Tri-State Parkway</t>
  </si>
  <si>
    <t>Gurnee, IL 60031</t>
  </si>
  <si>
    <t>Puja Gupta</t>
  </si>
  <si>
    <t>410-694-5101</t>
  </si>
  <si>
    <t>Northeast 4</t>
  </si>
  <si>
    <t>Temporary Help Services</t>
  </si>
  <si>
    <t>Completed Assigned Project</t>
  </si>
  <si>
    <t>Lake</t>
  </si>
  <si>
    <t>HGS USA, LLC</t>
  </si>
  <si>
    <t>4933 Lincoln Ave.</t>
  </si>
  <si>
    <t>Lisle, IL 60532</t>
  </si>
  <si>
    <t>Andrew Kokes</t>
  </si>
  <si>
    <t>888-747-7911</t>
  </si>
  <si>
    <t>Telemarketing Bureaus</t>
  </si>
  <si>
    <t>Additional 57 permanent layoffs starting 2/15/23</t>
  </si>
  <si>
    <t>Not Provided</t>
  </si>
  <si>
    <t>DuPage</t>
  </si>
  <si>
    <t>561422</t>
  </si>
  <si>
    <t>Akorn Operating Company LLC</t>
  </si>
  <si>
    <t>5605 CenterPoint Court,      Suite B</t>
  </si>
  <si>
    <t>Pharmaceutical Preparation Manufacturing</t>
  </si>
  <si>
    <t>50 Lakeview Parkway, #112</t>
  </si>
  <si>
    <t>Vernon Hills, IL 60061</t>
  </si>
  <si>
    <t>1222 West Grand Ave.</t>
  </si>
  <si>
    <t>Decatur, IL 62522</t>
  </si>
  <si>
    <t>Central 1</t>
  </si>
  <si>
    <t>150 South Wyckles Rd</t>
  </si>
  <si>
    <t>Cascades Specialty Products Group</t>
  </si>
  <si>
    <t>2300 Raddant Rd</t>
  </si>
  <si>
    <t>Aurora, IL 60502</t>
  </si>
  <si>
    <t>Tina Combs</t>
  </si>
  <si>
    <t>616-930-5102</t>
  </si>
  <si>
    <t>Yes</t>
  </si>
  <si>
    <t>Fiber Box Manufacturing</t>
  </si>
  <si>
    <t>Bankruptcy</t>
  </si>
  <si>
    <t>Macon</t>
  </si>
  <si>
    <t>Kane</t>
  </si>
  <si>
    <t>Heritage Operations Group, LLC</t>
  </si>
  <si>
    <t>115 W. Jefferson St.           Suite 401</t>
  </si>
  <si>
    <t>Bloomington, IL 61701</t>
  </si>
  <si>
    <t>Kate Herzel</t>
  </si>
  <si>
    <t>309-823-7198</t>
  </si>
  <si>
    <t>North Central 3</t>
  </si>
  <si>
    <t>Health Care and Social Assistance</t>
  </si>
  <si>
    <t>Mass Layoff</t>
  </si>
  <si>
    <t>Selling part of the business</t>
  </si>
  <si>
    <t>McLean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</si>
</sst>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1" totalsRowShown="0" headerRowDxfId="47" dataDxfId="45" headerRowBorderDxfId="46" tableBorderDxfId="44">
  <autoFilter ref="A1:U11" xr:uid="{00000000-0009-0000-0100-000002000000}">
    <filterColumn colId="0">
      <customFilters>
        <customFilter operator="notEqual" val=" "/>
      </customFilters>
    </filterColumn>
  </autoFilter>
  <sortState xmlns:xlrd2="http://schemas.microsoft.com/office/spreadsheetml/2017/richdata2" ref="A2:U9">
    <sortCondition ref="A1:A11"/>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5:T16" totalsRowShown="0" headerRowDxfId="22" headerRowBorderDxfId="20" tableBorderDxfId="21">
  <autoFilter ref="A15:T16" xr:uid="{DC4523E5-4CB7-462C-A197-5CC21A6A80F6}"/>
  <sortState xmlns:xlrd2="http://schemas.microsoft.com/office/spreadsheetml/2017/richdata2" ref="A16:T16">
    <sortCondition ref="A15: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4"/>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45</v>
      </c>
      <c r="B2" s="23"/>
      <c r="C2" s="23" t="s">
        <v>46</v>
      </c>
      <c r="D2" s="23" t="s">
        <v>47</v>
      </c>
      <c r="E2" s="23" t="s">
        <v>48</v>
      </c>
      <c r="F2" s="23" t="s">
        <v>49</v>
      </c>
      <c r="G2" s="23" t="s">
        <v>38</v>
      </c>
      <c r="H2" s="23" t="s">
        <v>38</v>
      </c>
      <c r="I2" s="23">
        <v>1</v>
      </c>
      <c r="J2" s="23" t="s">
        <v>50</v>
      </c>
      <c r="K2" s="32" t="s">
        <v>51</v>
      </c>
      <c r="L2" s="33" t="s">
        <v>41</v>
      </c>
      <c r="M2" s="24">
        <v>44970</v>
      </c>
      <c r="N2" s="24">
        <v>44956</v>
      </c>
      <c r="O2" s="24">
        <v>44956</v>
      </c>
      <c r="P2" s="31"/>
      <c r="Q2" s="23">
        <v>623</v>
      </c>
      <c r="R2" s="23" t="s">
        <v>42</v>
      </c>
      <c r="S2" s="23" t="s">
        <v>52</v>
      </c>
      <c r="T2" s="25" t="s">
        <v>53</v>
      </c>
      <c r="U2" s="30">
        <v>561320</v>
      </c>
    </row>
    <row r="3" spans="1:21" s="26" customFormat="1" ht="36" customHeight="1" x14ac:dyDescent="0.35">
      <c r="A3" s="22" t="s">
        <v>64</v>
      </c>
      <c r="B3" s="23"/>
      <c r="C3" s="23" t="s">
        <v>65</v>
      </c>
      <c r="D3" s="23" t="s">
        <v>47</v>
      </c>
      <c r="E3" s="23" t="s">
        <v>61</v>
      </c>
      <c r="F3" s="23" t="s">
        <v>61</v>
      </c>
      <c r="G3" s="23" t="s">
        <v>38</v>
      </c>
      <c r="H3" s="23" t="s">
        <v>38</v>
      </c>
      <c r="I3" s="23">
        <v>1</v>
      </c>
      <c r="J3" s="23" t="s">
        <v>50</v>
      </c>
      <c r="K3" s="32" t="s">
        <v>66</v>
      </c>
      <c r="L3" s="33" t="s">
        <v>41</v>
      </c>
      <c r="M3" s="24">
        <v>44979</v>
      </c>
      <c r="N3" s="24">
        <v>44980</v>
      </c>
      <c r="O3" s="24">
        <v>44980</v>
      </c>
      <c r="P3" s="17"/>
      <c r="Q3" s="23">
        <v>169</v>
      </c>
      <c r="R3" s="23" t="s">
        <v>42</v>
      </c>
      <c r="S3" s="23" t="s">
        <v>80</v>
      </c>
      <c r="T3" s="25" t="s">
        <v>53</v>
      </c>
      <c r="U3" s="30">
        <v>325412</v>
      </c>
    </row>
    <row r="4" spans="1:21" s="26" customFormat="1" ht="36" customHeight="1" x14ac:dyDescent="0.35">
      <c r="A4" s="22" t="s">
        <v>64</v>
      </c>
      <c r="B4" s="3"/>
      <c r="C4" s="23" t="s">
        <v>67</v>
      </c>
      <c r="D4" s="23" t="s">
        <v>68</v>
      </c>
      <c r="E4" s="23" t="s">
        <v>61</v>
      </c>
      <c r="F4" s="23" t="s">
        <v>61</v>
      </c>
      <c r="G4" s="23" t="s">
        <v>38</v>
      </c>
      <c r="H4" s="23" t="s">
        <v>38</v>
      </c>
      <c r="I4" s="23">
        <v>1</v>
      </c>
      <c r="J4" s="23" t="s">
        <v>50</v>
      </c>
      <c r="K4" s="23" t="s">
        <v>66</v>
      </c>
      <c r="L4" s="23" t="s">
        <v>41</v>
      </c>
      <c r="M4" s="24">
        <v>44979</v>
      </c>
      <c r="N4" s="24">
        <v>44980</v>
      </c>
      <c r="O4" s="24">
        <v>44980</v>
      </c>
      <c r="P4" s="17"/>
      <c r="Q4" s="23">
        <v>40</v>
      </c>
      <c r="R4" s="23" t="s">
        <v>42</v>
      </c>
      <c r="S4" s="23" t="s">
        <v>80</v>
      </c>
      <c r="T4" s="25" t="s">
        <v>53</v>
      </c>
      <c r="U4" s="30">
        <v>325412</v>
      </c>
    </row>
    <row r="5" spans="1:21" s="26" customFormat="1" ht="36" customHeight="1" x14ac:dyDescent="0.35">
      <c r="A5" s="22" t="s">
        <v>64</v>
      </c>
      <c r="B5" s="3"/>
      <c r="C5" s="23" t="s">
        <v>69</v>
      </c>
      <c r="D5" s="23" t="s">
        <v>70</v>
      </c>
      <c r="E5" s="23" t="s">
        <v>61</v>
      </c>
      <c r="F5" s="23" t="s">
        <v>61</v>
      </c>
      <c r="G5" s="23" t="s">
        <v>38</v>
      </c>
      <c r="H5" s="23" t="s">
        <v>38</v>
      </c>
      <c r="I5" s="23">
        <v>19</v>
      </c>
      <c r="J5" s="23" t="s">
        <v>71</v>
      </c>
      <c r="K5" s="23" t="s">
        <v>66</v>
      </c>
      <c r="L5" s="23" t="s">
        <v>41</v>
      </c>
      <c r="M5" s="24">
        <v>44979</v>
      </c>
      <c r="N5" s="24">
        <v>44980</v>
      </c>
      <c r="O5" s="24">
        <v>44980</v>
      </c>
      <c r="P5" s="31"/>
      <c r="Q5" s="23">
        <v>290</v>
      </c>
      <c r="R5" s="23" t="s">
        <v>42</v>
      </c>
      <c r="S5" s="23" t="s">
        <v>80</v>
      </c>
      <c r="T5" s="25" t="s">
        <v>81</v>
      </c>
      <c r="U5" s="30">
        <v>325412</v>
      </c>
    </row>
    <row r="6" spans="1:21" s="26" customFormat="1" ht="36" customHeight="1" x14ac:dyDescent="0.35">
      <c r="A6" s="22" t="s">
        <v>64</v>
      </c>
      <c r="B6" s="3"/>
      <c r="C6" s="23" t="s">
        <v>72</v>
      </c>
      <c r="D6" s="23" t="s">
        <v>70</v>
      </c>
      <c r="E6" s="23" t="s">
        <v>61</v>
      </c>
      <c r="F6" s="23" t="s">
        <v>61</v>
      </c>
      <c r="G6" s="23" t="s">
        <v>38</v>
      </c>
      <c r="H6" s="23" t="s">
        <v>38</v>
      </c>
      <c r="I6" s="23">
        <v>19</v>
      </c>
      <c r="J6" s="23" t="s">
        <v>71</v>
      </c>
      <c r="K6" s="23" t="s">
        <v>66</v>
      </c>
      <c r="L6" s="23" t="s">
        <v>41</v>
      </c>
      <c r="M6" s="24">
        <v>44979</v>
      </c>
      <c r="N6" s="24">
        <v>44980</v>
      </c>
      <c r="O6" s="24">
        <v>44980</v>
      </c>
      <c r="P6" s="31"/>
      <c r="Q6" s="23">
        <v>112</v>
      </c>
      <c r="R6" s="23" t="s">
        <v>42</v>
      </c>
      <c r="S6" s="23" t="s">
        <v>80</v>
      </c>
      <c r="T6" s="25" t="s">
        <v>81</v>
      </c>
      <c r="U6" s="30">
        <v>325412</v>
      </c>
    </row>
    <row r="7" spans="1:21" s="26" customFormat="1" ht="36" customHeight="1" x14ac:dyDescent="0.35">
      <c r="A7" s="22" t="s">
        <v>73</v>
      </c>
      <c r="B7" s="23"/>
      <c r="C7" s="23" t="s">
        <v>74</v>
      </c>
      <c r="D7" s="23" t="s">
        <v>75</v>
      </c>
      <c r="E7" s="23" t="s">
        <v>76</v>
      </c>
      <c r="F7" s="23" t="s">
        <v>77</v>
      </c>
      <c r="G7" s="23" t="s">
        <v>78</v>
      </c>
      <c r="H7" s="23" t="s">
        <v>61</v>
      </c>
      <c r="I7" s="23">
        <v>5</v>
      </c>
      <c r="J7" s="23" t="s">
        <v>50</v>
      </c>
      <c r="K7" s="23" t="s">
        <v>79</v>
      </c>
      <c r="L7" s="23" t="s">
        <v>41</v>
      </c>
      <c r="M7" s="24">
        <v>44979</v>
      </c>
      <c r="N7" s="24">
        <v>45046</v>
      </c>
      <c r="O7" s="24"/>
      <c r="P7" s="31"/>
      <c r="Q7" s="23">
        <v>26</v>
      </c>
      <c r="R7" s="23" t="s">
        <v>42</v>
      </c>
      <c r="S7" s="23" t="s">
        <v>61</v>
      </c>
      <c r="T7" s="25" t="s">
        <v>82</v>
      </c>
      <c r="U7" s="30">
        <v>322211</v>
      </c>
    </row>
    <row r="8" spans="1:21" s="26" customFormat="1" ht="36" customHeight="1" x14ac:dyDescent="0.35">
      <c r="A8" s="22" t="s">
        <v>33</v>
      </c>
      <c r="B8" s="23"/>
      <c r="C8" s="23" t="s">
        <v>34</v>
      </c>
      <c r="D8" s="23" t="s">
        <v>35</v>
      </c>
      <c r="E8" s="23" t="s">
        <v>36</v>
      </c>
      <c r="F8" s="23" t="s">
        <v>37</v>
      </c>
      <c r="G8" s="23" t="s">
        <v>38</v>
      </c>
      <c r="H8" s="23" t="s">
        <v>38</v>
      </c>
      <c r="I8" s="23">
        <v>22</v>
      </c>
      <c r="J8" s="23" t="s">
        <v>39</v>
      </c>
      <c r="K8" s="32" t="s">
        <v>40</v>
      </c>
      <c r="L8" s="33" t="s">
        <v>41</v>
      </c>
      <c r="M8" s="24">
        <v>44964</v>
      </c>
      <c r="N8" s="24">
        <v>45023</v>
      </c>
      <c r="O8" s="24"/>
      <c r="P8" s="31"/>
      <c r="Q8" s="23">
        <v>125</v>
      </c>
      <c r="R8" s="23" t="s">
        <v>42</v>
      </c>
      <c r="S8" s="23" t="s">
        <v>43</v>
      </c>
      <c r="T8" s="36" t="s">
        <v>44</v>
      </c>
      <c r="U8" s="37">
        <v>493110</v>
      </c>
    </row>
    <row r="9" spans="1:21" s="26" customFormat="1" ht="36" customHeight="1" x14ac:dyDescent="0.35">
      <c r="A9" s="22" t="s">
        <v>83</v>
      </c>
      <c r="B9" s="23"/>
      <c r="C9" s="23" t="s">
        <v>84</v>
      </c>
      <c r="D9" s="23" t="s">
        <v>85</v>
      </c>
      <c r="E9" s="23" t="s">
        <v>86</v>
      </c>
      <c r="F9" s="23" t="s">
        <v>87</v>
      </c>
      <c r="G9" s="23" t="s">
        <v>38</v>
      </c>
      <c r="H9" s="23" t="s">
        <v>38</v>
      </c>
      <c r="I9" s="23">
        <v>15</v>
      </c>
      <c r="J9" s="23" t="s">
        <v>88</v>
      </c>
      <c r="K9" s="32" t="s">
        <v>89</v>
      </c>
      <c r="L9" s="33" t="s">
        <v>90</v>
      </c>
      <c r="M9" s="24">
        <v>44981</v>
      </c>
      <c r="N9" s="24">
        <v>45046</v>
      </c>
      <c r="O9" s="24">
        <v>45078</v>
      </c>
      <c r="P9" s="31"/>
      <c r="Q9" s="23">
        <v>69</v>
      </c>
      <c r="R9" s="23" t="s">
        <v>42</v>
      </c>
      <c r="S9" s="23" t="s">
        <v>91</v>
      </c>
      <c r="T9" s="25" t="s">
        <v>92</v>
      </c>
      <c r="U9" s="30">
        <v>623311</v>
      </c>
    </row>
    <row r="10" spans="1:21" ht="36" hidden="1" customHeight="1" x14ac:dyDescent="0.35">
      <c r="A10" s="2"/>
      <c r="B10" s="3"/>
      <c r="C10" s="3" t="s">
        <v>29</v>
      </c>
      <c r="D10" s="3"/>
      <c r="E10" s="3"/>
      <c r="F10" s="3"/>
      <c r="G10" s="3"/>
      <c r="H10" s="3"/>
      <c r="I10" s="3"/>
      <c r="J10" s="3"/>
      <c r="K10" s="3"/>
      <c r="L10" s="3"/>
      <c r="M10" s="5"/>
      <c r="N10" s="4"/>
      <c r="O10" s="5"/>
      <c r="P10" s="17"/>
      <c r="Q10" s="14"/>
      <c r="R10" s="3"/>
      <c r="S10" s="3"/>
      <c r="T10" s="6"/>
    </row>
    <row r="11" spans="1:21" ht="0.75" hidden="1" customHeight="1" x14ac:dyDescent="0.35">
      <c r="A11" s="2"/>
      <c r="B11" s="3"/>
      <c r="C11" s="3"/>
      <c r="D11" s="3"/>
      <c r="E11" s="3"/>
      <c r="F11" s="3"/>
      <c r="G11" s="3"/>
      <c r="H11" s="3"/>
      <c r="I11" s="3"/>
      <c r="J11" s="3"/>
      <c r="K11" s="3"/>
      <c r="L11" s="3"/>
      <c r="M11" s="5"/>
      <c r="N11" s="4"/>
      <c r="O11" s="5"/>
      <c r="P11" s="17"/>
      <c r="Q11" s="14"/>
      <c r="R11" s="3"/>
      <c r="S11" s="3"/>
      <c r="T11" s="6"/>
    </row>
    <row r="12" spans="1:21" ht="31.5" customHeight="1" x14ac:dyDescent="0.35">
      <c r="A12" s="7"/>
      <c r="B12" s="7"/>
      <c r="C12" s="7"/>
      <c r="D12" s="7"/>
      <c r="E12" s="28" t="s">
        <v>16</v>
      </c>
      <c r="F12" s="28">
        <f>COUNTA(F2:F11)</f>
        <v>8</v>
      </c>
      <c r="G12" s="21"/>
      <c r="H12" s="7"/>
      <c r="I12" s="7"/>
      <c r="J12" s="7"/>
      <c r="K12" s="7"/>
      <c r="L12" s="7"/>
      <c r="M12" s="7"/>
      <c r="N12" s="9"/>
      <c r="O12" s="29"/>
      <c r="P12" s="28" t="s">
        <v>17</v>
      </c>
      <c r="Q12" s="27">
        <f>SUM(Q2:Q9)</f>
        <v>1454</v>
      </c>
      <c r="R12" s="7"/>
      <c r="S12" s="7"/>
      <c r="T12" s="7"/>
    </row>
    <row r="13" spans="1:21" ht="12" customHeight="1" x14ac:dyDescent="0.35">
      <c r="A13" s="7"/>
      <c r="B13" s="7"/>
      <c r="C13" s="7"/>
      <c r="D13" s="7"/>
      <c r="E13" s="8"/>
      <c r="F13" s="8"/>
      <c r="G13" s="8"/>
      <c r="H13" s="7"/>
      <c r="I13" s="7"/>
      <c r="J13" s="7"/>
      <c r="K13" s="7"/>
      <c r="L13" s="7"/>
      <c r="M13" s="7"/>
      <c r="N13" s="9"/>
      <c r="O13" s="8"/>
      <c r="P13" s="13"/>
      <c r="Q13" s="11"/>
      <c r="R13" s="7"/>
      <c r="S13" s="7"/>
      <c r="T13" s="7"/>
    </row>
    <row r="14" spans="1:21" ht="19.5" customHeight="1" x14ac:dyDescent="0.35">
      <c r="A14" s="7"/>
      <c r="B14" s="35" t="s">
        <v>19</v>
      </c>
      <c r="C14" s="35"/>
      <c r="D14" s="7"/>
      <c r="E14" s="8"/>
      <c r="F14" s="8"/>
      <c r="G14" s="8"/>
      <c r="H14" s="7"/>
      <c r="I14" s="7"/>
      <c r="J14" s="7"/>
      <c r="K14" s="7"/>
      <c r="L14" s="7"/>
      <c r="M14" s="7"/>
      <c r="N14" s="9"/>
      <c r="O14" s="8"/>
      <c r="P14" s="13"/>
      <c r="Q14" s="11"/>
      <c r="R14" s="7"/>
      <c r="S14" s="7"/>
      <c r="T14" s="7"/>
    </row>
    <row r="15" spans="1:21" ht="36" customHeight="1" x14ac:dyDescent="0.35">
      <c r="A15" s="18" t="s">
        <v>0</v>
      </c>
      <c r="B15" s="19" t="s">
        <v>1</v>
      </c>
      <c r="C15" s="19" t="s">
        <v>2</v>
      </c>
      <c r="D15" s="19" t="s">
        <v>3</v>
      </c>
      <c r="E15" s="19" t="s">
        <v>4</v>
      </c>
      <c r="F15" s="19" t="s">
        <v>5</v>
      </c>
      <c r="G15" s="19" t="s">
        <v>6</v>
      </c>
      <c r="H15" s="19" t="s">
        <v>7</v>
      </c>
      <c r="I15" s="19" t="s">
        <v>8</v>
      </c>
      <c r="J15" s="19" t="s">
        <v>28</v>
      </c>
      <c r="K15" s="19" t="s">
        <v>9</v>
      </c>
      <c r="L15" s="19" t="s">
        <v>20</v>
      </c>
      <c r="M15" s="19" t="s">
        <v>31</v>
      </c>
      <c r="N15" s="20" t="s">
        <v>32</v>
      </c>
      <c r="O15" s="19" t="s">
        <v>11</v>
      </c>
      <c r="P15" s="19" t="s">
        <v>12</v>
      </c>
      <c r="Q15" s="20" t="s">
        <v>25</v>
      </c>
      <c r="R15" s="19" t="s">
        <v>13</v>
      </c>
      <c r="S15" s="19" t="s">
        <v>14</v>
      </c>
      <c r="T15" s="19" t="s">
        <v>15</v>
      </c>
    </row>
    <row r="16" spans="1:21" s="26" customFormat="1" ht="36" customHeight="1" x14ac:dyDescent="0.35">
      <c r="A16" s="22" t="s">
        <v>54</v>
      </c>
      <c r="B16" s="23"/>
      <c r="C16" s="23" t="s">
        <v>55</v>
      </c>
      <c r="D16" s="23" t="s">
        <v>56</v>
      </c>
      <c r="E16" s="23" t="s">
        <v>57</v>
      </c>
      <c r="F16" s="23" t="s">
        <v>58</v>
      </c>
      <c r="G16" s="23" t="s">
        <v>38</v>
      </c>
      <c r="H16" s="23" t="s">
        <v>38</v>
      </c>
      <c r="I16" s="23">
        <v>6</v>
      </c>
      <c r="J16" s="23" t="s">
        <v>50</v>
      </c>
      <c r="K16" s="32" t="s">
        <v>59</v>
      </c>
      <c r="L16" s="23" t="s">
        <v>60</v>
      </c>
      <c r="M16" s="24">
        <v>44950</v>
      </c>
      <c r="N16" s="24">
        <v>44972</v>
      </c>
      <c r="O16" s="24">
        <v>44972</v>
      </c>
      <c r="P16" s="31"/>
      <c r="Q16" s="23">
        <v>57</v>
      </c>
      <c r="R16" s="23" t="s">
        <v>61</v>
      </c>
      <c r="S16" s="23" t="s">
        <v>62</v>
      </c>
      <c r="T16" s="25" t="s">
        <v>63</v>
      </c>
    </row>
    <row r="17" spans="1:20" ht="16.5" customHeight="1" x14ac:dyDescent="0.35">
      <c r="A17" s="7"/>
      <c r="B17" s="7"/>
      <c r="C17" s="7"/>
      <c r="D17" s="7"/>
      <c r="E17" s="8"/>
      <c r="F17" s="8"/>
      <c r="G17" s="8"/>
      <c r="H17" s="7"/>
      <c r="I17" s="7"/>
      <c r="J17" s="7"/>
      <c r="K17" s="7"/>
      <c r="L17" s="7"/>
      <c r="M17" s="7"/>
      <c r="N17" s="9"/>
      <c r="P17" s="28" t="s">
        <v>17</v>
      </c>
      <c r="Q17" s="27">
        <f>SUM(Q16:Q16)</f>
        <v>57</v>
      </c>
      <c r="R17" s="7"/>
      <c r="S17" s="7"/>
      <c r="T17" s="7"/>
    </row>
    <row r="18" spans="1:20" hidden="1" x14ac:dyDescent="0.35">
      <c r="A18" s="7"/>
      <c r="B18" s="7"/>
      <c r="C18" s="7"/>
      <c r="D18" s="7"/>
      <c r="E18" s="8"/>
      <c r="F18" s="8"/>
      <c r="G18" s="8"/>
      <c r="H18" s="7"/>
      <c r="I18" s="7"/>
      <c r="J18" s="7"/>
      <c r="K18" s="7"/>
      <c r="L18" s="7"/>
      <c r="M18" s="7"/>
      <c r="N18" s="9"/>
      <c r="O18" s="8"/>
      <c r="P18" s="13"/>
      <c r="Q18" s="11"/>
      <c r="R18" s="7"/>
      <c r="S18" s="7"/>
      <c r="T18" s="7"/>
    </row>
    <row r="19" spans="1:20" x14ac:dyDescent="0.35">
      <c r="A19" s="7"/>
      <c r="B19" s="7"/>
      <c r="C19" s="7"/>
      <c r="D19" s="7"/>
      <c r="E19" s="7"/>
      <c r="F19" s="7"/>
      <c r="G19" s="7"/>
      <c r="H19" s="7"/>
      <c r="I19" s="7"/>
      <c r="J19" s="7"/>
      <c r="K19" s="7"/>
      <c r="L19" s="7"/>
      <c r="M19" s="7"/>
      <c r="N19" s="9"/>
      <c r="O19" s="7"/>
      <c r="P19" s="7"/>
      <c r="Q19" s="9"/>
      <c r="R19" s="7"/>
      <c r="S19" s="7"/>
      <c r="T19" s="7"/>
    </row>
    <row r="20" spans="1:20" x14ac:dyDescent="0.35">
      <c r="A20" s="7"/>
      <c r="B20" s="7"/>
      <c r="C20" s="34" t="s">
        <v>18</v>
      </c>
      <c r="D20" s="34"/>
      <c r="E20" s="34"/>
      <c r="F20" s="34"/>
      <c r="G20" s="34"/>
      <c r="H20" s="34"/>
      <c r="I20" s="34"/>
      <c r="J20" s="34"/>
      <c r="K20" s="34"/>
      <c r="L20" s="7"/>
      <c r="M20" s="7"/>
      <c r="N20" s="9"/>
      <c r="O20" s="8"/>
      <c r="P20" s="8"/>
      <c r="Q20" s="12"/>
      <c r="R20" s="7"/>
      <c r="S20" s="7"/>
      <c r="T20" s="7"/>
    </row>
    <row r="21" spans="1:20" x14ac:dyDescent="0.35">
      <c r="A21" s="7"/>
      <c r="B21" s="7"/>
      <c r="C21" s="34"/>
      <c r="D21" s="34"/>
      <c r="E21" s="34"/>
      <c r="F21" s="34"/>
      <c r="G21" s="34"/>
      <c r="H21" s="34"/>
      <c r="I21" s="34"/>
      <c r="J21" s="34"/>
      <c r="K21" s="34"/>
      <c r="L21" s="7"/>
      <c r="M21" s="7"/>
      <c r="N21" s="9"/>
      <c r="O21" s="8"/>
      <c r="P21" s="8"/>
      <c r="Q21" s="12"/>
      <c r="R21" s="7"/>
      <c r="S21" s="7"/>
      <c r="T21" s="7"/>
    </row>
    <row r="22" spans="1:20" x14ac:dyDescent="0.35">
      <c r="A22" s="7"/>
      <c r="B22" s="7"/>
      <c r="C22" s="34"/>
      <c r="D22" s="34"/>
      <c r="E22" s="34"/>
      <c r="F22" s="34"/>
      <c r="G22" s="34"/>
      <c r="H22" s="34"/>
      <c r="I22" s="34"/>
      <c r="J22" s="34"/>
      <c r="K22" s="34"/>
      <c r="L22" s="7"/>
      <c r="M22" s="7"/>
      <c r="N22" s="9"/>
      <c r="O22" s="8"/>
      <c r="P22" s="8"/>
      <c r="Q22" s="12"/>
      <c r="R22" s="7"/>
      <c r="S22" s="7"/>
      <c r="T22" s="7"/>
    </row>
    <row r="23" spans="1:20" x14ac:dyDescent="0.35">
      <c r="A23" s="7"/>
      <c r="B23" s="7"/>
      <c r="C23" s="34"/>
      <c r="D23" s="34"/>
      <c r="E23" s="34"/>
      <c r="F23" s="34"/>
      <c r="G23" s="34"/>
      <c r="H23" s="34"/>
      <c r="I23" s="34"/>
      <c r="J23" s="34"/>
      <c r="K23" s="34"/>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x14ac:dyDescent="0.35"/>
    <row r="114" x14ac:dyDescent="0.35"/>
    <row r="115" x14ac:dyDescent="0.35"/>
    <row r="116"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9" x14ac:dyDescent="0.35"/>
    <row r="141" x14ac:dyDescent="0.35"/>
    <row r="142" x14ac:dyDescent="0.35"/>
    <row r="143" x14ac:dyDescent="0.35"/>
    <row r="144" x14ac:dyDescent="0.35"/>
    <row r="145" x14ac:dyDescent="0.35"/>
    <row r="147" x14ac:dyDescent="0.35"/>
    <row r="155" x14ac:dyDescent="0.35"/>
    <row r="157" x14ac:dyDescent="0.35"/>
    <row r="158" x14ac:dyDescent="0.35"/>
    <row r="159" x14ac:dyDescent="0.35"/>
    <row r="160" x14ac:dyDescent="0.35"/>
    <row r="161" x14ac:dyDescent="0.35"/>
    <row r="171" x14ac:dyDescent="0.35"/>
    <row r="174" x14ac:dyDescent="0.35"/>
    <row r="175" x14ac:dyDescent="0.35"/>
    <row r="176" x14ac:dyDescent="0.35"/>
    <row r="177" spans="16:17" x14ac:dyDescent="0.35"/>
    <row r="178" spans="16:17" x14ac:dyDescent="0.35"/>
    <row r="187" spans="16:17" hidden="1" x14ac:dyDescent="0.35">
      <c r="P187" s="15"/>
      <c r="Q187" s="16"/>
    </row>
    <row r="190" spans="16:17" x14ac:dyDescent="0.35"/>
    <row r="192" spans="16:17" x14ac:dyDescent="0.35"/>
    <row r="193" x14ac:dyDescent="0.35"/>
    <row r="203" x14ac:dyDescent="0.35"/>
    <row r="208" x14ac:dyDescent="0.35"/>
    <row r="209" x14ac:dyDescent="0.35"/>
    <row r="219" x14ac:dyDescent="0.35"/>
    <row r="224" x14ac:dyDescent="0.35"/>
    <row r="235" x14ac:dyDescent="0.35"/>
    <row r="240" x14ac:dyDescent="0.35"/>
    <row r="305" x14ac:dyDescent="0.35"/>
    <row r="321" x14ac:dyDescent="0.35"/>
    <row r="337" x14ac:dyDescent="0.35"/>
    <row r="338" x14ac:dyDescent="0.35"/>
    <row r="353" x14ac:dyDescent="0.35"/>
    <row r="368" x14ac:dyDescent="0.35"/>
    <row r="369" x14ac:dyDescent="0.35"/>
    <row r="384" x14ac:dyDescent="0.35"/>
    <row r="385" x14ac:dyDescent="0.35"/>
    <row r="400" x14ac:dyDescent="0.35"/>
    <row r="401" x14ac:dyDescent="0.35"/>
    <row r="414" x14ac:dyDescent="0.35"/>
    <row r="415" x14ac:dyDescent="0.35"/>
    <row r="416" x14ac:dyDescent="0.35"/>
    <row r="417" x14ac:dyDescent="0.35"/>
    <row r="427" x14ac:dyDescent="0.35"/>
    <row r="430" x14ac:dyDescent="0.35"/>
    <row r="431" x14ac:dyDescent="0.35"/>
    <row r="432" x14ac:dyDescent="0.35"/>
    <row r="433" spans="8:8" x14ac:dyDescent="0.35"/>
    <row r="435" spans="8:8" x14ac:dyDescent="0.35"/>
    <row r="438" spans="8:8" hidden="1" x14ac:dyDescent="0.35">
      <c r="H438" s="1" t="s">
        <v>26</v>
      </c>
    </row>
    <row r="441" spans="8:8" x14ac:dyDescent="0.35"/>
    <row r="443" spans="8:8" x14ac:dyDescent="0.35"/>
    <row r="445" spans="8:8" x14ac:dyDescent="0.35"/>
    <row r="446" spans="8:8" x14ac:dyDescent="0.35"/>
    <row r="447" spans="8:8" x14ac:dyDescent="0.35"/>
    <row r="448" spans="8:8" x14ac:dyDescent="0.35"/>
    <row r="449" x14ac:dyDescent="0.35"/>
    <row r="450" x14ac:dyDescent="0.35"/>
    <row r="454" x14ac:dyDescent="0.35"/>
    <row r="455" x14ac:dyDescent="0.35"/>
    <row r="456" x14ac:dyDescent="0.35"/>
    <row r="457"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sheetData>
  <mergeCells count="2">
    <mergeCell ref="C20:K23"/>
    <mergeCell ref="B14:C1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February 2023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5C8FB75-8B74-47AC-823F-8CD2A9EAFE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2023-03-02T22:12:09Z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