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25f60a3c702edb18/Digital Media/workNet/CYEP/"/>
    </mc:Choice>
  </mc:AlternateContent>
  <xr:revisionPtr revIDLastSave="0" documentId="14_{6FABB19E-6A9A-42FE-A3EF-68FB1ABA73EA}" xr6:coauthVersionLast="47" xr6:coauthVersionMax="47" xr10:uidLastSave="{00000000-0000-0000-0000-000000000000}"/>
  <bookViews>
    <workbookView xWindow="58260" yWindow="240" windowWidth="26565" windowHeight="15300" activeTab="1" xr2:uid="{CD25E845-A412-488D-8095-91A2EDF06ED8}"/>
  </bookViews>
  <sheets>
    <sheet name="Instructions" sheetId="2" r:id="rId1"/>
    <sheet name="Q1" sheetId="1" r:id="rId2"/>
    <sheet name="Q2" sheetId="3" r:id="rId3"/>
    <sheet name="Q3" sheetId="4" r:id="rId4"/>
    <sheet name="Q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9" i="5" l="1"/>
  <c r="K249" i="5"/>
  <c r="J249" i="5"/>
  <c r="I249" i="5"/>
  <c r="H249" i="5"/>
  <c r="G249" i="5"/>
  <c r="F249" i="5"/>
  <c r="E249" i="5"/>
  <c r="D249" i="5"/>
  <c r="C249" i="5"/>
  <c r="L232" i="5"/>
  <c r="K232" i="5"/>
  <c r="J232" i="5"/>
  <c r="I232" i="5"/>
  <c r="H232" i="5"/>
  <c r="G232" i="5"/>
  <c r="F232" i="5"/>
  <c r="E232" i="5"/>
  <c r="D232" i="5"/>
  <c r="C232" i="5"/>
  <c r="L223" i="5"/>
  <c r="K223" i="5"/>
  <c r="J223" i="5"/>
  <c r="I223" i="5"/>
  <c r="H223" i="5"/>
  <c r="G223" i="5"/>
  <c r="F223" i="5"/>
  <c r="E223" i="5"/>
  <c r="D223" i="5"/>
  <c r="C223" i="5"/>
  <c r="L217" i="5"/>
  <c r="K217" i="5"/>
  <c r="J217" i="5"/>
  <c r="I217" i="5"/>
  <c r="H217" i="5"/>
  <c r="G217" i="5"/>
  <c r="F217" i="5"/>
  <c r="E217" i="5"/>
  <c r="D217" i="5"/>
  <c r="C217" i="5"/>
  <c r="L210" i="5"/>
  <c r="K210" i="5"/>
  <c r="J210" i="5"/>
  <c r="I210" i="5"/>
  <c r="H210" i="5"/>
  <c r="G210" i="5"/>
  <c r="F210" i="5"/>
  <c r="E210" i="5"/>
  <c r="D210" i="5"/>
  <c r="C210" i="5"/>
  <c r="L203" i="5"/>
  <c r="K203" i="5"/>
  <c r="J203" i="5"/>
  <c r="I203" i="5"/>
  <c r="H203" i="5"/>
  <c r="G203" i="5"/>
  <c r="F203" i="5"/>
  <c r="E203" i="5"/>
  <c r="D203" i="5"/>
  <c r="C203" i="5"/>
  <c r="L196" i="5"/>
  <c r="K196" i="5"/>
  <c r="J196" i="5"/>
  <c r="I196" i="5"/>
  <c r="H196" i="5"/>
  <c r="G196" i="5"/>
  <c r="F196" i="5"/>
  <c r="E196" i="5"/>
  <c r="D196" i="5"/>
  <c r="C196" i="5"/>
  <c r="L186" i="5"/>
  <c r="K186" i="5"/>
  <c r="J186" i="5"/>
  <c r="I186" i="5"/>
  <c r="H186" i="5"/>
  <c r="G186" i="5"/>
  <c r="F186" i="5"/>
  <c r="E186" i="5"/>
  <c r="D186" i="5"/>
  <c r="C186" i="5"/>
  <c r="L179" i="5"/>
  <c r="K179" i="5"/>
  <c r="J179" i="5"/>
  <c r="I179" i="5"/>
  <c r="H179" i="5"/>
  <c r="G179" i="5"/>
  <c r="F179" i="5"/>
  <c r="E179" i="5"/>
  <c r="D179" i="5"/>
  <c r="C179" i="5"/>
  <c r="L172" i="5"/>
  <c r="K172" i="5"/>
  <c r="J172" i="5"/>
  <c r="I172" i="5"/>
  <c r="H172" i="5"/>
  <c r="G172" i="5"/>
  <c r="F172" i="5"/>
  <c r="E172" i="5"/>
  <c r="D172" i="5"/>
  <c r="C172" i="5"/>
  <c r="L161" i="5"/>
  <c r="K161" i="5"/>
  <c r="J161" i="5"/>
  <c r="I161" i="5"/>
  <c r="H161" i="5"/>
  <c r="G161" i="5"/>
  <c r="F161" i="5"/>
  <c r="E161" i="5"/>
  <c r="D161" i="5"/>
  <c r="C161" i="5"/>
  <c r="L154" i="5"/>
  <c r="K154" i="5"/>
  <c r="J154" i="5"/>
  <c r="I154" i="5"/>
  <c r="H154" i="5"/>
  <c r="G154" i="5"/>
  <c r="F154" i="5"/>
  <c r="E154" i="5"/>
  <c r="D154" i="5"/>
  <c r="C154" i="5"/>
  <c r="L147" i="5"/>
  <c r="K147" i="5"/>
  <c r="J147" i="5"/>
  <c r="I147" i="5"/>
  <c r="H147" i="5"/>
  <c r="G147" i="5"/>
  <c r="G194" i="5" s="1"/>
  <c r="F147" i="5"/>
  <c r="E147" i="5"/>
  <c r="D147" i="5"/>
  <c r="C147" i="5"/>
  <c r="F39" i="5"/>
  <c r="D39" i="5"/>
  <c r="H38" i="5"/>
  <c r="H37" i="5"/>
  <c r="H36" i="5"/>
  <c r="H35" i="5"/>
  <c r="H34" i="5"/>
  <c r="H33" i="5"/>
  <c r="F29" i="5"/>
  <c r="D29" i="5"/>
  <c r="B29" i="5"/>
  <c r="H28" i="5"/>
  <c r="H27" i="5"/>
  <c r="H26" i="5"/>
  <c r="I16" i="5"/>
  <c r="L249" i="4"/>
  <c r="K249" i="4"/>
  <c r="J249" i="4"/>
  <c r="I249" i="4"/>
  <c r="H249" i="4"/>
  <c r="G249" i="4"/>
  <c r="F249" i="4"/>
  <c r="E249" i="4"/>
  <c r="D249" i="4"/>
  <c r="C249" i="4"/>
  <c r="L232" i="4"/>
  <c r="K232" i="4"/>
  <c r="J232" i="4"/>
  <c r="I232" i="4"/>
  <c r="H232" i="4"/>
  <c r="G232" i="4"/>
  <c r="F232" i="4"/>
  <c r="E232" i="4"/>
  <c r="D232" i="4"/>
  <c r="C232" i="4"/>
  <c r="L223" i="4"/>
  <c r="K223" i="4"/>
  <c r="J223" i="4"/>
  <c r="I223" i="4"/>
  <c r="H223" i="4"/>
  <c r="G223" i="4"/>
  <c r="F223" i="4"/>
  <c r="E223" i="4"/>
  <c r="D223" i="4"/>
  <c r="C223" i="4"/>
  <c r="L217" i="4"/>
  <c r="K217" i="4"/>
  <c r="J217" i="4"/>
  <c r="I217" i="4"/>
  <c r="H217" i="4"/>
  <c r="G217" i="4"/>
  <c r="F217" i="4"/>
  <c r="E217" i="4"/>
  <c r="D217" i="4"/>
  <c r="C217" i="4"/>
  <c r="L210" i="4"/>
  <c r="K210" i="4"/>
  <c r="J210" i="4"/>
  <c r="I210" i="4"/>
  <c r="H210" i="4"/>
  <c r="G210" i="4"/>
  <c r="F210" i="4"/>
  <c r="E210" i="4"/>
  <c r="D210" i="4"/>
  <c r="C210" i="4"/>
  <c r="L203" i="4"/>
  <c r="K203" i="4"/>
  <c r="J203" i="4"/>
  <c r="I203" i="4"/>
  <c r="H203" i="4"/>
  <c r="G203" i="4"/>
  <c r="F203" i="4"/>
  <c r="E203" i="4"/>
  <c r="D203" i="4"/>
  <c r="C203" i="4"/>
  <c r="L196" i="4"/>
  <c r="K196" i="4"/>
  <c r="J196" i="4"/>
  <c r="I196" i="4"/>
  <c r="H196" i="4"/>
  <c r="G196" i="4"/>
  <c r="F196" i="4"/>
  <c r="E196" i="4"/>
  <c r="D196" i="4"/>
  <c r="C196" i="4"/>
  <c r="L186" i="4"/>
  <c r="K186" i="4"/>
  <c r="J186" i="4"/>
  <c r="I186" i="4"/>
  <c r="H186" i="4"/>
  <c r="G186" i="4"/>
  <c r="F186" i="4"/>
  <c r="E186" i="4"/>
  <c r="D186" i="4"/>
  <c r="C186" i="4"/>
  <c r="L179" i="4"/>
  <c r="K179" i="4"/>
  <c r="J179" i="4"/>
  <c r="I179" i="4"/>
  <c r="H179" i="4"/>
  <c r="G179" i="4"/>
  <c r="F179" i="4"/>
  <c r="E179" i="4"/>
  <c r="D179" i="4"/>
  <c r="C179" i="4"/>
  <c r="L172" i="4"/>
  <c r="K172" i="4"/>
  <c r="J172" i="4"/>
  <c r="I172" i="4"/>
  <c r="H172" i="4"/>
  <c r="G172" i="4"/>
  <c r="F172" i="4"/>
  <c r="E172" i="4"/>
  <c r="D172" i="4"/>
  <c r="C172" i="4"/>
  <c r="L161" i="4"/>
  <c r="K161" i="4"/>
  <c r="J161" i="4"/>
  <c r="I161" i="4"/>
  <c r="H161" i="4"/>
  <c r="G161" i="4"/>
  <c r="F161" i="4"/>
  <c r="E161" i="4"/>
  <c r="D161" i="4"/>
  <c r="C161" i="4"/>
  <c r="L154" i="4"/>
  <c r="K154" i="4"/>
  <c r="J154" i="4"/>
  <c r="I154" i="4"/>
  <c r="H154" i="4"/>
  <c r="G154" i="4"/>
  <c r="F154" i="4"/>
  <c r="E154" i="4"/>
  <c r="D154" i="4"/>
  <c r="C154" i="4"/>
  <c r="L147" i="4"/>
  <c r="K147" i="4"/>
  <c r="J147" i="4"/>
  <c r="I147" i="4"/>
  <c r="H147" i="4"/>
  <c r="G147" i="4"/>
  <c r="F147" i="4"/>
  <c r="E147" i="4"/>
  <c r="D147" i="4"/>
  <c r="C147" i="4"/>
  <c r="F39" i="4"/>
  <c r="D39" i="4"/>
  <c r="H38" i="4"/>
  <c r="H37" i="4"/>
  <c r="H36" i="4"/>
  <c r="H35" i="4"/>
  <c r="H34" i="4"/>
  <c r="H33" i="4"/>
  <c r="F29" i="4"/>
  <c r="D29" i="4"/>
  <c r="B29" i="4"/>
  <c r="H28" i="4"/>
  <c r="H27" i="4"/>
  <c r="H26" i="4"/>
  <c r="I16" i="4"/>
  <c r="I16" i="3"/>
  <c r="L249" i="3"/>
  <c r="K249" i="3"/>
  <c r="J249" i="3"/>
  <c r="I249" i="3"/>
  <c r="H249" i="3"/>
  <c r="G249" i="3"/>
  <c r="F249" i="3"/>
  <c r="E249" i="3"/>
  <c r="D249" i="3"/>
  <c r="C249" i="3"/>
  <c r="L232" i="3"/>
  <c r="K232" i="3"/>
  <c r="J232" i="3"/>
  <c r="I232" i="3"/>
  <c r="H232" i="3"/>
  <c r="G232" i="3"/>
  <c r="F232" i="3"/>
  <c r="E232" i="3"/>
  <c r="D232" i="3"/>
  <c r="C232" i="3"/>
  <c r="L223" i="3"/>
  <c r="K223" i="3"/>
  <c r="J223" i="3"/>
  <c r="I223" i="3"/>
  <c r="H223" i="3"/>
  <c r="G223" i="3"/>
  <c r="F223" i="3"/>
  <c r="E223" i="3"/>
  <c r="D223" i="3"/>
  <c r="C223" i="3"/>
  <c r="L217" i="3"/>
  <c r="K217" i="3"/>
  <c r="J217" i="3"/>
  <c r="I217" i="3"/>
  <c r="H217" i="3"/>
  <c r="G217" i="3"/>
  <c r="F217" i="3"/>
  <c r="E217" i="3"/>
  <c r="D217" i="3"/>
  <c r="C217" i="3"/>
  <c r="L210" i="3"/>
  <c r="K210" i="3"/>
  <c r="J210" i="3"/>
  <c r="I210" i="3"/>
  <c r="H210" i="3"/>
  <c r="G210" i="3"/>
  <c r="F210" i="3"/>
  <c r="E210" i="3"/>
  <c r="D210" i="3"/>
  <c r="C210" i="3"/>
  <c r="L203" i="3"/>
  <c r="K203" i="3"/>
  <c r="J203" i="3"/>
  <c r="I203" i="3"/>
  <c r="H203" i="3"/>
  <c r="G203" i="3"/>
  <c r="F203" i="3"/>
  <c r="E203" i="3"/>
  <c r="D203" i="3"/>
  <c r="C203" i="3"/>
  <c r="L196" i="3"/>
  <c r="K196" i="3"/>
  <c r="J196" i="3"/>
  <c r="I196" i="3"/>
  <c r="H196" i="3"/>
  <c r="G196" i="3"/>
  <c r="F196" i="3"/>
  <c r="E196" i="3"/>
  <c r="D196" i="3"/>
  <c r="C196" i="3"/>
  <c r="L186" i="3"/>
  <c r="K186" i="3"/>
  <c r="J186" i="3"/>
  <c r="I186" i="3"/>
  <c r="H186" i="3"/>
  <c r="G186" i="3"/>
  <c r="F186" i="3"/>
  <c r="E186" i="3"/>
  <c r="D186" i="3"/>
  <c r="C186" i="3"/>
  <c r="L179" i="3"/>
  <c r="K179" i="3"/>
  <c r="J179" i="3"/>
  <c r="I179" i="3"/>
  <c r="H179" i="3"/>
  <c r="G179" i="3"/>
  <c r="F179" i="3"/>
  <c r="E179" i="3"/>
  <c r="D179" i="3"/>
  <c r="C179" i="3"/>
  <c r="L172" i="3"/>
  <c r="K172" i="3"/>
  <c r="J172" i="3"/>
  <c r="I172" i="3"/>
  <c r="H172" i="3"/>
  <c r="G172" i="3"/>
  <c r="F172" i="3"/>
  <c r="E172" i="3"/>
  <c r="D172" i="3"/>
  <c r="C172" i="3"/>
  <c r="L161" i="3"/>
  <c r="K161" i="3"/>
  <c r="J161" i="3"/>
  <c r="I161" i="3"/>
  <c r="H161" i="3"/>
  <c r="G161" i="3"/>
  <c r="F161" i="3"/>
  <c r="E161" i="3"/>
  <c r="D161" i="3"/>
  <c r="C161" i="3"/>
  <c r="L154" i="3"/>
  <c r="K154" i="3"/>
  <c r="J154" i="3"/>
  <c r="I154" i="3"/>
  <c r="H154" i="3"/>
  <c r="G154" i="3"/>
  <c r="F154" i="3"/>
  <c r="E154" i="3"/>
  <c r="D154" i="3"/>
  <c r="C154" i="3"/>
  <c r="L147" i="3"/>
  <c r="K147" i="3"/>
  <c r="J147" i="3"/>
  <c r="I147" i="3"/>
  <c r="H147" i="3"/>
  <c r="G147" i="3"/>
  <c r="F147" i="3"/>
  <c r="E147" i="3"/>
  <c r="D147" i="3"/>
  <c r="C147" i="3"/>
  <c r="F39" i="3"/>
  <c r="D39" i="3"/>
  <c r="H38" i="3"/>
  <c r="H37" i="3"/>
  <c r="H36" i="3"/>
  <c r="H35" i="3"/>
  <c r="H34" i="3"/>
  <c r="H33" i="3"/>
  <c r="F29" i="3"/>
  <c r="D29" i="3"/>
  <c r="B29" i="3"/>
  <c r="H28" i="3"/>
  <c r="H27" i="3"/>
  <c r="H26" i="3"/>
  <c r="I119" i="1"/>
  <c r="I119" i="3" s="1"/>
  <c r="I119" i="4" s="1"/>
  <c r="I119" i="5" s="1"/>
  <c r="I131" i="1"/>
  <c r="I131" i="3" s="1"/>
  <c r="I132" i="1"/>
  <c r="I132" i="3" s="1"/>
  <c r="I132" i="4" s="1"/>
  <c r="I132" i="5" s="1"/>
  <c r="I133" i="1"/>
  <c r="I133" i="3" s="1"/>
  <c r="I133" i="4" s="1"/>
  <c r="I133" i="5" s="1"/>
  <c r="I134" i="1"/>
  <c r="I134" i="3" s="1"/>
  <c r="I134" i="4" s="1"/>
  <c r="I134" i="5" s="1"/>
  <c r="I135" i="1"/>
  <c r="I135" i="3" s="1"/>
  <c r="I135" i="4" s="1"/>
  <c r="I135" i="5" s="1"/>
  <c r="I136" i="1"/>
  <c r="I136" i="3" s="1"/>
  <c r="I137" i="1"/>
  <c r="I137" i="3" s="1"/>
  <c r="I137" i="4" s="1"/>
  <c r="I137" i="5" s="1"/>
  <c r="I138" i="1"/>
  <c r="I138" i="3" s="1"/>
  <c r="I138" i="4" s="1"/>
  <c r="I138" i="5" s="1"/>
  <c r="I139" i="1"/>
  <c r="I139" i="3" s="1"/>
  <c r="I139" i="4" s="1"/>
  <c r="I139" i="5" s="1"/>
  <c r="I140" i="1"/>
  <c r="I140" i="3" s="1"/>
  <c r="I140" i="4" s="1"/>
  <c r="I140" i="5" s="1"/>
  <c r="I141" i="1"/>
  <c r="I141" i="3" s="1"/>
  <c r="I141" i="4" s="1"/>
  <c r="I141" i="5" s="1"/>
  <c r="I142" i="1"/>
  <c r="I142" i="3" s="1"/>
  <c r="I142" i="4" s="1"/>
  <c r="I142" i="5" s="1"/>
  <c r="I143" i="1"/>
  <c r="I143" i="3" s="1"/>
  <c r="I143" i="4" s="1"/>
  <c r="I143" i="5" s="1"/>
  <c r="I126" i="1"/>
  <c r="I126" i="3" s="1"/>
  <c r="I126" i="4" s="1"/>
  <c r="I126" i="5" s="1"/>
  <c r="I125" i="1"/>
  <c r="I125" i="3" s="1"/>
  <c r="I125" i="4" s="1"/>
  <c r="I125" i="5" s="1"/>
  <c r="I115" i="1"/>
  <c r="I115" i="3" s="1"/>
  <c r="I115" i="4" s="1"/>
  <c r="I115" i="5" s="1"/>
  <c r="I116" i="1"/>
  <c r="I116" i="3" s="1"/>
  <c r="I116" i="4" s="1"/>
  <c r="I116" i="5" s="1"/>
  <c r="I117" i="1"/>
  <c r="I117" i="3" s="1"/>
  <c r="I117" i="4" s="1"/>
  <c r="I117" i="5" s="1"/>
  <c r="I118" i="1"/>
  <c r="I118" i="3" s="1"/>
  <c r="I118" i="4" s="1"/>
  <c r="I118" i="5" s="1"/>
  <c r="I120" i="1"/>
  <c r="I120" i="3" s="1"/>
  <c r="I120" i="4" s="1"/>
  <c r="I120" i="5" s="1"/>
  <c r="I121" i="1"/>
  <c r="I121" i="3" s="1"/>
  <c r="I121" i="4" s="1"/>
  <c r="I121" i="5" s="1"/>
  <c r="I122" i="1"/>
  <c r="I122" i="3" s="1"/>
  <c r="I122" i="4" s="1"/>
  <c r="I122" i="5" s="1"/>
  <c r="I114" i="1"/>
  <c r="I114" i="3" s="1"/>
  <c r="I114" i="4" s="1"/>
  <c r="I114" i="5" s="1"/>
  <c r="I105" i="1"/>
  <c r="I105" i="3" s="1"/>
  <c r="I105" i="4" s="1"/>
  <c r="I105" i="5" s="1"/>
  <c r="I106" i="1"/>
  <c r="I106" i="3" s="1"/>
  <c r="I106" i="4" s="1"/>
  <c r="I106" i="5" s="1"/>
  <c r="I107" i="1"/>
  <c r="I107" i="3" s="1"/>
  <c r="I107" i="4" s="1"/>
  <c r="I107" i="5" s="1"/>
  <c r="I108" i="1"/>
  <c r="I108" i="3" s="1"/>
  <c r="I108" i="4" s="1"/>
  <c r="I108" i="5" s="1"/>
  <c r="I109" i="1"/>
  <c r="I109" i="3" s="1"/>
  <c r="I109" i="4" s="1"/>
  <c r="I109" i="5" s="1"/>
  <c r="I110" i="1"/>
  <c r="I110" i="3" s="1"/>
  <c r="I110" i="4" s="1"/>
  <c r="I110" i="5" s="1"/>
  <c r="I111" i="1"/>
  <c r="I111" i="3" s="1"/>
  <c r="I111" i="4" s="1"/>
  <c r="I111" i="5" s="1"/>
  <c r="I104" i="1"/>
  <c r="I104" i="3" s="1"/>
  <c r="I104" i="4" s="1"/>
  <c r="I104" i="5" s="1"/>
  <c r="I78" i="1"/>
  <c r="I78" i="3" s="1"/>
  <c r="I78" i="4" s="1"/>
  <c r="I78" i="5" s="1"/>
  <c r="I79" i="1"/>
  <c r="I79" i="3" s="1"/>
  <c r="I79" i="4" s="1"/>
  <c r="I79" i="5" s="1"/>
  <c r="I80" i="1"/>
  <c r="I80" i="3" s="1"/>
  <c r="I80" i="4" s="1"/>
  <c r="I80" i="5" s="1"/>
  <c r="I81" i="1"/>
  <c r="I81" i="3" s="1"/>
  <c r="I81" i="4" s="1"/>
  <c r="I81" i="5" s="1"/>
  <c r="I82" i="1"/>
  <c r="I82" i="3" s="1"/>
  <c r="I82" i="4" s="1"/>
  <c r="I82" i="5" s="1"/>
  <c r="I83" i="1"/>
  <c r="I83" i="3" s="1"/>
  <c r="I83" i="4" s="1"/>
  <c r="I83" i="5" s="1"/>
  <c r="I84" i="1"/>
  <c r="I84" i="3" s="1"/>
  <c r="I84" i="4" s="1"/>
  <c r="I84" i="5" s="1"/>
  <c r="I85" i="1"/>
  <c r="I85" i="3" s="1"/>
  <c r="I85" i="4" s="1"/>
  <c r="I85" i="5" s="1"/>
  <c r="I86" i="1"/>
  <c r="I86" i="3" s="1"/>
  <c r="I86" i="4" s="1"/>
  <c r="I86" i="5" s="1"/>
  <c r="I87" i="1"/>
  <c r="I87" i="3" s="1"/>
  <c r="I87" i="4" s="1"/>
  <c r="I87" i="5" s="1"/>
  <c r="I88" i="1"/>
  <c r="I88" i="3" s="1"/>
  <c r="I88" i="4" s="1"/>
  <c r="I88" i="5" s="1"/>
  <c r="I89" i="1"/>
  <c r="I89" i="3" s="1"/>
  <c r="I89" i="4" s="1"/>
  <c r="I89" i="5" s="1"/>
  <c r="I90" i="1"/>
  <c r="I90" i="3" s="1"/>
  <c r="I90" i="4" s="1"/>
  <c r="I90" i="5" s="1"/>
  <c r="I91" i="1"/>
  <c r="I91" i="3" s="1"/>
  <c r="I91" i="4" s="1"/>
  <c r="I91" i="5" s="1"/>
  <c r="I92" i="1"/>
  <c r="I92" i="3" s="1"/>
  <c r="I92" i="4" s="1"/>
  <c r="I92" i="5" s="1"/>
  <c r="I93" i="1"/>
  <c r="I93" i="3" s="1"/>
  <c r="I93" i="4" s="1"/>
  <c r="I93" i="5" s="1"/>
  <c r="I94" i="1"/>
  <c r="I94" i="3" s="1"/>
  <c r="I94" i="4" s="1"/>
  <c r="I94" i="5" s="1"/>
  <c r="I95" i="1"/>
  <c r="I95" i="3" s="1"/>
  <c r="I95" i="4" s="1"/>
  <c r="I95" i="5" s="1"/>
  <c r="I96" i="1"/>
  <c r="I96" i="3" s="1"/>
  <c r="I96" i="4" s="1"/>
  <c r="I96" i="5" s="1"/>
  <c r="I97" i="1"/>
  <c r="I97" i="3" s="1"/>
  <c r="I97" i="4" s="1"/>
  <c r="I97" i="5" s="1"/>
  <c r="I98" i="1"/>
  <c r="I98" i="3" s="1"/>
  <c r="I98" i="4" s="1"/>
  <c r="I98" i="5" s="1"/>
  <c r="I99" i="1"/>
  <c r="I99" i="3" s="1"/>
  <c r="I99" i="4" s="1"/>
  <c r="I99" i="5" s="1"/>
  <c r="I100" i="1"/>
  <c r="I100" i="3" s="1"/>
  <c r="I100" i="4" s="1"/>
  <c r="I100" i="5" s="1"/>
  <c r="I101" i="1"/>
  <c r="I101" i="3" s="1"/>
  <c r="I101" i="4" s="1"/>
  <c r="I101" i="5" s="1"/>
  <c r="I77" i="1"/>
  <c r="I77" i="3" s="1"/>
  <c r="I77" i="4" s="1"/>
  <c r="I77" i="5" s="1"/>
  <c r="I44" i="1"/>
  <c r="I44" i="3" s="1"/>
  <c r="I44" i="4" s="1"/>
  <c r="I44" i="5" s="1"/>
  <c r="I45" i="1"/>
  <c r="I45" i="3" s="1"/>
  <c r="I45" i="4" s="1"/>
  <c r="I45" i="5" s="1"/>
  <c r="I46" i="1"/>
  <c r="I46" i="3" s="1"/>
  <c r="I46" i="4" s="1"/>
  <c r="I46" i="5" s="1"/>
  <c r="I47" i="1"/>
  <c r="I47" i="3" s="1"/>
  <c r="I47" i="4" s="1"/>
  <c r="I47" i="5" s="1"/>
  <c r="I48" i="1"/>
  <c r="I48" i="3" s="1"/>
  <c r="I48" i="4" s="1"/>
  <c r="I48" i="5" s="1"/>
  <c r="I49" i="1"/>
  <c r="I49" i="3" s="1"/>
  <c r="I49" i="4" s="1"/>
  <c r="I49" i="5" s="1"/>
  <c r="I50" i="1"/>
  <c r="I50" i="3" s="1"/>
  <c r="I50" i="4" s="1"/>
  <c r="I50" i="5" s="1"/>
  <c r="I51" i="1"/>
  <c r="I51" i="3" s="1"/>
  <c r="I51" i="4" s="1"/>
  <c r="I51" i="5" s="1"/>
  <c r="I52" i="1"/>
  <c r="I52" i="3" s="1"/>
  <c r="I52" i="4" s="1"/>
  <c r="I52" i="5" s="1"/>
  <c r="I53" i="1"/>
  <c r="I53" i="3" s="1"/>
  <c r="I53" i="4" s="1"/>
  <c r="I53" i="5" s="1"/>
  <c r="I54" i="1"/>
  <c r="I54" i="3" s="1"/>
  <c r="I54" i="4" s="1"/>
  <c r="I54" i="5" s="1"/>
  <c r="I55" i="1"/>
  <c r="I55" i="3" s="1"/>
  <c r="I55" i="4" s="1"/>
  <c r="I55" i="5" s="1"/>
  <c r="I56" i="1"/>
  <c r="I56" i="3" s="1"/>
  <c r="I56" i="4" s="1"/>
  <c r="I56" i="5" s="1"/>
  <c r="I57" i="1"/>
  <c r="I57" i="3" s="1"/>
  <c r="I57" i="4" s="1"/>
  <c r="I57" i="5" s="1"/>
  <c r="I58" i="1"/>
  <c r="I58" i="3" s="1"/>
  <c r="I58" i="4" s="1"/>
  <c r="I58" i="5" s="1"/>
  <c r="I59" i="1"/>
  <c r="I59" i="3" s="1"/>
  <c r="I59" i="4" s="1"/>
  <c r="I59" i="5" s="1"/>
  <c r="I60" i="1"/>
  <c r="I60" i="3" s="1"/>
  <c r="I60" i="4" s="1"/>
  <c r="I60" i="5" s="1"/>
  <c r="I61" i="1"/>
  <c r="I61" i="3" s="1"/>
  <c r="I61" i="4" s="1"/>
  <c r="I61" i="5" s="1"/>
  <c r="I62" i="1"/>
  <c r="I62" i="3" s="1"/>
  <c r="I62" i="4" s="1"/>
  <c r="I62" i="5" s="1"/>
  <c r="I63" i="1"/>
  <c r="I63" i="3" s="1"/>
  <c r="I63" i="4" s="1"/>
  <c r="I63" i="5" s="1"/>
  <c r="I64" i="1"/>
  <c r="I64" i="3" s="1"/>
  <c r="I64" i="4" s="1"/>
  <c r="I64" i="5" s="1"/>
  <c r="I65" i="1"/>
  <c r="I65" i="3" s="1"/>
  <c r="I65" i="4" s="1"/>
  <c r="I65" i="5" s="1"/>
  <c r="I66" i="1"/>
  <c r="I66" i="3" s="1"/>
  <c r="I66" i="4" s="1"/>
  <c r="I66" i="5" s="1"/>
  <c r="I67" i="1"/>
  <c r="I67" i="3" s="1"/>
  <c r="I67" i="4" s="1"/>
  <c r="I67" i="5" s="1"/>
  <c r="I68" i="1"/>
  <c r="I68" i="3" s="1"/>
  <c r="I68" i="4" s="1"/>
  <c r="I68" i="5" s="1"/>
  <c r="I69" i="1"/>
  <c r="I69" i="3" s="1"/>
  <c r="I69" i="4" s="1"/>
  <c r="I69" i="5" s="1"/>
  <c r="I70" i="1"/>
  <c r="I70" i="3" s="1"/>
  <c r="I70" i="4" s="1"/>
  <c r="I70" i="5" s="1"/>
  <c r="I71" i="1"/>
  <c r="I71" i="3" s="1"/>
  <c r="I71" i="4" s="1"/>
  <c r="I71" i="5" s="1"/>
  <c r="I72" i="1"/>
  <c r="I72" i="3" s="1"/>
  <c r="I72" i="4" s="1"/>
  <c r="I72" i="5" s="1"/>
  <c r="I73" i="1"/>
  <c r="I73" i="3" s="1"/>
  <c r="I73" i="4" s="1"/>
  <c r="I73" i="5" s="1"/>
  <c r="I74" i="1"/>
  <c r="I74" i="3" s="1"/>
  <c r="I74" i="4" s="1"/>
  <c r="I74" i="5" s="1"/>
  <c r="I43" i="1"/>
  <c r="I43" i="3" s="1"/>
  <c r="I43" i="4" s="1"/>
  <c r="I43" i="5" s="1"/>
  <c r="G34" i="1"/>
  <c r="G34" i="3" s="1"/>
  <c r="G34" i="4" s="1"/>
  <c r="G34" i="5" s="1"/>
  <c r="G35" i="1"/>
  <c r="G35" i="3" s="1"/>
  <c r="G35" i="4" s="1"/>
  <c r="G35" i="5" s="1"/>
  <c r="G36" i="1"/>
  <c r="G36" i="3" s="1"/>
  <c r="G36" i="4" s="1"/>
  <c r="G36" i="5" s="1"/>
  <c r="G37" i="1"/>
  <c r="G37" i="3" s="1"/>
  <c r="G37" i="4" s="1"/>
  <c r="G37" i="5" s="1"/>
  <c r="G38" i="1"/>
  <c r="G38" i="3" s="1"/>
  <c r="G38" i="4" s="1"/>
  <c r="G38" i="5" s="1"/>
  <c r="G33" i="1"/>
  <c r="G33" i="3" s="1"/>
  <c r="G33" i="4" s="1"/>
  <c r="G33" i="5" s="1"/>
  <c r="E34" i="1"/>
  <c r="E34" i="3" s="1"/>
  <c r="E34" i="4" s="1"/>
  <c r="E34" i="5" s="1"/>
  <c r="E35" i="1"/>
  <c r="E35" i="3" s="1"/>
  <c r="E35" i="4" s="1"/>
  <c r="E35" i="5" s="1"/>
  <c r="E36" i="1"/>
  <c r="E36" i="3" s="1"/>
  <c r="E36" i="4" s="1"/>
  <c r="E36" i="5" s="1"/>
  <c r="E37" i="1"/>
  <c r="E37" i="3" s="1"/>
  <c r="E37" i="4" s="1"/>
  <c r="E37" i="5" s="1"/>
  <c r="E38" i="1"/>
  <c r="E38" i="3" s="1"/>
  <c r="E38" i="4" s="1"/>
  <c r="E38" i="5" s="1"/>
  <c r="E33" i="1"/>
  <c r="E33" i="3" s="1"/>
  <c r="E33" i="4" s="1"/>
  <c r="E33" i="5" s="1"/>
  <c r="G27" i="1"/>
  <c r="G27" i="3" s="1"/>
  <c r="G27" i="4" s="1"/>
  <c r="G27" i="5" s="1"/>
  <c r="G28" i="1"/>
  <c r="G28" i="3" s="1"/>
  <c r="G28" i="4" s="1"/>
  <c r="G28" i="5" s="1"/>
  <c r="G26" i="1"/>
  <c r="G26" i="3" s="1"/>
  <c r="G26" i="4" s="1"/>
  <c r="G26" i="5" s="1"/>
  <c r="H27" i="1"/>
  <c r="I27" i="1" s="1"/>
  <c r="H28" i="1"/>
  <c r="I28" i="1" s="1"/>
  <c r="H26" i="1"/>
  <c r="I26" i="1" s="1"/>
  <c r="E27" i="1"/>
  <c r="E27" i="3" s="1"/>
  <c r="E27" i="4" s="1"/>
  <c r="E27" i="5" s="1"/>
  <c r="E28" i="1"/>
  <c r="E28" i="3" s="1"/>
  <c r="E28" i="4" s="1"/>
  <c r="E28" i="5" s="1"/>
  <c r="E26" i="1"/>
  <c r="E26" i="3" s="1"/>
  <c r="E26" i="4" s="1"/>
  <c r="E26" i="5" s="1"/>
  <c r="C27" i="1"/>
  <c r="C27" i="3" s="1"/>
  <c r="C27" i="4" s="1"/>
  <c r="C27" i="5" s="1"/>
  <c r="C28" i="1"/>
  <c r="C28" i="3" s="1"/>
  <c r="C28" i="4" s="1"/>
  <c r="C28" i="5" s="1"/>
  <c r="C26" i="1"/>
  <c r="C26" i="3" s="1"/>
  <c r="C26" i="4" s="1"/>
  <c r="C26" i="5" s="1"/>
  <c r="H34" i="1"/>
  <c r="I34" i="1" s="1"/>
  <c r="H35" i="1"/>
  <c r="I35" i="1" s="1"/>
  <c r="H36" i="1"/>
  <c r="I36" i="1" s="1"/>
  <c r="H37" i="1"/>
  <c r="I37" i="1" s="1"/>
  <c r="I37" i="3" s="1"/>
  <c r="H38" i="1"/>
  <c r="I38" i="1" s="1"/>
  <c r="H33" i="1"/>
  <c r="I33" i="1" s="1"/>
  <c r="I34" i="3" l="1"/>
  <c r="C239" i="3"/>
  <c r="I35" i="3"/>
  <c r="I35" i="4" s="1"/>
  <c r="I35" i="5" s="1"/>
  <c r="G239" i="5"/>
  <c r="G250" i="5" s="1"/>
  <c r="C239" i="5"/>
  <c r="K239" i="5"/>
  <c r="I34" i="4"/>
  <c r="I34" i="5" s="1"/>
  <c r="I28" i="3"/>
  <c r="I28" i="4" s="1"/>
  <c r="I28" i="5" s="1"/>
  <c r="I266" i="1"/>
  <c r="I27" i="3"/>
  <c r="I27" i="4" s="1"/>
  <c r="I27" i="5" s="1"/>
  <c r="H29" i="3"/>
  <c r="H39" i="3"/>
  <c r="I194" i="3"/>
  <c r="E239" i="3"/>
  <c r="I239" i="3"/>
  <c r="C194" i="3"/>
  <c r="C250" i="3" s="1"/>
  <c r="K194" i="3"/>
  <c r="K250" i="3" s="1"/>
  <c r="G239" i="3"/>
  <c r="C239" i="4"/>
  <c r="K239" i="4"/>
  <c r="H29" i="4"/>
  <c r="D239" i="4"/>
  <c r="L239" i="4"/>
  <c r="J239" i="4"/>
  <c r="H239" i="4"/>
  <c r="H29" i="5"/>
  <c r="I194" i="5"/>
  <c r="E239" i="5"/>
  <c r="C194" i="5"/>
  <c r="K194" i="5"/>
  <c r="K250" i="5" s="1"/>
  <c r="D194" i="5"/>
  <c r="L194" i="5"/>
  <c r="L250" i="5" s="1"/>
  <c r="E194" i="5"/>
  <c r="I239" i="5"/>
  <c r="D239" i="5"/>
  <c r="L239" i="5"/>
  <c r="J239" i="5"/>
  <c r="H239" i="5"/>
  <c r="H39" i="5"/>
  <c r="J194" i="5"/>
  <c r="H194" i="5"/>
  <c r="F194" i="5"/>
  <c r="F239" i="5"/>
  <c r="H39" i="4"/>
  <c r="I194" i="4"/>
  <c r="E239" i="4"/>
  <c r="I239" i="4"/>
  <c r="J194" i="4"/>
  <c r="H194" i="4"/>
  <c r="F194" i="4"/>
  <c r="F239" i="4"/>
  <c r="C194" i="4"/>
  <c r="K194" i="4"/>
  <c r="G194" i="4"/>
  <c r="G239" i="4"/>
  <c r="D194" i="4"/>
  <c r="D250" i="4" s="1"/>
  <c r="L194" i="4"/>
  <c r="E194" i="4"/>
  <c r="I37" i="4"/>
  <c r="I37" i="5" s="1"/>
  <c r="K239" i="3"/>
  <c r="L239" i="3"/>
  <c r="D239" i="3"/>
  <c r="J194" i="3"/>
  <c r="H194" i="3"/>
  <c r="F194" i="3"/>
  <c r="F239" i="3"/>
  <c r="H239" i="3"/>
  <c r="I38" i="3"/>
  <c r="I38" i="4" s="1"/>
  <c r="I38" i="5" s="1"/>
  <c r="G194" i="3"/>
  <c r="I36" i="3"/>
  <c r="I36" i="4" s="1"/>
  <c r="I36" i="5" s="1"/>
  <c r="D194" i="3"/>
  <c r="D250" i="3" s="1"/>
  <c r="L194" i="3"/>
  <c r="J239" i="3"/>
  <c r="E194" i="3"/>
  <c r="I33" i="3"/>
  <c r="I33" i="4" s="1"/>
  <c r="I33" i="5" s="1"/>
  <c r="I26" i="3"/>
  <c r="I26" i="4" s="1"/>
  <c r="I26" i="5" s="1"/>
  <c r="I269" i="3"/>
  <c r="I266" i="3"/>
  <c r="I136" i="4"/>
  <c r="I263" i="3"/>
  <c r="I131" i="4"/>
  <c r="I250" i="5"/>
  <c r="I18" i="1"/>
  <c r="I18" i="3" s="1"/>
  <c r="I18" i="4" s="1"/>
  <c r="I18" i="5" s="1"/>
  <c r="I19" i="1"/>
  <c r="I19" i="3" s="1"/>
  <c r="I19" i="4" s="1"/>
  <c r="I19" i="5" s="1"/>
  <c r="I20" i="1"/>
  <c r="I20" i="3" s="1"/>
  <c r="I20" i="4" s="1"/>
  <c r="I20" i="5" s="1"/>
  <c r="I21" i="1"/>
  <c r="I22" i="1"/>
  <c r="I22" i="3" s="1"/>
  <c r="I22" i="4" s="1"/>
  <c r="I22" i="5" s="1"/>
  <c r="I17" i="1"/>
  <c r="I17" i="3" s="1"/>
  <c r="I17" i="4" s="1"/>
  <c r="I17" i="5" s="1"/>
  <c r="L249" i="1"/>
  <c r="K249" i="1"/>
  <c r="J249" i="1"/>
  <c r="I249" i="1"/>
  <c r="H249" i="1"/>
  <c r="G249" i="1"/>
  <c r="F249" i="1"/>
  <c r="E249" i="1"/>
  <c r="D249" i="1"/>
  <c r="C249" i="1"/>
  <c r="L232" i="1"/>
  <c r="K232" i="1"/>
  <c r="J232" i="1"/>
  <c r="I232" i="1"/>
  <c r="H232" i="1"/>
  <c r="G232" i="1"/>
  <c r="F232" i="1"/>
  <c r="E232" i="1"/>
  <c r="D232" i="1"/>
  <c r="C232" i="1"/>
  <c r="L223" i="1"/>
  <c r="K223" i="1"/>
  <c r="J223" i="1"/>
  <c r="I223" i="1"/>
  <c r="H223" i="1"/>
  <c r="G223" i="1"/>
  <c r="F223" i="1"/>
  <c r="E223" i="1"/>
  <c r="D223" i="1"/>
  <c r="C223" i="1"/>
  <c r="L217" i="1"/>
  <c r="K217" i="1"/>
  <c r="J217" i="1"/>
  <c r="I217" i="1"/>
  <c r="H217" i="1"/>
  <c r="G217" i="1"/>
  <c r="F217" i="1"/>
  <c r="E217" i="1"/>
  <c r="D217" i="1"/>
  <c r="C217" i="1"/>
  <c r="L210" i="1"/>
  <c r="K210" i="1"/>
  <c r="J210" i="1"/>
  <c r="I210" i="1"/>
  <c r="H210" i="1"/>
  <c r="G210" i="1"/>
  <c r="F210" i="1"/>
  <c r="E210" i="1"/>
  <c r="D210" i="1"/>
  <c r="C210" i="1"/>
  <c r="L203" i="1"/>
  <c r="K203" i="1"/>
  <c r="J203" i="1"/>
  <c r="I203" i="1"/>
  <c r="H203" i="1"/>
  <c r="G203" i="1"/>
  <c r="F203" i="1"/>
  <c r="E203" i="1"/>
  <c r="D203" i="1"/>
  <c r="C203" i="1"/>
  <c r="L196" i="1"/>
  <c r="K196" i="1"/>
  <c r="J196" i="1"/>
  <c r="I196" i="1"/>
  <c r="H196" i="1"/>
  <c r="G196" i="1"/>
  <c r="F196" i="1"/>
  <c r="E196" i="1"/>
  <c r="D196" i="1"/>
  <c r="C196" i="1"/>
  <c r="L186" i="1"/>
  <c r="K186" i="1"/>
  <c r="J186" i="1"/>
  <c r="I186" i="1"/>
  <c r="H186" i="1"/>
  <c r="G186" i="1"/>
  <c r="F186" i="1"/>
  <c r="E186" i="1"/>
  <c r="D186" i="1"/>
  <c r="C186" i="1"/>
  <c r="L179" i="1"/>
  <c r="K179" i="1"/>
  <c r="J179" i="1"/>
  <c r="I179" i="1"/>
  <c r="H179" i="1"/>
  <c r="G179" i="1"/>
  <c r="F179" i="1"/>
  <c r="E179" i="1"/>
  <c r="D179" i="1"/>
  <c r="C179" i="1"/>
  <c r="L172" i="1"/>
  <c r="K172" i="1"/>
  <c r="J172" i="1"/>
  <c r="I172" i="1"/>
  <c r="H172" i="1"/>
  <c r="G172" i="1"/>
  <c r="F172" i="1"/>
  <c r="E172" i="1"/>
  <c r="D172" i="1"/>
  <c r="C172" i="1"/>
  <c r="L161" i="1"/>
  <c r="K161" i="1"/>
  <c r="J161" i="1"/>
  <c r="I161" i="1"/>
  <c r="H161" i="1"/>
  <c r="G161" i="1"/>
  <c r="F161" i="1"/>
  <c r="E161" i="1"/>
  <c r="D161" i="1"/>
  <c r="C161" i="1"/>
  <c r="I263" i="1" s="1"/>
  <c r="L154" i="1"/>
  <c r="K154" i="1"/>
  <c r="J154" i="1"/>
  <c r="I154" i="1"/>
  <c r="H154" i="1"/>
  <c r="G154" i="1"/>
  <c r="F154" i="1"/>
  <c r="E154" i="1"/>
  <c r="D154" i="1"/>
  <c r="C154" i="1"/>
  <c r="L147" i="1"/>
  <c r="K147" i="1"/>
  <c r="J147" i="1"/>
  <c r="I147" i="1"/>
  <c r="H147" i="1"/>
  <c r="G147" i="1"/>
  <c r="F147" i="1"/>
  <c r="E147" i="1"/>
  <c r="D147" i="1"/>
  <c r="C147" i="1"/>
  <c r="G39" i="1"/>
  <c r="G39" i="3" s="1"/>
  <c r="G39" i="4" s="1"/>
  <c r="G39" i="5" s="1"/>
  <c r="F39" i="1"/>
  <c r="E39" i="1"/>
  <c r="E39" i="3" s="1"/>
  <c r="E39" i="4" s="1"/>
  <c r="E39" i="5" s="1"/>
  <c r="D39" i="1"/>
  <c r="G29" i="1"/>
  <c r="G29" i="3" s="1"/>
  <c r="G29" i="4" s="1"/>
  <c r="G29" i="5" s="1"/>
  <c r="F29" i="1"/>
  <c r="E29" i="1"/>
  <c r="E29" i="3" s="1"/>
  <c r="E29" i="4" s="1"/>
  <c r="E29" i="5" s="1"/>
  <c r="D29" i="1"/>
  <c r="C29" i="1"/>
  <c r="C29" i="3" s="1"/>
  <c r="C29" i="4" s="1"/>
  <c r="C29" i="5" s="1"/>
  <c r="B29" i="1"/>
  <c r="H261" i="3" l="1"/>
  <c r="D250" i="5"/>
  <c r="C250" i="5"/>
  <c r="J250" i="3"/>
  <c r="H250" i="4"/>
  <c r="C250" i="4"/>
  <c r="H261" i="4" s="1"/>
  <c r="H261" i="5"/>
  <c r="J250" i="5"/>
  <c r="E250" i="5"/>
  <c r="K250" i="4"/>
  <c r="J250" i="4"/>
  <c r="L250" i="4"/>
  <c r="E250" i="3"/>
  <c r="L250" i="3"/>
  <c r="D194" i="1"/>
  <c r="H239" i="1"/>
  <c r="I239" i="1"/>
  <c r="I269" i="1"/>
  <c r="G250" i="3"/>
  <c r="H250" i="3"/>
  <c r="I250" i="3"/>
  <c r="E250" i="4"/>
  <c r="F250" i="4"/>
  <c r="H250" i="5"/>
  <c r="F250" i="5"/>
  <c r="G250" i="4"/>
  <c r="I250" i="4"/>
  <c r="F250" i="3"/>
  <c r="I254" i="1"/>
  <c r="I21" i="3"/>
  <c r="I263" i="4"/>
  <c r="I131" i="5"/>
  <c r="I263" i="5" s="1"/>
  <c r="I269" i="4"/>
  <c r="I136" i="5"/>
  <c r="I266" i="4"/>
  <c r="F239" i="1"/>
  <c r="H39" i="1"/>
  <c r="I39" i="1" s="1"/>
  <c r="I39" i="3" s="1"/>
  <c r="I39" i="4" s="1"/>
  <c r="I39" i="5" s="1"/>
  <c r="J239" i="1"/>
  <c r="H194" i="1"/>
  <c r="G194" i="1"/>
  <c r="L239" i="1"/>
  <c r="H29" i="1"/>
  <c r="I29" i="1" s="1"/>
  <c r="I29" i="3" s="1"/>
  <c r="I29" i="4" s="1"/>
  <c r="I29" i="5" s="1"/>
  <c r="D239" i="1"/>
  <c r="L194" i="1"/>
  <c r="C239" i="1"/>
  <c r="J194" i="1"/>
  <c r="E239" i="1"/>
  <c r="I194" i="1"/>
  <c r="K239" i="1"/>
  <c r="K194" i="1"/>
  <c r="E194" i="1"/>
  <c r="G239" i="1"/>
  <c r="C194" i="1"/>
  <c r="F194" i="1"/>
  <c r="C250" i="1" l="1"/>
  <c r="I257" i="1" s="1"/>
  <c r="D250" i="1"/>
  <c r="I250" i="1"/>
  <c r="H250" i="1"/>
  <c r="K250" i="1"/>
  <c r="I266" i="5"/>
  <c r="I269" i="5"/>
  <c r="I254" i="3"/>
  <c r="I257" i="3"/>
  <c r="I261" i="3"/>
  <c r="I21" i="4"/>
  <c r="J250" i="1"/>
  <c r="E250" i="1"/>
  <c r="L250" i="1"/>
  <c r="F250" i="1"/>
  <c r="G250" i="1"/>
  <c r="H261" i="1" l="1"/>
  <c r="I261" i="1"/>
  <c r="I21" i="5"/>
  <c r="I257" i="4"/>
  <c r="I254" i="4"/>
  <c r="I261" i="4"/>
  <c r="I257" i="5" l="1"/>
  <c r="I261" i="5"/>
  <c r="I254" i="5"/>
</calcChain>
</file>

<file path=xl/sharedStrings.xml><?xml version="1.0" encoding="utf-8"?>
<sst xmlns="http://schemas.openxmlformats.org/spreadsheetml/2006/main" count="1694" uniqueCount="280">
  <si>
    <t>Illinois Youth Investment Program (IYIP) Periodic Performance Report (PPR)</t>
  </si>
  <si>
    <t>Grantee Name (per UGA):</t>
  </si>
  <si>
    <t>Grantee DUNS:</t>
  </si>
  <si>
    <t>Agreement Period:</t>
  </si>
  <si>
    <t>Grantee FEIN:</t>
  </si>
  <si>
    <t>Report Start date:</t>
  </si>
  <si>
    <t>Program Name:</t>
  </si>
  <si>
    <t>Report End date:</t>
  </si>
  <si>
    <t>Program Contact:</t>
  </si>
  <si>
    <t>FY</t>
  </si>
  <si>
    <t>Email:</t>
  </si>
  <si>
    <t>Qtr</t>
  </si>
  <si>
    <t>Phone Number:</t>
  </si>
  <si>
    <t>County</t>
  </si>
  <si>
    <r>
      <rPr>
        <b/>
        <sz val="9"/>
        <color theme="1"/>
        <rFont val="Times New Roman"/>
        <family val="1"/>
      </rPr>
      <t>Service Area</t>
    </r>
    <r>
      <rPr>
        <b/>
        <i/>
        <sz val="9"/>
        <color theme="1"/>
        <rFont val="Times New Roman"/>
        <family val="1"/>
      </rPr>
      <t xml:space="preserve">: </t>
    </r>
    <r>
      <rPr>
        <b/>
        <sz val="9"/>
        <color theme="1"/>
        <rFont val="Times New Roman"/>
        <family val="1"/>
      </rPr>
      <t>(identify the Communities that were targeted for services, including the county name or the Chicago Community Area as appropriate):</t>
    </r>
  </si>
  <si>
    <t xml:space="preserve">&lt;&lt;&lt; Please Do Not Leave Blank </t>
  </si>
  <si>
    <t>Data Collection Elements</t>
  </si>
  <si>
    <t>During Report period</t>
  </si>
  <si>
    <t>FYTD*</t>
  </si>
  <si>
    <t xml:space="preserve">Proposed # of youth to be served under this category  (insert # under *FYTD) </t>
  </si>
  <si>
    <t>1.       Total number of youths referred to the program.</t>
  </si>
  <si>
    <t>A.     Total number of youths referred to the program by DHS Local FCRC Office.</t>
  </si>
  <si>
    <t xml:space="preserve">2.       # of referred youth registered in Illinois workNet </t>
  </si>
  <si>
    <t>A.     # of registered youth determined eligible for the program.</t>
  </si>
  <si>
    <t>1.)    # of youth accepted into the program.</t>
  </si>
  <si>
    <t>2.)    # of youth discharged from the program</t>
  </si>
  <si>
    <t xml:space="preserve">Total should equal # of youth accepted into the program </t>
  </si>
  <si>
    <t>Age Group</t>
  </si>
  <si>
    <t>Male</t>
  </si>
  <si>
    <t>Female</t>
  </si>
  <si>
    <t>Non-Binary</t>
  </si>
  <si>
    <t>Totals</t>
  </si>
  <si>
    <t>16 - 17 year olds</t>
  </si>
  <si>
    <t>18 - 20 year olds</t>
  </si>
  <si>
    <t>21 - 24 year olds</t>
  </si>
  <si>
    <t>4.       # of youth enrolled in the program by Ethnicity and Race:  (enter data on table below)</t>
  </si>
  <si>
    <t>Race</t>
  </si>
  <si>
    <t>Hispanic/Latino</t>
  </si>
  <si>
    <t>Non-Hispanic/Latino</t>
  </si>
  <si>
    <t>White</t>
  </si>
  <si>
    <t>Black/African American</t>
  </si>
  <si>
    <t>Asian</t>
  </si>
  <si>
    <t>American Indian/Alaskan Native</t>
  </si>
  <si>
    <t>Native Hawaiian/Other Pacific Islander</t>
  </si>
  <si>
    <t>Multi-Racial</t>
  </si>
  <si>
    <t>Eligibility and Referrals</t>
  </si>
  <si>
    <t>5.       # of youth enrolled by eligibility criteria</t>
  </si>
  <si>
    <t>A. Youth residing in a household receiving TANF funds</t>
  </si>
  <si>
    <t>B. Youth residing in a household receiving SNAP funds</t>
  </si>
  <si>
    <t>C. Youth is eligible for Free/Reduced lunch</t>
  </si>
  <si>
    <t>D. Youth living in a single-parent household</t>
  </si>
  <si>
    <t>E. Youth experiencing academic difficulties</t>
  </si>
  <si>
    <t>F. Youth is in danger of or has been previously held back to repeat one or more academic years</t>
  </si>
  <si>
    <t>G. Youth experiencing truancy concerns</t>
  </si>
  <si>
    <t>H. Youth is reported to have behavior issues</t>
  </si>
  <si>
    <t>I. Youth is reported to be a victim of bullying</t>
  </si>
  <si>
    <t>J. Youth is reported to be a perpetrator of bullying</t>
  </si>
  <si>
    <t>K. Youth is unsupervised after school</t>
  </si>
  <si>
    <t>L. Youth has an IEP (Individual Education Plan)</t>
  </si>
  <si>
    <t>M. Youth has witnessed or been a victim of family violence</t>
  </si>
  <si>
    <t>N. Youth identifies as LGBTQ</t>
  </si>
  <si>
    <t>O. Youth has current or prior school expulsions or suspensions</t>
  </si>
  <si>
    <t>P. Youth with siblings who dropped out of school</t>
  </si>
  <si>
    <t>Q. Youth with siblings who are teen parents</t>
  </si>
  <si>
    <t>R. Youth has current or prior justice system involvement</t>
  </si>
  <si>
    <t>S. Youth with siblings who are involved in the juvenile justice system</t>
  </si>
  <si>
    <t>T. Youth with one or both parents who are incarcerated</t>
  </si>
  <si>
    <t>U. Youth with siblings who are gang involved</t>
  </si>
  <si>
    <t>V. Youth is reported to be gang-involved</t>
  </si>
  <si>
    <t>W. Youth has current or prior DCFS system involvement</t>
  </si>
  <si>
    <t>X. Youth is homeless</t>
  </si>
  <si>
    <t>Y. Youth is pregnant</t>
  </si>
  <si>
    <t>Z. Youth is parenting</t>
  </si>
  <si>
    <t>AA. Youth has a disability</t>
  </si>
  <si>
    <t>BB. Youth with no work experience</t>
  </si>
  <si>
    <t>CC. Youth with a history of employment failure</t>
  </si>
  <si>
    <t>6.       # of enrolled youth identified in # 5X above were connected to homeless services.</t>
  </si>
  <si>
    <t>7.       # of enrolled youth identified in # 5Y and 5Z above that were connected to pre-natal, WIC, Early Intervention and/or Family Case Management services.</t>
  </si>
  <si>
    <t>8.       # of enrolled youth identified in # 5AA above were connected to disability services.</t>
  </si>
  <si>
    <t>Assessment and Activities</t>
  </si>
  <si>
    <t>9.       # of enrolled youth completing an Illinois workNet Employment 101 pre-assessment evaluation.</t>
  </si>
  <si>
    <t>A.     # completing the required Employment 101 activities in Illinois workNet</t>
  </si>
  <si>
    <t>B.     # completing an Illinois workNet Employment 101 post-assessment evaluation</t>
  </si>
  <si>
    <t>C.     # of youth demonstrating work readiness skills improvement based on the Employment 101 Post assessment</t>
  </si>
  <si>
    <t>10.   # of youth completing Career Clusters Inventory in Illinois workNet</t>
  </si>
  <si>
    <t>11.   # of enrolled youth participating in career education activities utilizing Illinois Pathways strategies</t>
  </si>
  <si>
    <t>12.   # of youth completing the Illinois Essential Employability Skills assessment</t>
  </si>
  <si>
    <t>A.     # of youth participating in skill development activities to build the Essential Employability Skills</t>
  </si>
  <si>
    <t xml:space="preserve">B.     # of youth receiving a Worksite Professional Skills Assessment measuring attainment of the Illinois Essential Employability Skills </t>
  </si>
  <si>
    <t>C.     # of youth demonstrating attainment of the Illinois Essential Employability Skills through a Worksite Professional Skills Assessment</t>
  </si>
  <si>
    <t>13.   # of enrolled youth assessed for Supportive Services.</t>
  </si>
  <si>
    <t>A.     # of youth assessed requiring Employment Support Services</t>
  </si>
  <si>
    <t>a.    # that received Employment Support Services</t>
  </si>
  <si>
    <t>B.     # of youth assessed that required Social Emotional Support Services</t>
  </si>
  <si>
    <t>a.    # that received Social Emotional Support Services</t>
  </si>
  <si>
    <t>C.     # of enrolled youth completing an initial Casey Life Skills Assessment</t>
  </si>
  <si>
    <t>a.    # participating in Life Skills Education</t>
  </si>
  <si>
    <t>b.   # demonstrating increased Life Skills (to be tracked by skill area)</t>
  </si>
  <si>
    <t>D.     # of enrolled youth participating in anger management and/or conflict resolution.</t>
  </si>
  <si>
    <t>a.    # demonstrating improved anger management and/or conflict resolution skills.</t>
  </si>
  <si>
    <t>14.   # of enrolled youth with an individualized case plan developed</t>
  </si>
  <si>
    <t>A.     # completing 50% or more of short-term case plan goals</t>
  </si>
  <si>
    <t>B.     #  completing 100% of short-term case plan goals</t>
  </si>
  <si>
    <t>15.   # of non-DHS FCRC referred youth completing an application in ABE to determine benefits/services eligibility</t>
  </si>
  <si>
    <t>16.   # of enrolled youth with a Career Plan developed</t>
  </si>
  <si>
    <t>Secondary and Post-Secondary Education</t>
  </si>
  <si>
    <t>17.   Total # of youth with a HS Diploma at enrollment</t>
  </si>
  <si>
    <t>18.   Total # of youth with a GED at case enrollment</t>
  </si>
  <si>
    <r>
      <rPr>
        <sz val="9"/>
        <color theme="1"/>
        <rFont val="Times New Roman"/>
        <family val="1"/>
      </rPr>
      <t>19.</t>
    </r>
    <r>
      <rPr>
        <i/>
        <sz val="9"/>
        <color theme="1"/>
        <rFont val="Times New Roman"/>
        <family val="1"/>
      </rPr>
      <t xml:space="preserve">   </t>
    </r>
    <r>
      <rPr>
        <sz val="9"/>
        <color theme="1"/>
        <rFont val="Times New Roman"/>
        <family val="1"/>
      </rPr>
      <t># of out-of-school youth without a HS Diploma or GED at enrollment.</t>
    </r>
  </si>
  <si>
    <t>A.     # engaged in education to acquire either a HS diploma or GED</t>
  </si>
  <si>
    <t>B.     # with a HS Diploma at case closure</t>
  </si>
  <si>
    <t>C.     # with a GED at case closure</t>
  </si>
  <si>
    <t>20.   # of youth enrolled in career/higher education program (includes technical/certificate) at enrollment</t>
  </si>
  <si>
    <t>21.   # of youth enrolled in career/higher education program (includes technical/certificate) at case closure</t>
  </si>
  <si>
    <t>Employment Placements</t>
  </si>
  <si>
    <t>22.   # of employer partnerships (new &amp; established)</t>
  </si>
  <si>
    <t>23.   # of part-time subsidized job placements</t>
  </si>
  <si>
    <t>24.   # of part-time non-subsidized job placements</t>
  </si>
  <si>
    <t>Subsidies, Wages and Incentives</t>
  </si>
  <si>
    <t>Case Closure</t>
  </si>
  <si>
    <t>Answer the following questions for youth who have been discharged from the program</t>
  </si>
  <si>
    <t>A. # of youth completing a minimum of 180 hours of entry-level work experience</t>
  </si>
  <si>
    <t>B. # of youth completing a "Work-Based Learning" opportunity</t>
  </si>
  <si>
    <t>C. # of youth continuing ina "Work-Based Learning" opportunity</t>
  </si>
  <si>
    <t>D. # of youth completing a "Career Development Experience"</t>
  </si>
  <si>
    <t>E.  # of youth continuing in a "Career Development Experience"</t>
  </si>
  <si>
    <t>F. # of youth completing a "Pre-Apprenticeship Program"</t>
  </si>
  <si>
    <t>G. # of youth continuing in a "Pre-Apprenticeship Program"</t>
  </si>
  <si>
    <t>H. # of youth completing a "Youth Apprenticeship Program"</t>
  </si>
  <si>
    <t>I. # of youth continuing in a "Youth Apprenticeship Program"</t>
  </si>
  <si>
    <t>J.  # of youth completing a "Registered Apprenticeship Program"</t>
  </si>
  <si>
    <t>K. # of youth continuing in a "Registered Apprenticeship Program"</t>
  </si>
  <si>
    <t>L. # of youth completing a "Non-Registered Apprenticeship Program"</t>
  </si>
  <si>
    <t>M. # of youth continuing in a "Non-Registered Apprenticeship Program"</t>
  </si>
  <si>
    <t>Paid Work Experience</t>
  </si>
  <si>
    <t xml:space="preserve">Work Based Learning </t>
  </si>
  <si>
    <t>Career Cluster*</t>
  </si>
  <si>
    <t xml:space="preserve">Total # youth Placed </t>
  </si>
  <si>
    <t xml:space="preserve"># of youth placed within 30 days </t>
  </si>
  <si>
    <t># subsidized placements</t>
  </si>
  <si>
    <t># unsubsidized placements</t>
  </si>
  <si>
    <t># placements with stipends</t>
  </si>
  <si>
    <t># of placements completed</t>
  </si>
  <si>
    <t xml:space="preserve"># of youth applying for an apprenticeship </t>
  </si>
  <si>
    <t xml:space="preserve"># of youth  accepted to an apprenticeship </t>
  </si>
  <si>
    <t># of youth accepted into other Articulated Postsecondary Education</t>
  </si>
  <si>
    <t xml:space="preserve"># of youth in long term unsubsidized employment </t>
  </si>
  <si>
    <t>Internships</t>
  </si>
  <si>
    <t>Service Learning</t>
  </si>
  <si>
    <t>On-The-Job Training</t>
  </si>
  <si>
    <t>Transitional Jobs</t>
  </si>
  <si>
    <t xml:space="preserve">Other: </t>
  </si>
  <si>
    <t>WBL Subtotal</t>
  </si>
  <si>
    <t>Career Development</t>
  </si>
  <si>
    <t>Internship</t>
  </si>
  <si>
    <t>School-Based Enterprise</t>
  </si>
  <si>
    <t>Supervised Agriculture Experience</t>
  </si>
  <si>
    <t>Student-led Enterprise</t>
  </si>
  <si>
    <t>Youth Apprenticeship</t>
  </si>
  <si>
    <t>Other (Specify):</t>
  </si>
  <si>
    <t>CD Subtotal</t>
  </si>
  <si>
    <t>Pre-Apprenticeship Program</t>
  </si>
  <si>
    <r>
      <t># of youth placed within</t>
    </r>
    <r>
      <rPr>
        <sz val="9"/>
        <rFont val="Times New Roman"/>
        <family val="1"/>
      </rPr>
      <t xml:space="preserve"> 30</t>
    </r>
    <r>
      <rPr>
        <sz val="9"/>
        <color rgb="FF000000"/>
        <rFont val="Times New Roman"/>
        <family val="1"/>
      </rPr>
      <t xml:space="preserve"> days </t>
    </r>
  </si>
  <si>
    <t>Pre-A Sub total</t>
  </si>
  <si>
    <t>TOTALS</t>
  </si>
  <si>
    <t xml:space="preserve">*Choose career cluster from drop down box </t>
  </si>
  <si>
    <t>Performance Measures and Standards</t>
  </si>
  <si>
    <t xml:space="preserve">Under each perfomance measure please detail your accomplishments/results during the reporting period.  If you are not on track to meet the performance measure please provide justification or explanation. </t>
  </si>
  <si>
    <r>
      <t xml:space="preserve">PM1.    100% of proposed youth will be served in the program.  </t>
    </r>
    <r>
      <rPr>
        <b/>
        <sz val="9"/>
        <color theme="1"/>
        <rFont val="Times New Roman"/>
        <family val="1"/>
      </rPr>
      <t xml:space="preserve"> </t>
    </r>
  </si>
  <si>
    <t>Acceptable performance</t>
  </si>
  <si>
    <t xml:space="preserve">PM2.    100% of youth will be placed in a Paid Work Experience or a Pre-Apprenticeship Program.  </t>
  </si>
  <si>
    <r>
      <t xml:space="preserve">PM3.    100% of youth will be placed within 1 month (30 days) of enrollment.  </t>
    </r>
    <r>
      <rPr>
        <b/>
        <sz val="9"/>
        <color theme="1"/>
        <rFont val="Times New Roman"/>
        <family val="1"/>
      </rPr>
      <t xml:space="preserve"> </t>
    </r>
  </si>
  <si>
    <t xml:space="preserve">% of placed youth </t>
  </si>
  <si>
    <t>% of served youth</t>
  </si>
  <si>
    <t xml:space="preserve">PM4.    100% of youth placed in a Paid Work Experience will complete that Work Experience (minimum 180 hours.)  </t>
  </si>
  <si>
    <t xml:space="preserve">Acceptable performance   </t>
  </si>
  <si>
    <t xml:space="preserve">PM5.    100% of youth placed in a Pre-Apprenticeship Program will complete that Pre-Apprenticeship Program.  </t>
  </si>
  <si>
    <t>PM6.   100% of youth completing a a Pre-Apprenticeship Program will either: have an application pending or have been accepted into a Registered or Non-Registered Apprenticeship Program</t>
  </si>
  <si>
    <t xml:space="preserve">Acceptable performance </t>
  </si>
  <si>
    <t xml:space="preserve">In this box, please detail your accomplishments/results during the reporting period.  If you are not on track to meet the performance measure please provide justification or explanation. </t>
  </si>
  <si>
    <t>GRANT AGREEMENT SPECIFIC CONDITIONS</t>
  </si>
  <si>
    <t>Category</t>
  </si>
  <si>
    <t xml:space="preserve">Conditions? </t>
  </si>
  <si>
    <t>Condition/corrective action</t>
  </si>
  <si>
    <t xml:space="preserve">ICQ (Internal Control Questionaire) </t>
  </si>
  <si>
    <t>If yes, briefly list each condition/corrective action in this box</t>
  </si>
  <si>
    <t>Progress toward remediation</t>
  </si>
  <si>
    <t>If applicable,  describe progress toward remediation in this box</t>
  </si>
  <si>
    <t xml:space="preserve">MBR (Merit Based Review) </t>
  </si>
  <si>
    <t xml:space="preserve">PRA ( Programmatic Risk Assessment) </t>
  </si>
  <si>
    <t>Performance Accomplishment Correlated to Reported Expenditures</t>
  </si>
  <si>
    <t>In this box, Indicate and explain whether program performance is consistent with expected services and expenditures/earnings.</t>
  </si>
  <si>
    <t>Signatures and Certifications</t>
  </si>
  <si>
    <t>GRANTEE CERTIFICATION (2 CFR 200.415)</t>
  </si>
  <si>
    <t>By signing [authorizing] this report, I certify to the best of my knowledge and belief that the report is true, complete, and accurate, and the [related] expenditures, disbursements, cash receipts and reported performance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</si>
  <si>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Name and Title of Authorized Individual from Grant Organization:</t>
  </si>
  <si>
    <t>Name:</t>
  </si>
  <si>
    <t>Title:</t>
  </si>
  <si>
    <t>email:</t>
  </si>
  <si>
    <t>**STATE AGENCY USE ONLY**</t>
  </si>
  <si>
    <t>Name and Title of State Agency PPR Approver:</t>
  </si>
  <si>
    <t>Date Received</t>
  </si>
  <si>
    <t xml:space="preserve">Title: </t>
  </si>
  <si>
    <t>*FYTD = Fiscal Year to Date (starting 04/01/24)</t>
  </si>
  <si>
    <t>Fiscal Year to Date (starting 04/01/24) Initial and Completed Placements</t>
  </si>
  <si>
    <t>Report on Youth Exiting the Program; Fiscal Year to Date (starting 04/01/24)</t>
  </si>
  <si>
    <t>Contract Number:</t>
  </si>
  <si>
    <t>25.   # of full-time subsidized job placements</t>
  </si>
  <si>
    <t>26.   # of full-time non-subsidized job placements</t>
  </si>
  <si>
    <t>27. # of part-time subsidized job placements converted to non-subsidized</t>
  </si>
  <si>
    <t>28. # of full-time subsidized job placements converted to non-subsidized</t>
  </si>
  <si>
    <t>29. # of youth in employed part-time at case closure</t>
  </si>
  <si>
    <t>30. # of youth in employed full-time at case closure.</t>
  </si>
  <si>
    <t>Q1 (April 1 - June 30)</t>
  </si>
  <si>
    <t>Q2 (July 1 - September 30)</t>
  </si>
  <si>
    <t>Q3 (October 1 - December 31)</t>
  </si>
  <si>
    <t>Q4 (January 1 - March 31)</t>
  </si>
  <si>
    <t>Instructions</t>
  </si>
  <si>
    <t>1. Complete the PPR in its entirety. Do not leave anything blank. If the section does not apply or there is no data to provide, enter "0". Anything left blank will be considered not properly completed and returned for corrections.</t>
  </si>
  <si>
    <t>2. Continue collecting data throughout the term of the program so that quarterly provision is feasible.</t>
  </si>
  <si>
    <t>Due dates for PPRs are as follows:</t>
  </si>
  <si>
    <r>
      <t xml:space="preserve">Quarter 1 (April 1 - June 30) - </t>
    </r>
    <r>
      <rPr>
        <b/>
        <u/>
        <sz val="11"/>
        <color theme="1"/>
        <rFont val="Calibri"/>
        <family val="2"/>
        <scheme val="minor"/>
      </rPr>
      <t>Due July 15th</t>
    </r>
  </si>
  <si>
    <r>
      <t xml:space="preserve">Quarter 2 (July 1 - September 30) - </t>
    </r>
    <r>
      <rPr>
        <b/>
        <u/>
        <sz val="11"/>
        <color theme="1"/>
        <rFont val="Calibri"/>
        <family val="2"/>
        <scheme val="minor"/>
      </rPr>
      <t>Due October 15th</t>
    </r>
  </si>
  <si>
    <r>
      <t xml:space="preserve">Quarter 3 (October 1 - December 31) - </t>
    </r>
    <r>
      <rPr>
        <b/>
        <u/>
        <sz val="11"/>
        <color theme="1"/>
        <rFont val="Calibri"/>
        <family val="2"/>
        <scheme val="minor"/>
      </rPr>
      <t>Due January 15th</t>
    </r>
  </si>
  <si>
    <r>
      <t xml:space="preserve">Quarter 4 (January 1 - March 31) - </t>
    </r>
    <r>
      <rPr>
        <b/>
        <u/>
        <sz val="11"/>
        <color theme="1"/>
        <rFont val="Calibri"/>
        <family val="2"/>
        <scheme val="minor"/>
      </rPr>
      <t>Due April 15th</t>
    </r>
  </si>
  <si>
    <t>*Please note the final PPR has a more immediate due date than other quarters, and submit accordingly.</t>
  </si>
  <si>
    <t>3.  # of youth enrolled in the program by age group and gender: (enter data on table below)</t>
  </si>
  <si>
    <t>4. Once complete, submit all completed PPRs to DHS.PositiveYouthDevelopment@illinois.gov. Do not submit to individual email addresses or your submitted PPR will not be properly tracked.</t>
  </si>
  <si>
    <t>3. The “during report period” column is for newly enrolled youth that quarter.  The FYTD (fiscal year-to-date) data will auto-calculate based on data entered in previous quarters.  You will not be able to enter data in the FYTD section (with the exception of proposed number of youth in Q1).</t>
  </si>
  <si>
    <t>Agricultural, Food &amp; Natural Resources</t>
  </si>
  <si>
    <t>Architecture &amp; Construction</t>
  </si>
  <si>
    <t>Arts</t>
  </si>
  <si>
    <t>Audio/Video Tech &amp; Communication</t>
  </si>
  <si>
    <t>Business Management &amp; Administration</t>
  </si>
  <si>
    <t>Education &amp; Training</t>
  </si>
  <si>
    <t>Finance</t>
  </si>
  <si>
    <t>Government &amp; Public Administration</t>
  </si>
  <si>
    <t>Health Science</t>
  </si>
  <si>
    <t>Hospitality &amp; Tourism</t>
  </si>
  <si>
    <t>Human Services</t>
  </si>
  <si>
    <t>Information Technology</t>
  </si>
  <si>
    <t>Law, Public Safety, Connections &amp; Security</t>
  </si>
  <si>
    <t>Manufacturing</t>
  </si>
  <si>
    <t>Marketing</t>
  </si>
  <si>
    <t>STEM</t>
  </si>
  <si>
    <t>Transportation, Distribution &amp; Logistics</t>
  </si>
  <si>
    <t>Summer</t>
  </si>
  <si>
    <t>Summer Year to Date Program Placement Summary Form</t>
  </si>
  <si>
    <t>enter name(s) of internship</t>
  </si>
  <si>
    <t>enter Career Cluster</t>
  </si>
  <si>
    <t>enter name(s) of service learning</t>
  </si>
  <si>
    <t>enter name(s) of paid work experience</t>
  </si>
  <si>
    <t>enter name(s) of on-the-job training</t>
  </si>
  <si>
    <t>enter name(s) of transitional job</t>
  </si>
  <si>
    <t>enter name(s) of other</t>
  </si>
  <si>
    <t>enter name(s) of school-based enterprise</t>
  </si>
  <si>
    <t>enter name(s) of supervised agriculture experience</t>
  </si>
  <si>
    <t>enter name(s) of student-led enterprise</t>
  </si>
  <si>
    <t>enter name(s) of youth apprenticeship</t>
  </si>
  <si>
    <t>enter name(s) of pre-apprenticeship</t>
  </si>
  <si>
    <t>32.  # of youth that did not receive any subsidy/stipend during their enrollment</t>
  </si>
  <si>
    <t>33.  At case closure:</t>
  </si>
  <si>
    <t>31.  Average length of subsidy/stipend for youth receiving a subsidy/stipend (in days)</t>
  </si>
  <si>
    <t>Smith Construction</t>
  </si>
  <si>
    <t>Joe's Restaurant</t>
  </si>
  <si>
    <t>Hyde Park, Woodlawn, South Shore, South Chicago</t>
  </si>
  <si>
    <t>FCSDP01234</t>
  </si>
  <si>
    <t>Cook</t>
  </si>
  <si>
    <t>FSCDP01234</t>
  </si>
  <si>
    <t>7/01/2024 to 3/31/2025</t>
  </si>
  <si>
    <t>FY25</t>
  </si>
  <si>
    <t>IL Youth Investment Progrm</t>
  </si>
  <si>
    <t>Enter who is completing PPR</t>
  </si>
  <si>
    <t>Include email for person above</t>
  </si>
  <si>
    <t>Include phone # for person above</t>
  </si>
  <si>
    <t>4/01/2025 - 6/30/2025</t>
  </si>
  <si>
    <t>Be Sure to Include Name</t>
  </si>
  <si>
    <t>Must Complete</t>
  </si>
  <si>
    <t>From NOSA</t>
  </si>
  <si>
    <t>Can Obtain From NOSA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</si>
</sst>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9"/>
      <color theme="1"/>
      <name val="Times New Roman"/>
      <family val="1"/>
    </font>
    <font>
      <sz val="9"/>
      <color theme="1"/>
      <name val="Times New Roman"/>
      <family val="1"/>
    </font>
    <font>
      <b/>
      <sz val="9"/>
      <color rgb="FF000000"/>
      <name val="Times New Roman"/>
      <family val="1"/>
    </font>
    <font>
      <b/>
      <sz val="16"/>
      <color theme="1"/>
      <name val="Times New Roman"/>
      <family val="1"/>
    </font>
    <font>
      <sz val="9"/>
      <color rgb="FF000000"/>
      <name val="Times New Roman"/>
      <family val="1"/>
    </font>
    <font>
      <b/>
      <i/>
      <sz val="9"/>
      <color theme="1"/>
      <name val="Times New Roman"/>
      <family val="1"/>
    </font>
    <font>
      <sz val="8"/>
      <color theme="1"/>
      <name val="Times New Roman"/>
      <family val="1"/>
    </font>
    <font>
      <sz val="8"/>
      <name val="Times New Roman"/>
      <family val="1"/>
    </font>
    <font>
      <sz val="10"/>
      <color theme="1"/>
      <name val="Times New Roman"/>
      <family val="1"/>
    </font>
    <font>
      <b/>
      <sz val="9"/>
      <name val="Times New Roman"/>
      <family val="1"/>
    </font>
    <font>
      <sz val="9"/>
      <name val="Times New Roman"/>
      <family val="1"/>
    </font>
    <font>
      <b/>
      <sz val="8"/>
      <color theme="1"/>
      <name val="Times New Roman"/>
      <family val="1"/>
    </font>
    <font>
      <sz val="11"/>
      <color theme="1"/>
      <name val="Times New Roman"/>
      <family val="1"/>
    </font>
    <font>
      <i/>
      <sz val="9"/>
      <color theme="1"/>
      <name val="Times New Roman"/>
      <family val="1"/>
    </font>
    <font>
      <sz val="11"/>
      <color rgb="FFC00000"/>
      <name val="Calibri"/>
      <family val="2"/>
      <scheme val="minor"/>
    </font>
    <font>
      <sz val="16"/>
      <color theme="1"/>
      <name val="Calibri"/>
      <family val="2"/>
      <scheme val="minor"/>
    </font>
    <font>
      <i/>
      <sz val="8"/>
      <color theme="1"/>
      <name val="Times New Roman"/>
      <family val="1"/>
    </font>
    <font>
      <sz val="9"/>
      <color theme="1"/>
      <name val="Calibri"/>
      <family val="2"/>
      <scheme val="minor"/>
    </font>
    <font>
      <sz val="9"/>
      <color theme="0" tint="-0.499984740745262"/>
      <name val="Times New Roman"/>
      <family val="1"/>
    </font>
    <font>
      <i/>
      <sz val="9"/>
      <color theme="0" tint="-0.499984740745262"/>
      <name val="Times New Roman"/>
      <family val="1"/>
    </font>
    <font>
      <b/>
      <sz val="10"/>
      <color theme="1"/>
      <name val="Times New Roman"/>
      <family val="1"/>
    </font>
    <font>
      <b/>
      <u/>
      <sz val="11"/>
      <color theme="1"/>
      <name val="Calibri"/>
      <family val="2"/>
      <scheme val="minor"/>
    </font>
    <font>
      <sz val="10"/>
      <color theme="0" tint="-0.499984740745262"/>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48">
    <xf numFmtId="0" fontId="0" fillId="0" borderId="0" xfId="0"/>
    <xf numFmtId="0" fontId="12" fillId="0" borderId="1" xfId="0" applyFont="1" applyBorder="1" applyAlignment="1" applyProtection="1">
      <alignment vertical="center"/>
      <protection locked="0"/>
    </xf>
    <xf numFmtId="1" fontId="5" fillId="0" borderId="1" xfId="0" applyNumberFormat="1" applyFont="1" applyBorder="1" applyAlignment="1" applyProtection="1">
      <alignment horizontal="right" vertical="center" wrapText="1" indent="1"/>
      <protection locked="0"/>
    </xf>
    <xf numFmtId="0" fontId="5" fillId="0" borderId="1" xfId="0" applyFont="1" applyBorder="1" applyAlignment="1" applyProtection="1">
      <alignment horizontal="right" vertical="center" wrapText="1" indent="1"/>
      <protection locked="0"/>
    </xf>
    <xf numFmtId="0" fontId="5" fillId="0" borderId="1" xfId="0" applyFont="1" applyBorder="1" applyAlignment="1" applyProtection="1">
      <alignment horizontal="right" indent="1"/>
      <protection locked="0"/>
    </xf>
    <xf numFmtId="0" fontId="21" fillId="0" borderId="1" xfId="0" applyFont="1" applyBorder="1" applyAlignment="1" applyProtection="1">
      <alignment horizontal="right" indent="1"/>
      <protection locked="0"/>
    </xf>
    <xf numFmtId="0" fontId="22" fillId="0" borderId="1" xfId="0" applyFont="1" applyBorder="1" applyAlignment="1" applyProtection="1">
      <alignment wrapText="1"/>
      <protection locked="0"/>
    </xf>
    <xf numFmtId="0" fontId="22" fillId="0" borderId="1" xfId="0" applyFont="1" applyBorder="1" applyAlignment="1" applyProtection="1">
      <alignment vertical="center" wrapText="1"/>
      <protection locked="0"/>
    </xf>
    <xf numFmtId="0" fontId="5" fillId="0" borderId="2" xfId="0" applyFont="1" applyBorder="1" applyAlignment="1" applyProtection="1">
      <alignment horizontal="right" vertical="center" wrapText="1" indent="1"/>
      <protection locked="0"/>
    </xf>
    <xf numFmtId="0" fontId="5" fillId="0" borderId="6" xfId="0" applyFont="1" applyBorder="1" applyAlignment="1" applyProtection="1">
      <alignment horizontal="right" vertical="center" wrapText="1" indent="1"/>
      <protection locked="0"/>
    </xf>
    <xf numFmtId="0" fontId="21" fillId="0" borderId="7" xfId="0" applyFont="1" applyBorder="1" applyAlignment="1" applyProtection="1">
      <alignment horizontal="right" indent="1"/>
      <protection locked="0"/>
    </xf>
    <xf numFmtId="0" fontId="21" fillId="0" borderId="7" xfId="0" applyFont="1" applyBorder="1" applyAlignment="1" applyProtection="1">
      <alignment horizontal="right" vertical="center" indent="1"/>
      <protection locked="0"/>
    </xf>
    <xf numFmtId="0" fontId="5" fillId="0" borderId="1" xfId="0" applyFont="1" applyBorder="1" applyProtection="1">
      <protection locked="0"/>
    </xf>
    <xf numFmtId="0" fontId="5" fillId="0" borderId="7" xfId="0" applyFont="1" applyBorder="1" applyAlignment="1" applyProtection="1">
      <alignment horizontal="right" vertical="center" wrapText="1" indent="1"/>
      <protection locked="0"/>
    </xf>
    <xf numFmtId="0" fontId="5" fillId="0" borderId="1" xfId="0" applyFont="1" applyBorder="1" applyAlignment="1" applyProtection="1">
      <alignment wrapText="1"/>
      <protection locked="0"/>
    </xf>
    <xf numFmtId="0" fontId="14" fillId="0" borderId="1" xfId="0" applyFont="1" applyBorder="1" applyAlignment="1" applyProtection="1">
      <alignment horizontal="right" vertical="center" wrapText="1" indent="1"/>
      <protection locked="0"/>
    </xf>
    <xf numFmtId="0" fontId="14" fillId="0" borderId="2" xfId="0" applyFont="1" applyBorder="1" applyAlignment="1" applyProtection="1">
      <alignment horizontal="right" vertical="center" wrapText="1" indent="1"/>
      <protection locked="0"/>
    </xf>
    <xf numFmtId="0" fontId="14" fillId="0" borderId="6" xfId="0" applyFont="1" applyBorder="1" applyAlignment="1" applyProtection="1">
      <alignment horizontal="right" vertical="center" wrapText="1" indent="1"/>
      <protection locked="0"/>
    </xf>
    <xf numFmtId="0" fontId="5" fillId="0" borderId="1" xfId="0" applyFont="1" applyBorder="1" applyAlignment="1" applyProtection="1">
      <alignment horizontal="center" vertical="center"/>
      <protection locked="0"/>
    </xf>
    <xf numFmtId="0" fontId="25" fillId="0" borderId="0" xfId="0" applyFont="1"/>
    <xf numFmtId="0" fontId="3" fillId="0" borderId="0" xfId="0" applyFont="1"/>
    <xf numFmtId="0" fontId="3" fillId="0" borderId="0" xfId="0" applyFont="1" applyAlignment="1">
      <alignment vertical="center"/>
    </xf>
    <xf numFmtId="0" fontId="5" fillId="0" borderId="0" xfId="0" applyFont="1"/>
    <xf numFmtId="0" fontId="7" fillId="0" borderId="4" xfId="0" applyFont="1" applyBorder="1" applyAlignment="1">
      <alignment vertical="center" wrapText="1"/>
    </xf>
    <xf numFmtId="0" fontId="4" fillId="0" borderId="0" xfId="0" applyFont="1" applyAlignment="1">
      <alignment vertical="top"/>
    </xf>
    <xf numFmtId="0" fontId="5" fillId="0" borderId="0" xfId="0" applyFont="1" applyAlignment="1">
      <alignment vertical="top"/>
    </xf>
    <xf numFmtId="0" fontId="2" fillId="0" borderId="0" xfId="0" applyFont="1" applyAlignment="1">
      <alignment vertical="center"/>
    </xf>
    <xf numFmtId="0" fontId="4" fillId="0" borderId="0" xfId="0" applyFont="1" applyAlignment="1">
      <alignment vertical="center" wrapText="1"/>
    </xf>
    <xf numFmtId="0" fontId="11" fillId="4"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 fillId="0" borderId="0" xfId="0" applyFont="1"/>
    <xf numFmtId="0" fontId="4" fillId="0" borderId="0" xfId="0" applyFont="1" applyAlignment="1">
      <alignment horizontal="center" vertical="center" wrapText="1"/>
    </xf>
    <xf numFmtId="0" fontId="4" fillId="0" borderId="4" xfId="0" applyFont="1" applyBorder="1" applyAlignment="1">
      <alignment vertical="center" wrapText="1"/>
    </xf>
    <xf numFmtId="0" fontId="5" fillId="0" borderId="0" xfId="0" applyFont="1" applyAlignment="1">
      <alignment vertical="center" wrapText="1"/>
    </xf>
    <xf numFmtId="0" fontId="15" fillId="2" borderId="1" xfId="0" applyFont="1" applyFill="1" applyBorder="1" applyAlignment="1">
      <alignment wrapText="1"/>
    </xf>
    <xf numFmtId="0" fontId="10" fillId="2" borderId="1" xfId="0" applyFont="1" applyFill="1" applyBorder="1" applyAlignment="1">
      <alignment vertical="center" wrapText="1"/>
    </xf>
    <xf numFmtId="1" fontId="4" fillId="5" borderId="1" xfId="0" applyNumberFormat="1" applyFont="1" applyFill="1" applyBorder="1" applyAlignment="1">
      <alignment horizontal="right" vertical="center" wrapText="1" indent="1"/>
    </xf>
    <xf numFmtId="0" fontId="4" fillId="2" borderId="1" xfId="0" applyFont="1" applyFill="1" applyBorder="1" applyAlignment="1">
      <alignment vertical="center" wrapText="1"/>
    </xf>
    <xf numFmtId="1" fontId="13" fillId="5" borderId="1" xfId="0" applyNumberFormat="1" applyFont="1" applyFill="1" applyBorder="1" applyAlignment="1">
      <alignment horizontal="right" vertical="center" wrapText="1" indent="1"/>
    </xf>
    <xf numFmtId="0" fontId="4" fillId="5" borderId="1" xfId="0" applyFont="1" applyFill="1" applyBorder="1" applyAlignment="1">
      <alignment horizontal="right" vertical="center" wrapText="1" indent="1"/>
    </xf>
    <xf numFmtId="0" fontId="10" fillId="4" borderId="1" xfId="0" applyFont="1" applyFill="1" applyBorder="1" applyAlignment="1">
      <alignment vertical="center" wrapText="1"/>
    </xf>
    <xf numFmtId="0" fontId="4" fillId="5" borderId="1" xfId="0" applyFont="1" applyFill="1" applyBorder="1" applyAlignment="1">
      <alignment horizontal="right" indent="1"/>
    </xf>
    <xf numFmtId="0" fontId="0" fillId="0" borderId="4" xfId="0" applyBorder="1" applyAlignment="1">
      <alignment vertical="center"/>
    </xf>
    <xf numFmtId="0" fontId="18" fillId="0" borderId="0" xfId="0" applyFont="1"/>
    <xf numFmtId="0" fontId="6" fillId="5" borderId="1" xfId="0" applyFont="1" applyFill="1" applyBorder="1" applyAlignment="1">
      <alignment horizontal="right" indent="1"/>
    </xf>
    <xf numFmtId="0" fontId="19" fillId="0" borderId="0" xfId="0" applyFont="1" applyAlignment="1">
      <alignment horizontal="center" vertical="center"/>
    </xf>
    <xf numFmtId="0" fontId="10" fillId="4" borderId="1" xfId="0" applyFont="1" applyFill="1" applyBorder="1" applyAlignment="1">
      <alignment horizontal="center" vertical="center" wrapText="1"/>
    </xf>
    <xf numFmtId="0" fontId="5" fillId="4" borderId="1" xfId="0" applyFont="1" applyFill="1" applyBorder="1" applyAlignment="1">
      <alignment horizontal="right" indent="1"/>
    </xf>
    <xf numFmtId="0" fontId="4" fillId="4" borderId="1" xfId="0" applyFont="1" applyFill="1" applyBorder="1" applyAlignment="1">
      <alignment horizontal="right" indent="1"/>
    </xf>
    <xf numFmtId="0" fontId="5" fillId="2"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4" fillId="5" borderId="2" xfId="0" applyFont="1" applyFill="1" applyBorder="1" applyAlignment="1">
      <alignment horizontal="right" vertical="center" wrapText="1" indent="1"/>
    </xf>
    <xf numFmtId="0" fontId="4" fillId="5" borderId="6" xfId="0" applyFont="1" applyFill="1" applyBorder="1" applyAlignment="1">
      <alignment horizontal="right" vertical="center" wrapText="1" indent="1"/>
    </xf>
    <xf numFmtId="0" fontId="4" fillId="5" borderId="7" xfId="0" applyFont="1" applyFill="1" applyBorder="1" applyAlignment="1">
      <alignment horizontal="right" vertical="center" wrapText="1" indent="1"/>
    </xf>
    <xf numFmtId="0" fontId="8"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5" borderId="1" xfId="0" applyFont="1" applyFill="1" applyBorder="1" applyAlignment="1">
      <alignment horizontal="right" vertical="center" wrapText="1" indent="1"/>
    </xf>
    <xf numFmtId="0" fontId="13" fillId="5" borderId="2" xfId="0" applyFont="1" applyFill="1" applyBorder="1" applyAlignment="1">
      <alignment horizontal="right" vertical="center" wrapText="1" indent="1"/>
    </xf>
    <xf numFmtId="0" fontId="13" fillId="5" borderId="6" xfId="0" applyFont="1" applyFill="1" applyBorder="1" applyAlignment="1">
      <alignment horizontal="right" vertical="center" wrapText="1" indent="1"/>
    </xf>
    <xf numFmtId="0" fontId="13" fillId="5" borderId="7" xfId="0" applyFont="1" applyFill="1" applyBorder="1" applyAlignment="1">
      <alignment horizontal="right" vertical="center" wrapText="1" indent="1"/>
    </xf>
    <xf numFmtId="0" fontId="4" fillId="6" borderId="1" xfId="0" applyFont="1" applyFill="1" applyBorder="1" applyAlignment="1">
      <alignment horizontal="right" indent="1"/>
    </xf>
    <xf numFmtId="0" fontId="4" fillId="6" borderId="2" xfId="0" applyFont="1" applyFill="1" applyBorder="1" applyAlignment="1">
      <alignment horizontal="right" indent="1"/>
    </xf>
    <xf numFmtId="0" fontId="4" fillId="6" borderId="6" xfId="0" applyFont="1" applyFill="1" applyBorder="1" applyAlignment="1">
      <alignment horizontal="right" indent="1"/>
    </xf>
    <xf numFmtId="0" fontId="4" fillId="6" borderId="7" xfId="0" applyFont="1" applyFill="1" applyBorder="1" applyAlignment="1">
      <alignment horizontal="right" indent="1"/>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0" fillId="4" borderId="9" xfId="0" applyFill="1" applyBorder="1"/>
    <xf numFmtId="0" fontId="0" fillId="4" borderId="10" xfId="0" applyFill="1" applyBorder="1"/>
    <xf numFmtId="0" fontId="16" fillId="2" borderId="20" xfId="0" applyFont="1" applyFill="1" applyBorder="1"/>
    <xf numFmtId="0" fontId="16" fillId="2" borderId="21" xfId="0" applyFont="1" applyFill="1" applyBorder="1"/>
    <xf numFmtId="0" fontId="5" fillId="2" borderId="21" xfId="0" applyFont="1" applyFill="1" applyBorder="1" applyAlignment="1">
      <alignment vertical="center" wrapText="1"/>
    </xf>
    <xf numFmtId="9" fontId="4" fillId="2" borderId="22" xfId="0" applyNumberFormat="1" applyFont="1" applyFill="1" applyBorder="1" applyAlignment="1">
      <alignment horizontal="left" vertical="center" wrapText="1"/>
    </xf>
    <xf numFmtId="0" fontId="5" fillId="2" borderId="26" xfId="0" applyFont="1" applyFill="1" applyBorder="1" applyAlignment="1">
      <alignment vertical="center" wrapText="1"/>
    </xf>
    <xf numFmtId="0" fontId="14" fillId="2" borderId="1" xfId="0" applyFont="1" applyFill="1" applyBorder="1" applyAlignment="1">
      <alignment horizontal="center" vertical="top" wrapText="1"/>
    </xf>
    <xf numFmtId="0" fontId="14" fillId="2" borderId="7" xfId="0" applyFont="1" applyFill="1" applyBorder="1" applyAlignment="1">
      <alignment horizontal="center" vertical="top" wrapText="1"/>
    </xf>
    <xf numFmtId="9" fontId="4" fillId="2" borderId="22" xfId="0" applyNumberFormat="1" applyFont="1" applyFill="1" applyBorder="1" applyAlignment="1">
      <alignment vertical="center" wrapText="1"/>
    </xf>
    <xf numFmtId="9" fontId="5" fillId="5" borderId="1" xfId="1" applyFont="1" applyFill="1" applyBorder="1" applyAlignment="1" applyProtection="1">
      <alignment horizontal="right" indent="1"/>
    </xf>
    <xf numFmtId="9" fontId="5" fillId="5" borderId="7" xfId="1" applyFont="1" applyFill="1" applyBorder="1" applyAlignment="1" applyProtection="1">
      <alignment horizontal="right" indent="1"/>
    </xf>
    <xf numFmtId="0" fontId="16" fillId="2" borderId="0" xfId="0" applyFont="1" applyFill="1"/>
    <xf numFmtId="0" fontId="5" fillId="2" borderId="26" xfId="0" applyFont="1" applyFill="1" applyBorder="1" applyAlignment="1">
      <alignment wrapText="1"/>
    </xf>
    <xf numFmtId="0" fontId="5" fillId="2" borderId="21" xfId="0" applyFont="1" applyFill="1" applyBorder="1" applyAlignment="1">
      <alignment wrapText="1"/>
    </xf>
    <xf numFmtId="9" fontId="4" fillId="2" borderId="22" xfId="0" applyNumberFormat="1" applyFont="1" applyFill="1" applyBorder="1" applyAlignment="1">
      <alignment horizontal="right" wrapText="1"/>
    </xf>
    <xf numFmtId="9" fontId="4" fillId="2" borderId="22" xfId="0" applyNumberFormat="1" applyFont="1" applyFill="1" applyBorder="1" applyAlignment="1">
      <alignment wrapText="1"/>
    </xf>
    <xf numFmtId="0" fontId="8" fillId="0" borderId="1" xfId="0" applyFont="1" applyBorder="1" applyAlignment="1" applyProtection="1">
      <alignment horizontal="right" indent="1"/>
      <protection locked="0"/>
    </xf>
    <xf numFmtId="0" fontId="5" fillId="5" borderId="1" xfId="0" applyFont="1" applyFill="1" applyBorder="1" applyAlignment="1">
      <alignment horizontal="right" vertical="center" wrapText="1" indent="1"/>
    </xf>
    <xf numFmtId="0" fontId="5" fillId="5" borderId="2" xfId="0" applyFont="1" applyFill="1" applyBorder="1" applyAlignment="1">
      <alignment horizontal="right" vertical="center" wrapText="1" indent="1"/>
    </xf>
    <xf numFmtId="0" fontId="5" fillId="5" borderId="6" xfId="0" applyFont="1" applyFill="1" applyBorder="1" applyAlignment="1">
      <alignment horizontal="right" vertical="center" wrapText="1" indent="1"/>
    </xf>
    <xf numFmtId="0" fontId="5" fillId="5" borderId="7" xfId="0" applyFont="1" applyFill="1" applyBorder="1" applyAlignment="1">
      <alignment horizontal="right" vertical="center" wrapText="1" indent="1"/>
    </xf>
    <xf numFmtId="0" fontId="14" fillId="5" borderId="1" xfId="0" applyFont="1" applyFill="1" applyBorder="1" applyAlignment="1">
      <alignment horizontal="right" vertical="center" wrapText="1" indent="1"/>
    </xf>
    <xf numFmtId="0" fontId="14" fillId="5" borderId="2" xfId="0" applyFont="1" applyFill="1" applyBorder="1" applyAlignment="1">
      <alignment horizontal="right" vertical="center" wrapText="1" indent="1"/>
    </xf>
    <xf numFmtId="0" fontId="14" fillId="5" borderId="6" xfId="0" applyFont="1" applyFill="1" applyBorder="1" applyAlignment="1">
      <alignment horizontal="right" vertical="center" wrapText="1" indent="1"/>
    </xf>
    <xf numFmtId="0" fontId="14" fillId="5" borderId="7" xfId="0" applyFont="1" applyFill="1" applyBorder="1" applyAlignment="1">
      <alignment horizontal="right" vertical="center" wrapText="1" indent="1"/>
    </xf>
    <xf numFmtId="0" fontId="5" fillId="6" borderId="1" xfId="0" applyFont="1" applyFill="1" applyBorder="1" applyAlignment="1">
      <alignment horizontal="right" indent="1"/>
    </xf>
    <xf numFmtId="0" fontId="5" fillId="6" borderId="2" xfId="0" applyFont="1" applyFill="1" applyBorder="1" applyAlignment="1">
      <alignment horizontal="right" indent="1"/>
    </xf>
    <xf numFmtId="0" fontId="5" fillId="6" borderId="6" xfId="0" applyFont="1" applyFill="1" applyBorder="1" applyAlignment="1">
      <alignment horizontal="right" indent="1"/>
    </xf>
    <xf numFmtId="0" fontId="5" fillId="6" borderId="7" xfId="0" applyFont="1" applyFill="1" applyBorder="1" applyAlignment="1">
      <alignment horizontal="right" indent="1"/>
    </xf>
    <xf numFmtId="0" fontId="10"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right" vertical="center" wrapText="1"/>
    </xf>
    <xf numFmtId="1" fontId="6" fillId="5" borderId="1" xfId="0" applyNumberFormat="1" applyFont="1" applyFill="1" applyBorder="1" applyAlignment="1">
      <alignment horizontal="right" indent="1"/>
    </xf>
    <xf numFmtId="0" fontId="26" fillId="0" borderId="1" xfId="0" applyFont="1" applyBorder="1" applyAlignment="1" applyProtection="1">
      <alignment wrapText="1"/>
      <protection locked="0"/>
    </xf>
    <xf numFmtId="0" fontId="24" fillId="5" borderId="1" xfId="0" applyFont="1" applyFill="1" applyBorder="1" applyAlignment="1" applyProtection="1">
      <alignment horizontal="center" vertical="center" wrapText="1"/>
      <protection locked="0"/>
    </xf>
    <xf numFmtId="0" fontId="6" fillId="7" borderId="27"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3" fillId="3" borderId="27"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4" fillId="2" borderId="1" xfId="0" applyFont="1" applyFill="1" applyBorder="1" applyAlignment="1">
      <alignment horizontal="right" wrapText="1"/>
    </xf>
    <xf numFmtId="0" fontId="6" fillId="0" borderId="2" xfId="0" applyFont="1" applyBorder="1" applyAlignment="1" applyProtection="1">
      <alignment horizontal="left" vertical="center" indent="1"/>
      <protection locked="0"/>
    </xf>
    <xf numFmtId="0" fontId="6" fillId="0" borderId="5" xfId="0" applyFont="1" applyBorder="1" applyAlignment="1" applyProtection="1">
      <alignment horizontal="left" vertical="center" indent="1"/>
      <protection locked="0"/>
    </xf>
    <xf numFmtId="0" fontId="6" fillId="0" borderId="3" xfId="0" applyFont="1" applyBorder="1" applyAlignment="1" applyProtection="1">
      <alignment horizontal="left" vertical="center" indent="1"/>
      <protection locked="0"/>
    </xf>
    <xf numFmtId="0" fontId="4" fillId="2" borderId="1" xfId="0" applyFont="1" applyFill="1" applyBorder="1" applyAlignment="1">
      <alignment horizontal="right" vertical="top"/>
    </xf>
    <xf numFmtId="14" fontId="4" fillId="0" borderId="1" xfId="0" applyNumberFormat="1"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4" fillId="0" borderId="1" xfId="0" applyFont="1" applyBorder="1" applyAlignment="1" applyProtection="1">
      <alignment horizontal="left" vertical="center" indent="1"/>
      <protection locked="0"/>
    </xf>
    <xf numFmtId="0" fontId="4" fillId="2" borderId="1" xfId="0" applyFont="1" applyFill="1" applyBorder="1" applyAlignment="1">
      <alignment horizontal="right"/>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9" fillId="2" borderId="1"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0" borderId="1" xfId="0" applyFont="1" applyBorder="1" applyAlignment="1">
      <alignment horizontal="center" vertical="top"/>
    </xf>
    <xf numFmtId="0" fontId="4" fillId="2" borderId="1" xfId="0" applyFont="1" applyFill="1" applyBorder="1" applyAlignment="1">
      <alignment horizontal="center"/>
    </xf>
    <xf numFmtId="0" fontId="4" fillId="2" borderId="1" xfId="0" applyFont="1" applyFill="1" applyBorder="1" applyAlignment="1">
      <alignment horizontal="right" vertical="center" wrapText="1"/>
    </xf>
    <xf numFmtId="0" fontId="4" fillId="0" borderId="1" xfId="0" applyFont="1" applyBorder="1" applyAlignment="1" applyProtection="1">
      <alignment horizontal="left" vertical="center" wrapText="1" inden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2" borderId="1" xfId="0" applyFont="1" applyFill="1" applyBorder="1" applyAlignment="1">
      <alignment horizontal="right" vertical="top" wrapText="1"/>
    </xf>
    <xf numFmtId="0" fontId="4" fillId="0" borderId="1" xfId="0" applyFont="1" applyBorder="1" applyAlignment="1" applyProtection="1">
      <alignment horizontal="center" vertical="top" wrapText="1"/>
      <protection locked="0"/>
    </xf>
    <xf numFmtId="0" fontId="5" fillId="0" borderId="1" xfId="0" applyFont="1" applyBorder="1" applyAlignment="1">
      <alignment horizontal="left" vertical="center"/>
    </xf>
    <xf numFmtId="0" fontId="5" fillId="0" borderId="1" xfId="0" applyFont="1" applyBorder="1" applyAlignment="1">
      <alignment horizontal="left" vertical="center" indent="2"/>
    </xf>
    <xf numFmtId="0" fontId="13" fillId="0" borderId="1" xfId="0" applyFont="1" applyBorder="1" applyAlignment="1">
      <alignment horizontal="left" vertical="center" indent="4"/>
    </xf>
    <xf numFmtId="0" fontId="14" fillId="0" borderId="1" xfId="0" applyFont="1" applyBorder="1" applyAlignment="1">
      <alignment horizontal="left" vertical="center" indent="4"/>
    </xf>
    <xf numFmtId="0" fontId="14" fillId="0" borderId="2" xfId="0" applyFont="1" applyBorder="1" applyAlignment="1">
      <alignment horizontal="left" vertical="center" indent="4"/>
    </xf>
    <xf numFmtId="0" fontId="14" fillId="0" borderId="5" xfId="0" applyFont="1" applyBorder="1" applyAlignment="1">
      <alignment horizontal="left" vertical="center" indent="4"/>
    </xf>
    <xf numFmtId="0" fontId="14" fillId="0" borderId="3" xfId="0" applyFont="1" applyBorder="1" applyAlignment="1">
      <alignment horizontal="left" vertical="center" indent="4"/>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4" fillId="2" borderId="1" xfId="0" applyFont="1" applyFill="1" applyBorder="1" applyAlignment="1">
      <alignment horizontal="center" wrapText="1"/>
    </xf>
    <xf numFmtId="0" fontId="1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2"/>
    </xf>
    <xf numFmtId="0" fontId="5" fillId="0" borderId="1" xfId="0" applyFont="1" applyBorder="1" applyAlignment="1">
      <alignment horizontal="left" vertical="center" wrapText="1" indent="2"/>
    </xf>
    <xf numFmtId="0" fontId="4" fillId="2" borderId="1" xfId="0" applyFont="1" applyFill="1" applyBorder="1" applyAlignment="1">
      <alignment horizontal="left" vertical="center" wrapText="1" indent="2"/>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indent="4"/>
    </xf>
    <xf numFmtId="0" fontId="17" fillId="0" borderId="1" xfId="0" applyFont="1" applyBorder="1" applyAlignment="1">
      <alignment horizontal="lef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0" borderId="3" xfId="0" applyFont="1" applyBorder="1" applyAlignment="1">
      <alignment horizontal="left"/>
    </xf>
    <xf numFmtId="0" fontId="5" fillId="0" borderId="1" xfId="0" applyFont="1" applyBorder="1" applyAlignment="1">
      <alignment horizontal="left" indent="2"/>
    </xf>
    <xf numFmtId="0" fontId="20" fillId="0" borderId="1" xfId="0" applyFont="1" applyBorder="1" applyAlignment="1">
      <alignment horizontal="left" vertical="center" wrapText="1"/>
    </xf>
    <xf numFmtId="0" fontId="4" fillId="7" borderId="29" xfId="0" applyFont="1" applyFill="1" applyBorder="1" applyAlignment="1">
      <alignment horizontal="center" vertical="center" wrapText="1"/>
    </xf>
    <xf numFmtId="0" fontId="4" fillId="7" borderId="30"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5" fillId="0" borderId="15" xfId="0" applyFont="1" applyBorder="1" applyAlignment="1">
      <alignment horizontal="left" indent="2"/>
    </xf>
    <xf numFmtId="0" fontId="4" fillId="5" borderId="1" xfId="0" applyFont="1" applyFill="1" applyBorder="1" applyAlignment="1">
      <alignment horizontal="right" vertical="center" wrapText="1"/>
    </xf>
    <xf numFmtId="0" fontId="4" fillId="5" borderId="1" xfId="0" applyFont="1" applyFill="1" applyBorder="1" applyAlignment="1">
      <alignment horizontal="center" vertical="center" wrapText="1"/>
    </xf>
    <xf numFmtId="0" fontId="17" fillId="2" borderId="14" xfId="0" applyFont="1" applyFill="1" applyBorder="1" applyAlignment="1">
      <alignment horizontal="center" wrapText="1"/>
    </xf>
    <xf numFmtId="0" fontId="17" fillId="2" borderId="15" xfId="0" applyFont="1" applyFill="1" applyBorder="1" applyAlignment="1">
      <alignment horizontal="center" wrapText="1"/>
    </xf>
    <xf numFmtId="0" fontId="17" fillId="2" borderId="7" xfId="0" applyFont="1" applyFill="1" applyBorder="1" applyAlignment="1">
      <alignment horizont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8" xfId="0" applyFont="1" applyFill="1" applyBorder="1" applyAlignment="1">
      <alignment horizontal="left" vertical="center" wrapText="1"/>
    </xf>
    <xf numFmtId="9" fontId="5" fillId="5" borderId="19" xfId="1" applyFont="1" applyFill="1" applyBorder="1" applyAlignment="1" applyProtection="1">
      <alignment horizontal="right" indent="1"/>
    </xf>
    <xf numFmtId="9" fontId="5" fillId="5" borderId="23" xfId="1" applyFont="1" applyFill="1" applyBorder="1" applyAlignment="1" applyProtection="1">
      <alignment horizontal="right" indent="1"/>
    </xf>
    <xf numFmtId="0" fontId="4" fillId="2" borderId="21" xfId="0" applyFont="1" applyFill="1" applyBorder="1" applyAlignment="1">
      <alignment horizontal="right" vertical="center" wrapText="1"/>
    </xf>
    <xf numFmtId="0" fontId="23" fillId="0" borderId="8"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5" fillId="2" borderId="24" xfId="0" applyFont="1" applyFill="1" applyBorder="1" applyAlignment="1">
      <alignment horizontal="left" vertical="center" wrapText="1"/>
    </xf>
    <xf numFmtId="9" fontId="14" fillId="5" borderId="25" xfId="1" applyFont="1" applyFill="1" applyBorder="1" applyAlignment="1" applyProtection="1">
      <alignment horizontal="right" indent="1"/>
    </xf>
    <xf numFmtId="9" fontId="14" fillId="5" borderId="13" xfId="1" applyFont="1" applyFill="1" applyBorder="1" applyAlignment="1" applyProtection="1">
      <alignment horizontal="right" indent="1"/>
    </xf>
    <xf numFmtId="0" fontId="13" fillId="5" borderId="1" xfId="0" applyFont="1" applyFill="1" applyBorder="1" applyAlignment="1">
      <alignment horizontal="right" vertical="center" wrapText="1"/>
    </xf>
    <xf numFmtId="0" fontId="4" fillId="6" borderId="1" xfId="0" applyFont="1" applyFill="1" applyBorder="1" applyAlignment="1">
      <alignment horizontal="right"/>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5" fillId="2" borderId="24" xfId="0" applyFont="1" applyFill="1" applyBorder="1" applyAlignment="1">
      <alignment horizontal="left" wrapText="1"/>
    </xf>
    <xf numFmtId="0" fontId="5" fillId="2" borderId="17" xfId="0" applyFont="1" applyFill="1" applyBorder="1" applyAlignment="1">
      <alignment horizontal="left" wrapText="1"/>
    </xf>
    <xf numFmtId="0" fontId="5" fillId="2" borderId="18" xfId="0" applyFont="1" applyFill="1" applyBorder="1" applyAlignment="1">
      <alignment horizontal="left" wrapText="1"/>
    </xf>
    <xf numFmtId="9" fontId="14" fillId="5" borderId="25" xfId="1" applyFont="1" applyFill="1" applyBorder="1" applyAlignment="1" applyProtection="1">
      <alignment horizontal="right" wrapText="1" indent="1"/>
    </xf>
    <xf numFmtId="9" fontId="14" fillId="5" borderId="13" xfId="1" applyFont="1" applyFill="1" applyBorder="1" applyAlignment="1" applyProtection="1">
      <alignment horizontal="right" wrapText="1" indent="1"/>
    </xf>
    <xf numFmtId="0" fontId="4" fillId="2" borderId="21" xfId="0" applyFont="1" applyFill="1" applyBorder="1" applyAlignment="1">
      <alignment horizontal="right" wrapText="1"/>
    </xf>
    <xf numFmtId="9" fontId="5" fillId="5" borderId="25" xfId="1" applyFont="1" applyFill="1" applyBorder="1" applyAlignment="1" applyProtection="1">
      <alignment horizontal="right" indent="1"/>
    </xf>
    <xf numFmtId="9" fontId="5" fillId="5" borderId="13" xfId="1" applyFont="1" applyFill="1" applyBorder="1" applyAlignment="1" applyProtection="1">
      <alignment horizontal="right" indent="1"/>
    </xf>
    <xf numFmtId="0" fontId="4" fillId="2" borderId="21" xfId="0" applyFont="1" applyFill="1" applyBorder="1" applyAlignment="1">
      <alignment horizontal="right" vertical="center"/>
    </xf>
    <xf numFmtId="0" fontId="14" fillId="2" borderId="24"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3" fillId="0" borderId="1"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5" fillId="2" borderId="6"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23" fillId="0" borderId="1" xfId="0" applyFont="1" applyBorder="1" applyAlignment="1" applyProtection="1">
      <alignment vertical="top" wrapText="1"/>
      <protection locked="0"/>
    </xf>
    <xf numFmtId="0" fontId="23" fillId="0" borderId="7" xfId="0" applyFont="1" applyBorder="1" applyAlignment="1" applyProtection="1">
      <alignment vertical="top" wrapText="1"/>
      <protection locked="0"/>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2" borderId="9" xfId="0" applyFont="1" applyFill="1" applyBorder="1" applyAlignment="1">
      <alignment horizontal="right" vertical="center" wrapText="1"/>
    </xf>
    <xf numFmtId="14" fontId="5" fillId="0" borderId="1" xfId="0" applyNumberFormat="1" applyFont="1" applyBorder="1" applyAlignment="1" applyProtection="1">
      <alignment horizontal="center" vertical="center" wrapText="1"/>
      <protection locked="0"/>
    </xf>
    <xf numFmtId="14" fontId="5" fillId="0" borderId="7" xfId="0" applyNumberFormat="1" applyFont="1" applyBorder="1" applyAlignment="1" applyProtection="1">
      <alignment horizontal="center" vertical="center" wrapText="1"/>
      <protection locked="0"/>
    </xf>
    <xf numFmtId="14" fontId="5" fillId="0" borderId="9" xfId="0" applyNumberFormat="1" applyFont="1" applyBorder="1" applyAlignment="1" applyProtection="1">
      <alignment horizontal="center" vertical="center" wrapText="1"/>
      <protection locked="0"/>
    </xf>
    <xf numFmtId="14" fontId="5" fillId="0" borderId="10"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3" fillId="0" borderId="6" xfId="0" applyFont="1" applyBorder="1" applyAlignment="1" applyProtection="1">
      <alignment horizontal="left" vertical="top" wrapText="1"/>
      <protection locked="0"/>
    </xf>
    <xf numFmtId="0" fontId="4" fillId="7" borderId="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0" borderId="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5" borderId="1" xfId="0" applyFont="1" applyFill="1" applyBorder="1" applyAlignment="1">
      <alignment horizontal="center" vertical="center" wrapText="1"/>
    </xf>
    <xf numFmtId="0" fontId="23" fillId="0" borderId="6" xfId="0" applyFont="1" applyBorder="1" applyAlignment="1">
      <alignment horizontal="left" vertical="top" wrapText="1"/>
    </xf>
    <xf numFmtId="0" fontId="23" fillId="0" borderId="1" xfId="0" applyFont="1" applyBorder="1" applyAlignment="1">
      <alignment horizontal="left" vertical="top" wrapText="1"/>
    </xf>
    <xf numFmtId="0" fontId="23" fillId="0" borderId="7" xfId="0" applyFont="1" applyBorder="1" applyAlignment="1">
      <alignment horizontal="left" vertical="top" wrapText="1"/>
    </xf>
    <xf numFmtId="0" fontId="4" fillId="2" borderId="21" xfId="0" applyFont="1" applyFill="1" applyBorder="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8552-5CB7-46E9-97DB-EF7BC0C83037}">
  <dimension ref="A4:A18"/>
  <sheetViews>
    <sheetView workbookViewId="0">
      <selection activeCell="E9" sqref="E9"/>
    </sheetView>
  </sheetViews>
  <sheetFormatPr defaultRowHeight="15" x14ac:dyDescent="0.25"/>
  <sheetData>
    <row r="4" spans="1:1" x14ac:dyDescent="0.25">
      <c r="A4" s="19" t="s">
        <v>217</v>
      </c>
    </row>
    <row r="6" spans="1:1" x14ac:dyDescent="0.25">
      <c r="A6" s="20" t="s">
        <v>218</v>
      </c>
    </row>
    <row r="7" spans="1:1" x14ac:dyDescent="0.25">
      <c r="A7" s="20" t="s">
        <v>219</v>
      </c>
    </row>
    <row r="8" spans="1:1" x14ac:dyDescent="0.25">
      <c r="A8" s="21" t="s">
        <v>228</v>
      </c>
    </row>
    <row r="9" spans="1:1" x14ac:dyDescent="0.25">
      <c r="A9" s="20" t="s">
        <v>227</v>
      </c>
    </row>
    <row r="11" spans="1:1" x14ac:dyDescent="0.25">
      <c r="A11" s="19" t="s">
        <v>220</v>
      </c>
    </row>
    <row r="13" spans="1:1" x14ac:dyDescent="0.25">
      <c r="A13" s="20" t="s">
        <v>221</v>
      </c>
    </row>
    <row r="14" spans="1:1" x14ac:dyDescent="0.25">
      <c r="A14" s="20" t="s">
        <v>222</v>
      </c>
    </row>
    <row r="15" spans="1:1" x14ac:dyDescent="0.25">
      <c r="A15" s="20" t="s">
        <v>223</v>
      </c>
    </row>
    <row r="16" spans="1:1" x14ac:dyDescent="0.25">
      <c r="A16" s="20" t="s">
        <v>224</v>
      </c>
    </row>
    <row r="18" spans="1:1" x14ac:dyDescent="0.25">
      <c r="A18" s="19" t="s">
        <v>225</v>
      </c>
    </row>
  </sheetData>
  <sheetProtection algorithmName="SHA-512" hashValue="/gT5hdCqKR0L3Q1Fga/wmzjNLOqZ54KgLOnVVqUKkai0fkknupdxvuobWJHgaLJQ+Y51QCIZtMIzcAVLehmSrQ==" saltValue="Rz5jbBeFcEU3tBtN6GL4K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4517-A209-48A0-86AE-4052CD59696C}">
  <dimension ref="A4:L329"/>
  <sheetViews>
    <sheetView tabSelected="1" topLeftCell="A42" zoomScale="110" zoomScaleNormal="110" workbookViewId="0">
      <selection activeCell="N47" sqref="N47"/>
    </sheetView>
  </sheetViews>
  <sheetFormatPr defaultRowHeight="15" x14ac:dyDescent="0.25"/>
  <cols>
    <col min="1" max="2" width="15.85546875" customWidth="1"/>
    <col min="7" max="7" width="12.140625" customWidth="1"/>
  </cols>
  <sheetData>
    <row r="4" spans="1:10" x14ac:dyDescent="0.25">
      <c r="A4" s="135" t="s">
        <v>0</v>
      </c>
      <c r="B4" s="135"/>
      <c r="C4" s="135"/>
      <c r="D4" s="135"/>
      <c r="E4" s="135"/>
      <c r="F4" s="135"/>
      <c r="G4" s="135"/>
      <c r="H4" s="135"/>
      <c r="I4" s="135"/>
      <c r="J4" s="22"/>
    </row>
    <row r="5" spans="1:10" ht="20.25" x14ac:dyDescent="0.25">
      <c r="A5" s="136" t="s">
        <v>1</v>
      </c>
      <c r="B5" s="136"/>
      <c r="C5" s="137" t="s">
        <v>279</v>
      </c>
      <c r="D5" s="137"/>
      <c r="E5" s="137"/>
      <c r="F5" s="136" t="s">
        <v>206</v>
      </c>
      <c r="G5" s="136"/>
      <c r="H5" s="138" t="s">
        <v>266</v>
      </c>
      <c r="I5" s="139"/>
      <c r="J5" s="23"/>
    </row>
    <row r="6" spans="1:10" ht="20.25" x14ac:dyDescent="0.25">
      <c r="A6" s="136" t="s">
        <v>2</v>
      </c>
      <c r="B6" s="136"/>
      <c r="C6" s="119" t="s">
        <v>278</v>
      </c>
      <c r="D6" s="120"/>
      <c r="E6" s="121"/>
      <c r="F6" s="140" t="s">
        <v>3</v>
      </c>
      <c r="G6" s="140"/>
      <c r="H6" s="141" t="s">
        <v>275</v>
      </c>
      <c r="I6" s="141"/>
      <c r="J6" s="23"/>
    </row>
    <row r="7" spans="1:10" ht="20.25" x14ac:dyDescent="0.25">
      <c r="A7" s="118" t="s">
        <v>4</v>
      </c>
      <c r="B7" s="118"/>
      <c r="C7" s="119" t="s">
        <v>278</v>
      </c>
      <c r="D7" s="120"/>
      <c r="E7" s="121"/>
      <c r="F7" s="122" t="s">
        <v>5</v>
      </c>
      <c r="G7" s="122"/>
      <c r="H7" s="123">
        <v>45748</v>
      </c>
      <c r="I7" s="124"/>
      <c r="J7" s="23"/>
    </row>
    <row r="8" spans="1:10" x14ac:dyDescent="0.25">
      <c r="A8" s="118" t="s">
        <v>6</v>
      </c>
      <c r="B8" s="118"/>
      <c r="C8" s="125" t="s">
        <v>271</v>
      </c>
      <c r="D8" s="125"/>
      <c r="E8" s="125"/>
      <c r="F8" s="122" t="s">
        <v>7</v>
      </c>
      <c r="G8" s="122"/>
      <c r="H8" s="123">
        <v>45838</v>
      </c>
      <c r="I8" s="124"/>
      <c r="J8" s="24"/>
    </row>
    <row r="9" spans="1:10" x14ac:dyDescent="0.25">
      <c r="A9" s="126" t="s">
        <v>8</v>
      </c>
      <c r="B9" s="126"/>
      <c r="C9" s="125" t="s">
        <v>272</v>
      </c>
      <c r="D9" s="125"/>
      <c r="E9" s="125"/>
      <c r="F9" s="122" t="s">
        <v>9</v>
      </c>
      <c r="G9" s="122"/>
      <c r="H9" s="124" t="s">
        <v>270</v>
      </c>
      <c r="I9" s="124"/>
      <c r="J9" s="24"/>
    </row>
    <row r="10" spans="1:10" x14ac:dyDescent="0.25">
      <c r="A10" s="126" t="s">
        <v>10</v>
      </c>
      <c r="B10" s="126"/>
      <c r="C10" s="125" t="s">
        <v>273</v>
      </c>
      <c r="D10" s="125"/>
      <c r="E10" s="125"/>
      <c r="F10" s="122" t="s">
        <v>11</v>
      </c>
      <c r="G10" s="122"/>
      <c r="H10" s="134" t="s">
        <v>213</v>
      </c>
      <c r="I10" s="134"/>
      <c r="J10" s="25"/>
    </row>
    <row r="11" spans="1:10" x14ac:dyDescent="0.25">
      <c r="A11" s="126" t="s">
        <v>12</v>
      </c>
      <c r="B11" s="126"/>
      <c r="C11" s="127" t="s">
        <v>274</v>
      </c>
      <c r="D11" s="127"/>
      <c r="E11" s="127"/>
      <c r="F11" s="122" t="s">
        <v>13</v>
      </c>
      <c r="G11" s="122"/>
      <c r="H11" s="128" t="s">
        <v>267</v>
      </c>
      <c r="I11" s="129"/>
      <c r="J11" s="25"/>
    </row>
    <row r="12" spans="1:10" ht="46.35" customHeight="1" x14ac:dyDescent="0.25">
      <c r="A12" s="130" t="s">
        <v>14</v>
      </c>
      <c r="B12" s="130"/>
      <c r="C12" s="130"/>
      <c r="D12" s="130"/>
      <c r="E12" s="131" t="s">
        <v>265</v>
      </c>
      <c r="F12" s="132"/>
      <c r="G12" s="132"/>
      <c r="H12" s="132"/>
      <c r="I12" s="133"/>
      <c r="J12" s="26" t="s">
        <v>15</v>
      </c>
    </row>
    <row r="13" spans="1:10" x14ac:dyDescent="0.25">
      <c r="A13" s="149" t="s">
        <v>246</v>
      </c>
      <c r="B13" s="149"/>
      <c r="C13" s="149"/>
      <c r="D13" s="149"/>
      <c r="E13" s="149"/>
      <c r="F13" s="149"/>
      <c r="G13" s="149"/>
      <c r="H13" s="149"/>
      <c r="I13" s="149"/>
      <c r="J13" s="27"/>
    </row>
    <row r="14" spans="1:10" x14ac:dyDescent="0.25">
      <c r="A14" s="150" t="s">
        <v>16</v>
      </c>
      <c r="B14" s="150"/>
      <c r="C14" s="150"/>
      <c r="D14" s="150"/>
      <c r="E14" s="150"/>
      <c r="F14" s="150"/>
      <c r="G14" s="150"/>
      <c r="H14" s="151" t="s">
        <v>17</v>
      </c>
      <c r="I14" s="151" t="s">
        <v>18</v>
      </c>
    </row>
    <row r="15" spans="1:10" ht="17.45" customHeight="1" x14ac:dyDescent="0.25">
      <c r="A15" s="152" t="s">
        <v>203</v>
      </c>
      <c r="B15" s="152"/>
      <c r="C15" s="152"/>
      <c r="D15" s="152"/>
      <c r="E15" s="152"/>
      <c r="F15" s="152"/>
      <c r="G15" s="152"/>
      <c r="H15" s="151"/>
      <c r="I15" s="151"/>
    </row>
    <row r="16" spans="1:10" x14ac:dyDescent="0.25">
      <c r="A16" s="153" t="s">
        <v>19</v>
      </c>
      <c r="B16" s="153"/>
      <c r="C16" s="153"/>
      <c r="D16" s="153"/>
      <c r="E16" s="153"/>
      <c r="F16" s="153"/>
      <c r="G16" s="153"/>
      <c r="H16" s="28"/>
      <c r="I16" s="111">
        <v>50</v>
      </c>
      <c r="J16" s="30" t="s">
        <v>15</v>
      </c>
    </row>
    <row r="17" spans="1:11" x14ac:dyDescent="0.25">
      <c r="A17" s="142" t="s">
        <v>20</v>
      </c>
      <c r="B17" s="142"/>
      <c r="C17" s="142"/>
      <c r="D17" s="142"/>
      <c r="E17" s="142"/>
      <c r="F17" s="142"/>
      <c r="G17" s="142"/>
      <c r="H17" s="1">
        <v>21</v>
      </c>
      <c r="I17" s="29">
        <f>H17</f>
        <v>21</v>
      </c>
      <c r="J17" s="31"/>
    </row>
    <row r="18" spans="1:11" x14ac:dyDescent="0.25">
      <c r="A18" s="143" t="s">
        <v>21</v>
      </c>
      <c r="B18" s="143"/>
      <c r="C18" s="143"/>
      <c r="D18" s="143"/>
      <c r="E18" s="143"/>
      <c r="F18" s="143"/>
      <c r="G18" s="143"/>
      <c r="H18" s="1">
        <v>3</v>
      </c>
      <c r="I18" s="29">
        <f t="shared" ref="I18:I22" si="0">H18</f>
        <v>3</v>
      </c>
      <c r="J18" s="31"/>
    </row>
    <row r="19" spans="1:11" x14ac:dyDescent="0.25">
      <c r="A19" s="142" t="s">
        <v>22</v>
      </c>
      <c r="B19" s="142"/>
      <c r="C19" s="142"/>
      <c r="D19" s="142"/>
      <c r="E19" s="142"/>
      <c r="F19" s="142"/>
      <c r="G19" s="142"/>
      <c r="H19" s="1">
        <v>20</v>
      </c>
      <c r="I19" s="29">
        <f t="shared" si="0"/>
        <v>20</v>
      </c>
      <c r="J19" s="31"/>
    </row>
    <row r="20" spans="1:11" x14ac:dyDescent="0.25">
      <c r="A20" s="143" t="s">
        <v>23</v>
      </c>
      <c r="B20" s="143"/>
      <c r="C20" s="143"/>
      <c r="D20" s="143"/>
      <c r="E20" s="143"/>
      <c r="F20" s="143"/>
      <c r="G20" s="143"/>
      <c r="H20" s="1">
        <v>20</v>
      </c>
      <c r="I20" s="29">
        <f t="shared" si="0"/>
        <v>20</v>
      </c>
      <c r="J20" s="31"/>
    </row>
    <row r="21" spans="1:11" x14ac:dyDescent="0.25">
      <c r="A21" s="144" t="s">
        <v>24</v>
      </c>
      <c r="B21" s="145"/>
      <c r="C21" s="145"/>
      <c r="D21" s="145"/>
      <c r="E21" s="145"/>
      <c r="F21" s="145"/>
      <c r="G21" s="145"/>
      <c r="H21" s="1">
        <v>20</v>
      </c>
      <c r="I21" s="29">
        <f t="shared" si="0"/>
        <v>20</v>
      </c>
      <c r="J21" s="31"/>
    </row>
    <row r="22" spans="1:11" x14ac:dyDescent="0.25">
      <c r="A22" s="146" t="s">
        <v>25</v>
      </c>
      <c r="B22" s="147"/>
      <c r="C22" s="147"/>
      <c r="D22" s="147"/>
      <c r="E22" s="147"/>
      <c r="F22" s="147"/>
      <c r="G22" s="148"/>
      <c r="H22" s="1">
        <v>0</v>
      </c>
      <c r="I22" s="29">
        <f t="shared" si="0"/>
        <v>0</v>
      </c>
      <c r="J22" s="32"/>
      <c r="K22" s="27"/>
    </row>
    <row r="23" spans="1:11" ht="36" customHeight="1" x14ac:dyDescent="0.25">
      <c r="A23" s="154" t="s">
        <v>226</v>
      </c>
      <c r="B23" s="154"/>
      <c r="C23" s="154"/>
      <c r="D23" s="154"/>
      <c r="E23" s="154"/>
      <c r="F23" s="154"/>
      <c r="G23" s="154"/>
      <c r="H23" s="155" t="s">
        <v>26</v>
      </c>
      <c r="I23" s="155"/>
      <c r="J23" s="33"/>
    </row>
    <row r="24" spans="1:11" x14ac:dyDescent="0.25">
      <c r="A24" s="34" t="s">
        <v>27</v>
      </c>
      <c r="B24" s="157" t="s">
        <v>28</v>
      </c>
      <c r="C24" s="157"/>
      <c r="D24" s="157" t="s">
        <v>29</v>
      </c>
      <c r="E24" s="157"/>
      <c r="F24" s="157" t="s">
        <v>30</v>
      </c>
      <c r="G24" s="157"/>
      <c r="H24" s="157" t="s">
        <v>31</v>
      </c>
      <c r="I24" s="157"/>
    </row>
    <row r="25" spans="1:11" ht="33.75" x14ac:dyDescent="0.25">
      <c r="A25" s="34"/>
      <c r="B25" s="105" t="s">
        <v>17</v>
      </c>
      <c r="C25" s="105" t="s">
        <v>18</v>
      </c>
      <c r="D25" s="105" t="s">
        <v>17</v>
      </c>
      <c r="E25" s="105" t="s">
        <v>18</v>
      </c>
      <c r="F25" s="105" t="s">
        <v>17</v>
      </c>
      <c r="G25" s="105" t="s">
        <v>18</v>
      </c>
      <c r="H25" s="105" t="s">
        <v>17</v>
      </c>
      <c r="I25" s="105" t="s">
        <v>18</v>
      </c>
    </row>
    <row r="26" spans="1:11" x14ac:dyDescent="0.25">
      <c r="A26" s="35" t="s">
        <v>32</v>
      </c>
      <c r="B26" s="2">
        <v>0</v>
      </c>
      <c r="C26" s="36">
        <f>B26</f>
        <v>0</v>
      </c>
      <c r="D26" s="2">
        <v>3</v>
      </c>
      <c r="E26" s="36">
        <f>D26</f>
        <v>3</v>
      </c>
      <c r="F26" s="2">
        <v>0</v>
      </c>
      <c r="G26" s="36">
        <f>F26</f>
        <v>0</v>
      </c>
      <c r="H26" s="36">
        <f>B26+D26+F26</f>
        <v>3</v>
      </c>
      <c r="I26" s="36">
        <f>H26</f>
        <v>3</v>
      </c>
    </row>
    <row r="27" spans="1:11" x14ac:dyDescent="0.25">
      <c r="A27" s="35" t="s">
        <v>33</v>
      </c>
      <c r="B27" s="2">
        <v>3</v>
      </c>
      <c r="C27" s="36">
        <f t="shared" ref="C27:C28" si="1">B27</f>
        <v>3</v>
      </c>
      <c r="D27" s="2">
        <v>5</v>
      </c>
      <c r="E27" s="36">
        <f t="shared" ref="E27:E28" si="2">D27</f>
        <v>5</v>
      </c>
      <c r="F27" s="2">
        <v>0</v>
      </c>
      <c r="G27" s="36">
        <f t="shared" ref="G27:G28" si="3">F27</f>
        <v>0</v>
      </c>
      <c r="H27" s="36">
        <f t="shared" ref="H27:H29" si="4">B27+D27+F27</f>
        <v>8</v>
      </c>
      <c r="I27" s="36">
        <f t="shared" ref="I27:I29" si="5">H27</f>
        <v>8</v>
      </c>
    </row>
    <row r="28" spans="1:11" x14ac:dyDescent="0.25">
      <c r="A28" s="35" t="s">
        <v>34</v>
      </c>
      <c r="B28" s="2">
        <v>2</v>
      </c>
      <c r="C28" s="36">
        <f t="shared" si="1"/>
        <v>2</v>
      </c>
      <c r="D28" s="2">
        <v>7</v>
      </c>
      <c r="E28" s="36">
        <f t="shared" si="2"/>
        <v>7</v>
      </c>
      <c r="F28" s="2">
        <v>0</v>
      </c>
      <c r="G28" s="36">
        <f t="shared" si="3"/>
        <v>0</v>
      </c>
      <c r="H28" s="36">
        <f t="shared" si="4"/>
        <v>9</v>
      </c>
      <c r="I28" s="36">
        <f t="shared" si="5"/>
        <v>9</v>
      </c>
    </row>
    <row r="29" spans="1:11" x14ac:dyDescent="0.25">
      <c r="A29" s="37" t="s">
        <v>31</v>
      </c>
      <c r="B29" s="36">
        <f>SUM(B26:B28)</f>
        <v>5</v>
      </c>
      <c r="C29" s="36">
        <f t="shared" ref="C29:G29" si="6">SUM(C26:C28)</f>
        <v>5</v>
      </c>
      <c r="D29" s="36">
        <f t="shared" si="6"/>
        <v>15</v>
      </c>
      <c r="E29" s="36">
        <f t="shared" si="6"/>
        <v>15</v>
      </c>
      <c r="F29" s="36">
        <f t="shared" si="6"/>
        <v>0</v>
      </c>
      <c r="G29" s="36">
        <f t="shared" si="6"/>
        <v>0</v>
      </c>
      <c r="H29" s="36">
        <f t="shared" si="4"/>
        <v>20</v>
      </c>
      <c r="I29" s="36">
        <f t="shared" si="5"/>
        <v>20</v>
      </c>
    </row>
    <row r="30" spans="1:11" ht="33" customHeight="1" x14ac:dyDescent="0.25">
      <c r="A30" s="154" t="s">
        <v>35</v>
      </c>
      <c r="B30" s="154"/>
      <c r="C30" s="154"/>
      <c r="D30" s="154"/>
      <c r="E30" s="154"/>
      <c r="F30" s="154"/>
      <c r="G30" s="154"/>
      <c r="H30" s="155" t="s">
        <v>26</v>
      </c>
      <c r="I30" s="155"/>
    </row>
    <row r="31" spans="1:11" x14ac:dyDescent="0.25">
      <c r="A31" s="156" t="s">
        <v>36</v>
      </c>
      <c r="B31" s="156"/>
      <c r="C31" s="156"/>
      <c r="D31" s="150" t="s">
        <v>37</v>
      </c>
      <c r="E31" s="150"/>
      <c r="F31" s="150" t="s">
        <v>38</v>
      </c>
      <c r="G31" s="150"/>
      <c r="H31" s="150" t="s">
        <v>31</v>
      </c>
      <c r="I31" s="150"/>
    </row>
    <row r="32" spans="1:11" ht="33.75" x14ac:dyDescent="0.25">
      <c r="A32" s="156"/>
      <c r="B32" s="156"/>
      <c r="C32" s="156"/>
      <c r="D32" s="105" t="s">
        <v>17</v>
      </c>
      <c r="E32" s="105" t="s">
        <v>18</v>
      </c>
      <c r="F32" s="105" t="s">
        <v>17</v>
      </c>
      <c r="G32" s="105" t="s">
        <v>18</v>
      </c>
      <c r="H32" s="105" t="s">
        <v>17</v>
      </c>
      <c r="I32" s="105" t="s">
        <v>18</v>
      </c>
    </row>
    <row r="33" spans="1:9" x14ac:dyDescent="0.25">
      <c r="A33" s="158" t="s">
        <v>39</v>
      </c>
      <c r="B33" s="158"/>
      <c r="C33" s="158"/>
      <c r="D33" s="3">
        <v>0</v>
      </c>
      <c r="E33" s="36">
        <f>D33</f>
        <v>0</v>
      </c>
      <c r="F33" s="2">
        <v>0</v>
      </c>
      <c r="G33" s="36">
        <f>F33</f>
        <v>0</v>
      </c>
      <c r="H33" s="38">
        <f>D33+F33</f>
        <v>0</v>
      </c>
      <c r="I33" s="36">
        <f>H33</f>
        <v>0</v>
      </c>
    </row>
    <row r="34" spans="1:9" x14ac:dyDescent="0.25">
      <c r="A34" s="158" t="s">
        <v>40</v>
      </c>
      <c r="B34" s="158"/>
      <c r="C34" s="158"/>
      <c r="D34" s="3">
        <v>9</v>
      </c>
      <c r="E34" s="36">
        <f t="shared" ref="E34:E38" si="7">D34</f>
        <v>9</v>
      </c>
      <c r="F34" s="2">
        <v>9</v>
      </c>
      <c r="G34" s="36">
        <f t="shared" ref="G34:G38" si="8">F34</f>
        <v>9</v>
      </c>
      <c r="H34" s="38">
        <f t="shared" ref="H34:H39" si="9">D34+F34</f>
        <v>18</v>
      </c>
      <c r="I34" s="36">
        <f t="shared" ref="I34:I39" si="10">H34</f>
        <v>18</v>
      </c>
    </row>
    <row r="35" spans="1:9" x14ac:dyDescent="0.25">
      <c r="A35" s="158" t="s">
        <v>41</v>
      </c>
      <c r="B35" s="158"/>
      <c r="C35" s="158"/>
      <c r="D35" s="3">
        <v>0</v>
      </c>
      <c r="E35" s="36">
        <f t="shared" si="7"/>
        <v>0</v>
      </c>
      <c r="F35" s="2">
        <v>0</v>
      </c>
      <c r="G35" s="36">
        <f t="shared" si="8"/>
        <v>0</v>
      </c>
      <c r="H35" s="38">
        <f t="shared" si="9"/>
        <v>0</v>
      </c>
      <c r="I35" s="36">
        <f t="shared" si="10"/>
        <v>0</v>
      </c>
    </row>
    <row r="36" spans="1:9" x14ac:dyDescent="0.25">
      <c r="A36" s="158" t="s">
        <v>42</v>
      </c>
      <c r="B36" s="158"/>
      <c r="C36" s="158"/>
      <c r="D36" s="3">
        <v>0</v>
      </c>
      <c r="E36" s="36">
        <f t="shared" si="7"/>
        <v>0</v>
      </c>
      <c r="F36" s="2">
        <v>0</v>
      </c>
      <c r="G36" s="36">
        <f t="shared" si="8"/>
        <v>0</v>
      </c>
      <c r="H36" s="38">
        <f t="shared" si="9"/>
        <v>0</v>
      </c>
      <c r="I36" s="36">
        <f t="shared" si="10"/>
        <v>0</v>
      </c>
    </row>
    <row r="37" spans="1:9" ht="22.7" customHeight="1" x14ac:dyDescent="0.25">
      <c r="A37" s="158" t="s">
        <v>43</v>
      </c>
      <c r="B37" s="158"/>
      <c r="C37" s="158"/>
      <c r="D37" s="3">
        <v>0</v>
      </c>
      <c r="E37" s="36">
        <f t="shared" si="7"/>
        <v>0</v>
      </c>
      <c r="F37" s="2">
        <v>0</v>
      </c>
      <c r="G37" s="36">
        <f t="shared" si="8"/>
        <v>0</v>
      </c>
      <c r="H37" s="38">
        <f t="shared" si="9"/>
        <v>0</v>
      </c>
      <c r="I37" s="36">
        <f t="shared" si="10"/>
        <v>0</v>
      </c>
    </row>
    <row r="38" spans="1:9" x14ac:dyDescent="0.25">
      <c r="A38" s="158" t="s">
        <v>44</v>
      </c>
      <c r="B38" s="158"/>
      <c r="C38" s="158"/>
      <c r="D38" s="3">
        <v>2</v>
      </c>
      <c r="E38" s="36">
        <f t="shared" si="7"/>
        <v>2</v>
      </c>
      <c r="F38" s="2">
        <v>0</v>
      </c>
      <c r="G38" s="36">
        <f t="shared" si="8"/>
        <v>0</v>
      </c>
      <c r="H38" s="38">
        <f t="shared" si="9"/>
        <v>2</v>
      </c>
      <c r="I38" s="36">
        <f t="shared" si="10"/>
        <v>2</v>
      </c>
    </row>
    <row r="39" spans="1:9" x14ac:dyDescent="0.25">
      <c r="A39" s="160" t="s">
        <v>31</v>
      </c>
      <c r="B39" s="160"/>
      <c r="C39" s="160"/>
      <c r="D39" s="39">
        <f>SUM(D33:D38)</f>
        <v>11</v>
      </c>
      <c r="E39" s="39">
        <f t="shared" ref="E39:G39" si="11">SUM(E33:E38)</f>
        <v>11</v>
      </c>
      <c r="F39" s="39">
        <f t="shared" si="11"/>
        <v>9</v>
      </c>
      <c r="G39" s="39">
        <f t="shared" si="11"/>
        <v>9</v>
      </c>
      <c r="H39" s="38">
        <f t="shared" si="9"/>
        <v>20</v>
      </c>
      <c r="I39" s="36">
        <f t="shared" si="10"/>
        <v>20</v>
      </c>
    </row>
    <row r="40" spans="1:9" x14ac:dyDescent="0.25">
      <c r="A40" s="161" t="s">
        <v>45</v>
      </c>
      <c r="B40" s="161"/>
      <c r="C40" s="161"/>
      <c r="D40" s="161"/>
      <c r="E40" s="161"/>
      <c r="F40" s="161"/>
      <c r="G40" s="161"/>
      <c r="H40" s="151" t="s">
        <v>17</v>
      </c>
      <c r="I40" s="151" t="s">
        <v>18</v>
      </c>
    </row>
    <row r="41" spans="1:9" x14ac:dyDescent="0.25">
      <c r="A41" s="151" t="s">
        <v>203</v>
      </c>
      <c r="B41" s="151"/>
      <c r="C41" s="151"/>
      <c r="D41" s="151"/>
      <c r="E41" s="151"/>
      <c r="F41" s="151"/>
      <c r="G41" s="151"/>
      <c r="H41" s="151"/>
      <c r="I41" s="151"/>
    </row>
    <row r="42" spans="1:9" x14ac:dyDescent="0.25">
      <c r="A42" s="142" t="s">
        <v>46</v>
      </c>
      <c r="B42" s="142"/>
      <c r="C42" s="142"/>
      <c r="D42" s="142"/>
      <c r="E42" s="142"/>
      <c r="F42" s="142"/>
      <c r="G42" s="142"/>
      <c r="H42" s="40"/>
      <c r="I42" s="40"/>
    </row>
    <row r="43" spans="1:9" x14ac:dyDescent="0.25">
      <c r="A43" s="159" t="s">
        <v>47</v>
      </c>
      <c r="B43" s="159"/>
      <c r="C43" s="159"/>
      <c r="D43" s="159"/>
      <c r="E43" s="159"/>
      <c r="F43" s="159"/>
      <c r="G43" s="159"/>
      <c r="H43" s="4">
        <v>2</v>
      </c>
      <c r="I43" s="41">
        <f>H43</f>
        <v>2</v>
      </c>
    </row>
    <row r="44" spans="1:9" x14ac:dyDescent="0.25">
      <c r="A44" s="159" t="s">
        <v>48</v>
      </c>
      <c r="B44" s="159"/>
      <c r="C44" s="159"/>
      <c r="D44" s="159"/>
      <c r="E44" s="159"/>
      <c r="F44" s="159"/>
      <c r="G44" s="159"/>
      <c r="H44" s="4">
        <v>2</v>
      </c>
      <c r="I44" s="41">
        <f t="shared" ref="I44:I74" si="12">H44</f>
        <v>2</v>
      </c>
    </row>
    <row r="45" spans="1:9" x14ac:dyDescent="0.25">
      <c r="A45" s="159" t="s">
        <v>49</v>
      </c>
      <c r="B45" s="159"/>
      <c r="C45" s="159"/>
      <c r="D45" s="159"/>
      <c r="E45" s="159"/>
      <c r="F45" s="159"/>
      <c r="G45" s="159"/>
      <c r="H45" s="4">
        <v>2</v>
      </c>
      <c r="I45" s="41">
        <f t="shared" si="12"/>
        <v>2</v>
      </c>
    </row>
    <row r="46" spans="1:9" x14ac:dyDescent="0.25">
      <c r="A46" s="159" t="s">
        <v>50</v>
      </c>
      <c r="B46" s="159"/>
      <c r="C46" s="159"/>
      <c r="D46" s="159"/>
      <c r="E46" s="159"/>
      <c r="F46" s="159"/>
      <c r="G46" s="159"/>
      <c r="H46" s="4">
        <v>1</v>
      </c>
      <c r="I46" s="41">
        <f t="shared" si="12"/>
        <v>1</v>
      </c>
    </row>
    <row r="47" spans="1:9" x14ac:dyDescent="0.25">
      <c r="A47" s="159" t="s">
        <v>51</v>
      </c>
      <c r="B47" s="159"/>
      <c r="C47" s="159"/>
      <c r="D47" s="159"/>
      <c r="E47" s="159"/>
      <c r="F47" s="159"/>
      <c r="G47" s="159"/>
      <c r="H47" s="4">
        <v>3</v>
      </c>
      <c r="I47" s="41">
        <f t="shared" si="12"/>
        <v>3</v>
      </c>
    </row>
    <row r="48" spans="1:9" x14ac:dyDescent="0.25">
      <c r="A48" s="159" t="s">
        <v>52</v>
      </c>
      <c r="B48" s="159"/>
      <c r="C48" s="159"/>
      <c r="D48" s="159"/>
      <c r="E48" s="159"/>
      <c r="F48" s="159"/>
      <c r="G48" s="159"/>
      <c r="H48" s="4">
        <v>5</v>
      </c>
      <c r="I48" s="41">
        <f t="shared" si="12"/>
        <v>5</v>
      </c>
    </row>
    <row r="49" spans="1:9" x14ac:dyDescent="0.25">
      <c r="A49" s="159" t="s">
        <v>53</v>
      </c>
      <c r="B49" s="159"/>
      <c r="C49" s="159"/>
      <c r="D49" s="159"/>
      <c r="E49" s="159"/>
      <c r="F49" s="159"/>
      <c r="G49" s="159"/>
      <c r="H49" s="4">
        <v>2</v>
      </c>
      <c r="I49" s="41">
        <f t="shared" si="12"/>
        <v>2</v>
      </c>
    </row>
    <row r="50" spans="1:9" x14ac:dyDescent="0.25">
      <c r="A50" s="159" t="s">
        <v>54</v>
      </c>
      <c r="B50" s="159"/>
      <c r="C50" s="159"/>
      <c r="D50" s="159"/>
      <c r="E50" s="159"/>
      <c r="F50" s="159"/>
      <c r="G50" s="159"/>
      <c r="H50" s="4">
        <v>0</v>
      </c>
      <c r="I50" s="41">
        <f t="shared" si="12"/>
        <v>0</v>
      </c>
    </row>
    <row r="51" spans="1:9" x14ac:dyDescent="0.25">
      <c r="A51" s="159" t="s">
        <v>55</v>
      </c>
      <c r="B51" s="159"/>
      <c r="C51" s="159"/>
      <c r="D51" s="159"/>
      <c r="E51" s="159"/>
      <c r="F51" s="159"/>
      <c r="G51" s="159"/>
      <c r="H51" s="4">
        <v>0</v>
      </c>
      <c r="I51" s="41">
        <f t="shared" si="12"/>
        <v>0</v>
      </c>
    </row>
    <row r="52" spans="1:9" x14ac:dyDescent="0.25">
      <c r="A52" s="159" t="s">
        <v>56</v>
      </c>
      <c r="B52" s="159"/>
      <c r="C52" s="159"/>
      <c r="D52" s="159"/>
      <c r="E52" s="159"/>
      <c r="F52" s="159"/>
      <c r="G52" s="159"/>
      <c r="H52" s="4">
        <v>0</v>
      </c>
      <c r="I52" s="41">
        <f t="shared" si="12"/>
        <v>0</v>
      </c>
    </row>
    <row r="53" spans="1:9" x14ac:dyDescent="0.25">
      <c r="A53" s="159" t="s">
        <v>57</v>
      </c>
      <c r="B53" s="159"/>
      <c r="C53" s="159"/>
      <c r="D53" s="159"/>
      <c r="E53" s="159"/>
      <c r="F53" s="159"/>
      <c r="G53" s="159"/>
      <c r="H53" s="4">
        <v>7</v>
      </c>
      <c r="I53" s="41">
        <f t="shared" si="12"/>
        <v>7</v>
      </c>
    </row>
    <row r="54" spans="1:9" x14ac:dyDescent="0.25">
      <c r="A54" s="159" t="s">
        <v>58</v>
      </c>
      <c r="B54" s="159"/>
      <c r="C54" s="159"/>
      <c r="D54" s="159"/>
      <c r="E54" s="159"/>
      <c r="F54" s="159"/>
      <c r="G54" s="159"/>
      <c r="H54" s="4">
        <v>0</v>
      </c>
      <c r="I54" s="41">
        <f t="shared" si="12"/>
        <v>0</v>
      </c>
    </row>
    <row r="55" spans="1:9" x14ac:dyDescent="0.25">
      <c r="A55" s="159" t="s">
        <v>59</v>
      </c>
      <c r="B55" s="159"/>
      <c r="C55" s="159"/>
      <c r="D55" s="159"/>
      <c r="E55" s="159"/>
      <c r="F55" s="159"/>
      <c r="G55" s="159"/>
      <c r="H55" s="4">
        <v>0</v>
      </c>
      <c r="I55" s="41">
        <f t="shared" si="12"/>
        <v>0</v>
      </c>
    </row>
    <row r="56" spans="1:9" x14ac:dyDescent="0.25">
      <c r="A56" s="159" t="s">
        <v>60</v>
      </c>
      <c r="B56" s="159"/>
      <c r="C56" s="159"/>
      <c r="D56" s="159"/>
      <c r="E56" s="159"/>
      <c r="F56" s="159"/>
      <c r="G56" s="159"/>
      <c r="H56" s="4">
        <v>0</v>
      </c>
      <c r="I56" s="41">
        <f t="shared" si="12"/>
        <v>0</v>
      </c>
    </row>
    <row r="57" spans="1:9" x14ac:dyDescent="0.25">
      <c r="A57" s="159" t="s">
        <v>61</v>
      </c>
      <c r="B57" s="159"/>
      <c r="C57" s="159"/>
      <c r="D57" s="159"/>
      <c r="E57" s="159"/>
      <c r="F57" s="159"/>
      <c r="G57" s="159"/>
      <c r="H57" s="4">
        <v>1</v>
      </c>
      <c r="I57" s="41">
        <f t="shared" si="12"/>
        <v>1</v>
      </c>
    </row>
    <row r="58" spans="1:9" x14ac:dyDescent="0.25">
      <c r="A58" s="159" t="s">
        <v>62</v>
      </c>
      <c r="B58" s="159"/>
      <c r="C58" s="159"/>
      <c r="D58" s="159"/>
      <c r="E58" s="159"/>
      <c r="F58" s="159"/>
      <c r="G58" s="159"/>
      <c r="H58" s="4">
        <v>3</v>
      </c>
      <c r="I58" s="41">
        <f t="shared" si="12"/>
        <v>3</v>
      </c>
    </row>
    <row r="59" spans="1:9" x14ac:dyDescent="0.25">
      <c r="A59" s="159" t="s">
        <v>63</v>
      </c>
      <c r="B59" s="159"/>
      <c r="C59" s="159"/>
      <c r="D59" s="159"/>
      <c r="E59" s="159"/>
      <c r="F59" s="159"/>
      <c r="G59" s="159"/>
      <c r="H59" s="4">
        <v>0</v>
      </c>
      <c r="I59" s="41">
        <f t="shared" si="12"/>
        <v>0</v>
      </c>
    </row>
    <row r="60" spans="1:9" x14ac:dyDescent="0.25">
      <c r="A60" s="159" t="s">
        <v>64</v>
      </c>
      <c r="B60" s="159"/>
      <c r="C60" s="159"/>
      <c r="D60" s="159"/>
      <c r="E60" s="159"/>
      <c r="F60" s="159"/>
      <c r="G60" s="159"/>
      <c r="H60" s="4">
        <v>0</v>
      </c>
      <c r="I60" s="41">
        <f t="shared" si="12"/>
        <v>0</v>
      </c>
    </row>
    <row r="61" spans="1:9" x14ac:dyDescent="0.25">
      <c r="A61" s="159" t="s">
        <v>65</v>
      </c>
      <c r="B61" s="159"/>
      <c r="C61" s="159"/>
      <c r="D61" s="159"/>
      <c r="E61" s="159"/>
      <c r="F61" s="159"/>
      <c r="G61" s="159"/>
      <c r="H61" s="4">
        <v>0</v>
      </c>
      <c r="I61" s="41">
        <f t="shared" si="12"/>
        <v>0</v>
      </c>
    </row>
    <row r="62" spans="1:9" x14ac:dyDescent="0.25">
      <c r="A62" s="159" t="s">
        <v>66</v>
      </c>
      <c r="B62" s="159"/>
      <c r="C62" s="159"/>
      <c r="D62" s="159"/>
      <c r="E62" s="159"/>
      <c r="F62" s="159"/>
      <c r="G62" s="159"/>
      <c r="H62" s="4">
        <v>0</v>
      </c>
      <c r="I62" s="41">
        <f t="shared" si="12"/>
        <v>0</v>
      </c>
    </row>
    <row r="63" spans="1:9" x14ac:dyDescent="0.25">
      <c r="A63" s="159" t="s">
        <v>67</v>
      </c>
      <c r="B63" s="159"/>
      <c r="C63" s="159"/>
      <c r="D63" s="159"/>
      <c r="E63" s="159"/>
      <c r="F63" s="159"/>
      <c r="G63" s="159"/>
      <c r="H63" s="4">
        <v>0</v>
      </c>
      <c r="I63" s="41">
        <f t="shared" si="12"/>
        <v>0</v>
      </c>
    </row>
    <row r="64" spans="1:9" x14ac:dyDescent="0.25">
      <c r="A64" s="159" t="s">
        <v>68</v>
      </c>
      <c r="B64" s="159"/>
      <c r="C64" s="159"/>
      <c r="D64" s="159"/>
      <c r="E64" s="159"/>
      <c r="F64" s="159"/>
      <c r="G64" s="159"/>
      <c r="H64" s="4">
        <v>0</v>
      </c>
      <c r="I64" s="41">
        <f t="shared" si="12"/>
        <v>0</v>
      </c>
    </row>
    <row r="65" spans="1:9" x14ac:dyDescent="0.25">
      <c r="A65" s="159" t="s">
        <v>69</v>
      </c>
      <c r="B65" s="159"/>
      <c r="C65" s="159"/>
      <c r="D65" s="159"/>
      <c r="E65" s="159"/>
      <c r="F65" s="159"/>
      <c r="G65" s="159"/>
      <c r="H65" s="4">
        <v>4</v>
      </c>
      <c r="I65" s="41">
        <f t="shared" si="12"/>
        <v>4</v>
      </c>
    </row>
    <row r="66" spans="1:9" x14ac:dyDescent="0.25">
      <c r="A66" s="159" t="s">
        <v>70</v>
      </c>
      <c r="B66" s="159"/>
      <c r="C66" s="159"/>
      <c r="D66" s="159"/>
      <c r="E66" s="159"/>
      <c r="F66" s="159"/>
      <c r="G66" s="159"/>
      <c r="H66" s="4">
        <v>0</v>
      </c>
      <c r="I66" s="41">
        <f t="shared" si="12"/>
        <v>0</v>
      </c>
    </row>
    <row r="67" spans="1:9" x14ac:dyDescent="0.25">
      <c r="A67" s="159" t="s">
        <v>71</v>
      </c>
      <c r="B67" s="159"/>
      <c r="C67" s="159"/>
      <c r="D67" s="159"/>
      <c r="E67" s="159"/>
      <c r="F67" s="159"/>
      <c r="G67" s="159"/>
      <c r="H67" s="4">
        <v>0</v>
      </c>
      <c r="I67" s="41">
        <f t="shared" si="12"/>
        <v>0</v>
      </c>
    </row>
    <row r="68" spans="1:9" x14ac:dyDescent="0.25">
      <c r="A68" s="159" t="s">
        <v>72</v>
      </c>
      <c r="B68" s="159"/>
      <c r="C68" s="159"/>
      <c r="D68" s="159"/>
      <c r="E68" s="159"/>
      <c r="F68" s="159"/>
      <c r="G68" s="159"/>
      <c r="H68" s="4">
        <v>0</v>
      </c>
      <c r="I68" s="41">
        <f t="shared" si="12"/>
        <v>0</v>
      </c>
    </row>
    <row r="69" spans="1:9" x14ac:dyDescent="0.25">
      <c r="A69" s="159" t="s">
        <v>73</v>
      </c>
      <c r="B69" s="159"/>
      <c r="C69" s="159"/>
      <c r="D69" s="159"/>
      <c r="E69" s="159"/>
      <c r="F69" s="159"/>
      <c r="G69" s="159"/>
      <c r="H69" s="4">
        <v>0</v>
      </c>
      <c r="I69" s="41">
        <f t="shared" si="12"/>
        <v>0</v>
      </c>
    </row>
    <row r="70" spans="1:9" x14ac:dyDescent="0.25">
      <c r="A70" s="159" t="s">
        <v>74</v>
      </c>
      <c r="B70" s="159"/>
      <c r="C70" s="159"/>
      <c r="D70" s="159"/>
      <c r="E70" s="159"/>
      <c r="F70" s="159"/>
      <c r="G70" s="159"/>
      <c r="H70" s="4">
        <v>14</v>
      </c>
      <c r="I70" s="41">
        <f t="shared" si="12"/>
        <v>14</v>
      </c>
    </row>
    <row r="71" spans="1:9" x14ac:dyDescent="0.25">
      <c r="A71" s="159" t="s">
        <v>75</v>
      </c>
      <c r="B71" s="159"/>
      <c r="C71" s="159"/>
      <c r="D71" s="159"/>
      <c r="E71" s="159"/>
      <c r="F71" s="159"/>
      <c r="G71" s="159"/>
      <c r="H71" s="4">
        <v>0</v>
      </c>
      <c r="I71" s="41">
        <f t="shared" si="12"/>
        <v>0</v>
      </c>
    </row>
    <row r="72" spans="1:9" ht="15" customHeight="1" x14ac:dyDescent="0.25">
      <c r="A72" s="142" t="s">
        <v>76</v>
      </c>
      <c r="B72" s="142"/>
      <c r="C72" s="142"/>
      <c r="D72" s="142"/>
      <c r="E72" s="142"/>
      <c r="F72" s="142"/>
      <c r="G72" s="142"/>
      <c r="H72" s="4">
        <v>0</v>
      </c>
      <c r="I72" s="41">
        <f t="shared" si="12"/>
        <v>0</v>
      </c>
    </row>
    <row r="73" spans="1:9" ht="22.7" customHeight="1" x14ac:dyDescent="0.25">
      <c r="A73" s="162" t="s">
        <v>77</v>
      </c>
      <c r="B73" s="162"/>
      <c r="C73" s="162"/>
      <c r="D73" s="162"/>
      <c r="E73" s="162"/>
      <c r="F73" s="162"/>
      <c r="G73" s="162"/>
      <c r="H73" s="4">
        <v>0</v>
      </c>
      <c r="I73" s="41">
        <f t="shared" si="12"/>
        <v>0</v>
      </c>
    </row>
    <row r="74" spans="1:9" x14ac:dyDescent="0.25">
      <c r="A74" s="142" t="s">
        <v>78</v>
      </c>
      <c r="B74" s="142"/>
      <c r="C74" s="142"/>
      <c r="D74" s="142"/>
      <c r="E74" s="142"/>
      <c r="F74" s="142"/>
      <c r="G74" s="142"/>
      <c r="H74" s="4">
        <v>0</v>
      </c>
      <c r="I74" s="41">
        <f t="shared" si="12"/>
        <v>0</v>
      </c>
    </row>
    <row r="75" spans="1:9" x14ac:dyDescent="0.25">
      <c r="A75" s="161" t="s">
        <v>79</v>
      </c>
      <c r="B75" s="161"/>
      <c r="C75" s="161"/>
      <c r="D75" s="161"/>
      <c r="E75" s="161"/>
      <c r="F75" s="161"/>
      <c r="G75" s="161"/>
      <c r="H75" s="151" t="s">
        <v>17</v>
      </c>
      <c r="I75" s="151" t="s">
        <v>18</v>
      </c>
    </row>
    <row r="76" spans="1:9" ht="16.7" customHeight="1" x14ac:dyDescent="0.25">
      <c r="A76" s="151" t="s">
        <v>203</v>
      </c>
      <c r="B76" s="151"/>
      <c r="C76" s="151"/>
      <c r="D76" s="151"/>
      <c r="E76" s="151"/>
      <c r="F76" s="151"/>
      <c r="G76" s="151"/>
      <c r="H76" s="151"/>
      <c r="I76" s="151"/>
    </row>
    <row r="77" spans="1:9" x14ac:dyDescent="0.25">
      <c r="A77" s="142" t="s">
        <v>80</v>
      </c>
      <c r="B77" s="142"/>
      <c r="C77" s="142"/>
      <c r="D77" s="142"/>
      <c r="E77" s="142"/>
      <c r="F77" s="142"/>
      <c r="G77" s="142"/>
      <c r="H77" s="4">
        <v>20</v>
      </c>
      <c r="I77" s="41">
        <f>H77</f>
        <v>20</v>
      </c>
    </row>
    <row r="78" spans="1:9" x14ac:dyDescent="0.25">
      <c r="A78" s="143" t="s">
        <v>81</v>
      </c>
      <c r="B78" s="143"/>
      <c r="C78" s="143"/>
      <c r="D78" s="143"/>
      <c r="E78" s="143"/>
      <c r="F78" s="143"/>
      <c r="G78" s="143"/>
      <c r="H78" s="4">
        <v>20</v>
      </c>
      <c r="I78" s="41">
        <f t="shared" ref="I78:I101" si="13">H78</f>
        <v>20</v>
      </c>
    </row>
    <row r="79" spans="1:9" x14ac:dyDescent="0.25">
      <c r="A79" s="143" t="s">
        <v>82</v>
      </c>
      <c r="B79" s="143"/>
      <c r="C79" s="143"/>
      <c r="D79" s="143"/>
      <c r="E79" s="143"/>
      <c r="F79" s="143"/>
      <c r="G79" s="143"/>
      <c r="H79" s="4">
        <v>20</v>
      </c>
      <c r="I79" s="41">
        <f t="shared" si="13"/>
        <v>20</v>
      </c>
    </row>
    <row r="80" spans="1:9" ht="21" customHeight="1" x14ac:dyDescent="0.25">
      <c r="A80" s="159" t="s">
        <v>83</v>
      </c>
      <c r="B80" s="159"/>
      <c r="C80" s="159"/>
      <c r="D80" s="159"/>
      <c r="E80" s="159"/>
      <c r="F80" s="159"/>
      <c r="G80" s="159"/>
      <c r="H80" s="4">
        <v>13</v>
      </c>
      <c r="I80" s="41">
        <f t="shared" si="13"/>
        <v>13</v>
      </c>
    </row>
    <row r="81" spans="1:10" x14ac:dyDescent="0.25">
      <c r="A81" s="142" t="s">
        <v>84</v>
      </c>
      <c r="B81" s="142"/>
      <c r="C81" s="142"/>
      <c r="D81" s="142"/>
      <c r="E81" s="142"/>
      <c r="F81" s="142"/>
      <c r="G81" s="142"/>
      <c r="H81" s="4">
        <v>20</v>
      </c>
      <c r="I81" s="41">
        <f t="shared" si="13"/>
        <v>20</v>
      </c>
    </row>
    <row r="82" spans="1:10" x14ac:dyDescent="0.25">
      <c r="A82" s="142" t="s">
        <v>85</v>
      </c>
      <c r="B82" s="142"/>
      <c r="C82" s="142"/>
      <c r="D82" s="142"/>
      <c r="E82" s="142"/>
      <c r="F82" s="142"/>
      <c r="G82" s="142"/>
      <c r="H82" s="4">
        <v>19</v>
      </c>
      <c r="I82" s="41">
        <f t="shared" si="13"/>
        <v>19</v>
      </c>
    </row>
    <row r="83" spans="1:10" x14ac:dyDescent="0.25">
      <c r="A83" s="142" t="s">
        <v>86</v>
      </c>
      <c r="B83" s="142"/>
      <c r="C83" s="142"/>
      <c r="D83" s="142"/>
      <c r="E83" s="142"/>
      <c r="F83" s="142"/>
      <c r="G83" s="142"/>
      <c r="H83" s="4">
        <v>20</v>
      </c>
      <c r="I83" s="41">
        <f t="shared" si="13"/>
        <v>20</v>
      </c>
    </row>
    <row r="84" spans="1:10" x14ac:dyDescent="0.25">
      <c r="A84" s="159" t="s">
        <v>87</v>
      </c>
      <c r="B84" s="159"/>
      <c r="C84" s="159"/>
      <c r="D84" s="159"/>
      <c r="E84" s="159"/>
      <c r="F84" s="159"/>
      <c r="G84" s="159"/>
      <c r="H84" s="4">
        <v>20</v>
      </c>
      <c r="I84" s="41">
        <f t="shared" si="13"/>
        <v>20</v>
      </c>
    </row>
    <row r="85" spans="1:10" ht="21" customHeight="1" x14ac:dyDescent="0.25">
      <c r="A85" s="159" t="s">
        <v>88</v>
      </c>
      <c r="B85" s="159"/>
      <c r="C85" s="159"/>
      <c r="D85" s="159"/>
      <c r="E85" s="159"/>
      <c r="F85" s="159"/>
      <c r="G85" s="159"/>
      <c r="H85" s="4">
        <v>20</v>
      </c>
      <c r="I85" s="41">
        <f t="shared" si="13"/>
        <v>20</v>
      </c>
    </row>
    <row r="86" spans="1:10" ht="22.7" customHeight="1" x14ac:dyDescent="0.25">
      <c r="A86" s="159" t="s">
        <v>89</v>
      </c>
      <c r="B86" s="159"/>
      <c r="C86" s="159"/>
      <c r="D86" s="159"/>
      <c r="E86" s="159"/>
      <c r="F86" s="159"/>
      <c r="G86" s="159"/>
      <c r="H86" s="4">
        <v>15</v>
      </c>
      <c r="I86" s="41">
        <f t="shared" si="13"/>
        <v>15</v>
      </c>
    </row>
    <row r="87" spans="1:10" x14ac:dyDescent="0.25">
      <c r="A87" s="142" t="s">
        <v>90</v>
      </c>
      <c r="B87" s="142"/>
      <c r="C87" s="142"/>
      <c r="D87" s="142"/>
      <c r="E87" s="142"/>
      <c r="F87" s="142"/>
      <c r="G87" s="142"/>
      <c r="H87" s="4">
        <v>20</v>
      </c>
      <c r="I87" s="41">
        <f t="shared" si="13"/>
        <v>20</v>
      </c>
    </row>
    <row r="88" spans="1:10" x14ac:dyDescent="0.25">
      <c r="A88" s="143" t="s">
        <v>91</v>
      </c>
      <c r="B88" s="143"/>
      <c r="C88" s="143"/>
      <c r="D88" s="143"/>
      <c r="E88" s="143"/>
      <c r="F88" s="143"/>
      <c r="G88" s="143"/>
      <c r="H88" s="4">
        <v>17</v>
      </c>
      <c r="I88" s="41">
        <f t="shared" si="13"/>
        <v>17</v>
      </c>
      <c r="J88" s="42"/>
    </row>
    <row r="89" spans="1:10" x14ac:dyDescent="0.25">
      <c r="A89" s="163" t="s">
        <v>92</v>
      </c>
      <c r="B89" s="163"/>
      <c r="C89" s="163"/>
      <c r="D89" s="163"/>
      <c r="E89" s="163"/>
      <c r="F89" s="163"/>
      <c r="G89" s="163"/>
      <c r="H89" s="4">
        <v>17</v>
      </c>
      <c r="I89" s="41">
        <f t="shared" si="13"/>
        <v>17</v>
      </c>
      <c r="J89" s="42"/>
    </row>
    <row r="90" spans="1:10" x14ac:dyDescent="0.25">
      <c r="A90" s="143" t="s">
        <v>93</v>
      </c>
      <c r="B90" s="143"/>
      <c r="C90" s="143"/>
      <c r="D90" s="143"/>
      <c r="E90" s="143"/>
      <c r="F90" s="143"/>
      <c r="G90" s="143"/>
      <c r="H90" s="4">
        <v>4</v>
      </c>
      <c r="I90" s="41">
        <f t="shared" si="13"/>
        <v>4</v>
      </c>
      <c r="J90" s="42"/>
    </row>
    <row r="91" spans="1:10" x14ac:dyDescent="0.25">
      <c r="A91" s="163" t="s">
        <v>94</v>
      </c>
      <c r="B91" s="163"/>
      <c r="C91" s="163"/>
      <c r="D91" s="163"/>
      <c r="E91" s="163"/>
      <c r="F91" s="163"/>
      <c r="G91" s="163"/>
      <c r="H91" s="4">
        <v>4</v>
      </c>
      <c r="I91" s="41">
        <f t="shared" si="13"/>
        <v>4</v>
      </c>
    </row>
    <row r="92" spans="1:10" x14ac:dyDescent="0.25">
      <c r="A92" s="143" t="s">
        <v>95</v>
      </c>
      <c r="B92" s="143"/>
      <c r="C92" s="143"/>
      <c r="D92" s="143"/>
      <c r="E92" s="143"/>
      <c r="F92" s="143"/>
      <c r="G92" s="143"/>
      <c r="H92" s="4">
        <v>20</v>
      </c>
      <c r="I92" s="41">
        <f t="shared" si="13"/>
        <v>20</v>
      </c>
    </row>
    <row r="93" spans="1:10" x14ac:dyDescent="0.25">
      <c r="A93" s="163" t="s">
        <v>96</v>
      </c>
      <c r="B93" s="163"/>
      <c r="C93" s="163"/>
      <c r="D93" s="163"/>
      <c r="E93" s="163"/>
      <c r="F93" s="163"/>
      <c r="G93" s="163"/>
      <c r="H93" s="4">
        <v>20</v>
      </c>
      <c r="I93" s="41">
        <f t="shared" si="13"/>
        <v>20</v>
      </c>
    </row>
    <row r="94" spans="1:10" x14ac:dyDescent="0.25">
      <c r="A94" s="163" t="s">
        <v>97</v>
      </c>
      <c r="B94" s="163"/>
      <c r="C94" s="163"/>
      <c r="D94" s="163"/>
      <c r="E94" s="163"/>
      <c r="F94" s="163"/>
      <c r="G94" s="163"/>
      <c r="H94" s="4">
        <v>20</v>
      </c>
      <c r="I94" s="41">
        <f t="shared" si="13"/>
        <v>20</v>
      </c>
    </row>
    <row r="95" spans="1:10" x14ac:dyDescent="0.25">
      <c r="A95" s="143" t="s">
        <v>98</v>
      </c>
      <c r="B95" s="143"/>
      <c r="C95" s="143"/>
      <c r="D95" s="143"/>
      <c r="E95" s="143"/>
      <c r="F95" s="143"/>
      <c r="G95" s="143"/>
      <c r="H95" s="4">
        <v>20</v>
      </c>
      <c r="I95" s="41">
        <f t="shared" si="13"/>
        <v>20</v>
      </c>
    </row>
    <row r="96" spans="1:10" x14ac:dyDescent="0.25">
      <c r="A96" s="163" t="s">
        <v>99</v>
      </c>
      <c r="B96" s="163"/>
      <c r="C96" s="163"/>
      <c r="D96" s="163"/>
      <c r="E96" s="163"/>
      <c r="F96" s="163"/>
      <c r="G96" s="163"/>
      <c r="H96" s="4">
        <v>20</v>
      </c>
      <c r="I96" s="41">
        <f t="shared" si="13"/>
        <v>20</v>
      </c>
    </row>
    <row r="97" spans="1:9" x14ac:dyDescent="0.25">
      <c r="A97" s="142" t="s">
        <v>100</v>
      </c>
      <c r="B97" s="142"/>
      <c r="C97" s="142"/>
      <c r="D97" s="142"/>
      <c r="E97" s="142"/>
      <c r="F97" s="142"/>
      <c r="G97" s="142"/>
      <c r="H97" s="4">
        <v>20</v>
      </c>
      <c r="I97" s="41">
        <f t="shared" si="13"/>
        <v>20</v>
      </c>
    </row>
    <row r="98" spans="1:9" x14ac:dyDescent="0.25">
      <c r="A98" s="143" t="s">
        <v>101</v>
      </c>
      <c r="B98" s="143"/>
      <c r="C98" s="143"/>
      <c r="D98" s="143"/>
      <c r="E98" s="143"/>
      <c r="F98" s="143"/>
      <c r="G98" s="143"/>
      <c r="H98" s="4">
        <v>2</v>
      </c>
      <c r="I98" s="41">
        <f t="shared" si="13"/>
        <v>2</v>
      </c>
    </row>
    <row r="99" spans="1:9" x14ac:dyDescent="0.25">
      <c r="A99" s="159" t="s">
        <v>102</v>
      </c>
      <c r="B99" s="159"/>
      <c r="C99" s="159"/>
      <c r="D99" s="159"/>
      <c r="E99" s="159"/>
      <c r="F99" s="159"/>
      <c r="G99" s="159"/>
      <c r="H99" s="4">
        <v>18</v>
      </c>
      <c r="I99" s="41">
        <f t="shared" si="13"/>
        <v>18</v>
      </c>
    </row>
    <row r="100" spans="1:9" ht="22.35" customHeight="1" x14ac:dyDescent="0.25">
      <c r="A100" s="162" t="s">
        <v>103</v>
      </c>
      <c r="B100" s="162"/>
      <c r="C100" s="162"/>
      <c r="D100" s="162"/>
      <c r="E100" s="162"/>
      <c r="F100" s="162"/>
      <c r="G100" s="162"/>
      <c r="H100" s="4">
        <v>3</v>
      </c>
      <c r="I100" s="41">
        <f t="shared" si="13"/>
        <v>3</v>
      </c>
    </row>
    <row r="101" spans="1:9" x14ac:dyDescent="0.25">
      <c r="A101" s="142" t="s">
        <v>104</v>
      </c>
      <c r="B101" s="142"/>
      <c r="C101" s="142"/>
      <c r="D101" s="142"/>
      <c r="E101" s="142"/>
      <c r="F101" s="142"/>
      <c r="G101" s="142"/>
      <c r="H101" s="4">
        <v>20</v>
      </c>
      <c r="I101" s="41">
        <f t="shared" si="13"/>
        <v>20</v>
      </c>
    </row>
    <row r="102" spans="1:9" x14ac:dyDescent="0.25">
      <c r="A102" s="161" t="s">
        <v>105</v>
      </c>
      <c r="B102" s="161"/>
      <c r="C102" s="161"/>
      <c r="D102" s="161"/>
      <c r="E102" s="161"/>
      <c r="F102" s="161"/>
      <c r="G102" s="161"/>
      <c r="H102" s="151" t="s">
        <v>17</v>
      </c>
      <c r="I102" s="151" t="s">
        <v>18</v>
      </c>
    </row>
    <row r="103" spans="1:9" x14ac:dyDescent="0.25">
      <c r="A103" s="151" t="s">
        <v>203</v>
      </c>
      <c r="B103" s="151"/>
      <c r="C103" s="151"/>
      <c r="D103" s="151"/>
      <c r="E103" s="151"/>
      <c r="F103" s="151"/>
      <c r="G103" s="151"/>
      <c r="H103" s="151"/>
      <c r="I103" s="151"/>
    </row>
    <row r="104" spans="1:9" x14ac:dyDescent="0.25">
      <c r="A104" s="142" t="s">
        <v>106</v>
      </c>
      <c r="B104" s="142"/>
      <c r="C104" s="142"/>
      <c r="D104" s="142"/>
      <c r="E104" s="142"/>
      <c r="F104" s="142"/>
      <c r="G104" s="142"/>
      <c r="H104" s="4">
        <v>15</v>
      </c>
      <c r="I104" s="41">
        <f>H104</f>
        <v>15</v>
      </c>
    </row>
    <row r="105" spans="1:9" x14ac:dyDescent="0.25">
      <c r="A105" s="142" t="s">
        <v>107</v>
      </c>
      <c r="B105" s="142"/>
      <c r="C105" s="142"/>
      <c r="D105" s="142"/>
      <c r="E105" s="142"/>
      <c r="F105" s="142"/>
      <c r="G105" s="142"/>
      <c r="H105" s="4">
        <v>3</v>
      </c>
      <c r="I105" s="41">
        <f t="shared" ref="I105:I111" si="14">H105</f>
        <v>3</v>
      </c>
    </row>
    <row r="106" spans="1:9" x14ac:dyDescent="0.25">
      <c r="A106" s="164" t="s">
        <v>108</v>
      </c>
      <c r="B106" s="164"/>
      <c r="C106" s="164"/>
      <c r="D106" s="164"/>
      <c r="E106" s="164"/>
      <c r="F106" s="164"/>
      <c r="G106" s="164"/>
      <c r="H106" s="4">
        <v>2</v>
      </c>
      <c r="I106" s="41">
        <f t="shared" si="14"/>
        <v>2</v>
      </c>
    </row>
    <row r="107" spans="1:9" x14ac:dyDescent="0.25">
      <c r="A107" s="143" t="s">
        <v>109</v>
      </c>
      <c r="B107" s="143"/>
      <c r="C107" s="143"/>
      <c r="D107" s="143"/>
      <c r="E107" s="143"/>
      <c r="F107" s="143"/>
      <c r="G107" s="143"/>
      <c r="H107" s="4">
        <v>2</v>
      </c>
      <c r="I107" s="41">
        <f t="shared" si="14"/>
        <v>2</v>
      </c>
    </row>
    <row r="108" spans="1:9" x14ac:dyDescent="0.25">
      <c r="A108" s="159" t="s">
        <v>110</v>
      </c>
      <c r="B108" s="159"/>
      <c r="C108" s="159"/>
      <c r="D108" s="159"/>
      <c r="E108" s="159"/>
      <c r="F108" s="159"/>
      <c r="G108" s="159"/>
      <c r="H108" s="4">
        <v>0</v>
      </c>
      <c r="I108" s="41">
        <f t="shared" si="14"/>
        <v>0</v>
      </c>
    </row>
    <row r="109" spans="1:9" x14ac:dyDescent="0.25">
      <c r="A109" s="143" t="s">
        <v>111</v>
      </c>
      <c r="B109" s="143"/>
      <c r="C109" s="143"/>
      <c r="D109" s="143"/>
      <c r="E109" s="143"/>
      <c r="F109" s="143"/>
      <c r="G109" s="143"/>
      <c r="H109" s="4">
        <v>0</v>
      </c>
      <c r="I109" s="41">
        <f t="shared" si="14"/>
        <v>0</v>
      </c>
    </row>
    <row r="110" spans="1:9" x14ac:dyDescent="0.25">
      <c r="A110" s="142" t="s">
        <v>112</v>
      </c>
      <c r="B110" s="142"/>
      <c r="C110" s="142"/>
      <c r="D110" s="142"/>
      <c r="E110" s="142"/>
      <c r="F110" s="142"/>
      <c r="G110" s="142"/>
      <c r="H110" s="4">
        <v>0</v>
      </c>
      <c r="I110" s="41">
        <f t="shared" si="14"/>
        <v>0</v>
      </c>
    </row>
    <row r="111" spans="1:9" x14ac:dyDescent="0.25">
      <c r="A111" s="142" t="s">
        <v>113</v>
      </c>
      <c r="B111" s="142"/>
      <c r="C111" s="142"/>
      <c r="D111" s="142"/>
      <c r="E111" s="142"/>
      <c r="F111" s="142"/>
      <c r="G111" s="142"/>
      <c r="H111" s="4">
        <v>0</v>
      </c>
      <c r="I111" s="41">
        <f t="shared" si="14"/>
        <v>0</v>
      </c>
    </row>
    <row r="112" spans="1:9" x14ac:dyDescent="0.25">
      <c r="A112" s="161" t="s">
        <v>114</v>
      </c>
      <c r="B112" s="161"/>
      <c r="C112" s="161"/>
      <c r="D112" s="161"/>
      <c r="E112" s="161"/>
      <c r="F112" s="161"/>
      <c r="G112" s="161"/>
      <c r="H112" s="151" t="s">
        <v>17</v>
      </c>
      <c r="I112" s="151" t="s">
        <v>18</v>
      </c>
    </row>
    <row r="113" spans="1:10" x14ac:dyDescent="0.25">
      <c r="A113" s="151" t="s">
        <v>203</v>
      </c>
      <c r="B113" s="151"/>
      <c r="C113" s="151"/>
      <c r="D113" s="151"/>
      <c r="E113" s="151"/>
      <c r="F113" s="151"/>
      <c r="G113" s="151"/>
      <c r="H113" s="151"/>
      <c r="I113" s="151"/>
    </row>
    <row r="114" spans="1:10" x14ac:dyDescent="0.25">
      <c r="A114" s="165" t="s">
        <v>115</v>
      </c>
      <c r="B114" s="165"/>
      <c r="C114" s="165"/>
      <c r="D114" s="165"/>
      <c r="E114" s="165"/>
      <c r="F114" s="165"/>
      <c r="G114" s="165"/>
      <c r="H114" s="4">
        <v>1</v>
      </c>
      <c r="I114" s="41">
        <f>H114</f>
        <v>1</v>
      </c>
      <c r="J114" s="43"/>
    </row>
    <row r="115" spans="1:10" x14ac:dyDescent="0.25">
      <c r="A115" s="165" t="s">
        <v>116</v>
      </c>
      <c r="B115" s="165"/>
      <c r="C115" s="165"/>
      <c r="D115" s="165"/>
      <c r="E115" s="165"/>
      <c r="F115" s="165"/>
      <c r="G115" s="165"/>
      <c r="H115" s="4">
        <v>2</v>
      </c>
      <c r="I115" s="41">
        <f t="shared" ref="I115:I122" si="15">H115</f>
        <v>2</v>
      </c>
    </row>
    <row r="116" spans="1:10" x14ac:dyDescent="0.25">
      <c r="A116" s="165" t="s">
        <v>117</v>
      </c>
      <c r="B116" s="165"/>
      <c r="C116" s="165"/>
      <c r="D116" s="165"/>
      <c r="E116" s="165"/>
      <c r="F116" s="165"/>
      <c r="G116" s="165"/>
      <c r="H116" s="4">
        <v>3</v>
      </c>
      <c r="I116" s="41">
        <f t="shared" si="15"/>
        <v>3</v>
      </c>
    </row>
    <row r="117" spans="1:10" x14ac:dyDescent="0.25">
      <c r="A117" s="165" t="s">
        <v>207</v>
      </c>
      <c r="B117" s="165"/>
      <c r="C117" s="165"/>
      <c r="D117" s="165"/>
      <c r="E117" s="165"/>
      <c r="F117" s="165"/>
      <c r="G117" s="165"/>
      <c r="H117" s="4">
        <v>5</v>
      </c>
      <c r="I117" s="41">
        <f t="shared" si="15"/>
        <v>5</v>
      </c>
    </row>
    <row r="118" spans="1:10" x14ac:dyDescent="0.25">
      <c r="A118" s="165" t="s">
        <v>208</v>
      </c>
      <c r="B118" s="165"/>
      <c r="C118" s="165"/>
      <c r="D118" s="165"/>
      <c r="E118" s="165"/>
      <c r="F118" s="165"/>
      <c r="G118" s="165"/>
      <c r="H118" s="4">
        <v>10</v>
      </c>
      <c r="I118" s="41">
        <f t="shared" si="15"/>
        <v>10</v>
      </c>
    </row>
    <row r="119" spans="1:10" x14ac:dyDescent="0.25">
      <c r="A119" s="166" t="s">
        <v>209</v>
      </c>
      <c r="B119" s="167"/>
      <c r="C119" s="167"/>
      <c r="D119" s="167"/>
      <c r="E119" s="167"/>
      <c r="F119" s="167"/>
      <c r="G119" s="168"/>
      <c r="H119" s="4">
        <v>3</v>
      </c>
      <c r="I119" s="41">
        <f t="shared" si="15"/>
        <v>3</v>
      </c>
    </row>
    <row r="120" spans="1:10" x14ac:dyDescent="0.25">
      <c r="A120" s="165" t="s">
        <v>210</v>
      </c>
      <c r="B120" s="165"/>
      <c r="C120" s="165"/>
      <c r="D120" s="165"/>
      <c r="E120" s="165"/>
      <c r="F120" s="165"/>
      <c r="G120" s="165"/>
      <c r="H120" s="4">
        <v>5</v>
      </c>
      <c r="I120" s="41">
        <f t="shared" si="15"/>
        <v>5</v>
      </c>
    </row>
    <row r="121" spans="1:10" x14ac:dyDescent="0.25">
      <c r="A121" s="165" t="s">
        <v>211</v>
      </c>
      <c r="B121" s="165"/>
      <c r="C121" s="165"/>
      <c r="D121" s="165"/>
      <c r="E121" s="165"/>
      <c r="F121" s="165"/>
      <c r="G121" s="165"/>
      <c r="H121" s="4">
        <v>0</v>
      </c>
      <c r="I121" s="41">
        <f t="shared" si="15"/>
        <v>0</v>
      </c>
    </row>
    <row r="122" spans="1:10" x14ac:dyDescent="0.25">
      <c r="A122" s="165" t="s">
        <v>212</v>
      </c>
      <c r="B122" s="165"/>
      <c r="C122" s="165"/>
      <c r="D122" s="165"/>
      <c r="E122" s="165"/>
      <c r="F122" s="165"/>
      <c r="G122" s="165"/>
      <c r="H122" s="4">
        <v>0</v>
      </c>
      <c r="I122" s="41">
        <f t="shared" si="15"/>
        <v>0</v>
      </c>
    </row>
    <row r="123" spans="1:10" x14ac:dyDescent="0.25">
      <c r="A123" s="161" t="s">
        <v>118</v>
      </c>
      <c r="B123" s="161"/>
      <c r="C123" s="161"/>
      <c r="D123" s="161"/>
      <c r="E123" s="161"/>
      <c r="F123" s="161"/>
      <c r="G123" s="161"/>
      <c r="H123" s="151" t="s">
        <v>17</v>
      </c>
      <c r="I123" s="151" t="s">
        <v>18</v>
      </c>
    </row>
    <row r="124" spans="1:10" x14ac:dyDescent="0.25">
      <c r="A124" s="151" t="s">
        <v>203</v>
      </c>
      <c r="B124" s="151"/>
      <c r="C124" s="151"/>
      <c r="D124" s="151"/>
      <c r="E124" s="151"/>
      <c r="F124" s="151"/>
      <c r="G124" s="151"/>
      <c r="H124" s="151"/>
      <c r="I124" s="151"/>
    </row>
    <row r="125" spans="1:10" x14ac:dyDescent="0.25">
      <c r="A125" s="165" t="s">
        <v>262</v>
      </c>
      <c r="B125" s="165"/>
      <c r="C125" s="165"/>
      <c r="D125" s="165"/>
      <c r="E125" s="165"/>
      <c r="F125" s="165"/>
      <c r="G125" s="165"/>
      <c r="H125" s="92">
        <v>45</v>
      </c>
      <c r="I125" s="109">
        <f>H125</f>
        <v>45</v>
      </c>
    </row>
    <row r="126" spans="1:10" x14ac:dyDescent="0.25">
      <c r="A126" s="165" t="s">
        <v>260</v>
      </c>
      <c r="B126" s="165"/>
      <c r="C126" s="165"/>
      <c r="D126" s="165"/>
      <c r="E126" s="165"/>
      <c r="F126" s="165"/>
      <c r="G126" s="165"/>
      <c r="H126" s="92">
        <v>10</v>
      </c>
      <c r="I126" s="44">
        <f t="shared" ref="I126" si="16">H126</f>
        <v>10</v>
      </c>
    </row>
    <row r="127" spans="1:10" x14ac:dyDescent="0.25">
      <c r="A127" s="161" t="s">
        <v>119</v>
      </c>
      <c r="B127" s="161"/>
      <c r="C127" s="161"/>
      <c r="D127" s="161"/>
      <c r="E127" s="161"/>
      <c r="F127" s="161"/>
      <c r="G127" s="161"/>
      <c r="H127" s="151" t="s">
        <v>17</v>
      </c>
      <c r="I127" s="151" t="s">
        <v>18</v>
      </c>
    </row>
    <row r="128" spans="1:10" ht="21" x14ac:dyDescent="0.25">
      <c r="A128" s="151" t="s">
        <v>203</v>
      </c>
      <c r="B128" s="151"/>
      <c r="C128" s="151"/>
      <c r="D128" s="151"/>
      <c r="E128" s="151"/>
      <c r="F128" s="151"/>
      <c r="G128" s="151"/>
      <c r="H128" s="151"/>
      <c r="I128" s="151"/>
      <c r="J128" s="45"/>
    </row>
    <row r="129" spans="1:12" ht="15" customHeight="1" x14ac:dyDescent="0.25">
      <c r="A129" s="170" t="s">
        <v>120</v>
      </c>
      <c r="B129" s="170"/>
      <c r="C129" s="170"/>
      <c r="D129" s="170"/>
      <c r="E129" s="170"/>
      <c r="F129" s="170"/>
      <c r="G129" s="170"/>
      <c r="H129" s="46"/>
      <c r="I129" s="46"/>
      <c r="J129" s="45"/>
    </row>
    <row r="130" spans="1:12" ht="15" customHeight="1" x14ac:dyDescent="0.25">
      <c r="A130" s="165" t="s">
        <v>261</v>
      </c>
      <c r="B130" s="165"/>
      <c r="C130" s="165"/>
      <c r="D130" s="165"/>
      <c r="E130" s="165"/>
      <c r="F130" s="165"/>
      <c r="G130" s="165"/>
      <c r="H130" s="47"/>
      <c r="I130" s="48"/>
      <c r="J130" s="45"/>
    </row>
    <row r="131" spans="1:12" ht="15" customHeight="1" x14ac:dyDescent="0.25">
      <c r="A131" s="169" t="s">
        <v>121</v>
      </c>
      <c r="B131" s="169"/>
      <c r="C131" s="169"/>
      <c r="D131" s="169"/>
      <c r="E131" s="169"/>
      <c r="F131" s="169"/>
      <c r="G131" s="169"/>
      <c r="H131" s="4">
        <v>0</v>
      </c>
      <c r="I131" s="41">
        <f t="shared" ref="I131:I143" si="17">H131</f>
        <v>0</v>
      </c>
      <c r="J131" s="45"/>
    </row>
    <row r="132" spans="1:12" ht="15" customHeight="1" x14ac:dyDescent="0.25">
      <c r="A132" s="169" t="s">
        <v>122</v>
      </c>
      <c r="B132" s="169"/>
      <c r="C132" s="169"/>
      <c r="D132" s="169"/>
      <c r="E132" s="169"/>
      <c r="F132" s="169"/>
      <c r="G132" s="169"/>
      <c r="H132" s="4">
        <v>0</v>
      </c>
      <c r="I132" s="41">
        <f t="shared" si="17"/>
        <v>0</v>
      </c>
      <c r="J132" s="45"/>
    </row>
    <row r="133" spans="1:12" ht="15.6" customHeight="1" x14ac:dyDescent="0.25">
      <c r="A133" s="169" t="s">
        <v>123</v>
      </c>
      <c r="B133" s="169"/>
      <c r="C133" s="169"/>
      <c r="D133" s="169"/>
      <c r="E133" s="169"/>
      <c r="F133" s="169"/>
      <c r="G133" s="169"/>
      <c r="H133" s="4">
        <v>0</v>
      </c>
      <c r="I133" s="41">
        <f t="shared" si="17"/>
        <v>0</v>
      </c>
      <c r="J133" s="45"/>
    </row>
    <row r="134" spans="1:12" ht="15.6" customHeight="1" x14ac:dyDescent="0.25">
      <c r="A134" s="169" t="s">
        <v>124</v>
      </c>
      <c r="B134" s="169"/>
      <c r="C134" s="169"/>
      <c r="D134" s="169"/>
      <c r="E134" s="169"/>
      <c r="F134" s="169"/>
      <c r="G134" s="169"/>
      <c r="H134" s="4">
        <v>0</v>
      </c>
      <c r="I134" s="41">
        <f t="shared" si="17"/>
        <v>0</v>
      </c>
      <c r="J134" s="45"/>
    </row>
    <row r="135" spans="1:12" ht="16.7" customHeight="1" x14ac:dyDescent="0.25">
      <c r="A135" s="169" t="s">
        <v>125</v>
      </c>
      <c r="B135" s="169"/>
      <c r="C135" s="169"/>
      <c r="D135" s="169"/>
      <c r="E135" s="169"/>
      <c r="F135" s="169"/>
      <c r="G135" s="169"/>
      <c r="H135" s="4">
        <v>0</v>
      </c>
      <c r="I135" s="41">
        <f t="shared" si="17"/>
        <v>0</v>
      </c>
      <c r="J135" s="45"/>
    </row>
    <row r="136" spans="1:12" ht="16.7" customHeight="1" x14ac:dyDescent="0.25">
      <c r="A136" s="169" t="s">
        <v>126</v>
      </c>
      <c r="B136" s="169"/>
      <c r="C136" s="169"/>
      <c r="D136" s="169"/>
      <c r="E136" s="169"/>
      <c r="F136" s="169"/>
      <c r="G136" s="169"/>
      <c r="H136" s="4">
        <v>0</v>
      </c>
      <c r="I136" s="41">
        <f t="shared" si="17"/>
        <v>0</v>
      </c>
      <c r="J136" s="45"/>
    </row>
    <row r="137" spans="1:12" ht="16.350000000000001" customHeight="1" x14ac:dyDescent="0.25">
      <c r="A137" s="169" t="s">
        <v>127</v>
      </c>
      <c r="B137" s="169"/>
      <c r="C137" s="169"/>
      <c r="D137" s="169"/>
      <c r="E137" s="169"/>
      <c r="F137" s="169"/>
      <c r="G137" s="169"/>
      <c r="H137" s="4">
        <v>0</v>
      </c>
      <c r="I137" s="41">
        <f t="shared" si="17"/>
        <v>0</v>
      </c>
      <c r="J137" s="45"/>
    </row>
    <row r="138" spans="1:12" ht="18" customHeight="1" x14ac:dyDescent="0.25">
      <c r="A138" s="169" t="s">
        <v>128</v>
      </c>
      <c r="B138" s="169"/>
      <c r="C138" s="169"/>
      <c r="D138" s="169"/>
      <c r="E138" s="169"/>
      <c r="F138" s="169"/>
      <c r="G138" s="169"/>
      <c r="H138" s="4">
        <v>0</v>
      </c>
      <c r="I138" s="41">
        <f t="shared" si="17"/>
        <v>0</v>
      </c>
      <c r="J138" s="45"/>
    </row>
    <row r="139" spans="1:12" ht="17.45" customHeight="1" x14ac:dyDescent="0.25">
      <c r="A139" s="169" t="s">
        <v>129</v>
      </c>
      <c r="B139" s="169"/>
      <c r="C139" s="169"/>
      <c r="D139" s="169"/>
      <c r="E139" s="169"/>
      <c r="F139" s="169"/>
      <c r="G139" s="169"/>
      <c r="H139" s="4">
        <v>0</v>
      </c>
      <c r="I139" s="41">
        <f t="shared" si="17"/>
        <v>0</v>
      </c>
      <c r="J139" s="45"/>
    </row>
    <row r="140" spans="1:12" ht="16.350000000000001" customHeight="1" x14ac:dyDescent="0.25">
      <c r="A140" s="169" t="s">
        <v>130</v>
      </c>
      <c r="B140" s="169"/>
      <c r="C140" s="169"/>
      <c r="D140" s="169"/>
      <c r="E140" s="169"/>
      <c r="F140" s="169"/>
      <c r="G140" s="169"/>
      <c r="H140" s="4">
        <v>0</v>
      </c>
      <c r="I140" s="41">
        <f t="shared" si="17"/>
        <v>0</v>
      </c>
      <c r="J140" s="45"/>
    </row>
    <row r="141" spans="1:12" x14ac:dyDescent="0.25">
      <c r="A141" s="169" t="s">
        <v>131</v>
      </c>
      <c r="B141" s="169"/>
      <c r="C141" s="169"/>
      <c r="D141" s="169"/>
      <c r="E141" s="169"/>
      <c r="F141" s="169"/>
      <c r="G141" s="169"/>
      <c r="H141" s="4">
        <v>0</v>
      </c>
      <c r="I141" s="41">
        <f t="shared" si="17"/>
        <v>0</v>
      </c>
    </row>
    <row r="142" spans="1:12" x14ac:dyDescent="0.25">
      <c r="A142" s="169" t="s">
        <v>132</v>
      </c>
      <c r="B142" s="169"/>
      <c r="C142" s="169"/>
      <c r="D142" s="169"/>
      <c r="E142" s="169"/>
      <c r="F142" s="169"/>
      <c r="G142" s="169"/>
      <c r="H142" s="4">
        <v>0</v>
      </c>
      <c r="I142" s="41">
        <f t="shared" si="17"/>
        <v>0</v>
      </c>
    </row>
    <row r="143" spans="1:12" ht="15.75" thickBot="1" x14ac:dyDescent="0.3">
      <c r="A143" s="175" t="s">
        <v>133</v>
      </c>
      <c r="B143" s="175"/>
      <c r="C143" s="175"/>
      <c r="D143" s="175"/>
      <c r="E143" s="175"/>
      <c r="F143" s="175"/>
      <c r="G143" s="175"/>
      <c r="H143" s="4">
        <v>0</v>
      </c>
      <c r="I143" s="41">
        <f t="shared" si="17"/>
        <v>0</v>
      </c>
    </row>
    <row r="144" spans="1:12" ht="15.75" thickBot="1" x14ac:dyDescent="0.3">
      <c r="A144" s="115" t="s">
        <v>247</v>
      </c>
      <c r="B144" s="116"/>
      <c r="C144" s="116"/>
      <c r="D144" s="116"/>
      <c r="E144" s="116"/>
      <c r="F144" s="116"/>
      <c r="G144" s="116"/>
      <c r="H144" s="116"/>
      <c r="I144" s="116"/>
      <c r="J144" s="116"/>
      <c r="K144" s="116"/>
      <c r="L144" s="117"/>
    </row>
    <row r="145" spans="1:12" ht="24.95" customHeight="1" thickBot="1" x14ac:dyDescent="0.3">
      <c r="A145" s="171" t="s">
        <v>134</v>
      </c>
      <c r="B145" s="172"/>
      <c r="C145" s="173" t="s">
        <v>204</v>
      </c>
      <c r="D145" s="173"/>
      <c r="E145" s="173"/>
      <c r="F145" s="173"/>
      <c r="G145" s="173"/>
      <c r="H145" s="174"/>
      <c r="I145" s="112" t="s">
        <v>205</v>
      </c>
      <c r="J145" s="113"/>
      <c r="K145" s="113"/>
      <c r="L145" s="114"/>
    </row>
    <row r="146" spans="1:12" ht="72" customHeight="1" x14ac:dyDescent="0.25">
      <c r="A146" s="49" t="s">
        <v>135</v>
      </c>
      <c r="B146" s="49" t="s">
        <v>136</v>
      </c>
      <c r="C146" s="50" t="s">
        <v>137</v>
      </c>
      <c r="D146" s="51" t="s">
        <v>138</v>
      </c>
      <c r="E146" s="50" t="s">
        <v>139</v>
      </c>
      <c r="F146" s="50" t="s">
        <v>140</v>
      </c>
      <c r="G146" s="50" t="s">
        <v>141</v>
      </c>
      <c r="H146" s="52" t="s">
        <v>142</v>
      </c>
      <c r="I146" s="53" t="s">
        <v>143</v>
      </c>
      <c r="J146" s="50" t="s">
        <v>144</v>
      </c>
      <c r="K146" s="50" t="s">
        <v>145</v>
      </c>
      <c r="L146" s="54" t="s">
        <v>146</v>
      </c>
    </row>
    <row r="147" spans="1:12" x14ac:dyDescent="0.25">
      <c r="A147" s="177" t="s">
        <v>147</v>
      </c>
      <c r="B147" s="177"/>
      <c r="C147" s="39">
        <f t="shared" ref="C147:I147" si="18">SUM(C148:C153)</f>
        <v>0</v>
      </c>
      <c r="D147" s="39">
        <f t="shared" si="18"/>
        <v>0</v>
      </c>
      <c r="E147" s="39">
        <f t="shared" si="18"/>
        <v>0</v>
      </c>
      <c r="F147" s="39">
        <f t="shared" si="18"/>
        <v>0</v>
      </c>
      <c r="G147" s="39">
        <f t="shared" si="18"/>
        <v>0</v>
      </c>
      <c r="H147" s="55">
        <f t="shared" si="18"/>
        <v>0</v>
      </c>
      <c r="I147" s="56">
        <f t="shared" si="18"/>
        <v>0</v>
      </c>
      <c r="J147" s="56">
        <f>SUM(J148:J153)</f>
        <v>0</v>
      </c>
      <c r="K147" s="39">
        <f>SUM(K148:K153)</f>
        <v>0</v>
      </c>
      <c r="L147" s="57">
        <f>SUM(L148:L153)</f>
        <v>0</v>
      </c>
    </row>
    <row r="148" spans="1:12" ht="24.75" x14ac:dyDescent="0.25">
      <c r="A148" s="6" t="s">
        <v>248</v>
      </c>
      <c r="B148" s="7" t="s">
        <v>249</v>
      </c>
      <c r="C148" s="3"/>
      <c r="D148" s="3"/>
      <c r="E148" s="3"/>
      <c r="F148" s="3"/>
      <c r="G148" s="3"/>
      <c r="H148" s="8"/>
      <c r="I148" s="9"/>
      <c r="J148" s="3"/>
      <c r="K148" s="3"/>
      <c r="L148" s="10"/>
    </row>
    <row r="149" spans="1:12" x14ac:dyDescent="0.25">
      <c r="A149" s="6"/>
      <c r="B149" s="7" t="s">
        <v>249</v>
      </c>
      <c r="C149" s="3"/>
      <c r="D149" s="3"/>
      <c r="E149" s="3"/>
      <c r="F149" s="3"/>
      <c r="G149" s="3"/>
      <c r="H149" s="8"/>
      <c r="I149" s="9"/>
      <c r="J149" s="3"/>
      <c r="K149" s="3"/>
      <c r="L149" s="11"/>
    </row>
    <row r="150" spans="1:12" x14ac:dyDescent="0.25">
      <c r="A150" s="6"/>
      <c r="B150" s="7" t="s">
        <v>249</v>
      </c>
      <c r="C150" s="3"/>
      <c r="D150" s="3"/>
      <c r="E150" s="3"/>
      <c r="F150" s="3"/>
      <c r="G150" s="3"/>
      <c r="H150" s="8"/>
      <c r="I150" s="9"/>
      <c r="J150" s="3"/>
      <c r="K150" s="3"/>
      <c r="L150" s="10"/>
    </row>
    <row r="151" spans="1:12" x14ac:dyDescent="0.25">
      <c r="A151" s="6"/>
      <c r="B151" s="7" t="s">
        <v>249</v>
      </c>
      <c r="C151" s="3"/>
      <c r="D151" s="3"/>
      <c r="E151" s="3"/>
      <c r="F151" s="3"/>
      <c r="G151" s="3"/>
      <c r="H151" s="8"/>
      <c r="I151" s="9"/>
      <c r="J151" s="3"/>
      <c r="K151" s="3"/>
      <c r="L151" s="10"/>
    </row>
    <row r="152" spans="1:12" x14ac:dyDescent="0.25">
      <c r="A152" s="6"/>
      <c r="B152" s="7" t="s">
        <v>249</v>
      </c>
      <c r="C152" s="3"/>
      <c r="D152" s="3"/>
      <c r="E152" s="3"/>
      <c r="F152" s="3"/>
      <c r="G152" s="3"/>
      <c r="H152" s="8"/>
      <c r="I152" s="9"/>
      <c r="J152" s="3"/>
      <c r="K152" s="3"/>
      <c r="L152" s="10"/>
    </row>
    <row r="153" spans="1:12" x14ac:dyDescent="0.25">
      <c r="A153" s="6"/>
      <c r="B153" s="7" t="s">
        <v>249</v>
      </c>
      <c r="C153" s="3"/>
      <c r="D153" s="3"/>
      <c r="E153" s="3"/>
      <c r="F153" s="3"/>
      <c r="G153" s="3"/>
      <c r="H153" s="8"/>
      <c r="I153" s="9"/>
      <c r="J153" s="3"/>
      <c r="K153" s="3"/>
      <c r="L153" s="10"/>
    </row>
    <row r="154" spans="1:12" x14ac:dyDescent="0.25">
      <c r="A154" s="177" t="s">
        <v>148</v>
      </c>
      <c r="B154" s="177"/>
      <c r="C154" s="39">
        <f t="shared" ref="C154:I154" si="19">SUM(C155:C160)</f>
        <v>0</v>
      </c>
      <c r="D154" s="39">
        <f t="shared" si="19"/>
        <v>0</v>
      </c>
      <c r="E154" s="39">
        <f t="shared" si="19"/>
        <v>0</v>
      </c>
      <c r="F154" s="39">
        <f t="shared" si="19"/>
        <v>0</v>
      </c>
      <c r="G154" s="39">
        <f t="shared" si="19"/>
        <v>0</v>
      </c>
      <c r="H154" s="55">
        <f t="shared" si="19"/>
        <v>0</v>
      </c>
      <c r="I154" s="56">
        <f t="shared" si="19"/>
        <v>0</v>
      </c>
      <c r="J154" s="39">
        <f>SUM(J155:J160)</f>
        <v>0</v>
      </c>
      <c r="K154" s="39">
        <f>SUM(K155:K160)</f>
        <v>0</v>
      </c>
      <c r="L154" s="57">
        <f>SUM(L155:L160)</f>
        <v>0</v>
      </c>
    </row>
    <row r="155" spans="1:12" ht="24.75" x14ac:dyDescent="0.25">
      <c r="A155" s="6" t="s">
        <v>250</v>
      </c>
      <c r="B155" s="7" t="s">
        <v>249</v>
      </c>
      <c r="C155" s="3"/>
      <c r="D155" s="3"/>
      <c r="E155" s="3"/>
      <c r="F155" s="3"/>
      <c r="G155" s="3"/>
      <c r="H155" s="8"/>
      <c r="I155" s="9"/>
      <c r="J155" s="3"/>
      <c r="K155" s="3"/>
      <c r="L155" s="11"/>
    </row>
    <row r="156" spans="1:12" x14ac:dyDescent="0.25">
      <c r="A156" s="12"/>
      <c r="B156" s="7" t="s">
        <v>249</v>
      </c>
      <c r="C156" s="3"/>
      <c r="D156" s="3"/>
      <c r="E156" s="3"/>
      <c r="F156" s="3"/>
      <c r="G156" s="3"/>
      <c r="H156" s="8"/>
      <c r="I156" s="9"/>
      <c r="J156" s="3"/>
      <c r="K156" s="3"/>
      <c r="L156" s="10"/>
    </row>
    <row r="157" spans="1:12" x14ac:dyDescent="0.25">
      <c r="A157" s="12"/>
      <c r="B157" s="7" t="s">
        <v>249</v>
      </c>
      <c r="C157" s="3"/>
      <c r="D157" s="3"/>
      <c r="E157" s="3"/>
      <c r="F157" s="3"/>
      <c r="G157" s="3"/>
      <c r="H157" s="8"/>
      <c r="I157" s="9"/>
      <c r="J157" s="3"/>
      <c r="K157" s="3"/>
      <c r="L157" s="10"/>
    </row>
    <row r="158" spans="1:12" x14ac:dyDescent="0.25">
      <c r="A158" s="12"/>
      <c r="B158" s="7" t="s">
        <v>249</v>
      </c>
      <c r="C158" s="3"/>
      <c r="D158" s="3"/>
      <c r="E158" s="3"/>
      <c r="F158" s="3"/>
      <c r="G158" s="3"/>
      <c r="H158" s="8"/>
      <c r="I158" s="9"/>
      <c r="J158" s="3"/>
      <c r="K158" s="3"/>
      <c r="L158" s="10"/>
    </row>
    <row r="159" spans="1:12" x14ac:dyDescent="0.25">
      <c r="A159" s="12"/>
      <c r="B159" s="7" t="s">
        <v>249</v>
      </c>
      <c r="C159" s="3"/>
      <c r="D159" s="3"/>
      <c r="E159" s="3"/>
      <c r="F159" s="3"/>
      <c r="G159" s="3"/>
      <c r="H159" s="8"/>
      <c r="I159" s="9"/>
      <c r="J159" s="3"/>
      <c r="K159" s="3"/>
      <c r="L159" s="10"/>
    </row>
    <row r="160" spans="1:12" x14ac:dyDescent="0.25">
      <c r="A160" s="12"/>
      <c r="B160" s="7" t="s">
        <v>249</v>
      </c>
      <c r="C160" s="3"/>
      <c r="D160" s="3"/>
      <c r="E160" s="3"/>
      <c r="F160" s="3"/>
      <c r="G160" s="3"/>
      <c r="H160" s="8"/>
      <c r="I160" s="9"/>
      <c r="J160" s="3"/>
      <c r="K160" s="3"/>
      <c r="L160" s="10"/>
    </row>
    <row r="161" spans="1:12" x14ac:dyDescent="0.25">
      <c r="A161" s="177" t="s">
        <v>134</v>
      </c>
      <c r="B161" s="177"/>
      <c r="C161" s="39">
        <f t="shared" ref="C161:I161" si="20">SUM(C162:C171)</f>
        <v>20</v>
      </c>
      <c r="D161" s="39">
        <f t="shared" si="20"/>
        <v>20</v>
      </c>
      <c r="E161" s="39">
        <f t="shared" si="20"/>
        <v>10</v>
      </c>
      <c r="F161" s="39">
        <f t="shared" si="20"/>
        <v>10</v>
      </c>
      <c r="G161" s="39">
        <f t="shared" si="20"/>
        <v>0</v>
      </c>
      <c r="H161" s="55">
        <f t="shared" si="20"/>
        <v>0</v>
      </c>
      <c r="I161" s="56">
        <f t="shared" si="20"/>
        <v>0</v>
      </c>
      <c r="J161" s="39">
        <f>SUM(J162:J171)</f>
        <v>0</v>
      </c>
      <c r="K161" s="39">
        <f>SUM(K162:K171)</f>
        <v>0</v>
      </c>
      <c r="L161" s="57">
        <f>SUM(L162:L171)</f>
        <v>0</v>
      </c>
    </row>
    <row r="162" spans="1:12" ht="24" x14ac:dyDescent="0.25">
      <c r="A162" s="6" t="s">
        <v>263</v>
      </c>
      <c r="B162" s="7" t="s">
        <v>230</v>
      </c>
      <c r="C162" s="3">
        <v>10</v>
      </c>
      <c r="D162" s="3">
        <v>10</v>
      </c>
      <c r="E162" s="3">
        <v>0</v>
      </c>
      <c r="F162" s="3">
        <v>10</v>
      </c>
      <c r="G162" s="3">
        <v>0</v>
      </c>
      <c r="H162" s="8">
        <v>0</v>
      </c>
      <c r="I162" s="9"/>
      <c r="J162" s="3"/>
      <c r="K162" s="3"/>
      <c r="L162" s="10"/>
    </row>
    <row r="163" spans="1:12" ht="24" x14ac:dyDescent="0.25">
      <c r="A163" s="12" t="s">
        <v>264</v>
      </c>
      <c r="B163" s="7" t="s">
        <v>238</v>
      </c>
      <c r="C163" s="3">
        <v>10</v>
      </c>
      <c r="D163" s="3">
        <v>10</v>
      </c>
      <c r="E163" s="3">
        <v>10</v>
      </c>
      <c r="F163" s="3">
        <v>0</v>
      </c>
      <c r="G163" s="3">
        <v>0</v>
      </c>
      <c r="H163" s="8">
        <v>0</v>
      </c>
      <c r="I163" s="9"/>
      <c r="J163" s="3"/>
      <c r="K163" s="3"/>
      <c r="L163" s="10"/>
    </row>
    <row r="164" spans="1:12" x14ac:dyDescent="0.25">
      <c r="A164" s="12"/>
      <c r="B164" s="7" t="s">
        <v>249</v>
      </c>
      <c r="C164" s="3"/>
      <c r="D164" s="3"/>
      <c r="E164" s="3"/>
      <c r="F164" s="3"/>
      <c r="G164" s="3"/>
      <c r="H164" s="8"/>
      <c r="I164" s="9"/>
      <c r="J164" s="3"/>
      <c r="K164" s="3"/>
      <c r="L164" s="10"/>
    </row>
    <row r="165" spans="1:12" x14ac:dyDescent="0.25">
      <c r="A165" s="12"/>
      <c r="B165" s="7" t="s">
        <v>249</v>
      </c>
      <c r="C165" s="3"/>
      <c r="D165" s="3"/>
      <c r="E165" s="3"/>
      <c r="F165" s="3"/>
      <c r="G165" s="3"/>
      <c r="H165" s="8"/>
      <c r="I165" s="9"/>
      <c r="J165" s="3"/>
      <c r="K165" s="3"/>
      <c r="L165" s="10"/>
    </row>
    <row r="166" spans="1:12" x14ac:dyDescent="0.25">
      <c r="A166" s="12"/>
      <c r="B166" s="7" t="s">
        <v>249</v>
      </c>
      <c r="C166" s="3"/>
      <c r="D166" s="3"/>
      <c r="E166" s="3"/>
      <c r="F166" s="3"/>
      <c r="G166" s="3"/>
      <c r="H166" s="8"/>
      <c r="I166" s="9"/>
      <c r="J166" s="3"/>
      <c r="K166" s="3"/>
      <c r="L166" s="10"/>
    </row>
    <row r="167" spans="1:12" x14ac:dyDescent="0.25">
      <c r="A167" s="12"/>
      <c r="B167" s="7" t="s">
        <v>249</v>
      </c>
      <c r="C167" s="3"/>
      <c r="D167" s="3"/>
      <c r="E167" s="3"/>
      <c r="F167" s="3"/>
      <c r="G167" s="3"/>
      <c r="H167" s="8"/>
      <c r="I167" s="9"/>
      <c r="J167" s="3"/>
      <c r="K167" s="3"/>
      <c r="L167" s="10"/>
    </row>
    <row r="168" spans="1:12" x14ac:dyDescent="0.25">
      <c r="A168" s="12"/>
      <c r="B168" s="7" t="s">
        <v>249</v>
      </c>
      <c r="C168" s="3"/>
      <c r="D168" s="3"/>
      <c r="E168" s="3"/>
      <c r="F168" s="3"/>
      <c r="G168" s="3"/>
      <c r="H168" s="8"/>
      <c r="I168" s="9"/>
      <c r="J168" s="3"/>
      <c r="K168" s="3"/>
      <c r="L168" s="10"/>
    </row>
    <row r="169" spans="1:12" x14ac:dyDescent="0.25">
      <c r="A169" s="12"/>
      <c r="B169" s="7" t="s">
        <v>249</v>
      </c>
      <c r="C169" s="3"/>
      <c r="D169" s="3"/>
      <c r="E169" s="3"/>
      <c r="F169" s="3"/>
      <c r="G169" s="3"/>
      <c r="H169" s="8"/>
      <c r="I169" s="9"/>
      <c r="J169" s="3"/>
      <c r="K169" s="3"/>
      <c r="L169" s="10"/>
    </row>
    <row r="170" spans="1:12" x14ac:dyDescent="0.25">
      <c r="A170" s="12"/>
      <c r="B170" s="7" t="s">
        <v>249</v>
      </c>
      <c r="C170" s="3"/>
      <c r="D170" s="3"/>
      <c r="E170" s="3"/>
      <c r="F170" s="3"/>
      <c r="G170" s="3"/>
      <c r="H170" s="8"/>
      <c r="I170" s="9"/>
      <c r="J170" s="3"/>
      <c r="K170" s="3"/>
      <c r="L170" s="10"/>
    </row>
    <row r="171" spans="1:12" x14ac:dyDescent="0.25">
      <c r="A171" s="12"/>
      <c r="B171" s="7" t="s">
        <v>249</v>
      </c>
      <c r="C171" s="3"/>
      <c r="D171" s="3"/>
      <c r="E171" s="3"/>
      <c r="F171" s="3"/>
      <c r="G171" s="3"/>
      <c r="H171" s="8"/>
      <c r="I171" s="9"/>
      <c r="J171" s="3"/>
      <c r="K171" s="3"/>
      <c r="L171" s="10"/>
    </row>
    <row r="172" spans="1:12" x14ac:dyDescent="0.25">
      <c r="A172" s="177" t="s">
        <v>149</v>
      </c>
      <c r="B172" s="177"/>
      <c r="C172" s="39">
        <f>SUM(C173:C178)</f>
        <v>0</v>
      </c>
      <c r="D172" s="39">
        <f t="shared" ref="D172:I172" si="21">SUM(D173:D178)</f>
        <v>0</v>
      </c>
      <c r="E172" s="39">
        <f t="shared" si="21"/>
        <v>0</v>
      </c>
      <c r="F172" s="39">
        <f t="shared" si="21"/>
        <v>0</v>
      </c>
      <c r="G172" s="39">
        <f t="shared" si="21"/>
        <v>0</v>
      </c>
      <c r="H172" s="55">
        <f t="shared" si="21"/>
        <v>0</v>
      </c>
      <c r="I172" s="56">
        <f t="shared" si="21"/>
        <v>0</v>
      </c>
      <c r="J172" s="39">
        <f>SUM(J173:J178)</f>
        <v>0</v>
      </c>
      <c r="K172" s="39">
        <f>SUM(K173:K178)</f>
        <v>0</v>
      </c>
      <c r="L172" s="57">
        <f>SUM(L173:L178)</f>
        <v>0</v>
      </c>
    </row>
    <row r="173" spans="1:12" ht="24.75" x14ac:dyDescent="0.25">
      <c r="A173" s="6" t="s">
        <v>252</v>
      </c>
      <c r="B173" s="7" t="s">
        <v>249</v>
      </c>
      <c r="C173" s="3"/>
      <c r="D173" s="3"/>
      <c r="E173" s="3"/>
      <c r="F173" s="3"/>
      <c r="G173" s="3"/>
      <c r="H173" s="8"/>
      <c r="I173" s="9"/>
      <c r="J173" s="3"/>
      <c r="K173" s="3"/>
      <c r="L173" s="10"/>
    </row>
    <row r="174" spans="1:12" x14ac:dyDescent="0.25">
      <c r="A174" s="12"/>
      <c r="B174" s="7" t="s">
        <v>249</v>
      </c>
      <c r="C174" s="3"/>
      <c r="D174" s="3"/>
      <c r="E174" s="3"/>
      <c r="F174" s="3"/>
      <c r="G174" s="3"/>
      <c r="H174" s="8"/>
      <c r="I174" s="9"/>
      <c r="J174" s="3"/>
      <c r="K174" s="3"/>
      <c r="L174" s="10"/>
    </row>
    <row r="175" spans="1:12" x14ac:dyDescent="0.25">
      <c r="A175" s="12"/>
      <c r="B175" s="7" t="s">
        <v>249</v>
      </c>
      <c r="C175" s="3"/>
      <c r="D175" s="3"/>
      <c r="E175" s="3"/>
      <c r="F175" s="3"/>
      <c r="G175" s="3"/>
      <c r="H175" s="8"/>
      <c r="I175" s="9"/>
      <c r="J175" s="3"/>
      <c r="K175" s="3"/>
      <c r="L175" s="10"/>
    </row>
    <row r="176" spans="1:12" x14ac:dyDescent="0.25">
      <c r="A176" s="12"/>
      <c r="B176" s="7" t="s">
        <v>249</v>
      </c>
      <c r="C176" s="3"/>
      <c r="D176" s="3"/>
      <c r="E176" s="5"/>
      <c r="F176" s="3"/>
      <c r="G176" s="3"/>
      <c r="H176" s="8"/>
      <c r="I176" s="9"/>
      <c r="J176" s="3"/>
      <c r="K176" s="3"/>
      <c r="L176" s="10"/>
    </row>
    <row r="177" spans="1:12" x14ac:dyDescent="0.25">
      <c r="A177" s="12"/>
      <c r="B177" s="7" t="s">
        <v>249</v>
      </c>
      <c r="C177" s="3"/>
      <c r="D177" s="3"/>
      <c r="E177" s="3"/>
      <c r="F177" s="3"/>
      <c r="G177" s="3"/>
      <c r="H177" s="8"/>
      <c r="I177" s="9"/>
      <c r="J177" s="3"/>
      <c r="K177" s="3"/>
      <c r="L177" s="10"/>
    </row>
    <row r="178" spans="1:12" x14ac:dyDescent="0.25">
      <c r="A178" s="12"/>
      <c r="B178" s="7" t="s">
        <v>249</v>
      </c>
      <c r="C178" s="3"/>
      <c r="D178" s="3"/>
      <c r="E178" s="3"/>
      <c r="F178" s="3"/>
      <c r="G178" s="3"/>
      <c r="H178" s="8"/>
      <c r="I178" s="9"/>
      <c r="J178" s="3"/>
      <c r="K178" s="3"/>
      <c r="L178" s="10"/>
    </row>
    <row r="179" spans="1:12" x14ac:dyDescent="0.25">
      <c r="A179" s="177" t="s">
        <v>150</v>
      </c>
      <c r="B179" s="177"/>
      <c r="C179" s="39">
        <f>SUM(C180:C185)</f>
        <v>0</v>
      </c>
      <c r="D179" s="39">
        <f t="shared" ref="D179:I179" si="22">SUM(D180:D185)</f>
        <v>0</v>
      </c>
      <c r="E179" s="39">
        <f t="shared" si="22"/>
        <v>0</v>
      </c>
      <c r="F179" s="39">
        <f t="shared" si="22"/>
        <v>0</v>
      </c>
      <c r="G179" s="39">
        <f t="shared" si="22"/>
        <v>0</v>
      </c>
      <c r="H179" s="55">
        <f t="shared" si="22"/>
        <v>0</v>
      </c>
      <c r="I179" s="56">
        <f t="shared" si="22"/>
        <v>0</v>
      </c>
      <c r="J179" s="39">
        <f>SUM(J180:J185)</f>
        <v>0</v>
      </c>
      <c r="K179" s="39">
        <f>SUM(K180:K185)</f>
        <v>0</v>
      </c>
      <c r="L179" s="57">
        <f>SUM(L180:L185)</f>
        <v>0</v>
      </c>
    </row>
    <row r="180" spans="1:12" ht="24.75" x14ac:dyDescent="0.25">
      <c r="A180" s="6" t="s">
        <v>253</v>
      </c>
      <c r="B180" s="7" t="s">
        <v>249</v>
      </c>
      <c r="C180" s="3"/>
      <c r="D180" s="3"/>
      <c r="E180" s="3"/>
      <c r="F180" s="3"/>
      <c r="G180" s="3"/>
      <c r="H180" s="8"/>
      <c r="I180" s="9"/>
      <c r="J180" s="3"/>
      <c r="K180" s="3"/>
      <c r="L180" s="10"/>
    </row>
    <row r="181" spans="1:12" x14ac:dyDescent="0.25">
      <c r="A181" s="12"/>
      <c r="B181" s="7" t="s">
        <v>249</v>
      </c>
      <c r="C181" s="3"/>
      <c r="D181" s="3"/>
      <c r="E181" s="3"/>
      <c r="F181" s="3"/>
      <c r="G181" s="3"/>
      <c r="H181" s="8"/>
      <c r="I181" s="9"/>
      <c r="J181" s="3"/>
      <c r="K181" s="3"/>
      <c r="L181" s="10"/>
    </row>
    <row r="182" spans="1:12" x14ac:dyDescent="0.25">
      <c r="A182" s="12"/>
      <c r="B182" s="7" t="s">
        <v>249</v>
      </c>
      <c r="C182" s="3"/>
      <c r="D182" s="3"/>
      <c r="E182" s="3"/>
      <c r="F182" s="3"/>
      <c r="G182" s="3"/>
      <c r="H182" s="8"/>
      <c r="I182" s="9"/>
      <c r="J182" s="3"/>
      <c r="K182" s="3"/>
      <c r="L182" s="10"/>
    </row>
    <row r="183" spans="1:12" x14ac:dyDescent="0.25">
      <c r="A183" s="12"/>
      <c r="B183" s="7" t="s">
        <v>249</v>
      </c>
      <c r="C183" s="3"/>
      <c r="D183" s="3"/>
      <c r="E183" s="3"/>
      <c r="F183" s="3"/>
      <c r="G183" s="3"/>
      <c r="H183" s="8"/>
      <c r="I183" s="9"/>
      <c r="J183" s="3"/>
      <c r="K183" s="3"/>
      <c r="L183" s="10"/>
    </row>
    <row r="184" spans="1:12" x14ac:dyDescent="0.25">
      <c r="A184" s="12"/>
      <c r="B184" s="7" t="s">
        <v>249</v>
      </c>
      <c r="C184" s="3"/>
      <c r="D184" s="3"/>
      <c r="E184" s="3"/>
      <c r="F184" s="3"/>
      <c r="G184" s="3"/>
      <c r="H184" s="8"/>
      <c r="I184" s="9"/>
      <c r="J184" s="3"/>
      <c r="K184" s="3"/>
      <c r="L184" s="10"/>
    </row>
    <row r="185" spans="1:12" x14ac:dyDescent="0.25">
      <c r="A185" s="12"/>
      <c r="B185" s="7" t="s">
        <v>249</v>
      </c>
      <c r="C185" s="3"/>
      <c r="D185" s="3"/>
      <c r="E185" s="3"/>
      <c r="F185" s="3"/>
      <c r="G185" s="3"/>
      <c r="H185" s="8"/>
      <c r="I185" s="9"/>
      <c r="J185" s="3"/>
      <c r="K185" s="3"/>
      <c r="L185" s="10"/>
    </row>
    <row r="186" spans="1:12" x14ac:dyDescent="0.25">
      <c r="A186" s="177" t="s">
        <v>151</v>
      </c>
      <c r="B186" s="177"/>
      <c r="C186" s="39">
        <f t="shared" ref="C186:I186" si="23">SUM(C187:C193)</f>
        <v>0</v>
      </c>
      <c r="D186" s="39">
        <f t="shared" si="23"/>
        <v>0</v>
      </c>
      <c r="E186" s="39">
        <f t="shared" si="23"/>
        <v>0</v>
      </c>
      <c r="F186" s="39">
        <f t="shared" si="23"/>
        <v>0</v>
      </c>
      <c r="G186" s="39">
        <f t="shared" si="23"/>
        <v>0</v>
      </c>
      <c r="H186" s="55">
        <f t="shared" si="23"/>
        <v>0</v>
      </c>
      <c r="I186" s="56">
        <f t="shared" si="23"/>
        <v>0</v>
      </c>
      <c r="J186" s="39">
        <f>SUM(J187:J193)</f>
        <v>0</v>
      </c>
      <c r="K186" s="39">
        <f>SUM(K187:K193)</f>
        <v>0</v>
      </c>
      <c r="L186" s="57">
        <f>SUM(L187:L193)</f>
        <v>0</v>
      </c>
    </row>
    <row r="187" spans="1:12" ht="26.25" x14ac:dyDescent="0.25">
      <c r="A187" s="110" t="s">
        <v>254</v>
      </c>
      <c r="B187" s="7" t="s">
        <v>249</v>
      </c>
      <c r="C187" s="3"/>
      <c r="D187" s="3"/>
      <c r="E187" s="3"/>
      <c r="F187" s="3"/>
      <c r="G187" s="3"/>
      <c r="H187" s="8"/>
      <c r="I187" s="9"/>
      <c r="J187" s="3"/>
      <c r="K187" s="3"/>
      <c r="L187" s="13"/>
    </row>
    <row r="188" spans="1:12" x14ac:dyDescent="0.25">
      <c r="A188" s="12"/>
      <c r="B188" s="7" t="s">
        <v>249</v>
      </c>
      <c r="C188" s="3"/>
      <c r="D188" s="3"/>
      <c r="E188" s="5"/>
      <c r="F188" s="5"/>
      <c r="G188" s="3"/>
      <c r="H188" s="8"/>
      <c r="I188" s="9"/>
      <c r="J188" s="3"/>
      <c r="K188" s="3"/>
      <c r="L188" s="13"/>
    </row>
    <row r="189" spans="1:12" x14ac:dyDescent="0.25">
      <c r="A189" s="14"/>
      <c r="B189" s="7" t="s">
        <v>249</v>
      </c>
      <c r="C189" s="3"/>
      <c r="D189" s="3"/>
      <c r="E189" s="3"/>
      <c r="F189" s="3"/>
      <c r="G189" s="3"/>
      <c r="H189" s="8"/>
      <c r="I189" s="9"/>
      <c r="J189" s="3"/>
      <c r="K189" s="3"/>
      <c r="L189" s="10"/>
    </row>
    <row r="190" spans="1:12" x14ac:dyDescent="0.25">
      <c r="A190" s="12"/>
      <c r="B190" s="7" t="s">
        <v>249</v>
      </c>
      <c r="C190" s="3"/>
      <c r="D190" s="3"/>
      <c r="E190" s="3"/>
      <c r="F190" s="3"/>
      <c r="G190" s="3"/>
      <c r="H190" s="8"/>
      <c r="I190" s="9"/>
      <c r="J190" s="3"/>
      <c r="K190" s="3"/>
      <c r="L190" s="10"/>
    </row>
    <row r="191" spans="1:12" x14ac:dyDescent="0.25">
      <c r="A191" s="12"/>
      <c r="B191" s="7" t="s">
        <v>249</v>
      </c>
      <c r="C191" s="3"/>
      <c r="D191" s="3"/>
      <c r="E191" s="3"/>
      <c r="F191" s="3"/>
      <c r="G191" s="3"/>
      <c r="H191" s="8"/>
      <c r="I191" s="9"/>
      <c r="J191" s="3"/>
      <c r="K191" s="3"/>
      <c r="L191" s="10"/>
    </row>
    <row r="192" spans="1:12" x14ac:dyDescent="0.25">
      <c r="A192" s="14"/>
      <c r="B192" s="7" t="s">
        <v>249</v>
      </c>
      <c r="C192" s="3"/>
      <c r="D192" s="3"/>
      <c r="E192" s="3"/>
      <c r="F192" s="3"/>
      <c r="G192" s="3"/>
      <c r="H192" s="8"/>
      <c r="I192" s="9"/>
      <c r="J192" s="3"/>
      <c r="K192" s="3"/>
      <c r="L192" s="10"/>
    </row>
    <row r="193" spans="1:12" x14ac:dyDescent="0.25">
      <c r="A193" s="12"/>
      <c r="B193" s="7" t="s">
        <v>249</v>
      </c>
      <c r="C193" s="3"/>
      <c r="D193" s="3"/>
      <c r="E193" s="3"/>
      <c r="F193" s="3"/>
      <c r="G193" s="3"/>
      <c r="H193" s="8"/>
      <c r="I193" s="9"/>
      <c r="J193" s="3"/>
      <c r="K193" s="3"/>
      <c r="L193" s="10"/>
    </row>
    <row r="194" spans="1:12" x14ac:dyDescent="0.25">
      <c r="A194" s="176" t="s">
        <v>152</v>
      </c>
      <c r="B194" s="176"/>
      <c r="C194" s="39">
        <f t="shared" ref="C194:I194" si="24">SUM(C147,C154,C161,C172,C179,C186,)</f>
        <v>20</v>
      </c>
      <c r="D194" s="39">
        <f t="shared" si="24"/>
        <v>20</v>
      </c>
      <c r="E194" s="39">
        <f t="shared" si="24"/>
        <v>10</v>
      </c>
      <c r="F194" s="39">
        <f t="shared" si="24"/>
        <v>10</v>
      </c>
      <c r="G194" s="39">
        <f t="shared" si="24"/>
        <v>0</v>
      </c>
      <c r="H194" s="55">
        <f t="shared" si="24"/>
        <v>0</v>
      </c>
      <c r="I194" s="56">
        <f t="shared" si="24"/>
        <v>0</v>
      </c>
      <c r="J194" s="39">
        <f>SUM(J147,J154,J161,J172,J179,J186,)</f>
        <v>0</v>
      </c>
      <c r="K194" s="39">
        <f>SUM(K147,K154,K161,K172,K179,K186,)</f>
        <v>0</v>
      </c>
      <c r="L194" s="57">
        <f>SUM(L147,L154,L161,L172,L179,L186,)</f>
        <v>0</v>
      </c>
    </row>
    <row r="195" spans="1:12" ht="84" x14ac:dyDescent="0.25">
      <c r="A195" s="107" t="s">
        <v>153</v>
      </c>
      <c r="B195" s="107" t="s">
        <v>136</v>
      </c>
      <c r="C195" s="58" t="s">
        <v>137</v>
      </c>
      <c r="D195" s="59" t="s">
        <v>138</v>
      </c>
      <c r="E195" s="58" t="s">
        <v>139</v>
      </c>
      <c r="F195" s="58" t="s">
        <v>140</v>
      </c>
      <c r="G195" s="58" t="s">
        <v>141</v>
      </c>
      <c r="H195" s="60" t="s">
        <v>142</v>
      </c>
      <c r="I195" s="61" t="s">
        <v>143</v>
      </c>
      <c r="J195" s="58" t="s">
        <v>144</v>
      </c>
      <c r="K195" s="58" t="s">
        <v>145</v>
      </c>
      <c r="L195" s="62" t="s">
        <v>146</v>
      </c>
    </row>
    <row r="196" spans="1:12" x14ac:dyDescent="0.25">
      <c r="A196" s="177" t="s">
        <v>154</v>
      </c>
      <c r="B196" s="177"/>
      <c r="C196" s="39">
        <f>SUM(C197:C202)</f>
        <v>0</v>
      </c>
      <c r="D196" s="39">
        <f t="shared" ref="D196:G196" si="25">SUM(D197:D202)</f>
        <v>0</v>
      </c>
      <c r="E196" s="39">
        <f t="shared" si="25"/>
        <v>0</v>
      </c>
      <c r="F196" s="39">
        <f t="shared" si="25"/>
        <v>0</v>
      </c>
      <c r="G196" s="39">
        <f t="shared" si="25"/>
        <v>0</v>
      </c>
      <c r="H196" s="55">
        <f>SUM(H197:H202)</f>
        <v>0</v>
      </c>
      <c r="I196" s="56">
        <f>SUM(I197:I202)</f>
        <v>0</v>
      </c>
      <c r="J196" s="39">
        <f>SUM(J197:J202)</f>
        <v>0</v>
      </c>
      <c r="K196" s="39">
        <f>SUM(K197:K202)</f>
        <v>0</v>
      </c>
      <c r="L196" s="57">
        <f>SUM(L197:L202)</f>
        <v>0</v>
      </c>
    </row>
    <row r="197" spans="1:12" ht="24.75" x14ac:dyDescent="0.25">
      <c r="A197" s="6" t="s">
        <v>248</v>
      </c>
      <c r="B197" s="7" t="s">
        <v>249</v>
      </c>
      <c r="C197" s="3"/>
      <c r="D197" s="3"/>
      <c r="E197" s="3"/>
      <c r="F197" s="3"/>
      <c r="G197" s="3"/>
      <c r="H197" s="8"/>
      <c r="I197" s="9"/>
      <c r="J197" s="3"/>
      <c r="K197" s="3"/>
      <c r="L197" s="13"/>
    </row>
    <row r="198" spans="1:12" x14ac:dyDescent="0.25">
      <c r="A198" s="12"/>
      <c r="B198" s="7" t="s">
        <v>249</v>
      </c>
      <c r="C198" s="3"/>
      <c r="D198" s="3"/>
      <c r="E198" s="3"/>
      <c r="F198" s="3"/>
      <c r="G198" s="3"/>
      <c r="H198" s="8"/>
      <c r="I198" s="9"/>
      <c r="J198" s="3"/>
      <c r="K198" s="3"/>
      <c r="L198" s="13"/>
    </row>
    <row r="199" spans="1:12" x14ac:dyDescent="0.25">
      <c r="A199" s="12"/>
      <c r="B199" s="7" t="s">
        <v>249</v>
      </c>
      <c r="C199" s="3"/>
      <c r="D199" s="3"/>
      <c r="E199" s="3"/>
      <c r="F199" s="3"/>
      <c r="G199" s="3"/>
      <c r="H199" s="8"/>
      <c r="I199" s="9"/>
      <c r="J199" s="3"/>
      <c r="K199" s="3"/>
      <c r="L199" s="13"/>
    </row>
    <row r="200" spans="1:12" x14ac:dyDescent="0.25">
      <c r="A200" s="12"/>
      <c r="B200" s="7" t="s">
        <v>249</v>
      </c>
      <c r="C200" s="3"/>
      <c r="D200" s="3"/>
      <c r="E200" s="3"/>
      <c r="F200" s="3"/>
      <c r="G200" s="3"/>
      <c r="H200" s="8"/>
      <c r="I200" s="9"/>
      <c r="J200" s="3"/>
      <c r="K200" s="3"/>
      <c r="L200" s="13"/>
    </row>
    <row r="201" spans="1:12" x14ac:dyDescent="0.25">
      <c r="A201" s="12"/>
      <c r="B201" s="7" t="s">
        <v>249</v>
      </c>
      <c r="C201" s="3"/>
      <c r="D201" s="3"/>
      <c r="E201" s="3"/>
      <c r="F201" s="3"/>
      <c r="G201" s="3"/>
      <c r="H201" s="8"/>
      <c r="I201" s="9"/>
      <c r="J201" s="3"/>
      <c r="K201" s="3"/>
      <c r="L201" s="13"/>
    </row>
    <row r="202" spans="1:12" x14ac:dyDescent="0.25">
      <c r="A202" s="12"/>
      <c r="B202" s="7" t="s">
        <v>249</v>
      </c>
      <c r="C202" s="3"/>
      <c r="D202" s="3"/>
      <c r="E202" s="3"/>
      <c r="F202" s="3"/>
      <c r="G202" s="3"/>
      <c r="H202" s="8"/>
      <c r="I202" s="9"/>
      <c r="J202" s="3"/>
      <c r="K202" s="3"/>
      <c r="L202" s="13"/>
    </row>
    <row r="203" spans="1:12" x14ac:dyDescent="0.25">
      <c r="A203" s="177" t="s">
        <v>155</v>
      </c>
      <c r="B203" s="177"/>
      <c r="C203" s="39">
        <f t="shared" ref="C203:I203" si="26">SUM(C204:C209)</f>
        <v>0</v>
      </c>
      <c r="D203" s="39">
        <f t="shared" si="26"/>
        <v>0</v>
      </c>
      <c r="E203" s="39">
        <f t="shared" si="26"/>
        <v>0</v>
      </c>
      <c r="F203" s="39">
        <f t="shared" si="26"/>
        <v>0</v>
      </c>
      <c r="G203" s="39">
        <f t="shared" si="26"/>
        <v>0</v>
      </c>
      <c r="H203" s="55">
        <f t="shared" si="26"/>
        <v>0</v>
      </c>
      <c r="I203" s="56">
        <f t="shared" si="26"/>
        <v>0</v>
      </c>
      <c r="J203" s="39">
        <f>SUM(J204:J209)</f>
        <v>0</v>
      </c>
      <c r="K203" s="39">
        <f>SUM(K204:K209)</f>
        <v>0</v>
      </c>
      <c r="L203" s="57">
        <f>SUM(L204:L209)</f>
        <v>0</v>
      </c>
    </row>
    <row r="204" spans="1:12" ht="36.75" x14ac:dyDescent="0.25">
      <c r="A204" s="6" t="s">
        <v>255</v>
      </c>
      <c r="B204" s="7" t="s">
        <v>249</v>
      </c>
      <c r="C204" s="3"/>
      <c r="D204" s="3"/>
      <c r="E204" s="3"/>
      <c r="F204" s="3"/>
      <c r="G204" s="3"/>
      <c r="H204" s="8"/>
      <c r="I204" s="9"/>
      <c r="J204" s="3"/>
      <c r="K204" s="3"/>
      <c r="L204" s="13"/>
    </row>
    <row r="205" spans="1:12" x14ac:dyDescent="0.25">
      <c r="A205" s="6"/>
      <c r="B205" s="7" t="s">
        <v>249</v>
      </c>
      <c r="C205" s="3"/>
      <c r="D205" s="3"/>
      <c r="E205" s="3"/>
      <c r="F205" s="3"/>
      <c r="G205" s="3"/>
      <c r="H205" s="8"/>
      <c r="I205" s="9"/>
      <c r="J205" s="3"/>
      <c r="K205" s="3"/>
      <c r="L205" s="13"/>
    </row>
    <row r="206" spans="1:12" x14ac:dyDescent="0.25">
      <c r="A206" s="6"/>
      <c r="B206" s="7" t="s">
        <v>249</v>
      </c>
      <c r="C206" s="3"/>
      <c r="D206" s="3"/>
      <c r="E206" s="3"/>
      <c r="F206" s="3"/>
      <c r="G206" s="5"/>
      <c r="H206" s="8"/>
      <c r="I206" s="9"/>
      <c r="J206" s="3"/>
      <c r="K206" s="3"/>
      <c r="L206" s="13"/>
    </row>
    <row r="207" spans="1:12" x14ac:dyDescent="0.25">
      <c r="A207" s="12"/>
      <c r="B207" s="7" t="s">
        <v>249</v>
      </c>
      <c r="C207" s="3"/>
      <c r="D207" s="3"/>
      <c r="E207" s="3"/>
      <c r="F207" s="3"/>
      <c r="G207" s="3"/>
      <c r="H207" s="8"/>
      <c r="I207" s="9"/>
      <c r="J207" s="3"/>
      <c r="K207" s="3"/>
      <c r="L207" s="13"/>
    </row>
    <row r="208" spans="1:12" x14ac:dyDescent="0.25">
      <c r="A208" s="12"/>
      <c r="B208" s="7" t="s">
        <v>249</v>
      </c>
      <c r="C208" s="3"/>
      <c r="D208" s="3"/>
      <c r="E208" s="3"/>
      <c r="F208" s="3"/>
      <c r="G208" s="3"/>
      <c r="H208" s="8"/>
      <c r="I208" s="9"/>
      <c r="J208" s="3"/>
      <c r="K208" s="3"/>
      <c r="L208" s="13"/>
    </row>
    <row r="209" spans="1:12" x14ac:dyDescent="0.25">
      <c r="A209" s="12"/>
      <c r="B209" s="7" t="s">
        <v>249</v>
      </c>
      <c r="C209" s="3"/>
      <c r="D209" s="3"/>
      <c r="E209" s="3"/>
      <c r="F209" s="3"/>
      <c r="G209" s="3"/>
      <c r="H209" s="8"/>
      <c r="I209" s="9"/>
      <c r="J209" s="3"/>
      <c r="K209" s="3"/>
      <c r="L209" s="13"/>
    </row>
    <row r="210" spans="1:12" x14ac:dyDescent="0.25">
      <c r="A210" s="177" t="s">
        <v>156</v>
      </c>
      <c r="B210" s="177"/>
      <c r="C210" s="39">
        <f>SUM(C211:C216)</f>
        <v>0</v>
      </c>
      <c r="D210" s="39">
        <f t="shared" ref="D210:G210" si="27">SUM(D211:D216)</f>
        <v>0</v>
      </c>
      <c r="E210" s="39">
        <f t="shared" si="27"/>
        <v>0</v>
      </c>
      <c r="F210" s="39">
        <f t="shared" si="27"/>
        <v>0</v>
      </c>
      <c r="G210" s="39">
        <f t="shared" si="27"/>
        <v>0</v>
      </c>
      <c r="H210" s="55">
        <f>SUM(H211:H216)</f>
        <v>0</v>
      </c>
      <c r="I210" s="56">
        <f>SUM(I211:I216)</f>
        <v>0</v>
      </c>
      <c r="J210" s="39">
        <f>SUM(J211:J216)</f>
        <v>0</v>
      </c>
      <c r="K210" s="39">
        <f>SUM(K211:K216)</f>
        <v>0</v>
      </c>
      <c r="L210" s="57">
        <f>SUM(L211:L216)</f>
        <v>0</v>
      </c>
    </row>
    <row r="211" spans="1:12" ht="36.75" x14ac:dyDescent="0.25">
      <c r="A211" s="6" t="s">
        <v>256</v>
      </c>
      <c r="B211" s="7" t="s">
        <v>249</v>
      </c>
      <c r="C211" s="3"/>
      <c r="D211" s="3"/>
      <c r="E211" s="3"/>
      <c r="F211" s="3"/>
      <c r="G211" s="3"/>
      <c r="H211" s="8"/>
      <c r="I211" s="9"/>
      <c r="J211" s="3"/>
      <c r="K211" s="3"/>
      <c r="L211" s="13"/>
    </row>
    <row r="212" spans="1:12" x14ac:dyDescent="0.25">
      <c r="A212" s="12"/>
      <c r="B212" s="7" t="s">
        <v>249</v>
      </c>
      <c r="C212" s="3"/>
      <c r="D212" s="3"/>
      <c r="E212" s="3"/>
      <c r="F212" s="3"/>
      <c r="G212" s="3"/>
      <c r="H212" s="8"/>
      <c r="I212" s="9"/>
      <c r="J212" s="3"/>
      <c r="K212" s="3"/>
      <c r="L212" s="13"/>
    </row>
    <row r="213" spans="1:12" x14ac:dyDescent="0.25">
      <c r="A213" s="12"/>
      <c r="B213" s="7" t="s">
        <v>249</v>
      </c>
      <c r="C213" s="3"/>
      <c r="D213" s="3"/>
      <c r="E213" s="3"/>
      <c r="F213" s="3"/>
      <c r="G213" s="3"/>
      <c r="H213" s="8"/>
      <c r="I213" s="9"/>
      <c r="J213" s="3"/>
      <c r="K213" s="3"/>
      <c r="L213" s="13"/>
    </row>
    <row r="214" spans="1:12" x14ac:dyDescent="0.25">
      <c r="A214" s="12"/>
      <c r="B214" s="7" t="s">
        <v>249</v>
      </c>
      <c r="C214" s="3"/>
      <c r="D214" s="3"/>
      <c r="E214" s="3"/>
      <c r="F214" s="3"/>
      <c r="G214" s="3"/>
      <c r="H214" s="8"/>
      <c r="I214" s="9"/>
      <c r="J214" s="3"/>
      <c r="K214" s="3"/>
      <c r="L214" s="13"/>
    </row>
    <row r="215" spans="1:12" x14ac:dyDescent="0.25">
      <c r="A215" s="12"/>
      <c r="B215" s="7" t="s">
        <v>249</v>
      </c>
      <c r="C215" s="3"/>
      <c r="D215" s="3"/>
      <c r="E215" s="3"/>
      <c r="F215" s="3"/>
      <c r="G215" s="3"/>
      <c r="H215" s="8"/>
      <c r="I215" s="9"/>
      <c r="J215" s="3"/>
      <c r="K215" s="3"/>
      <c r="L215" s="13"/>
    </row>
    <row r="216" spans="1:12" x14ac:dyDescent="0.25">
      <c r="A216" s="12"/>
      <c r="B216" s="7" t="s">
        <v>249</v>
      </c>
      <c r="C216" s="3"/>
      <c r="D216" s="3"/>
      <c r="E216" s="3"/>
      <c r="F216" s="3"/>
      <c r="G216" s="3"/>
      <c r="H216" s="8"/>
      <c r="I216" s="9"/>
      <c r="J216" s="3"/>
      <c r="K216" s="3"/>
      <c r="L216" s="13"/>
    </row>
    <row r="217" spans="1:12" x14ac:dyDescent="0.25">
      <c r="A217" s="177" t="s">
        <v>157</v>
      </c>
      <c r="B217" s="177"/>
      <c r="C217" s="39">
        <f>SUM(C218:C222)</f>
        <v>0</v>
      </c>
      <c r="D217" s="39">
        <f t="shared" ref="D217:G217" si="28">SUM(D218:D222)</f>
        <v>0</v>
      </c>
      <c r="E217" s="39">
        <f t="shared" si="28"/>
        <v>0</v>
      </c>
      <c r="F217" s="39">
        <f t="shared" si="28"/>
        <v>0</v>
      </c>
      <c r="G217" s="39">
        <f t="shared" si="28"/>
        <v>0</v>
      </c>
      <c r="H217" s="55">
        <f>SUM(H218:H222)</f>
        <v>0</v>
      </c>
      <c r="I217" s="56">
        <f>SUM(I218:I222)</f>
        <v>0</v>
      </c>
      <c r="J217" s="39">
        <f>SUM(J218:J222)</f>
        <v>0</v>
      </c>
      <c r="K217" s="39">
        <f>SUM(K218:K222)</f>
        <v>0</v>
      </c>
      <c r="L217" s="57">
        <f>SUM(L218:L222)</f>
        <v>0</v>
      </c>
    </row>
    <row r="218" spans="1:12" ht="36.75" x14ac:dyDescent="0.25">
      <c r="A218" s="6" t="s">
        <v>257</v>
      </c>
      <c r="B218" s="7" t="s">
        <v>249</v>
      </c>
      <c r="C218" s="3"/>
      <c r="D218" s="3"/>
      <c r="E218" s="3"/>
      <c r="F218" s="3"/>
      <c r="G218" s="3"/>
      <c r="H218" s="8"/>
      <c r="I218" s="9"/>
      <c r="J218" s="3"/>
      <c r="K218" s="3"/>
      <c r="L218" s="13"/>
    </row>
    <row r="219" spans="1:12" x14ac:dyDescent="0.25">
      <c r="A219" s="12"/>
      <c r="B219" s="7" t="s">
        <v>249</v>
      </c>
      <c r="C219" s="3"/>
      <c r="D219" s="3"/>
      <c r="E219" s="3"/>
      <c r="F219" s="3"/>
      <c r="G219" s="3"/>
      <c r="H219" s="8"/>
      <c r="I219" s="9"/>
      <c r="J219" s="3"/>
      <c r="K219" s="3"/>
      <c r="L219" s="13"/>
    </row>
    <row r="220" spans="1:12" x14ac:dyDescent="0.25">
      <c r="A220" s="12"/>
      <c r="B220" s="7" t="s">
        <v>249</v>
      </c>
      <c r="C220" s="3"/>
      <c r="D220" s="3"/>
      <c r="E220" s="3"/>
      <c r="F220" s="3"/>
      <c r="G220" s="3"/>
      <c r="H220" s="8"/>
      <c r="I220" s="9"/>
      <c r="J220" s="3"/>
      <c r="K220" s="3"/>
      <c r="L220" s="13"/>
    </row>
    <row r="221" spans="1:12" x14ac:dyDescent="0.25">
      <c r="A221" s="12"/>
      <c r="B221" s="7" t="s">
        <v>249</v>
      </c>
      <c r="C221" s="3"/>
      <c r="D221" s="3"/>
      <c r="E221" s="3"/>
      <c r="F221" s="3"/>
      <c r="G221" s="3"/>
      <c r="H221" s="8"/>
      <c r="I221" s="9"/>
      <c r="J221" s="3"/>
      <c r="K221" s="3"/>
      <c r="L221" s="13"/>
    </row>
    <row r="222" spans="1:12" x14ac:dyDescent="0.25">
      <c r="A222" s="12"/>
      <c r="B222" s="7" t="s">
        <v>249</v>
      </c>
      <c r="C222" s="3"/>
      <c r="D222" s="3"/>
      <c r="E222" s="3"/>
      <c r="F222" s="3"/>
      <c r="G222" s="3"/>
      <c r="H222" s="8"/>
      <c r="I222" s="9"/>
      <c r="J222" s="3"/>
      <c r="K222" s="3"/>
      <c r="L222" s="13"/>
    </row>
    <row r="223" spans="1:12" x14ac:dyDescent="0.25">
      <c r="A223" s="177" t="s">
        <v>158</v>
      </c>
      <c r="B223" s="177"/>
      <c r="C223" s="39">
        <f>SUM(C224:C231)</f>
        <v>0</v>
      </c>
      <c r="D223" s="39">
        <f t="shared" ref="D223:G223" si="29">SUM(D224:D231)</f>
        <v>0</v>
      </c>
      <c r="E223" s="39">
        <f t="shared" si="29"/>
        <v>0</v>
      </c>
      <c r="F223" s="39">
        <f t="shared" si="29"/>
        <v>0</v>
      </c>
      <c r="G223" s="39">
        <f t="shared" si="29"/>
        <v>0</v>
      </c>
      <c r="H223" s="55">
        <f>SUM(H224:H231)</f>
        <v>0</v>
      </c>
      <c r="I223" s="56">
        <f>SUM(I224:I231)</f>
        <v>0</v>
      </c>
      <c r="J223" s="39">
        <f t="shared" ref="J223:K223" si="30">SUM(J224:J231)</f>
        <v>0</v>
      </c>
      <c r="K223" s="39">
        <f t="shared" si="30"/>
        <v>0</v>
      </c>
      <c r="L223" s="57">
        <f>SUM(L224:L231)</f>
        <v>0</v>
      </c>
    </row>
    <row r="224" spans="1:12" ht="24.75" x14ac:dyDescent="0.25">
      <c r="A224" s="6" t="s">
        <v>258</v>
      </c>
      <c r="B224" s="7" t="s">
        <v>249</v>
      </c>
      <c r="C224" s="15"/>
      <c r="D224" s="15"/>
      <c r="E224" s="15"/>
      <c r="F224" s="15"/>
      <c r="G224" s="15"/>
      <c r="H224" s="16"/>
      <c r="I224" s="17"/>
      <c r="J224" s="15"/>
      <c r="K224" s="15"/>
      <c r="L224" s="10"/>
    </row>
    <row r="225" spans="1:12" x14ac:dyDescent="0.25">
      <c r="A225" s="12"/>
      <c r="B225" s="7" t="s">
        <v>249</v>
      </c>
      <c r="C225" s="3"/>
      <c r="D225" s="3"/>
      <c r="E225" s="3"/>
      <c r="F225" s="3"/>
      <c r="G225" s="3"/>
      <c r="H225" s="8"/>
      <c r="I225" s="9"/>
      <c r="J225" s="3"/>
      <c r="K225" s="3"/>
      <c r="L225" s="13"/>
    </row>
    <row r="226" spans="1:12" x14ac:dyDescent="0.25">
      <c r="A226" s="12"/>
      <c r="B226" s="7" t="s">
        <v>249</v>
      </c>
      <c r="C226" s="3"/>
      <c r="D226" s="3"/>
      <c r="E226" s="3"/>
      <c r="F226" s="5"/>
      <c r="G226" s="3"/>
      <c r="H226" s="8"/>
      <c r="I226" s="9"/>
      <c r="J226" s="3"/>
      <c r="K226" s="3"/>
      <c r="L226" s="13"/>
    </row>
    <row r="227" spans="1:12" x14ac:dyDescent="0.25">
      <c r="A227" s="12"/>
      <c r="B227" s="7" t="s">
        <v>249</v>
      </c>
      <c r="C227" s="3"/>
      <c r="D227" s="3"/>
      <c r="E227" s="3"/>
      <c r="F227" s="3"/>
      <c r="G227" s="3"/>
      <c r="H227" s="8"/>
      <c r="I227" s="9"/>
      <c r="J227" s="3"/>
      <c r="K227" s="3"/>
      <c r="L227" s="13"/>
    </row>
    <row r="228" spans="1:12" x14ac:dyDescent="0.25">
      <c r="A228" s="12"/>
      <c r="B228" s="7" t="s">
        <v>249</v>
      </c>
      <c r="C228" s="3"/>
      <c r="D228" s="3"/>
      <c r="E228" s="3"/>
      <c r="F228" s="3"/>
      <c r="G228" s="3"/>
      <c r="H228" s="8"/>
      <c r="I228" s="9"/>
      <c r="J228" s="3"/>
      <c r="K228" s="3"/>
      <c r="L228" s="13"/>
    </row>
    <row r="229" spans="1:12" x14ac:dyDescent="0.25">
      <c r="A229" s="12"/>
      <c r="B229" s="7" t="s">
        <v>249</v>
      </c>
      <c r="C229" s="3"/>
      <c r="D229" s="3"/>
      <c r="E229" s="3"/>
      <c r="F229" s="3"/>
      <c r="G229" s="3"/>
      <c r="H229" s="8"/>
      <c r="I229" s="9"/>
      <c r="J229" s="3"/>
      <c r="K229" s="3"/>
      <c r="L229" s="13"/>
    </row>
    <row r="230" spans="1:12" x14ac:dyDescent="0.25">
      <c r="A230" s="12"/>
      <c r="B230" s="7" t="s">
        <v>249</v>
      </c>
      <c r="C230" s="3"/>
      <c r="D230" s="3"/>
      <c r="E230" s="3"/>
      <c r="F230" s="3"/>
      <c r="G230" s="3"/>
      <c r="H230" s="8"/>
      <c r="I230" s="9"/>
      <c r="J230" s="3"/>
      <c r="K230" s="3"/>
      <c r="L230" s="13"/>
    </row>
    <row r="231" spans="1:12" x14ac:dyDescent="0.25">
      <c r="A231" s="12"/>
      <c r="B231" s="7" t="s">
        <v>249</v>
      </c>
      <c r="C231" s="3"/>
      <c r="D231" s="3"/>
      <c r="E231" s="3"/>
      <c r="F231" s="3"/>
      <c r="G231" s="3"/>
      <c r="H231" s="8"/>
      <c r="I231" s="9"/>
      <c r="J231" s="3"/>
      <c r="K231" s="3"/>
      <c r="L231" s="13"/>
    </row>
    <row r="232" spans="1:12" x14ac:dyDescent="0.25">
      <c r="A232" s="177" t="s">
        <v>159</v>
      </c>
      <c r="B232" s="177"/>
      <c r="C232" s="39">
        <f>SUM(C233:C238)</f>
        <v>0</v>
      </c>
      <c r="D232" s="39">
        <f t="shared" ref="D232:G232" si="31">SUM(D233:D238)</f>
        <v>0</v>
      </c>
      <c r="E232" s="39">
        <f t="shared" si="31"/>
        <v>0</v>
      </c>
      <c r="F232" s="39">
        <f t="shared" si="31"/>
        <v>0</v>
      </c>
      <c r="G232" s="39">
        <f t="shared" si="31"/>
        <v>0</v>
      </c>
      <c r="H232" s="55">
        <f>SUM(H233:H238)</f>
        <v>0</v>
      </c>
      <c r="I232" s="56">
        <f>SUM(I233:I238)</f>
        <v>0</v>
      </c>
      <c r="J232" s="39">
        <f t="shared" ref="J232:K232" si="32">SUM(J233:J238)</f>
        <v>0</v>
      </c>
      <c r="K232" s="39">
        <f t="shared" si="32"/>
        <v>0</v>
      </c>
      <c r="L232" s="57">
        <f>SUM(L233:L238)</f>
        <v>0</v>
      </c>
    </row>
    <row r="233" spans="1:12" ht="26.25" x14ac:dyDescent="0.25">
      <c r="A233" s="110" t="s">
        <v>254</v>
      </c>
      <c r="B233" s="7" t="s">
        <v>249</v>
      </c>
      <c r="C233" s="3"/>
      <c r="D233" s="3"/>
      <c r="E233" s="3"/>
      <c r="F233" s="3"/>
      <c r="G233" s="3"/>
      <c r="H233" s="8"/>
      <c r="I233" s="9"/>
      <c r="J233" s="3"/>
      <c r="K233" s="3"/>
      <c r="L233" s="13"/>
    </row>
    <row r="234" spans="1:12" x14ac:dyDescent="0.25">
      <c r="A234" s="12"/>
      <c r="B234" s="7" t="s">
        <v>249</v>
      </c>
      <c r="C234" s="3"/>
      <c r="D234" s="3"/>
      <c r="E234" s="5"/>
      <c r="F234" s="5"/>
      <c r="G234" s="3"/>
      <c r="H234" s="8"/>
      <c r="I234" s="9"/>
      <c r="J234" s="3"/>
      <c r="K234" s="3"/>
      <c r="L234" s="13"/>
    </row>
    <row r="235" spans="1:12" x14ac:dyDescent="0.25">
      <c r="A235" s="12"/>
      <c r="B235" s="7" t="s">
        <v>249</v>
      </c>
      <c r="C235" s="3"/>
      <c r="D235" s="3"/>
      <c r="E235" s="3"/>
      <c r="F235" s="3"/>
      <c r="G235" s="3"/>
      <c r="H235" s="8"/>
      <c r="I235" s="9"/>
      <c r="J235" s="3"/>
      <c r="K235" s="3"/>
      <c r="L235" s="13"/>
    </row>
    <row r="236" spans="1:12" x14ac:dyDescent="0.25">
      <c r="A236" s="12"/>
      <c r="B236" s="7" t="s">
        <v>249</v>
      </c>
      <c r="C236" s="3"/>
      <c r="D236" s="3"/>
      <c r="E236" s="3"/>
      <c r="F236" s="3"/>
      <c r="G236" s="3"/>
      <c r="H236" s="8"/>
      <c r="I236" s="9"/>
      <c r="J236" s="3"/>
      <c r="K236" s="3"/>
      <c r="L236" s="13"/>
    </row>
    <row r="237" spans="1:12" x14ac:dyDescent="0.25">
      <c r="A237" s="12"/>
      <c r="B237" s="7" t="s">
        <v>249</v>
      </c>
      <c r="C237" s="3"/>
      <c r="D237" s="3"/>
      <c r="E237" s="3"/>
      <c r="F237" s="3"/>
      <c r="G237" s="3"/>
      <c r="H237" s="8"/>
      <c r="I237" s="9"/>
      <c r="J237" s="3"/>
      <c r="K237" s="3"/>
      <c r="L237" s="13"/>
    </row>
    <row r="238" spans="1:12" x14ac:dyDescent="0.25">
      <c r="A238" s="12"/>
      <c r="B238" s="7" t="s">
        <v>249</v>
      </c>
      <c r="C238" s="3"/>
      <c r="D238" s="3"/>
      <c r="E238" s="3"/>
      <c r="F238" s="3"/>
      <c r="G238" s="3"/>
      <c r="H238" s="8"/>
      <c r="I238" s="9"/>
      <c r="J238" s="3"/>
      <c r="K238" s="3"/>
      <c r="L238" s="13"/>
    </row>
    <row r="239" spans="1:12" x14ac:dyDescent="0.25">
      <c r="A239" s="176" t="s">
        <v>160</v>
      </c>
      <c r="B239" s="176"/>
      <c r="C239" s="39">
        <f t="shared" ref="C239:I239" si="33">SUM(C196,C203,C210,C217,C223,C232,)</f>
        <v>0</v>
      </c>
      <c r="D239" s="39">
        <f t="shared" si="33"/>
        <v>0</v>
      </c>
      <c r="E239" s="39">
        <f t="shared" si="33"/>
        <v>0</v>
      </c>
      <c r="F239" s="39">
        <f t="shared" si="33"/>
        <v>0</v>
      </c>
      <c r="G239" s="39">
        <f t="shared" si="33"/>
        <v>0</v>
      </c>
      <c r="H239" s="55">
        <f t="shared" si="33"/>
        <v>0</v>
      </c>
      <c r="I239" s="56">
        <f t="shared" si="33"/>
        <v>0</v>
      </c>
      <c r="J239" s="39">
        <f>SUM(J196,J203,J210,J217,J223,J232,)</f>
        <v>0</v>
      </c>
      <c r="K239" s="39">
        <f>SUM(K196,K203,K210,K217,K223,K232,)</f>
        <v>0</v>
      </c>
      <c r="L239" s="57">
        <f>SUM(L196,L203,L210,L217,L223,L232,)</f>
        <v>0</v>
      </c>
    </row>
    <row r="240" spans="1:12" ht="84" x14ac:dyDescent="0.25">
      <c r="A240" s="107" t="s">
        <v>161</v>
      </c>
      <c r="B240" s="107" t="s">
        <v>136</v>
      </c>
      <c r="C240" s="58" t="s">
        <v>137</v>
      </c>
      <c r="D240" s="58" t="s">
        <v>162</v>
      </c>
      <c r="E240" s="58" t="s">
        <v>139</v>
      </c>
      <c r="F240" s="58" t="s">
        <v>140</v>
      </c>
      <c r="G240" s="58" t="s">
        <v>141</v>
      </c>
      <c r="H240" s="60" t="s">
        <v>142</v>
      </c>
      <c r="I240" s="61" t="s">
        <v>143</v>
      </c>
      <c r="J240" s="58" t="s">
        <v>144</v>
      </c>
      <c r="K240" s="58" t="s">
        <v>145</v>
      </c>
      <c r="L240" s="62" t="s">
        <v>146</v>
      </c>
    </row>
    <row r="241" spans="1:12" ht="24.75" x14ac:dyDescent="0.25">
      <c r="A241" s="6" t="s">
        <v>259</v>
      </c>
      <c r="B241" s="7" t="s">
        <v>249</v>
      </c>
      <c r="C241" s="15"/>
      <c r="D241" s="15"/>
      <c r="E241" s="15"/>
      <c r="F241" s="15"/>
      <c r="G241" s="15"/>
      <c r="H241" s="16"/>
      <c r="I241" s="17"/>
      <c r="J241" s="15"/>
      <c r="K241" s="15"/>
      <c r="L241" s="10"/>
    </row>
    <row r="242" spans="1:12" x14ac:dyDescent="0.25">
      <c r="A242" s="6"/>
      <c r="B242" s="7" t="s">
        <v>249</v>
      </c>
      <c r="C242" s="15"/>
      <c r="D242" s="15"/>
      <c r="E242" s="15"/>
      <c r="F242" s="15"/>
      <c r="G242" s="15"/>
      <c r="H242" s="16"/>
      <c r="I242" s="17"/>
      <c r="J242" s="15"/>
      <c r="K242" s="15"/>
      <c r="L242" s="10"/>
    </row>
    <row r="243" spans="1:12" x14ac:dyDescent="0.25">
      <c r="A243" s="6"/>
      <c r="B243" s="7" t="s">
        <v>249</v>
      </c>
      <c r="C243" s="15"/>
      <c r="D243" s="15"/>
      <c r="E243" s="15"/>
      <c r="F243" s="15"/>
      <c r="G243" s="15"/>
      <c r="H243" s="16"/>
      <c r="I243" s="17"/>
      <c r="J243" s="15"/>
      <c r="K243" s="15"/>
      <c r="L243" s="10"/>
    </row>
    <row r="244" spans="1:12" x14ac:dyDescent="0.25">
      <c r="A244" s="6"/>
      <c r="B244" s="7" t="s">
        <v>249</v>
      </c>
      <c r="C244" s="5"/>
      <c r="D244" s="15"/>
      <c r="E244" s="15"/>
      <c r="F244" s="15"/>
      <c r="G244" s="15"/>
      <c r="H244" s="16"/>
      <c r="I244" s="17"/>
      <c r="J244" s="15"/>
      <c r="K244" s="15"/>
      <c r="L244" s="10"/>
    </row>
    <row r="245" spans="1:12" x14ac:dyDescent="0.25">
      <c r="A245" s="12"/>
      <c r="B245" s="7" t="s">
        <v>249</v>
      </c>
      <c r="C245" s="15"/>
      <c r="D245" s="15"/>
      <c r="E245" s="15"/>
      <c r="F245" s="15"/>
      <c r="G245" s="15"/>
      <c r="H245" s="16"/>
      <c r="I245" s="17"/>
      <c r="J245" s="15"/>
      <c r="K245" s="15"/>
      <c r="L245" s="10"/>
    </row>
    <row r="246" spans="1:12" x14ac:dyDescent="0.25">
      <c r="A246" s="12"/>
      <c r="B246" s="7" t="s">
        <v>249</v>
      </c>
      <c r="C246" s="15"/>
      <c r="D246" s="15"/>
      <c r="E246" s="15"/>
      <c r="F246" s="15"/>
      <c r="G246" s="15"/>
      <c r="H246" s="16"/>
      <c r="I246" s="17"/>
      <c r="J246" s="15"/>
      <c r="K246" s="15"/>
      <c r="L246" s="10"/>
    </row>
    <row r="247" spans="1:12" x14ac:dyDescent="0.25">
      <c r="A247" s="12"/>
      <c r="B247" s="7" t="s">
        <v>249</v>
      </c>
      <c r="C247" s="15"/>
      <c r="D247" s="15"/>
      <c r="E247" s="15"/>
      <c r="F247" s="15"/>
      <c r="G247" s="15"/>
      <c r="H247" s="16"/>
      <c r="I247" s="17"/>
      <c r="J247" s="15"/>
      <c r="K247" s="15"/>
      <c r="L247" s="10"/>
    </row>
    <row r="248" spans="1:12" x14ac:dyDescent="0.25">
      <c r="A248" s="12"/>
      <c r="B248" s="7" t="s">
        <v>249</v>
      </c>
      <c r="C248" s="15"/>
      <c r="D248" s="15"/>
      <c r="E248" s="15"/>
      <c r="F248" s="15"/>
      <c r="G248" s="15"/>
      <c r="H248" s="16"/>
      <c r="I248" s="17"/>
      <c r="J248" s="15"/>
      <c r="K248" s="15"/>
      <c r="L248" s="10"/>
    </row>
    <row r="249" spans="1:12" x14ac:dyDescent="0.25">
      <c r="A249" s="193" t="s">
        <v>163</v>
      </c>
      <c r="B249" s="193"/>
      <c r="C249" s="63">
        <f t="shared" ref="C249:I249" si="34">SUM(C241:C248)</f>
        <v>0</v>
      </c>
      <c r="D249" s="63">
        <f t="shared" si="34"/>
        <v>0</v>
      </c>
      <c r="E249" s="63">
        <f t="shared" si="34"/>
        <v>0</v>
      </c>
      <c r="F249" s="63">
        <f t="shared" si="34"/>
        <v>0</v>
      </c>
      <c r="G249" s="63">
        <f t="shared" si="34"/>
        <v>0</v>
      </c>
      <c r="H249" s="64">
        <f t="shared" si="34"/>
        <v>0</v>
      </c>
      <c r="I249" s="65">
        <f t="shared" si="34"/>
        <v>0</v>
      </c>
      <c r="J249" s="63">
        <f>SUM(J241:J248)</f>
        <v>0</v>
      </c>
      <c r="K249" s="63">
        <f>SUM(K241:K248)</f>
        <v>0</v>
      </c>
      <c r="L249" s="66">
        <f>SUM(L241:L248)</f>
        <v>0</v>
      </c>
    </row>
    <row r="250" spans="1:12" x14ac:dyDescent="0.25">
      <c r="A250" s="194" t="s">
        <v>164</v>
      </c>
      <c r="B250" s="194"/>
      <c r="C250" s="67">
        <f t="shared" ref="C250:I250" si="35">SUM(C194,C239,C249)</f>
        <v>20</v>
      </c>
      <c r="D250" s="67">
        <f t="shared" si="35"/>
        <v>20</v>
      </c>
      <c r="E250" s="67">
        <f t="shared" si="35"/>
        <v>10</v>
      </c>
      <c r="F250" s="67">
        <f t="shared" si="35"/>
        <v>10</v>
      </c>
      <c r="G250" s="67">
        <f t="shared" si="35"/>
        <v>0</v>
      </c>
      <c r="H250" s="68">
        <f t="shared" si="35"/>
        <v>0</v>
      </c>
      <c r="I250" s="69">
        <f t="shared" si="35"/>
        <v>0</v>
      </c>
      <c r="J250" s="67">
        <f>SUM(J194,J239,J249)</f>
        <v>0</v>
      </c>
      <c r="K250" s="67">
        <f>SUM(K194,K239,K249)</f>
        <v>0</v>
      </c>
      <c r="L250" s="70">
        <f>SUM(L194,L239,L249)</f>
        <v>0</v>
      </c>
    </row>
    <row r="251" spans="1:12" ht="15.75" thickBot="1" x14ac:dyDescent="0.3">
      <c r="A251" s="194" t="s">
        <v>165</v>
      </c>
      <c r="B251" s="194"/>
      <c r="C251" s="71"/>
      <c r="D251" s="71"/>
      <c r="E251" s="71"/>
      <c r="F251" s="71"/>
      <c r="G251" s="71"/>
      <c r="H251" s="72"/>
      <c r="I251" s="73"/>
      <c r="J251" s="74"/>
      <c r="K251" s="75"/>
      <c r="L251" s="76"/>
    </row>
    <row r="252" spans="1:12" x14ac:dyDescent="0.25">
      <c r="A252" s="195" t="s">
        <v>166</v>
      </c>
      <c r="B252" s="196"/>
      <c r="C252" s="196"/>
      <c r="D252" s="196"/>
      <c r="E252" s="196"/>
      <c r="F252" s="196"/>
      <c r="G252" s="196"/>
      <c r="H252" s="196"/>
      <c r="I252" s="197"/>
    </row>
    <row r="253" spans="1:12" ht="24.95" customHeight="1" x14ac:dyDescent="0.25">
      <c r="A253" s="178" t="s">
        <v>167</v>
      </c>
      <c r="B253" s="179"/>
      <c r="C253" s="179"/>
      <c r="D253" s="179"/>
      <c r="E253" s="179"/>
      <c r="F253" s="179"/>
      <c r="G253" s="179"/>
      <c r="H253" s="179"/>
      <c r="I253" s="180"/>
    </row>
    <row r="254" spans="1:12" ht="15" customHeight="1" x14ac:dyDescent="0.25">
      <c r="A254" s="181" t="s">
        <v>168</v>
      </c>
      <c r="B254" s="182"/>
      <c r="C254" s="182"/>
      <c r="D254" s="182"/>
      <c r="E254" s="182"/>
      <c r="F254" s="182"/>
      <c r="G254" s="182"/>
      <c r="H254" s="183"/>
      <c r="I254" s="184">
        <f>I21/I16</f>
        <v>0.4</v>
      </c>
    </row>
    <row r="255" spans="1:12" x14ac:dyDescent="0.25">
      <c r="A255" s="77"/>
      <c r="B255" s="78"/>
      <c r="C255" s="78"/>
      <c r="D255" s="79"/>
      <c r="E255" s="79"/>
      <c r="F255" s="186" t="s">
        <v>169</v>
      </c>
      <c r="G255" s="186"/>
      <c r="H255" s="80">
        <v>0.9</v>
      </c>
      <c r="I255" s="185"/>
    </row>
    <row r="256" spans="1:12" ht="24.95" customHeight="1" thickBot="1" x14ac:dyDescent="0.3">
      <c r="A256" s="187" t="s">
        <v>179</v>
      </c>
      <c r="B256" s="188"/>
      <c r="C256" s="188"/>
      <c r="D256" s="188"/>
      <c r="E256" s="188"/>
      <c r="F256" s="188"/>
      <c r="G256" s="188"/>
      <c r="H256" s="188"/>
      <c r="I256" s="189"/>
    </row>
    <row r="257" spans="1:9" ht="15" customHeight="1" x14ac:dyDescent="0.25">
      <c r="A257" s="190" t="s">
        <v>170</v>
      </c>
      <c r="B257" s="182"/>
      <c r="C257" s="182"/>
      <c r="D257" s="182"/>
      <c r="E257" s="182"/>
      <c r="F257" s="182"/>
      <c r="G257" s="182"/>
      <c r="H257" s="183"/>
      <c r="I257" s="191">
        <f>C250/I21</f>
        <v>1</v>
      </c>
    </row>
    <row r="258" spans="1:9" x14ac:dyDescent="0.25">
      <c r="A258" s="81"/>
      <c r="B258" s="79"/>
      <c r="C258" s="79"/>
      <c r="D258" s="79"/>
      <c r="E258" s="79"/>
      <c r="F258" s="186" t="s">
        <v>169</v>
      </c>
      <c r="G258" s="186"/>
      <c r="H258" s="80">
        <v>0.9</v>
      </c>
      <c r="I258" s="192"/>
    </row>
    <row r="259" spans="1:9" ht="24.95" customHeight="1" thickBot="1" x14ac:dyDescent="0.3">
      <c r="A259" s="187" t="s">
        <v>179</v>
      </c>
      <c r="B259" s="188"/>
      <c r="C259" s="188"/>
      <c r="D259" s="188"/>
      <c r="E259" s="188"/>
      <c r="F259" s="188"/>
      <c r="G259" s="188"/>
      <c r="H259" s="188"/>
      <c r="I259" s="189"/>
    </row>
    <row r="260" spans="1:9" ht="15" customHeight="1" x14ac:dyDescent="0.25">
      <c r="A260" s="190" t="s">
        <v>171</v>
      </c>
      <c r="B260" s="182"/>
      <c r="C260" s="182"/>
      <c r="D260" s="182"/>
      <c r="E260" s="182"/>
      <c r="F260" s="182"/>
      <c r="G260" s="183"/>
      <c r="H260" s="82" t="s">
        <v>172</v>
      </c>
      <c r="I260" s="83" t="s">
        <v>173</v>
      </c>
    </row>
    <row r="261" spans="1:9" x14ac:dyDescent="0.25">
      <c r="A261" s="81"/>
      <c r="B261" s="79"/>
      <c r="C261" s="79"/>
      <c r="D261" s="79"/>
      <c r="E261" s="206" t="s">
        <v>169</v>
      </c>
      <c r="F261" s="206"/>
      <c r="G261" s="84">
        <v>0.7</v>
      </c>
      <c r="H261" s="85">
        <f>D250/C250</f>
        <v>1</v>
      </c>
      <c r="I261" s="86">
        <f>D250/I21</f>
        <v>1</v>
      </c>
    </row>
    <row r="262" spans="1:9" ht="24.95" customHeight="1" thickBot="1" x14ac:dyDescent="0.3">
      <c r="A262" s="187" t="s">
        <v>179</v>
      </c>
      <c r="B262" s="188"/>
      <c r="C262" s="188"/>
      <c r="D262" s="188"/>
      <c r="E262" s="188"/>
      <c r="F262" s="188"/>
      <c r="G262" s="188"/>
      <c r="H262" s="188"/>
      <c r="I262" s="189"/>
    </row>
    <row r="263" spans="1:9" ht="15" customHeight="1" x14ac:dyDescent="0.25">
      <c r="A263" s="207" t="s">
        <v>174</v>
      </c>
      <c r="B263" s="208"/>
      <c r="C263" s="208"/>
      <c r="D263" s="208"/>
      <c r="E263" s="208"/>
      <c r="F263" s="208"/>
      <c r="G263" s="208"/>
      <c r="H263" s="209"/>
      <c r="I263" s="204">
        <f>I131/C161</f>
        <v>0</v>
      </c>
    </row>
    <row r="264" spans="1:9" x14ac:dyDescent="0.25">
      <c r="A264" s="81"/>
      <c r="B264" s="79"/>
      <c r="C264" s="79"/>
      <c r="D264" s="79"/>
      <c r="E264" s="87"/>
      <c r="F264" s="186" t="s">
        <v>175</v>
      </c>
      <c r="G264" s="186"/>
      <c r="H264" s="84">
        <v>0.7</v>
      </c>
      <c r="I264" s="205"/>
    </row>
    <row r="265" spans="1:9" ht="24.95" customHeight="1" thickBot="1" x14ac:dyDescent="0.3">
      <c r="A265" s="187" t="s">
        <v>179</v>
      </c>
      <c r="B265" s="188"/>
      <c r="C265" s="188"/>
      <c r="D265" s="188"/>
      <c r="E265" s="188"/>
      <c r="F265" s="188"/>
      <c r="G265" s="188"/>
      <c r="H265" s="188"/>
      <c r="I265" s="189"/>
    </row>
    <row r="266" spans="1:9" ht="15" customHeight="1" x14ac:dyDescent="0.25">
      <c r="A266" s="198" t="s">
        <v>176</v>
      </c>
      <c r="B266" s="199"/>
      <c r="C266" s="199"/>
      <c r="D266" s="199"/>
      <c r="E266" s="199"/>
      <c r="F266" s="199"/>
      <c r="G266" s="199"/>
      <c r="H266" s="200"/>
      <c r="I266" s="201" t="e">
        <f>I136/(I136+I137)</f>
        <v>#DIV/0!</v>
      </c>
    </row>
    <row r="267" spans="1:9" x14ac:dyDescent="0.25">
      <c r="A267" s="88"/>
      <c r="B267" s="89"/>
      <c r="C267" s="89"/>
      <c r="D267" s="89"/>
      <c r="E267" s="89"/>
      <c r="F267" s="203" t="s">
        <v>169</v>
      </c>
      <c r="G267" s="203"/>
      <c r="H267" s="90">
        <v>0.8</v>
      </c>
      <c r="I267" s="202"/>
    </row>
    <row r="268" spans="1:9" ht="24.95" customHeight="1" thickBot="1" x14ac:dyDescent="0.3">
      <c r="A268" s="187" t="s">
        <v>179</v>
      </c>
      <c r="B268" s="188"/>
      <c r="C268" s="188"/>
      <c r="D268" s="188"/>
      <c r="E268" s="188"/>
      <c r="F268" s="188"/>
      <c r="G268" s="188"/>
      <c r="H268" s="188"/>
      <c r="I268" s="189"/>
    </row>
    <row r="269" spans="1:9" ht="25.7" customHeight="1" x14ac:dyDescent="0.25">
      <c r="A269" s="198" t="s">
        <v>177</v>
      </c>
      <c r="B269" s="199"/>
      <c r="C269" s="199"/>
      <c r="D269" s="199"/>
      <c r="E269" s="199"/>
      <c r="F269" s="199"/>
      <c r="G269" s="199"/>
      <c r="H269" s="200"/>
      <c r="I269" s="204" t="e">
        <f>(I249+J249)/I136</f>
        <v>#DIV/0!</v>
      </c>
    </row>
    <row r="270" spans="1:9" ht="15" customHeight="1" x14ac:dyDescent="0.25">
      <c r="A270" s="88"/>
      <c r="B270" s="89"/>
      <c r="C270" s="89"/>
      <c r="D270" s="89"/>
      <c r="E270" s="87"/>
      <c r="F270" s="203" t="s">
        <v>178</v>
      </c>
      <c r="G270" s="203"/>
      <c r="H270" s="91">
        <v>0.85</v>
      </c>
      <c r="I270" s="205"/>
    </row>
    <row r="271" spans="1:9" ht="24.95" customHeight="1" thickBot="1" x14ac:dyDescent="0.3">
      <c r="A271" s="187" t="s">
        <v>179</v>
      </c>
      <c r="B271" s="188"/>
      <c r="C271" s="188"/>
      <c r="D271" s="188"/>
      <c r="E271" s="188"/>
      <c r="F271" s="188"/>
      <c r="G271" s="188"/>
      <c r="H271" s="188"/>
      <c r="I271" s="189"/>
    </row>
    <row r="272" spans="1:9" ht="27" customHeight="1" x14ac:dyDescent="0.25">
      <c r="A272" s="218" t="s">
        <v>180</v>
      </c>
      <c r="B272" s="219"/>
      <c r="C272" s="219"/>
      <c r="D272" s="219"/>
      <c r="E272" s="219"/>
      <c r="F272" s="219"/>
      <c r="G272" s="219"/>
      <c r="H272" s="219"/>
      <c r="I272" s="220"/>
    </row>
    <row r="273" spans="1:11" ht="15" customHeight="1" x14ac:dyDescent="0.25">
      <c r="A273" s="221" t="s">
        <v>181</v>
      </c>
      <c r="B273" s="210"/>
      <c r="C273" s="107" t="s">
        <v>182</v>
      </c>
      <c r="D273" s="210" t="s">
        <v>183</v>
      </c>
      <c r="E273" s="210"/>
      <c r="F273" s="210"/>
      <c r="G273" s="210"/>
      <c r="H273" s="210"/>
      <c r="I273" s="211"/>
    </row>
    <row r="274" spans="1:11" ht="24.95" customHeight="1" x14ac:dyDescent="0.25">
      <c r="A274" s="221" t="s">
        <v>184</v>
      </c>
      <c r="B274" s="210"/>
      <c r="C274" s="18"/>
      <c r="D274" s="212" t="s">
        <v>185</v>
      </c>
      <c r="E274" s="212"/>
      <c r="F274" s="212"/>
      <c r="G274" s="212"/>
      <c r="H274" s="212"/>
      <c r="I274" s="213"/>
    </row>
    <row r="275" spans="1:11" ht="24.95" customHeight="1" x14ac:dyDescent="0.25">
      <c r="A275" s="214" t="s">
        <v>186</v>
      </c>
      <c r="B275" s="215"/>
      <c r="C275" s="215"/>
      <c r="D275" s="216" t="s">
        <v>187</v>
      </c>
      <c r="E275" s="216"/>
      <c r="F275" s="216"/>
      <c r="G275" s="216"/>
      <c r="H275" s="216"/>
      <c r="I275" s="217"/>
    </row>
    <row r="276" spans="1:11" ht="15" customHeight="1" x14ac:dyDescent="0.25">
      <c r="A276" s="221" t="s">
        <v>188</v>
      </c>
      <c r="B276" s="210"/>
      <c r="C276" s="106" t="s">
        <v>182</v>
      </c>
      <c r="D276" s="210" t="s">
        <v>183</v>
      </c>
      <c r="E276" s="210"/>
      <c r="F276" s="210"/>
      <c r="G276" s="210"/>
      <c r="H276" s="210"/>
      <c r="I276" s="211"/>
    </row>
    <row r="277" spans="1:11" ht="24.95" customHeight="1" x14ac:dyDescent="0.25">
      <c r="A277" s="221"/>
      <c r="B277" s="210"/>
      <c r="C277" s="18"/>
      <c r="D277" s="212" t="s">
        <v>185</v>
      </c>
      <c r="E277" s="212"/>
      <c r="F277" s="212"/>
      <c r="G277" s="212"/>
      <c r="H277" s="212"/>
      <c r="I277" s="213"/>
    </row>
    <row r="278" spans="1:11" ht="24.95" customHeight="1" x14ac:dyDescent="0.25">
      <c r="A278" s="214" t="s">
        <v>186</v>
      </c>
      <c r="B278" s="215"/>
      <c r="C278" s="215"/>
      <c r="D278" s="216" t="s">
        <v>187</v>
      </c>
      <c r="E278" s="216"/>
      <c r="F278" s="216"/>
      <c r="G278" s="216"/>
      <c r="H278" s="216"/>
      <c r="I278" s="217"/>
    </row>
    <row r="279" spans="1:11" ht="15" customHeight="1" x14ac:dyDescent="0.25">
      <c r="A279" s="221" t="s">
        <v>189</v>
      </c>
      <c r="B279" s="210"/>
      <c r="C279" s="106" t="s">
        <v>182</v>
      </c>
      <c r="D279" s="210" t="s">
        <v>183</v>
      </c>
      <c r="E279" s="210"/>
      <c r="F279" s="210"/>
      <c r="G279" s="210"/>
      <c r="H279" s="210"/>
      <c r="I279" s="211"/>
    </row>
    <row r="280" spans="1:11" ht="24.95" customHeight="1" x14ac:dyDescent="0.25">
      <c r="A280" s="221"/>
      <c r="B280" s="210"/>
      <c r="C280" s="18"/>
      <c r="D280" s="212" t="s">
        <v>185</v>
      </c>
      <c r="E280" s="212"/>
      <c r="F280" s="212"/>
      <c r="G280" s="212"/>
      <c r="H280" s="212"/>
      <c r="I280" s="213"/>
    </row>
    <row r="281" spans="1:11" ht="24.95" customHeight="1" x14ac:dyDescent="0.25">
      <c r="A281" s="214" t="s">
        <v>186</v>
      </c>
      <c r="B281" s="215"/>
      <c r="C281" s="215"/>
      <c r="D281" s="216" t="s">
        <v>187</v>
      </c>
      <c r="E281" s="216"/>
      <c r="F281" s="216"/>
      <c r="G281" s="216"/>
      <c r="H281" s="216"/>
      <c r="I281" s="217"/>
    </row>
    <row r="282" spans="1:11" x14ac:dyDescent="0.25">
      <c r="A282" s="222" t="s">
        <v>190</v>
      </c>
      <c r="B282" s="223"/>
      <c r="C282" s="223"/>
      <c r="D282" s="223"/>
      <c r="E282" s="223"/>
      <c r="F282" s="223"/>
      <c r="G282" s="223"/>
      <c r="H282" s="223"/>
      <c r="I282" s="224"/>
    </row>
    <row r="283" spans="1:11" x14ac:dyDescent="0.25">
      <c r="A283" s="234" t="s">
        <v>191</v>
      </c>
      <c r="B283" s="212"/>
      <c r="C283" s="212"/>
      <c r="D283" s="212"/>
      <c r="E283" s="212"/>
      <c r="F283" s="212"/>
      <c r="G283" s="212"/>
      <c r="H283" s="212"/>
      <c r="I283" s="213"/>
    </row>
    <row r="284" spans="1:11" x14ac:dyDescent="0.25">
      <c r="A284" s="234"/>
      <c r="B284" s="212"/>
      <c r="C284" s="212"/>
      <c r="D284" s="212"/>
      <c r="E284" s="212"/>
      <c r="F284" s="212"/>
      <c r="G284" s="212"/>
      <c r="H284" s="212"/>
      <c r="I284" s="213"/>
    </row>
    <row r="285" spans="1:11" x14ac:dyDescent="0.25">
      <c r="A285" s="235" t="s">
        <v>192</v>
      </c>
      <c r="B285" s="236"/>
      <c r="C285" s="236"/>
      <c r="D285" s="236"/>
      <c r="E285" s="236"/>
      <c r="F285" s="236"/>
      <c r="G285" s="236"/>
      <c r="H285" s="236"/>
      <c r="I285" s="237"/>
    </row>
    <row r="286" spans="1:11" x14ac:dyDescent="0.25">
      <c r="A286" s="221" t="s">
        <v>193</v>
      </c>
      <c r="B286" s="210"/>
      <c r="C286" s="210"/>
      <c r="D286" s="210"/>
      <c r="E286" s="210"/>
      <c r="F286" s="210"/>
      <c r="G286" s="210"/>
      <c r="H286" s="210"/>
      <c r="I286" s="211"/>
      <c r="K286" s="22"/>
    </row>
    <row r="287" spans="1:11" x14ac:dyDescent="0.25">
      <c r="A287" s="238" t="s">
        <v>194</v>
      </c>
      <c r="B287" s="239"/>
      <c r="C287" s="239"/>
      <c r="D287" s="239"/>
      <c r="E287" s="239"/>
      <c r="F287" s="239"/>
      <c r="G287" s="239"/>
      <c r="H287" s="239"/>
      <c r="I287" s="240"/>
      <c r="K287" s="22"/>
    </row>
    <row r="288" spans="1:11" ht="30" customHeight="1" x14ac:dyDescent="0.25">
      <c r="A288" s="221" t="s">
        <v>195</v>
      </c>
      <c r="B288" s="210"/>
      <c r="C288" s="106" t="s">
        <v>196</v>
      </c>
      <c r="D288" s="227" t="s">
        <v>276</v>
      </c>
      <c r="E288" s="227"/>
      <c r="F288" s="227"/>
      <c r="G288" s="106" t="s">
        <v>12</v>
      </c>
      <c r="H288" s="241" t="s">
        <v>277</v>
      </c>
      <c r="I288" s="242"/>
      <c r="K288" s="22"/>
    </row>
    <row r="289" spans="1:9" ht="30" customHeight="1" x14ac:dyDescent="0.25">
      <c r="A289" s="221"/>
      <c r="B289" s="210"/>
      <c r="C289" s="106" t="s">
        <v>197</v>
      </c>
      <c r="D289" s="227" t="s">
        <v>277</v>
      </c>
      <c r="E289" s="227"/>
      <c r="F289" s="227"/>
      <c r="G289" s="106" t="s">
        <v>198</v>
      </c>
      <c r="H289" s="241" t="s">
        <v>277</v>
      </c>
      <c r="I289" s="242"/>
    </row>
    <row r="290" spans="1:9" x14ac:dyDescent="0.25">
      <c r="A290" s="221" t="s">
        <v>199</v>
      </c>
      <c r="B290" s="210"/>
      <c r="C290" s="210"/>
      <c r="D290" s="210"/>
      <c r="E290" s="210"/>
      <c r="F290" s="210"/>
      <c r="G290" s="210"/>
      <c r="H290" s="210"/>
      <c r="I290" s="211"/>
    </row>
    <row r="291" spans="1:9" ht="30" customHeight="1" x14ac:dyDescent="0.25">
      <c r="A291" s="221" t="s">
        <v>200</v>
      </c>
      <c r="B291" s="210"/>
      <c r="C291" s="106" t="s">
        <v>196</v>
      </c>
      <c r="D291" s="227"/>
      <c r="E291" s="227"/>
      <c r="F291" s="227"/>
      <c r="G291" s="215" t="s">
        <v>201</v>
      </c>
      <c r="H291" s="229"/>
      <c r="I291" s="230"/>
    </row>
    <row r="292" spans="1:9" ht="30" customHeight="1" thickBot="1" x14ac:dyDescent="0.3">
      <c r="A292" s="225"/>
      <c r="B292" s="226"/>
      <c r="C292" s="108" t="s">
        <v>202</v>
      </c>
      <c r="D292" s="233"/>
      <c r="E292" s="233"/>
      <c r="F292" s="233"/>
      <c r="G292" s="228"/>
      <c r="H292" s="231"/>
      <c r="I292" s="232"/>
    </row>
    <row r="312" spans="1:1" x14ac:dyDescent="0.25">
      <c r="A312" t="s">
        <v>229</v>
      </c>
    </row>
    <row r="313" spans="1:1" hidden="1" x14ac:dyDescent="0.25">
      <c r="A313" t="s">
        <v>230</v>
      </c>
    </row>
    <row r="314" spans="1:1" hidden="1" x14ac:dyDescent="0.25">
      <c r="A314" t="s">
        <v>231</v>
      </c>
    </row>
    <row r="315" spans="1:1" hidden="1" x14ac:dyDescent="0.25">
      <c r="A315" t="s">
        <v>232</v>
      </c>
    </row>
    <row r="316" spans="1:1" hidden="1" x14ac:dyDescent="0.25">
      <c r="A316" t="s">
        <v>233</v>
      </c>
    </row>
    <row r="317" spans="1:1" hidden="1" x14ac:dyDescent="0.25">
      <c r="A317" t="s">
        <v>234</v>
      </c>
    </row>
    <row r="318" spans="1:1" hidden="1" x14ac:dyDescent="0.25">
      <c r="A318" t="s">
        <v>235</v>
      </c>
    </row>
    <row r="319" spans="1:1" hidden="1" x14ac:dyDescent="0.25">
      <c r="A319" t="s">
        <v>236</v>
      </c>
    </row>
    <row r="320" spans="1:1" hidden="1" x14ac:dyDescent="0.25">
      <c r="A320" t="s">
        <v>237</v>
      </c>
    </row>
    <row r="321" spans="1:1" hidden="1" x14ac:dyDescent="0.25">
      <c r="A321" t="s">
        <v>238</v>
      </c>
    </row>
    <row r="322" spans="1:1" hidden="1" x14ac:dyDescent="0.25">
      <c r="A322" t="s">
        <v>239</v>
      </c>
    </row>
    <row r="323" spans="1:1" hidden="1" x14ac:dyDescent="0.25">
      <c r="A323" t="s">
        <v>240</v>
      </c>
    </row>
    <row r="324" spans="1:1" hidden="1" x14ac:dyDescent="0.25">
      <c r="A324" t="s">
        <v>241</v>
      </c>
    </row>
    <row r="325" spans="1:1" hidden="1" x14ac:dyDescent="0.25">
      <c r="A325" t="s">
        <v>242</v>
      </c>
    </row>
    <row r="326" spans="1:1" hidden="1" x14ac:dyDescent="0.25">
      <c r="A326" t="s">
        <v>243</v>
      </c>
    </row>
    <row r="327" spans="1:1" hidden="1" x14ac:dyDescent="0.25">
      <c r="A327" t="s">
        <v>244</v>
      </c>
    </row>
    <row r="328" spans="1:1" hidden="1" x14ac:dyDescent="0.25">
      <c r="A328" t="s">
        <v>245</v>
      </c>
    </row>
    <row r="329" spans="1:1" hidden="1" x14ac:dyDescent="0.25"/>
  </sheetData>
  <sheetProtection algorithmName="SHA-512" hashValue="K56s5tZ/290j6cBAof0nztg2PCOkSxCpzE3ttad9OM9GJjh4CAPGGb2r7LOBv9V1SuKFmLOfElW5jxz4qR7AmQ==" saltValue="HQgAfadOUwzKapwXAr1Olg==" spinCount="100000" sheet="1" objects="1" scenarios="1"/>
  <mergeCells count="257">
    <mergeCell ref="A279:B280"/>
    <mergeCell ref="D279:I279"/>
    <mergeCell ref="D280:I280"/>
    <mergeCell ref="A281:C281"/>
    <mergeCell ref="D281:I281"/>
    <mergeCell ref="A282:I282"/>
    <mergeCell ref="A275:C275"/>
    <mergeCell ref="A290:I290"/>
    <mergeCell ref="A291:B292"/>
    <mergeCell ref="D291:F291"/>
    <mergeCell ref="G291:G292"/>
    <mergeCell ref="H291:I292"/>
    <mergeCell ref="D292:F292"/>
    <mergeCell ref="A283:I284"/>
    <mergeCell ref="A285:I285"/>
    <mergeCell ref="A286:I286"/>
    <mergeCell ref="A287:I287"/>
    <mergeCell ref="A288:B289"/>
    <mergeCell ref="D288:F288"/>
    <mergeCell ref="H288:I288"/>
    <mergeCell ref="D289:F289"/>
    <mergeCell ref="H289:I289"/>
    <mergeCell ref="D275:I275"/>
    <mergeCell ref="A276:B277"/>
    <mergeCell ref="D276:I276"/>
    <mergeCell ref="D277:I277"/>
    <mergeCell ref="A278:C278"/>
    <mergeCell ref="D278:I278"/>
    <mergeCell ref="A271:I271"/>
    <mergeCell ref="A272:I272"/>
    <mergeCell ref="A273:B273"/>
    <mergeCell ref="D273:I273"/>
    <mergeCell ref="A274:B274"/>
    <mergeCell ref="D274:I274"/>
    <mergeCell ref="A265:I265"/>
    <mergeCell ref="A266:H266"/>
    <mergeCell ref="I266:I267"/>
    <mergeCell ref="F267:G267"/>
    <mergeCell ref="A268:I268"/>
    <mergeCell ref="A269:H269"/>
    <mergeCell ref="I269:I270"/>
    <mergeCell ref="F270:G270"/>
    <mergeCell ref="A259:I259"/>
    <mergeCell ref="A260:G260"/>
    <mergeCell ref="E261:F261"/>
    <mergeCell ref="A262:I262"/>
    <mergeCell ref="A263:H263"/>
    <mergeCell ref="I263:I264"/>
    <mergeCell ref="F264:G264"/>
    <mergeCell ref="A253:I253"/>
    <mergeCell ref="A254:H254"/>
    <mergeCell ref="I254:I255"/>
    <mergeCell ref="F255:G255"/>
    <mergeCell ref="A256:I256"/>
    <mergeCell ref="A257:H257"/>
    <mergeCell ref="I257:I258"/>
    <mergeCell ref="F258:G258"/>
    <mergeCell ref="A232:B232"/>
    <mergeCell ref="A239:B239"/>
    <mergeCell ref="A249:B249"/>
    <mergeCell ref="A250:B250"/>
    <mergeCell ref="A251:B251"/>
    <mergeCell ref="A252:I252"/>
    <mergeCell ref="A194:B194"/>
    <mergeCell ref="A196:B196"/>
    <mergeCell ref="A203:B203"/>
    <mergeCell ref="A210:B210"/>
    <mergeCell ref="A217:B217"/>
    <mergeCell ref="A223:B223"/>
    <mergeCell ref="A147:B147"/>
    <mergeCell ref="A154:B154"/>
    <mergeCell ref="A161:B161"/>
    <mergeCell ref="A172:B172"/>
    <mergeCell ref="A179:B179"/>
    <mergeCell ref="A186:B186"/>
    <mergeCell ref="A145:B145"/>
    <mergeCell ref="C145:H145"/>
    <mergeCell ref="A143:G143"/>
    <mergeCell ref="A137:G137"/>
    <mergeCell ref="A138:G138"/>
    <mergeCell ref="A139:G139"/>
    <mergeCell ref="A140:G140"/>
    <mergeCell ref="A141:G141"/>
    <mergeCell ref="A142:G142"/>
    <mergeCell ref="A131:G131"/>
    <mergeCell ref="A132:G132"/>
    <mergeCell ref="A133:G133"/>
    <mergeCell ref="A134:G134"/>
    <mergeCell ref="A135:G135"/>
    <mergeCell ref="A136:G136"/>
    <mergeCell ref="A127:G127"/>
    <mergeCell ref="H127:H128"/>
    <mergeCell ref="I127:I128"/>
    <mergeCell ref="A128:G128"/>
    <mergeCell ref="A129:G129"/>
    <mergeCell ref="A130:G130"/>
    <mergeCell ref="A126:G126"/>
    <mergeCell ref="A123:G123"/>
    <mergeCell ref="H123:H124"/>
    <mergeCell ref="I123:I124"/>
    <mergeCell ref="A124:G124"/>
    <mergeCell ref="A125:G125"/>
    <mergeCell ref="A119:G119"/>
    <mergeCell ref="A120:G120"/>
    <mergeCell ref="A121:G121"/>
    <mergeCell ref="A122:G122"/>
    <mergeCell ref="A115:G115"/>
    <mergeCell ref="A116:G116"/>
    <mergeCell ref="A117:G117"/>
    <mergeCell ref="A118:G118"/>
    <mergeCell ref="A112:G112"/>
    <mergeCell ref="H112:H113"/>
    <mergeCell ref="I112:I113"/>
    <mergeCell ref="A113:G113"/>
    <mergeCell ref="A114:G114"/>
    <mergeCell ref="A107:G107"/>
    <mergeCell ref="A108:G108"/>
    <mergeCell ref="A109:G109"/>
    <mergeCell ref="A110:G110"/>
    <mergeCell ref="A111:G111"/>
    <mergeCell ref="H102:H103"/>
    <mergeCell ref="I102:I103"/>
    <mergeCell ref="A103:G103"/>
    <mergeCell ref="A104:G104"/>
    <mergeCell ref="A105:G105"/>
    <mergeCell ref="A106:G106"/>
    <mergeCell ref="A98:G98"/>
    <mergeCell ref="A99:G99"/>
    <mergeCell ref="A100:G100"/>
    <mergeCell ref="A101:G101"/>
    <mergeCell ref="A102:G102"/>
    <mergeCell ref="A97:G97"/>
    <mergeCell ref="A91:G91"/>
    <mergeCell ref="A92:G92"/>
    <mergeCell ref="A93:G93"/>
    <mergeCell ref="A94:G94"/>
    <mergeCell ref="A95:G95"/>
    <mergeCell ref="A96:G96"/>
    <mergeCell ref="A85:G85"/>
    <mergeCell ref="A86:G86"/>
    <mergeCell ref="A87:G87"/>
    <mergeCell ref="A88:G88"/>
    <mergeCell ref="A89:G89"/>
    <mergeCell ref="A90:G90"/>
    <mergeCell ref="A79:G79"/>
    <mergeCell ref="A80:G80"/>
    <mergeCell ref="A81:G81"/>
    <mergeCell ref="A82:G82"/>
    <mergeCell ref="A83:G83"/>
    <mergeCell ref="A84:G84"/>
    <mergeCell ref="A75:G75"/>
    <mergeCell ref="H75:H76"/>
    <mergeCell ref="I75:I76"/>
    <mergeCell ref="A76:G76"/>
    <mergeCell ref="A77:G77"/>
    <mergeCell ref="A78:G78"/>
    <mergeCell ref="A72:G72"/>
    <mergeCell ref="A73:G73"/>
    <mergeCell ref="A74:G74"/>
    <mergeCell ref="A67:G67"/>
    <mergeCell ref="A68:G68"/>
    <mergeCell ref="A69:G69"/>
    <mergeCell ref="A70:G70"/>
    <mergeCell ref="A71:G71"/>
    <mergeCell ref="A61:G61"/>
    <mergeCell ref="A62:G62"/>
    <mergeCell ref="A63:G63"/>
    <mergeCell ref="A64:G64"/>
    <mergeCell ref="A65:G65"/>
    <mergeCell ref="A66:G66"/>
    <mergeCell ref="A55:G55"/>
    <mergeCell ref="A56:G56"/>
    <mergeCell ref="A57:G57"/>
    <mergeCell ref="A58:G58"/>
    <mergeCell ref="A59:G59"/>
    <mergeCell ref="A60:G60"/>
    <mergeCell ref="A49:G49"/>
    <mergeCell ref="A50:G50"/>
    <mergeCell ref="A51:G51"/>
    <mergeCell ref="A52:G52"/>
    <mergeCell ref="A53:G53"/>
    <mergeCell ref="A54:G54"/>
    <mergeCell ref="A43:G43"/>
    <mergeCell ref="A44:G44"/>
    <mergeCell ref="A45:G45"/>
    <mergeCell ref="A46:G46"/>
    <mergeCell ref="A47:G47"/>
    <mergeCell ref="A48:G48"/>
    <mergeCell ref="A39:C39"/>
    <mergeCell ref="A40:G40"/>
    <mergeCell ref="H40:H41"/>
    <mergeCell ref="I40:I41"/>
    <mergeCell ref="A41:G41"/>
    <mergeCell ref="A42:G42"/>
    <mergeCell ref="A33:C33"/>
    <mergeCell ref="A34:C34"/>
    <mergeCell ref="A35:C35"/>
    <mergeCell ref="A36:C36"/>
    <mergeCell ref="A37:C37"/>
    <mergeCell ref="A38:C38"/>
    <mergeCell ref="A30:G30"/>
    <mergeCell ref="H30:I30"/>
    <mergeCell ref="A31:C32"/>
    <mergeCell ref="D31:E31"/>
    <mergeCell ref="F31:G31"/>
    <mergeCell ref="H31:I31"/>
    <mergeCell ref="A23:G23"/>
    <mergeCell ref="H23:I23"/>
    <mergeCell ref="B24:C24"/>
    <mergeCell ref="D24:E24"/>
    <mergeCell ref="F24:G24"/>
    <mergeCell ref="H24:I24"/>
    <mergeCell ref="A17:G17"/>
    <mergeCell ref="A18:G18"/>
    <mergeCell ref="A19:G19"/>
    <mergeCell ref="A20:G20"/>
    <mergeCell ref="A21:G21"/>
    <mergeCell ref="A22:G22"/>
    <mergeCell ref="A13:I13"/>
    <mergeCell ref="A14:G14"/>
    <mergeCell ref="H14:H15"/>
    <mergeCell ref="I14:I15"/>
    <mergeCell ref="A15:G15"/>
    <mergeCell ref="A16:G16"/>
    <mergeCell ref="A4:I4"/>
    <mergeCell ref="A5:B5"/>
    <mergeCell ref="C5:E5"/>
    <mergeCell ref="F5:G5"/>
    <mergeCell ref="H5:I5"/>
    <mergeCell ref="A6:B6"/>
    <mergeCell ref="C6:E6"/>
    <mergeCell ref="F6:G6"/>
    <mergeCell ref="H6:I6"/>
    <mergeCell ref="I145:L145"/>
    <mergeCell ref="A144:L144"/>
    <mergeCell ref="A7:B7"/>
    <mergeCell ref="C7:E7"/>
    <mergeCell ref="F7:G7"/>
    <mergeCell ref="H7:I7"/>
    <mergeCell ref="A8:B8"/>
    <mergeCell ref="C8:E8"/>
    <mergeCell ref="F8:G8"/>
    <mergeCell ref="H8:I8"/>
    <mergeCell ref="A11:B11"/>
    <mergeCell ref="C11:E11"/>
    <mergeCell ref="F11:G11"/>
    <mergeCell ref="H11:I11"/>
    <mergeCell ref="A12:D12"/>
    <mergeCell ref="E12:I12"/>
    <mergeCell ref="A9:B9"/>
    <mergeCell ref="C9:E9"/>
    <mergeCell ref="F9:G9"/>
    <mergeCell ref="H9:I9"/>
    <mergeCell ref="A10:B10"/>
    <mergeCell ref="C10:E10"/>
    <mergeCell ref="F10:G10"/>
    <mergeCell ref="H10:I10"/>
  </mergeCells>
  <dataValidations count="5">
    <dataValidation type="list" allowBlank="1" showInputMessage="1" showErrorMessage="1" sqref="C280 C274 C277" xr:uid="{F5BE7EDF-8D2F-470D-BD1B-D5316813A60F}">
      <formula1>"Yes, No"</formula1>
    </dataValidation>
    <dataValidation type="list" allowBlank="1" showInputMessage="1" showErrorMessage="1" sqref="H10:I10" xr:uid="{2BBD61BF-8316-4552-8B3F-42A78D56F4C2}">
      <formula1>"Q1 (April 1 - June 30), Q2 (July 1 - September 30), Q3 (October 1 - December 31), Q4 (January 1 - March 31)"</formula1>
    </dataValidation>
    <dataValidation type="list" allowBlank="1" showInputMessage="1" showErrorMessage="1" sqref="H9:I9" xr:uid="{24A52453-51C0-4C59-91C3-FEDFC2C58076}">
      <formula1>"FY24, FY25, FY26, FY27"</formula1>
    </dataValidation>
    <dataValidation type="list" allowBlank="1" showInputMessage="1" showErrorMessage="1" sqref="B233:B238 B241:B248 B224:B231 B218:B222 B211:B216 B204:B209 B197:B202 B187:B193 B180:B185 B173:B178 B162:B171 B155:B160 B148:B153" xr:uid="{ABA725AE-7F17-4907-B700-3F6DADB91227}">
      <formula1>$A$312:$A$328</formula1>
    </dataValidation>
    <dataValidation type="list" allowBlank="1" showInputMessage="1" showErrorMessage="1" sqref="H11:I11" xr:uid="{0AEEC5CB-C451-44B9-8C0E-015CEA7D5BEE}">
      <formula1>"Champaign, Cook, Lake, Peoria, Winnebago, St. Clair, Macon, Rock Island, Vermillion, Will, Kankakee, Sangamon, City of Aurora (Multiple Counties)"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58F84-F083-4311-9BF0-5127CE743FD8}">
  <dimension ref="A4:L329"/>
  <sheetViews>
    <sheetView workbookViewId="0">
      <selection activeCell="Q162" sqref="Q162"/>
    </sheetView>
  </sheetViews>
  <sheetFormatPr defaultRowHeight="15" x14ac:dyDescent="0.25"/>
  <cols>
    <col min="1" max="2" width="15.85546875" customWidth="1"/>
    <col min="7" max="7" width="12.140625" customWidth="1"/>
    <col min="9" max="9" width="11.42578125" customWidth="1"/>
  </cols>
  <sheetData>
    <row r="4" spans="1:10" x14ac:dyDescent="0.25">
      <c r="A4" s="135" t="s">
        <v>0</v>
      </c>
      <c r="B4" s="135"/>
      <c r="C4" s="135"/>
      <c r="D4" s="135"/>
      <c r="E4" s="135"/>
      <c r="F4" s="135"/>
      <c r="G4" s="135"/>
      <c r="H4" s="135"/>
      <c r="I4" s="135"/>
      <c r="J4" s="22"/>
    </row>
    <row r="5" spans="1:10" ht="20.25" x14ac:dyDescent="0.25">
      <c r="A5" s="136" t="s">
        <v>1</v>
      </c>
      <c r="B5" s="136"/>
      <c r="C5" s="137"/>
      <c r="D5" s="137"/>
      <c r="E5" s="137"/>
      <c r="F5" s="136" t="s">
        <v>206</v>
      </c>
      <c r="G5" s="136"/>
      <c r="H5" s="138" t="s">
        <v>268</v>
      </c>
      <c r="I5" s="139"/>
      <c r="J5" s="23"/>
    </row>
    <row r="6" spans="1:10" ht="20.25" x14ac:dyDescent="0.25">
      <c r="A6" s="136" t="s">
        <v>2</v>
      </c>
      <c r="B6" s="136"/>
      <c r="C6" s="119"/>
      <c r="D6" s="120"/>
      <c r="E6" s="121"/>
      <c r="F6" s="140" t="s">
        <v>3</v>
      </c>
      <c r="G6" s="140"/>
      <c r="H6" s="141" t="s">
        <v>269</v>
      </c>
      <c r="I6" s="141"/>
      <c r="J6" s="23"/>
    </row>
    <row r="7" spans="1:10" ht="20.25" x14ac:dyDescent="0.25">
      <c r="A7" s="118" t="s">
        <v>4</v>
      </c>
      <c r="B7" s="118"/>
      <c r="C7" s="119"/>
      <c r="D7" s="120"/>
      <c r="E7" s="121"/>
      <c r="F7" s="122" t="s">
        <v>5</v>
      </c>
      <c r="G7" s="122"/>
      <c r="H7" s="123">
        <v>45474</v>
      </c>
      <c r="I7" s="124"/>
      <c r="J7" s="23"/>
    </row>
    <row r="8" spans="1:10" x14ac:dyDescent="0.25">
      <c r="A8" s="118" t="s">
        <v>6</v>
      </c>
      <c r="B8" s="118"/>
      <c r="C8" s="125"/>
      <c r="D8" s="125"/>
      <c r="E8" s="125"/>
      <c r="F8" s="122" t="s">
        <v>7</v>
      </c>
      <c r="G8" s="122"/>
      <c r="H8" s="123">
        <v>45565</v>
      </c>
      <c r="I8" s="124"/>
      <c r="J8" s="24"/>
    </row>
    <row r="9" spans="1:10" x14ac:dyDescent="0.25">
      <c r="A9" s="126" t="s">
        <v>8</v>
      </c>
      <c r="B9" s="126"/>
      <c r="C9" s="125"/>
      <c r="D9" s="125"/>
      <c r="E9" s="125"/>
      <c r="F9" s="122" t="s">
        <v>9</v>
      </c>
      <c r="G9" s="122"/>
      <c r="H9" s="124" t="s">
        <v>270</v>
      </c>
      <c r="I9" s="124"/>
      <c r="J9" s="24"/>
    </row>
    <row r="10" spans="1:10" x14ac:dyDescent="0.25">
      <c r="A10" s="126" t="s">
        <v>10</v>
      </c>
      <c r="B10" s="126"/>
      <c r="C10" s="125"/>
      <c r="D10" s="125"/>
      <c r="E10" s="125"/>
      <c r="F10" s="122" t="s">
        <v>11</v>
      </c>
      <c r="G10" s="122"/>
      <c r="H10" s="134" t="s">
        <v>214</v>
      </c>
      <c r="I10" s="134"/>
      <c r="J10" s="25"/>
    </row>
    <row r="11" spans="1:10" x14ac:dyDescent="0.25">
      <c r="A11" s="126" t="s">
        <v>12</v>
      </c>
      <c r="B11" s="126"/>
      <c r="C11" s="127"/>
      <c r="D11" s="127"/>
      <c r="E11" s="127"/>
      <c r="F11" s="122" t="s">
        <v>13</v>
      </c>
      <c r="G11" s="122"/>
      <c r="H11" s="128" t="s">
        <v>267</v>
      </c>
      <c r="I11" s="129"/>
      <c r="J11" s="25"/>
    </row>
    <row r="12" spans="1:10" ht="47.45" customHeight="1" x14ac:dyDescent="0.25">
      <c r="A12" s="130" t="s">
        <v>14</v>
      </c>
      <c r="B12" s="130"/>
      <c r="C12" s="130"/>
      <c r="D12" s="130"/>
      <c r="E12" s="131" t="s">
        <v>265</v>
      </c>
      <c r="F12" s="132"/>
      <c r="G12" s="132"/>
      <c r="H12" s="132"/>
      <c r="I12" s="133"/>
      <c r="J12" s="26" t="s">
        <v>15</v>
      </c>
    </row>
    <row r="13" spans="1:10" x14ac:dyDescent="0.25">
      <c r="A13" s="149" t="s">
        <v>246</v>
      </c>
      <c r="B13" s="149"/>
      <c r="C13" s="149"/>
      <c r="D13" s="149"/>
      <c r="E13" s="149"/>
      <c r="F13" s="149"/>
      <c r="G13" s="149"/>
      <c r="H13" s="149"/>
      <c r="I13" s="149"/>
      <c r="J13" s="27"/>
    </row>
    <row r="14" spans="1:10" x14ac:dyDescent="0.25">
      <c r="A14" s="150" t="s">
        <v>16</v>
      </c>
      <c r="B14" s="150"/>
      <c r="C14" s="150"/>
      <c r="D14" s="150"/>
      <c r="E14" s="150"/>
      <c r="F14" s="150"/>
      <c r="G14" s="150"/>
      <c r="H14" s="151" t="s">
        <v>17</v>
      </c>
      <c r="I14" s="151" t="s">
        <v>18</v>
      </c>
    </row>
    <row r="15" spans="1:10" x14ac:dyDescent="0.25">
      <c r="A15" s="152" t="s">
        <v>203</v>
      </c>
      <c r="B15" s="152"/>
      <c r="C15" s="152"/>
      <c r="D15" s="152"/>
      <c r="E15" s="152"/>
      <c r="F15" s="152"/>
      <c r="G15" s="152"/>
      <c r="H15" s="151"/>
      <c r="I15" s="151"/>
    </row>
    <row r="16" spans="1:10" x14ac:dyDescent="0.25">
      <c r="A16" s="153" t="s">
        <v>19</v>
      </c>
      <c r="B16" s="153"/>
      <c r="C16" s="153"/>
      <c r="D16" s="153"/>
      <c r="E16" s="153"/>
      <c r="F16" s="153"/>
      <c r="G16" s="153"/>
      <c r="H16" s="28"/>
      <c r="I16" s="29">
        <f>'Q1'!I16</f>
        <v>50</v>
      </c>
      <c r="J16" s="30" t="s">
        <v>15</v>
      </c>
    </row>
    <row r="17" spans="1:11" x14ac:dyDescent="0.25">
      <c r="A17" s="142" t="s">
        <v>20</v>
      </c>
      <c r="B17" s="142"/>
      <c r="C17" s="142"/>
      <c r="D17" s="142"/>
      <c r="E17" s="142"/>
      <c r="F17" s="142"/>
      <c r="G17" s="142"/>
      <c r="H17" s="1">
        <v>0</v>
      </c>
      <c r="I17" s="29">
        <f>H17+'Q1'!I17</f>
        <v>21</v>
      </c>
      <c r="J17" s="31"/>
    </row>
    <row r="18" spans="1:11" x14ac:dyDescent="0.25">
      <c r="A18" s="143" t="s">
        <v>21</v>
      </c>
      <c r="B18" s="143"/>
      <c r="C18" s="143"/>
      <c r="D18" s="143"/>
      <c r="E18" s="143"/>
      <c r="F18" s="143"/>
      <c r="G18" s="143"/>
      <c r="H18" s="1">
        <v>0</v>
      </c>
      <c r="I18" s="29">
        <f>H18+'Q1'!I18</f>
        <v>3</v>
      </c>
      <c r="J18" s="31"/>
    </row>
    <row r="19" spans="1:11" x14ac:dyDescent="0.25">
      <c r="A19" s="142" t="s">
        <v>22</v>
      </c>
      <c r="B19" s="142"/>
      <c r="C19" s="142"/>
      <c r="D19" s="142"/>
      <c r="E19" s="142"/>
      <c r="F19" s="142"/>
      <c r="G19" s="142"/>
      <c r="H19" s="1">
        <v>0</v>
      </c>
      <c r="I19" s="29">
        <f>H19+'Q1'!I19</f>
        <v>20</v>
      </c>
      <c r="J19" s="31"/>
    </row>
    <row r="20" spans="1:11" x14ac:dyDescent="0.25">
      <c r="A20" s="143" t="s">
        <v>23</v>
      </c>
      <c r="B20" s="143"/>
      <c r="C20" s="143"/>
      <c r="D20" s="143"/>
      <c r="E20" s="143"/>
      <c r="F20" s="143"/>
      <c r="G20" s="143"/>
      <c r="H20" s="1">
        <v>0</v>
      </c>
      <c r="I20" s="29">
        <f>H20+'Q1'!I20</f>
        <v>20</v>
      </c>
      <c r="J20" s="31"/>
    </row>
    <row r="21" spans="1:11" x14ac:dyDescent="0.25">
      <c r="A21" s="144" t="s">
        <v>24</v>
      </c>
      <c r="B21" s="145"/>
      <c r="C21" s="145"/>
      <c r="D21" s="145"/>
      <c r="E21" s="145"/>
      <c r="F21" s="145"/>
      <c r="G21" s="145"/>
      <c r="H21" s="1">
        <v>0</v>
      </c>
      <c r="I21" s="29">
        <f>H21+'Q1'!I21</f>
        <v>20</v>
      </c>
      <c r="J21" s="31"/>
    </row>
    <row r="22" spans="1:11" x14ac:dyDescent="0.25">
      <c r="A22" s="146" t="s">
        <v>25</v>
      </c>
      <c r="B22" s="147"/>
      <c r="C22" s="147"/>
      <c r="D22" s="147"/>
      <c r="E22" s="147"/>
      <c r="F22" s="147"/>
      <c r="G22" s="148"/>
      <c r="H22" s="1">
        <v>20</v>
      </c>
      <c r="I22" s="29">
        <f>H22+'Q1'!I22</f>
        <v>20</v>
      </c>
      <c r="J22" s="32"/>
      <c r="K22" s="27"/>
    </row>
    <row r="23" spans="1:11" ht="34.700000000000003" customHeight="1" x14ac:dyDescent="0.25">
      <c r="A23" s="154" t="s">
        <v>226</v>
      </c>
      <c r="B23" s="154"/>
      <c r="C23" s="154"/>
      <c r="D23" s="154"/>
      <c r="E23" s="154"/>
      <c r="F23" s="154"/>
      <c r="G23" s="154"/>
      <c r="H23" s="155" t="s">
        <v>26</v>
      </c>
      <c r="I23" s="155"/>
      <c r="J23" s="33"/>
    </row>
    <row r="24" spans="1:11" x14ac:dyDescent="0.25">
      <c r="A24" s="34" t="s">
        <v>27</v>
      </c>
      <c r="B24" s="157" t="s">
        <v>28</v>
      </c>
      <c r="C24" s="157"/>
      <c r="D24" s="157" t="s">
        <v>29</v>
      </c>
      <c r="E24" s="157"/>
      <c r="F24" s="157" t="s">
        <v>30</v>
      </c>
      <c r="G24" s="157"/>
      <c r="H24" s="157" t="s">
        <v>31</v>
      </c>
      <c r="I24" s="157"/>
    </row>
    <row r="25" spans="1:11" ht="33.75" x14ac:dyDescent="0.25">
      <c r="A25" s="34"/>
      <c r="B25" s="105" t="s">
        <v>17</v>
      </c>
      <c r="C25" s="105" t="s">
        <v>18</v>
      </c>
      <c r="D25" s="105" t="s">
        <v>17</v>
      </c>
      <c r="E25" s="105" t="s">
        <v>18</v>
      </c>
      <c r="F25" s="105" t="s">
        <v>17</v>
      </c>
      <c r="G25" s="105" t="s">
        <v>18</v>
      </c>
      <c r="H25" s="105" t="s">
        <v>17</v>
      </c>
      <c r="I25" s="105" t="s">
        <v>18</v>
      </c>
    </row>
    <row r="26" spans="1:11" x14ac:dyDescent="0.25">
      <c r="A26" s="35" t="s">
        <v>32</v>
      </c>
      <c r="B26" s="2">
        <v>0</v>
      </c>
      <c r="C26" s="36">
        <f>B26+'Q1'!C26</f>
        <v>0</v>
      </c>
      <c r="D26" s="2">
        <v>0</v>
      </c>
      <c r="E26" s="36">
        <f>D26+'Q1'!E26</f>
        <v>3</v>
      </c>
      <c r="F26" s="2">
        <v>0</v>
      </c>
      <c r="G26" s="36">
        <f>F26+'Q1'!G26</f>
        <v>0</v>
      </c>
      <c r="H26" s="36">
        <f>B26+D26+F26</f>
        <v>0</v>
      </c>
      <c r="I26" s="36">
        <f>H26+'Q1'!I26</f>
        <v>3</v>
      </c>
    </row>
    <row r="27" spans="1:11" x14ac:dyDescent="0.25">
      <c r="A27" s="35" t="s">
        <v>33</v>
      </c>
      <c r="B27" s="2">
        <v>0</v>
      </c>
      <c r="C27" s="36">
        <f>B27+'Q1'!C27</f>
        <v>3</v>
      </c>
      <c r="D27" s="2">
        <v>0</v>
      </c>
      <c r="E27" s="36">
        <f>D27+'Q1'!E27</f>
        <v>5</v>
      </c>
      <c r="F27" s="2">
        <v>0</v>
      </c>
      <c r="G27" s="36">
        <f>F27+'Q1'!G27</f>
        <v>0</v>
      </c>
      <c r="H27" s="36">
        <f t="shared" ref="H27:H29" si="0">B27+D27+F27</f>
        <v>0</v>
      </c>
      <c r="I27" s="36">
        <f>H27+'Q1'!I27</f>
        <v>8</v>
      </c>
    </row>
    <row r="28" spans="1:11" x14ac:dyDescent="0.25">
      <c r="A28" s="35" t="s">
        <v>34</v>
      </c>
      <c r="B28" s="2">
        <v>0</v>
      </c>
      <c r="C28" s="36">
        <f>B28+'Q1'!C28</f>
        <v>2</v>
      </c>
      <c r="D28" s="2">
        <v>0</v>
      </c>
      <c r="E28" s="36">
        <f>D28+'Q1'!E28</f>
        <v>7</v>
      </c>
      <c r="F28" s="2">
        <v>0</v>
      </c>
      <c r="G28" s="36">
        <f>F28+'Q1'!G28</f>
        <v>0</v>
      </c>
      <c r="H28" s="36">
        <f t="shared" si="0"/>
        <v>0</v>
      </c>
      <c r="I28" s="36">
        <f>H28+'Q1'!I28</f>
        <v>9</v>
      </c>
    </row>
    <row r="29" spans="1:11" x14ac:dyDescent="0.25">
      <c r="A29" s="37" t="s">
        <v>31</v>
      </c>
      <c r="B29" s="36">
        <f>SUM(B26:B28)</f>
        <v>0</v>
      </c>
      <c r="C29" s="36">
        <f>B29+'Q1'!C29</f>
        <v>5</v>
      </c>
      <c r="D29" s="36">
        <f t="shared" ref="D29:F29" si="1">SUM(D26:D28)</f>
        <v>0</v>
      </c>
      <c r="E29" s="36">
        <f>D29+'Q1'!E29</f>
        <v>15</v>
      </c>
      <c r="F29" s="36">
        <f t="shared" si="1"/>
        <v>0</v>
      </c>
      <c r="G29" s="36">
        <f>F29+'Q1'!G29</f>
        <v>0</v>
      </c>
      <c r="H29" s="36">
        <f t="shared" si="0"/>
        <v>0</v>
      </c>
      <c r="I29" s="36">
        <f>H29+'Q1'!I29</f>
        <v>20</v>
      </c>
    </row>
    <row r="30" spans="1:11" ht="33.6" customHeight="1" x14ac:dyDescent="0.25">
      <c r="A30" s="154" t="s">
        <v>35</v>
      </c>
      <c r="B30" s="154"/>
      <c r="C30" s="154"/>
      <c r="D30" s="154"/>
      <c r="E30" s="154"/>
      <c r="F30" s="154"/>
      <c r="G30" s="154"/>
      <c r="H30" s="155" t="s">
        <v>26</v>
      </c>
      <c r="I30" s="155"/>
    </row>
    <row r="31" spans="1:11" x14ac:dyDescent="0.25">
      <c r="A31" s="156" t="s">
        <v>36</v>
      </c>
      <c r="B31" s="156"/>
      <c r="C31" s="156"/>
      <c r="D31" s="150" t="s">
        <v>37</v>
      </c>
      <c r="E31" s="150"/>
      <c r="F31" s="150" t="s">
        <v>38</v>
      </c>
      <c r="G31" s="150"/>
      <c r="H31" s="150" t="s">
        <v>31</v>
      </c>
      <c r="I31" s="150"/>
    </row>
    <row r="32" spans="1:11" ht="33.75" x14ac:dyDescent="0.25">
      <c r="A32" s="156"/>
      <c r="B32" s="156"/>
      <c r="C32" s="156"/>
      <c r="D32" s="105" t="s">
        <v>17</v>
      </c>
      <c r="E32" s="105" t="s">
        <v>18</v>
      </c>
      <c r="F32" s="105" t="s">
        <v>17</v>
      </c>
      <c r="G32" s="105" t="s">
        <v>18</v>
      </c>
      <c r="H32" s="105" t="s">
        <v>17</v>
      </c>
      <c r="I32" s="105" t="s">
        <v>18</v>
      </c>
    </row>
    <row r="33" spans="1:9" x14ac:dyDescent="0.25">
      <c r="A33" s="158" t="s">
        <v>39</v>
      </c>
      <c r="B33" s="158"/>
      <c r="C33" s="158"/>
      <c r="D33" s="3">
        <v>0</v>
      </c>
      <c r="E33" s="36">
        <f>D33+'Q1'!E33</f>
        <v>0</v>
      </c>
      <c r="F33" s="2">
        <v>0</v>
      </c>
      <c r="G33" s="36">
        <f>F33+'Q1'!G33</f>
        <v>0</v>
      </c>
      <c r="H33" s="38">
        <f>D33+F33</f>
        <v>0</v>
      </c>
      <c r="I33" s="36">
        <f>H33+'Q1'!I33</f>
        <v>0</v>
      </c>
    </row>
    <row r="34" spans="1:9" x14ac:dyDescent="0.25">
      <c r="A34" s="158" t="s">
        <v>40</v>
      </c>
      <c r="B34" s="158"/>
      <c r="C34" s="158"/>
      <c r="D34" s="3">
        <v>0</v>
      </c>
      <c r="E34" s="36">
        <f>D34+'Q1'!E34</f>
        <v>9</v>
      </c>
      <c r="F34" s="2">
        <v>0</v>
      </c>
      <c r="G34" s="36">
        <f>F34+'Q1'!G34</f>
        <v>9</v>
      </c>
      <c r="H34" s="38">
        <f t="shared" ref="H34:H39" si="2">D34+F34</f>
        <v>0</v>
      </c>
      <c r="I34" s="36">
        <f>H34+'Q1'!I34</f>
        <v>18</v>
      </c>
    </row>
    <row r="35" spans="1:9" x14ac:dyDescent="0.25">
      <c r="A35" s="158" t="s">
        <v>41</v>
      </c>
      <c r="B35" s="158"/>
      <c r="C35" s="158"/>
      <c r="D35" s="3">
        <v>0</v>
      </c>
      <c r="E35" s="36">
        <f>D35+'Q1'!E35</f>
        <v>0</v>
      </c>
      <c r="F35" s="2">
        <v>0</v>
      </c>
      <c r="G35" s="36">
        <f>F35+'Q1'!G35</f>
        <v>0</v>
      </c>
      <c r="H35" s="38">
        <f t="shared" si="2"/>
        <v>0</v>
      </c>
      <c r="I35" s="36">
        <f>H35+'Q1'!I35</f>
        <v>0</v>
      </c>
    </row>
    <row r="36" spans="1:9" x14ac:dyDescent="0.25">
      <c r="A36" s="158" t="s">
        <v>42</v>
      </c>
      <c r="B36" s="158"/>
      <c r="C36" s="158"/>
      <c r="D36" s="3">
        <v>0</v>
      </c>
      <c r="E36" s="36">
        <f>D36+'Q1'!E36</f>
        <v>0</v>
      </c>
      <c r="F36" s="2">
        <v>0</v>
      </c>
      <c r="G36" s="36">
        <f>F36+'Q1'!G36</f>
        <v>0</v>
      </c>
      <c r="H36" s="38">
        <f t="shared" si="2"/>
        <v>0</v>
      </c>
      <c r="I36" s="36">
        <f>H36+'Q1'!I36</f>
        <v>0</v>
      </c>
    </row>
    <row r="37" spans="1:9" ht="22.35" customHeight="1" x14ac:dyDescent="0.25">
      <c r="A37" s="158" t="s">
        <v>43</v>
      </c>
      <c r="B37" s="158"/>
      <c r="C37" s="158"/>
      <c r="D37" s="3">
        <v>0</v>
      </c>
      <c r="E37" s="36">
        <f>D37+'Q1'!E37</f>
        <v>0</v>
      </c>
      <c r="F37" s="2">
        <v>0</v>
      </c>
      <c r="G37" s="36">
        <f>F37+'Q1'!G37</f>
        <v>0</v>
      </c>
      <c r="H37" s="38">
        <f t="shared" si="2"/>
        <v>0</v>
      </c>
      <c r="I37" s="36">
        <f>H37+'Q1'!I37</f>
        <v>0</v>
      </c>
    </row>
    <row r="38" spans="1:9" x14ac:dyDescent="0.25">
      <c r="A38" s="158" t="s">
        <v>44</v>
      </c>
      <c r="B38" s="158"/>
      <c r="C38" s="158"/>
      <c r="D38" s="3">
        <v>0</v>
      </c>
      <c r="E38" s="36">
        <f>D38+'Q1'!E38</f>
        <v>2</v>
      </c>
      <c r="F38" s="2">
        <v>0</v>
      </c>
      <c r="G38" s="36">
        <f>F38+'Q1'!G38</f>
        <v>0</v>
      </c>
      <c r="H38" s="38">
        <f t="shared" si="2"/>
        <v>0</v>
      </c>
      <c r="I38" s="36">
        <f>H38+'Q1'!I38</f>
        <v>2</v>
      </c>
    </row>
    <row r="39" spans="1:9" x14ac:dyDescent="0.25">
      <c r="A39" s="160" t="s">
        <v>31</v>
      </c>
      <c r="B39" s="160"/>
      <c r="C39" s="160"/>
      <c r="D39" s="39">
        <f>SUM(D33:D38)</f>
        <v>0</v>
      </c>
      <c r="E39" s="36">
        <f>D39+'Q1'!E39</f>
        <v>11</v>
      </c>
      <c r="F39" s="39">
        <f t="shared" ref="F39" si="3">SUM(F33:F38)</f>
        <v>0</v>
      </c>
      <c r="G39" s="36">
        <f>F39+'Q1'!G39</f>
        <v>9</v>
      </c>
      <c r="H39" s="38">
        <f t="shared" si="2"/>
        <v>0</v>
      </c>
      <c r="I39" s="36">
        <f>H39+'Q1'!I39</f>
        <v>20</v>
      </c>
    </row>
    <row r="40" spans="1:9" x14ac:dyDescent="0.25">
      <c r="A40" s="161" t="s">
        <v>45</v>
      </c>
      <c r="B40" s="161"/>
      <c r="C40" s="161"/>
      <c r="D40" s="161"/>
      <c r="E40" s="161"/>
      <c r="F40" s="161"/>
      <c r="G40" s="161"/>
      <c r="H40" s="151" t="s">
        <v>17</v>
      </c>
      <c r="I40" s="151" t="s">
        <v>18</v>
      </c>
    </row>
    <row r="41" spans="1:9" x14ac:dyDescent="0.25">
      <c r="A41" s="151" t="s">
        <v>203</v>
      </c>
      <c r="B41" s="151"/>
      <c r="C41" s="151"/>
      <c r="D41" s="151"/>
      <c r="E41" s="151"/>
      <c r="F41" s="151"/>
      <c r="G41" s="151"/>
      <c r="H41" s="151"/>
      <c r="I41" s="151"/>
    </row>
    <row r="42" spans="1:9" x14ac:dyDescent="0.25">
      <c r="A42" s="142" t="s">
        <v>46</v>
      </c>
      <c r="B42" s="142"/>
      <c r="C42" s="142"/>
      <c r="D42" s="142"/>
      <c r="E42" s="142"/>
      <c r="F42" s="142"/>
      <c r="G42" s="142"/>
      <c r="H42" s="40"/>
      <c r="I42" s="40"/>
    </row>
    <row r="43" spans="1:9" x14ac:dyDescent="0.25">
      <c r="A43" s="159" t="s">
        <v>47</v>
      </c>
      <c r="B43" s="159"/>
      <c r="C43" s="159"/>
      <c r="D43" s="159"/>
      <c r="E43" s="159"/>
      <c r="F43" s="159"/>
      <c r="G43" s="159"/>
      <c r="H43" s="4"/>
      <c r="I43" s="41">
        <f>H43+'Q1'!I43</f>
        <v>2</v>
      </c>
    </row>
    <row r="44" spans="1:9" x14ac:dyDescent="0.25">
      <c r="A44" s="159" t="s">
        <v>48</v>
      </c>
      <c r="B44" s="159"/>
      <c r="C44" s="159"/>
      <c r="D44" s="159"/>
      <c r="E44" s="159"/>
      <c r="F44" s="159"/>
      <c r="G44" s="159"/>
      <c r="H44" s="4"/>
      <c r="I44" s="41">
        <f>H44+'Q1'!I44</f>
        <v>2</v>
      </c>
    </row>
    <row r="45" spans="1:9" x14ac:dyDescent="0.25">
      <c r="A45" s="159" t="s">
        <v>49</v>
      </c>
      <c r="B45" s="159"/>
      <c r="C45" s="159"/>
      <c r="D45" s="159"/>
      <c r="E45" s="159"/>
      <c r="F45" s="159"/>
      <c r="G45" s="159"/>
      <c r="H45" s="4"/>
      <c r="I45" s="41">
        <f>H45+'Q1'!I45</f>
        <v>2</v>
      </c>
    </row>
    <row r="46" spans="1:9" x14ac:dyDescent="0.25">
      <c r="A46" s="159" t="s">
        <v>50</v>
      </c>
      <c r="B46" s="159"/>
      <c r="C46" s="159"/>
      <c r="D46" s="159"/>
      <c r="E46" s="159"/>
      <c r="F46" s="159"/>
      <c r="G46" s="159"/>
      <c r="H46" s="4"/>
      <c r="I46" s="41">
        <f>H46+'Q1'!I46</f>
        <v>1</v>
      </c>
    </row>
    <row r="47" spans="1:9" x14ac:dyDescent="0.25">
      <c r="A47" s="159" t="s">
        <v>51</v>
      </c>
      <c r="B47" s="159"/>
      <c r="C47" s="159"/>
      <c r="D47" s="159"/>
      <c r="E47" s="159"/>
      <c r="F47" s="159"/>
      <c r="G47" s="159"/>
      <c r="H47" s="4"/>
      <c r="I47" s="41">
        <f>H47+'Q1'!I47</f>
        <v>3</v>
      </c>
    </row>
    <row r="48" spans="1:9" x14ac:dyDescent="0.25">
      <c r="A48" s="159" t="s">
        <v>52</v>
      </c>
      <c r="B48" s="159"/>
      <c r="C48" s="159"/>
      <c r="D48" s="159"/>
      <c r="E48" s="159"/>
      <c r="F48" s="159"/>
      <c r="G48" s="159"/>
      <c r="H48" s="4"/>
      <c r="I48" s="41">
        <f>H48+'Q1'!I48</f>
        <v>5</v>
      </c>
    </row>
    <row r="49" spans="1:9" x14ac:dyDescent="0.25">
      <c r="A49" s="159" t="s">
        <v>53</v>
      </c>
      <c r="B49" s="159"/>
      <c r="C49" s="159"/>
      <c r="D49" s="159"/>
      <c r="E49" s="159"/>
      <c r="F49" s="159"/>
      <c r="G49" s="159"/>
      <c r="H49" s="4"/>
      <c r="I49" s="41">
        <f>H49+'Q1'!I49</f>
        <v>2</v>
      </c>
    </row>
    <row r="50" spans="1:9" x14ac:dyDescent="0.25">
      <c r="A50" s="159" t="s">
        <v>54</v>
      </c>
      <c r="B50" s="159"/>
      <c r="C50" s="159"/>
      <c r="D50" s="159"/>
      <c r="E50" s="159"/>
      <c r="F50" s="159"/>
      <c r="G50" s="159"/>
      <c r="H50" s="4"/>
      <c r="I50" s="41">
        <f>H50+'Q1'!I50</f>
        <v>0</v>
      </c>
    </row>
    <row r="51" spans="1:9" x14ac:dyDescent="0.25">
      <c r="A51" s="159" t="s">
        <v>55</v>
      </c>
      <c r="B51" s="159"/>
      <c r="C51" s="159"/>
      <c r="D51" s="159"/>
      <c r="E51" s="159"/>
      <c r="F51" s="159"/>
      <c r="G51" s="159"/>
      <c r="H51" s="4"/>
      <c r="I51" s="41">
        <f>H51+'Q1'!I51</f>
        <v>0</v>
      </c>
    </row>
    <row r="52" spans="1:9" x14ac:dyDescent="0.25">
      <c r="A52" s="159" t="s">
        <v>56</v>
      </c>
      <c r="B52" s="159"/>
      <c r="C52" s="159"/>
      <c r="D52" s="159"/>
      <c r="E52" s="159"/>
      <c r="F52" s="159"/>
      <c r="G52" s="159"/>
      <c r="H52" s="4"/>
      <c r="I52" s="41">
        <f>H52+'Q1'!I52</f>
        <v>0</v>
      </c>
    </row>
    <row r="53" spans="1:9" x14ac:dyDescent="0.25">
      <c r="A53" s="159" t="s">
        <v>57</v>
      </c>
      <c r="B53" s="159"/>
      <c r="C53" s="159"/>
      <c r="D53" s="159"/>
      <c r="E53" s="159"/>
      <c r="F53" s="159"/>
      <c r="G53" s="159"/>
      <c r="H53" s="4"/>
      <c r="I53" s="41">
        <f>H53+'Q1'!I53</f>
        <v>7</v>
      </c>
    </row>
    <row r="54" spans="1:9" x14ac:dyDescent="0.25">
      <c r="A54" s="159" t="s">
        <v>58</v>
      </c>
      <c r="B54" s="159"/>
      <c r="C54" s="159"/>
      <c r="D54" s="159"/>
      <c r="E54" s="159"/>
      <c r="F54" s="159"/>
      <c r="G54" s="159"/>
      <c r="H54" s="4"/>
      <c r="I54" s="41">
        <f>H54+'Q1'!I54</f>
        <v>0</v>
      </c>
    </row>
    <row r="55" spans="1:9" x14ac:dyDescent="0.25">
      <c r="A55" s="159" t="s">
        <v>59</v>
      </c>
      <c r="B55" s="159"/>
      <c r="C55" s="159"/>
      <c r="D55" s="159"/>
      <c r="E55" s="159"/>
      <c r="F55" s="159"/>
      <c r="G55" s="159"/>
      <c r="H55" s="4"/>
      <c r="I55" s="41">
        <f>H55+'Q1'!I55</f>
        <v>0</v>
      </c>
    </row>
    <row r="56" spans="1:9" x14ac:dyDescent="0.25">
      <c r="A56" s="159" t="s">
        <v>60</v>
      </c>
      <c r="B56" s="159"/>
      <c r="C56" s="159"/>
      <c r="D56" s="159"/>
      <c r="E56" s="159"/>
      <c r="F56" s="159"/>
      <c r="G56" s="159"/>
      <c r="H56" s="4"/>
      <c r="I56" s="41">
        <f>H56+'Q1'!I56</f>
        <v>0</v>
      </c>
    </row>
    <row r="57" spans="1:9" x14ac:dyDescent="0.25">
      <c r="A57" s="159" t="s">
        <v>61</v>
      </c>
      <c r="B57" s="159"/>
      <c r="C57" s="159"/>
      <c r="D57" s="159"/>
      <c r="E57" s="159"/>
      <c r="F57" s="159"/>
      <c r="G57" s="159"/>
      <c r="H57" s="4"/>
      <c r="I57" s="41">
        <f>H57+'Q1'!I57</f>
        <v>1</v>
      </c>
    </row>
    <row r="58" spans="1:9" x14ac:dyDescent="0.25">
      <c r="A58" s="159" t="s">
        <v>62</v>
      </c>
      <c r="B58" s="159"/>
      <c r="C58" s="159"/>
      <c r="D58" s="159"/>
      <c r="E58" s="159"/>
      <c r="F58" s="159"/>
      <c r="G58" s="159"/>
      <c r="H58" s="4"/>
      <c r="I58" s="41">
        <f>H58+'Q1'!I58</f>
        <v>3</v>
      </c>
    </row>
    <row r="59" spans="1:9" x14ac:dyDescent="0.25">
      <c r="A59" s="159" t="s">
        <v>63</v>
      </c>
      <c r="B59" s="159"/>
      <c r="C59" s="159"/>
      <c r="D59" s="159"/>
      <c r="E59" s="159"/>
      <c r="F59" s="159"/>
      <c r="G59" s="159"/>
      <c r="H59" s="4"/>
      <c r="I59" s="41">
        <f>H59+'Q1'!I59</f>
        <v>0</v>
      </c>
    </row>
    <row r="60" spans="1:9" x14ac:dyDescent="0.25">
      <c r="A60" s="159" t="s">
        <v>64</v>
      </c>
      <c r="B60" s="159"/>
      <c r="C60" s="159"/>
      <c r="D60" s="159"/>
      <c r="E60" s="159"/>
      <c r="F60" s="159"/>
      <c r="G60" s="159"/>
      <c r="H60" s="4"/>
      <c r="I60" s="41">
        <f>H60+'Q1'!I60</f>
        <v>0</v>
      </c>
    </row>
    <row r="61" spans="1:9" x14ac:dyDescent="0.25">
      <c r="A61" s="159" t="s">
        <v>65</v>
      </c>
      <c r="B61" s="159"/>
      <c r="C61" s="159"/>
      <c r="D61" s="159"/>
      <c r="E61" s="159"/>
      <c r="F61" s="159"/>
      <c r="G61" s="159"/>
      <c r="H61" s="4"/>
      <c r="I61" s="41">
        <f>H61+'Q1'!I61</f>
        <v>0</v>
      </c>
    </row>
    <row r="62" spans="1:9" x14ac:dyDescent="0.25">
      <c r="A62" s="159" t="s">
        <v>66</v>
      </c>
      <c r="B62" s="159"/>
      <c r="C62" s="159"/>
      <c r="D62" s="159"/>
      <c r="E62" s="159"/>
      <c r="F62" s="159"/>
      <c r="G62" s="159"/>
      <c r="H62" s="4"/>
      <c r="I62" s="41">
        <f>H62+'Q1'!I62</f>
        <v>0</v>
      </c>
    </row>
    <row r="63" spans="1:9" x14ac:dyDescent="0.25">
      <c r="A63" s="159" t="s">
        <v>67</v>
      </c>
      <c r="B63" s="159"/>
      <c r="C63" s="159"/>
      <c r="D63" s="159"/>
      <c r="E63" s="159"/>
      <c r="F63" s="159"/>
      <c r="G63" s="159"/>
      <c r="H63" s="4"/>
      <c r="I63" s="41">
        <f>H63+'Q1'!I63</f>
        <v>0</v>
      </c>
    </row>
    <row r="64" spans="1:9" x14ac:dyDescent="0.25">
      <c r="A64" s="159" t="s">
        <v>68</v>
      </c>
      <c r="B64" s="159"/>
      <c r="C64" s="159"/>
      <c r="D64" s="159"/>
      <c r="E64" s="159"/>
      <c r="F64" s="159"/>
      <c r="G64" s="159"/>
      <c r="H64" s="4"/>
      <c r="I64" s="41">
        <f>H64+'Q1'!I64</f>
        <v>0</v>
      </c>
    </row>
    <row r="65" spans="1:9" x14ac:dyDescent="0.25">
      <c r="A65" s="159" t="s">
        <v>69</v>
      </c>
      <c r="B65" s="159"/>
      <c r="C65" s="159"/>
      <c r="D65" s="159"/>
      <c r="E65" s="159"/>
      <c r="F65" s="159"/>
      <c r="G65" s="159"/>
      <c r="H65" s="4"/>
      <c r="I65" s="41">
        <f>H65+'Q1'!I65</f>
        <v>4</v>
      </c>
    </row>
    <row r="66" spans="1:9" x14ac:dyDescent="0.25">
      <c r="A66" s="159" t="s">
        <v>70</v>
      </c>
      <c r="B66" s="159"/>
      <c r="C66" s="159"/>
      <c r="D66" s="159"/>
      <c r="E66" s="159"/>
      <c r="F66" s="159"/>
      <c r="G66" s="159"/>
      <c r="H66" s="4"/>
      <c r="I66" s="41">
        <f>H66+'Q1'!I66</f>
        <v>0</v>
      </c>
    </row>
    <row r="67" spans="1:9" x14ac:dyDescent="0.25">
      <c r="A67" s="159" t="s">
        <v>71</v>
      </c>
      <c r="B67" s="159"/>
      <c r="C67" s="159"/>
      <c r="D67" s="159"/>
      <c r="E67" s="159"/>
      <c r="F67" s="159"/>
      <c r="G67" s="159"/>
      <c r="H67" s="4"/>
      <c r="I67" s="41">
        <f>H67+'Q1'!I67</f>
        <v>0</v>
      </c>
    </row>
    <row r="68" spans="1:9" x14ac:dyDescent="0.25">
      <c r="A68" s="159" t="s">
        <v>72</v>
      </c>
      <c r="B68" s="159"/>
      <c r="C68" s="159"/>
      <c r="D68" s="159"/>
      <c r="E68" s="159"/>
      <c r="F68" s="159"/>
      <c r="G68" s="159"/>
      <c r="H68" s="4"/>
      <c r="I68" s="41">
        <f>H68+'Q1'!I68</f>
        <v>0</v>
      </c>
    </row>
    <row r="69" spans="1:9" x14ac:dyDescent="0.25">
      <c r="A69" s="159" t="s">
        <v>73</v>
      </c>
      <c r="B69" s="159"/>
      <c r="C69" s="159"/>
      <c r="D69" s="159"/>
      <c r="E69" s="159"/>
      <c r="F69" s="159"/>
      <c r="G69" s="159"/>
      <c r="H69" s="4"/>
      <c r="I69" s="41">
        <f>H69+'Q1'!I69</f>
        <v>0</v>
      </c>
    </row>
    <row r="70" spans="1:9" x14ac:dyDescent="0.25">
      <c r="A70" s="159" t="s">
        <v>74</v>
      </c>
      <c r="B70" s="159"/>
      <c r="C70" s="159"/>
      <c r="D70" s="159"/>
      <c r="E70" s="159"/>
      <c r="F70" s="159"/>
      <c r="G70" s="159"/>
      <c r="H70" s="4"/>
      <c r="I70" s="41">
        <f>H70+'Q1'!I70</f>
        <v>14</v>
      </c>
    </row>
    <row r="71" spans="1:9" x14ac:dyDescent="0.25">
      <c r="A71" s="159" t="s">
        <v>75</v>
      </c>
      <c r="B71" s="159"/>
      <c r="C71" s="159"/>
      <c r="D71" s="159"/>
      <c r="E71" s="159"/>
      <c r="F71" s="159"/>
      <c r="G71" s="159"/>
      <c r="H71" s="4"/>
      <c r="I71" s="41">
        <f>H71+'Q1'!I71</f>
        <v>0</v>
      </c>
    </row>
    <row r="72" spans="1:9" x14ac:dyDescent="0.25">
      <c r="A72" s="142" t="s">
        <v>76</v>
      </c>
      <c r="B72" s="142"/>
      <c r="C72" s="142"/>
      <c r="D72" s="142"/>
      <c r="E72" s="142"/>
      <c r="F72" s="142"/>
      <c r="G72" s="142"/>
      <c r="H72" s="4"/>
      <c r="I72" s="41">
        <f>H72+'Q1'!I72</f>
        <v>0</v>
      </c>
    </row>
    <row r="73" spans="1:9" ht="22.7" customHeight="1" x14ac:dyDescent="0.25">
      <c r="A73" s="162" t="s">
        <v>77</v>
      </c>
      <c r="B73" s="162"/>
      <c r="C73" s="162"/>
      <c r="D73" s="162"/>
      <c r="E73" s="162"/>
      <c r="F73" s="162"/>
      <c r="G73" s="162"/>
      <c r="H73" s="4"/>
      <c r="I73" s="41">
        <f>H73+'Q1'!I73</f>
        <v>0</v>
      </c>
    </row>
    <row r="74" spans="1:9" x14ac:dyDescent="0.25">
      <c r="A74" s="142" t="s">
        <v>78</v>
      </c>
      <c r="B74" s="142"/>
      <c r="C74" s="142"/>
      <c r="D74" s="142"/>
      <c r="E74" s="142"/>
      <c r="F74" s="142"/>
      <c r="G74" s="142"/>
      <c r="H74" s="4"/>
      <c r="I74" s="41">
        <f>H74+'Q1'!I74</f>
        <v>0</v>
      </c>
    </row>
    <row r="75" spans="1:9" x14ac:dyDescent="0.25">
      <c r="A75" s="161" t="s">
        <v>79</v>
      </c>
      <c r="B75" s="161"/>
      <c r="C75" s="161"/>
      <c r="D75" s="161"/>
      <c r="E75" s="161"/>
      <c r="F75" s="161"/>
      <c r="G75" s="161"/>
      <c r="H75" s="151" t="s">
        <v>17</v>
      </c>
      <c r="I75" s="151" t="s">
        <v>18</v>
      </c>
    </row>
    <row r="76" spans="1:9" x14ac:dyDescent="0.25">
      <c r="A76" s="151" t="s">
        <v>203</v>
      </c>
      <c r="B76" s="151"/>
      <c r="C76" s="151"/>
      <c r="D76" s="151"/>
      <c r="E76" s="151"/>
      <c r="F76" s="151"/>
      <c r="G76" s="151"/>
      <c r="H76" s="151"/>
      <c r="I76" s="151"/>
    </row>
    <row r="77" spans="1:9" x14ac:dyDescent="0.25">
      <c r="A77" s="142" t="s">
        <v>80</v>
      </c>
      <c r="B77" s="142"/>
      <c r="C77" s="142"/>
      <c r="D77" s="142"/>
      <c r="E77" s="142"/>
      <c r="F77" s="142"/>
      <c r="G77" s="142"/>
      <c r="H77" s="4"/>
      <c r="I77" s="41">
        <f>H77+'Q1'!I77</f>
        <v>20</v>
      </c>
    </row>
    <row r="78" spans="1:9" x14ac:dyDescent="0.25">
      <c r="A78" s="143" t="s">
        <v>81</v>
      </c>
      <c r="B78" s="143"/>
      <c r="C78" s="143"/>
      <c r="D78" s="143"/>
      <c r="E78" s="143"/>
      <c r="F78" s="143"/>
      <c r="G78" s="143"/>
      <c r="H78" s="4"/>
      <c r="I78" s="41">
        <f>H78+'Q1'!I78</f>
        <v>20</v>
      </c>
    </row>
    <row r="79" spans="1:9" x14ac:dyDescent="0.25">
      <c r="A79" s="143" t="s">
        <v>82</v>
      </c>
      <c r="B79" s="143"/>
      <c r="C79" s="143"/>
      <c r="D79" s="143"/>
      <c r="E79" s="143"/>
      <c r="F79" s="143"/>
      <c r="G79" s="143"/>
      <c r="H79" s="4"/>
      <c r="I79" s="41">
        <f>H79+'Q1'!I79</f>
        <v>20</v>
      </c>
    </row>
    <row r="80" spans="1:9" ht="22.35" customHeight="1" x14ac:dyDescent="0.25">
      <c r="A80" s="159" t="s">
        <v>83</v>
      </c>
      <c r="B80" s="159"/>
      <c r="C80" s="159"/>
      <c r="D80" s="159"/>
      <c r="E80" s="159"/>
      <c r="F80" s="159"/>
      <c r="G80" s="159"/>
      <c r="H80" s="4"/>
      <c r="I80" s="41">
        <f>H80+'Q1'!I80</f>
        <v>13</v>
      </c>
    </row>
    <row r="81" spans="1:10" x14ac:dyDescent="0.25">
      <c r="A81" s="142" t="s">
        <v>84</v>
      </c>
      <c r="B81" s="142"/>
      <c r="C81" s="142"/>
      <c r="D81" s="142"/>
      <c r="E81" s="142"/>
      <c r="F81" s="142"/>
      <c r="G81" s="142"/>
      <c r="H81" s="4"/>
      <c r="I81" s="41">
        <f>H81+'Q1'!I81</f>
        <v>20</v>
      </c>
    </row>
    <row r="82" spans="1:10" x14ac:dyDescent="0.25">
      <c r="A82" s="142" t="s">
        <v>85</v>
      </c>
      <c r="B82" s="142"/>
      <c r="C82" s="142"/>
      <c r="D82" s="142"/>
      <c r="E82" s="142"/>
      <c r="F82" s="142"/>
      <c r="G82" s="142"/>
      <c r="H82" s="4"/>
      <c r="I82" s="41">
        <f>H82+'Q1'!I82</f>
        <v>19</v>
      </c>
    </row>
    <row r="83" spans="1:10" x14ac:dyDescent="0.25">
      <c r="A83" s="142" t="s">
        <v>86</v>
      </c>
      <c r="B83" s="142"/>
      <c r="C83" s="142"/>
      <c r="D83" s="142"/>
      <c r="E83" s="142"/>
      <c r="F83" s="142"/>
      <c r="G83" s="142"/>
      <c r="H83" s="4"/>
      <c r="I83" s="41">
        <f>H83+'Q1'!I83</f>
        <v>20</v>
      </c>
    </row>
    <row r="84" spans="1:10" x14ac:dyDescent="0.25">
      <c r="A84" s="159" t="s">
        <v>87</v>
      </c>
      <c r="B84" s="159"/>
      <c r="C84" s="159"/>
      <c r="D84" s="159"/>
      <c r="E84" s="159"/>
      <c r="F84" s="159"/>
      <c r="G84" s="159"/>
      <c r="H84" s="4"/>
      <c r="I84" s="41">
        <f>H84+'Q1'!I84</f>
        <v>20</v>
      </c>
    </row>
    <row r="85" spans="1:10" ht="22.7" customHeight="1" x14ac:dyDescent="0.25">
      <c r="A85" s="159" t="s">
        <v>88</v>
      </c>
      <c r="B85" s="159"/>
      <c r="C85" s="159"/>
      <c r="D85" s="159"/>
      <c r="E85" s="159"/>
      <c r="F85" s="159"/>
      <c r="G85" s="159"/>
      <c r="H85" s="4"/>
      <c r="I85" s="41">
        <f>H85+'Q1'!I85</f>
        <v>20</v>
      </c>
    </row>
    <row r="86" spans="1:10" ht="22.35" customHeight="1" x14ac:dyDescent="0.25">
      <c r="A86" s="159" t="s">
        <v>89</v>
      </c>
      <c r="B86" s="159"/>
      <c r="C86" s="159"/>
      <c r="D86" s="159"/>
      <c r="E86" s="159"/>
      <c r="F86" s="159"/>
      <c r="G86" s="159"/>
      <c r="H86" s="4"/>
      <c r="I86" s="41">
        <f>H86+'Q1'!I86</f>
        <v>15</v>
      </c>
    </row>
    <row r="87" spans="1:10" x14ac:dyDescent="0.25">
      <c r="A87" s="142" t="s">
        <v>90</v>
      </c>
      <c r="B87" s="142"/>
      <c r="C87" s="142"/>
      <c r="D87" s="142"/>
      <c r="E87" s="142"/>
      <c r="F87" s="142"/>
      <c r="G87" s="142"/>
      <c r="H87" s="4"/>
      <c r="I87" s="41">
        <f>H87+'Q1'!I87</f>
        <v>20</v>
      </c>
    </row>
    <row r="88" spans="1:10" x14ac:dyDescent="0.25">
      <c r="A88" s="143" t="s">
        <v>91</v>
      </c>
      <c r="B88" s="143"/>
      <c r="C88" s="143"/>
      <c r="D88" s="143"/>
      <c r="E88" s="143"/>
      <c r="F88" s="143"/>
      <c r="G88" s="143"/>
      <c r="H88" s="4"/>
      <c r="I88" s="41">
        <f>H88+'Q1'!I88</f>
        <v>17</v>
      </c>
      <c r="J88" s="42"/>
    </row>
    <row r="89" spans="1:10" x14ac:dyDescent="0.25">
      <c r="A89" s="163" t="s">
        <v>92</v>
      </c>
      <c r="B89" s="163"/>
      <c r="C89" s="163"/>
      <c r="D89" s="163"/>
      <c r="E89" s="163"/>
      <c r="F89" s="163"/>
      <c r="G89" s="163"/>
      <c r="H89" s="4"/>
      <c r="I89" s="41">
        <f>H89+'Q1'!I89</f>
        <v>17</v>
      </c>
      <c r="J89" s="42"/>
    </row>
    <row r="90" spans="1:10" x14ac:dyDescent="0.25">
      <c r="A90" s="143" t="s">
        <v>93</v>
      </c>
      <c r="B90" s="143"/>
      <c r="C90" s="143"/>
      <c r="D90" s="143"/>
      <c r="E90" s="143"/>
      <c r="F90" s="143"/>
      <c r="G90" s="143"/>
      <c r="H90" s="4"/>
      <c r="I90" s="41">
        <f>H90+'Q1'!I90</f>
        <v>4</v>
      </c>
      <c r="J90" s="42"/>
    </row>
    <row r="91" spans="1:10" x14ac:dyDescent="0.25">
      <c r="A91" s="163" t="s">
        <v>94</v>
      </c>
      <c r="B91" s="163"/>
      <c r="C91" s="163"/>
      <c r="D91" s="163"/>
      <c r="E91" s="163"/>
      <c r="F91" s="163"/>
      <c r="G91" s="163"/>
      <c r="H91" s="4"/>
      <c r="I91" s="41">
        <f>H91+'Q1'!I91</f>
        <v>4</v>
      </c>
    </row>
    <row r="92" spans="1:10" x14ac:dyDescent="0.25">
      <c r="A92" s="143" t="s">
        <v>95</v>
      </c>
      <c r="B92" s="143"/>
      <c r="C92" s="143"/>
      <c r="D92" s="143"/>
      <c r="E92" s="143"/>
      <c r="F92" s="143"/>
      <c r="G92" s="143"/>
      <c r="H92" s="4"/>
      <c r="I92" s="41">
        <f>H92+'Q1'!I92</f>
        <v>20</v>
      </c>
    </row>
    <row r="93" spans="1:10" x14ac:dyDescent="0.25">
      <c r="A93" s="163" t="s">
        <v>96</v>
      </c>
      <c r="B93" s="163"/>
      <c r="C93" s="163"/>
      <c r="D93" s="163"/>
      <c r="E93" s="163"/>
      <c r="F93" s="163"/>
      <c r="G93" s="163"/>
      <c r="H93" s="4"/>
      <c r="I93" s="41">
        <f>H93+'Q1'!I93</f>
        <v>20</v>
      </c>
    </row>
    <row r="94" spans="1:10" x14ac:dyDescent="0.25">
      <c r="A94" s="163" t="s">
        <v>97</v>
      </c>
      <c r="B94" s="163"/>
      <c r="C94" s="163"/>
      <c r="D94" s="163"/>
      <c r="E94" s="163"/>
      <c r="F94" s="163"/>
      <c r="G94" s="163"/>
      <c r="H94" s="4"/>
      <c r="I94" s="41">
        <f>H94+'Q1'!I94</f>
        <v>20</v>
      </c>
    </row>
    <row r="95" spans="1:10" x14ac:dyDescent="0.25">
      <c r="A95" s="143" t="s">
        <v>98</v>
      </c>
      <c r="B95" s="143"/>
      <c r="C95" s="143"/>
      <c r="D95" s="143"/>
      <c r="E95" s="143"/>
      <c r="F95" s="143"/>
      <c r="G95" s="143"/>
      <c r="H95" s="4"/>
      <c r="I95" s="41">
        <f>H95+'Q1'!I95</f>
        <v>20</v>
      </c>
    </row>
    <row r="96" spans="1:10" x14ac:dyDescent="0.25">
      <c r="A96" s="163" t="s">
        <v>99</v>
      </c>
      <c r="B96" s="163"/>
      <c r="C96" s="163"/>
      <c r="D96" s="163"/>
      <c r="E96" s="163"/>
      <c r="F96" s="163"/>
      <c r="G96" s="163"/>
      <c r="H96" s="4"/>
      <c r="I96" s="41">
        <f>H96+'Q1'!I96</f>
        <v>20</v>
      </c>
    </row>
    <row r="97" spans="1:9" x14ac:dyDescent="0.25">
      <c r="A97" s="142" t="s">
        <v>100</v>
      </c>
      <c r="B97" s="142"/>
      <c r="C97" s="142"/>
      <c r="D97" s="142"/>
      <c r="E97" s="142"/>
      <c r="F97" s="142"/>
      <c r="G97" s="142"/>
      <c r="H97" s="4"/>
      <c r="I97" s="41">
        <f>H97+'Q1'!I97</f>
        <v>20</v>
      </c>
    </row>
    <row r="98" spans="1:9" x14ac:dyDescent="0.25">
      <c r="A98" s="143" t="s">
        <v>101</v>
      </c>
      <c r="B98" s="143"/>
      <c r="C98" s="143"/>
      <c r="D98" s="143"/>
      <c r="E98" s="143"/>
      <c r="F98" s="143"/>
      <c r="G98" s="143"/>
      <c r="H98" s="4"/>
      <c r="I98" s="41">
        <f>H98+'Q1'!I98</f>
        <v>2</v>
      </c>
    </row>
    <row r="99" spans="1:9" x14ac:dyDescent="0.25">
      <c r="A99" s="159" t="s">
        <v>102</v>
      </c>
      <c r="B99" s="159"/>
      <c r="C99" s="159"/>
      <c r="D99" s="159"/>
      <c r="E99" s="159"/>
      <c r="F99" s="159"/>
      <c r="G99" s="159"/>
      <c r="H99" s="4"/>
      <c r="I99" s="41">
        <f>H99+'Q1'!I99</f>
        <v>18</v>
      </c>
    </row>
    <row r="100" spans="1:9" ht="21.6" customHeight="1" x14ac:dyDescent="0.25">
      <c r="A100" s="162" t="s">
        <v>103</v>
      </c>
      <c r="B100" s="162"/>
      <c r="C100" s="162"/>
      <c r="D100" s="162"/>
      <c r="E100" s="162"/>
      <c r="F100" s="162"/>
      <c r="G100" s="162"/>
      <c r="H100" s="4"/>
      <c r="I100" s="41">
        <f>H100+'Q1'!I100</f>
        <v>3</v>
      </c>
    </row>
    <row r="101" spans="1:9" x14ac:dyDescent="0.25">
      <c r="A101" s="142" t="s">
        <v>104</v>
      </c>
      <c r="B101" s="142"/>
      <c r="C101" s="142"/>
      <c r="D101" s="142"/>
      <c r="E101" s="142"/>
      <c r="F101" s="142"/>
      <c r="G101" s="142"/>
      <c r="H101" s="4"/>
      <c r="I101" s="41">
        <f>H101+'Q1'!I101</f>
        <v>20</v>
      </c>
    </row>
    <row r="102" spans="1:9" x14ac:dyDescent="0.25">
      <c r="A102" s="161" t="s">
        <v>105</v>
      </c>
      <c r="B102" s="161"/>
      <c r="C102" s="161"/>
      <c r="D102" s="161"/>
      <c r="E102" s="161"/>
      <c r="F102" s="161"/>
      <c r="G102" s="161"/>
      <c r="H102" s="151" t="s">
        <v>17</v>
      </c>
      <c r="I102" s="151" t="s">
        <v>18</v>
      </c>
    </row>
    <row r="103" spans="1:9" x14ac:dyDescent="0.25">
      <c r="A103" s="151" t="s">
        <v>203</v>
      </c>
      <c r="B103" s="151"/>
      <c r="C103" s="151"/>
      <c r="D103" s="151"/>
      <c r="E103" s="151"/>
      <c r="F103" s="151"/>
      <c r="G103" s="151"/>
      <c r="H103" s="151"/>
      <c r="I103" s="151"/>
    </row>
    <row r="104" spans="1:9" x14ac:dyDescent="0.25">
      <c r="A104" s="142" t="s">
        <v>106</v>
      </c>
      <c r="B104" s="142"/>
      <c r="C104" s="142"/>
      <c r="D104" s="142"/>
      <c r="E104" s="142"/>
      <c r="F104" s="142"/>
      <c r="G104" s="142"/>
      <c r="H104" s="4"/>
      <c r="I104" s="41">
        <f>H104+'Q1'!I104</f>
        <v>15</v>
      </c>
    </row>
    <row r="105" spans="1:9" x14ac:dyDescent="0.25">
      <c r="A105" s="142" t="s">
        <v>107</v>
      </c>
      <c r="B105" s="142"/>
      <c r="C105" s="142"/>
      <c r="D105" s="142"/>
      <c r="E105" s="142"/>
      <c r="F105" s="142"/>
      <c r="G105" s="142"/>
      <c r="H105" s="4"/>
      <c r="I105" s="41">
        <f>H105+'Q1'!I105</f>
        <v>3</v>
      </c>
    </row>
    <row r="106" spans="1:9" x14ac:dyDescent="0.25">
      <c r="A106" s="164" t="s">
        <v>108</v>
      </c>
      <c r="B106" s="164"/>
      <c r="C106" s="164"/>
      <c r="D106" s="164"/>
      <c r="E106" s="164"/>
      <c r="F106" s="164"/>
      <c r="G106" s="164"/>
      <c r="H106" s="4"/>
      <c r="I106" s="41">
        <f>H106+'Q1'!I106</f>
        <v>2</v>
      </c>
    </row>
    <row r="107" spans="1:9" x14ac:dyDescent="0.25">
      <c r="A107" s="143" t="s">
        <v>109</v>
      </c>
      <c r="B107" s="143"/>
      <c r="C107" s="143"/>
      <c r="D107" s="143"/>
      <c r="E107" s="143"/>
      <c r="F107" s="143"/>
      <c r="G107" s="143"/>
      <c r="H107" s="4"/>
      <c r="I107" s="41">
        <f>H107+'Q1'!I107</f>
        <v>2</v>
      </c>
    </row>
    <row r="108" spans="1:9" x14ac:dyDescent="0.25">
      <c r="A108" s="159" t="s">
        <v>110</v>
      </c>
      <c r="B108" s="159"/>
      <c r="C108" s="159"/>
      <c r="D108" s="159"/>
      <c r="E108" s="159"/>
      <c r="F108" s="159"/>
      <c r="G108" s="159"/>
      <c r="H108" s="4"/>
      <c r="I108" s="41">
        <f>H108+'Q1'!I108</f>
        <v>0</v>
      </c>
    </row>
    <row r="109" spans="1:9" x14ac:dyDescent="0.25">
      <c r="A109" s="143" t="s">
        <v>111</v>
      </c>
      <c r="B109" s="143"/>
      <c r="C109" s="143"/>
      <c r="D109" s="143"/>
      <c r="E109" s="143"/>
      <c r="F109" s="143"/>
      <c r="G109" s="143"/>
      <c r="H109" s="4"/>
      <c r="I109" s="41">
        <f>H109+'Q1'!I109</f>
        <v>0</v>
      </c>
    </row>
    <row r="110" spans="1:9" x14ac:dyDescent="0.25">
      <c r="A110" s="142" t="s">
        <v>112</v>
      </c>
      <c r="B110" s="142"/>
      <c r="C110" s="142"/>
      <c r="D110" s="142"/>
      <c r="E110" s="142"/>
      <c r="F110" s="142"/>
      <c r="G110" s="142"/>
      <c r="H110" s="4"/>
      <c r="I110" s="41">
        <f>H110+'Q1'!I110</f>
        <v>0</v>
      </c>
    </row>
    <row r="111" spans="1:9" x14ac:dyDescent="0.25">
      <c r="A111" s="142" t="s">
        <v>113</v>
      </c>
      <c r="B111" s="142"/>
      <c r="C111" s="142"/>
      <c r="D111" s="142"/>
      <c r="E111" s="142"/>
      <c r="F111" s="142"/>
      <c r="G111" s="142"/>
      <c r="H111" s="4"/>
      <c r="I111" s="41">
        <f>H111+'Q1'!I111</f>
        <v>0</v>
      </c>
    </row>
    <row r="112" spans="1:9" x14ac:dyDescent="0.25">
      <c r="A112" s="161" t="s">
        <v>114</v>
      </c>
      <c r="B112" s="161"/>
      <c r="C112" s="161"/>
      <c r="D112" s="161"/>
      <c r="E112" s="161"/>
      <c r="F112" s="161"/>
      <c r="G112" s="161"/>
      <c r="H112" s="151" t="s">
        <v>17</v>
      </c>
      <c r="I112" s="151" t="s">
        <v>18</v>
      </c>
    </row>
    <row r="113" spans="1:10" x14ac:dyDescent="0.25">
      <c r="A113" s="151" t="s">
        <v>203</v>
      </c>
      <c r="B113" s="151"/>
      <c r="C113" s="151"/>
      <c r="D113" s="151"/>
      <c r="E113" s="151"/>
      <c r="F113" s="151"/>
      <c r="G113" s="151"/>
      <c r="H113" s="151"/>
      <c r="I113" s="151"/>
    </row>
    <row r="114" spans="1:10" x14ac:dyDescent="0.25">
      <c r="A114" s="165" t="s">
        <v>115</v>
      </c>
      <c r="B114" s="165"/>
      <c r="C114" s="165"/>
      <c r="D114" s="165"/>
      <c r="E114" s="165"/>
      <c r="F114" s="165"/>
      <c r="G114" s="165"/>
      <c r="H114" s="4"/>
      <c r="I114" s="41">
        <f>H114+'Q1'!I114</f>
        <v>1</v>
      </c>
      <c r="J114" s="43"/>
    </row>
    <row r="115" spans="1:10" x14ac:dyDescent="0.25">
      <c r="A115" s="165" t="s">
        <v>116</v>
      </c>
      <c r="B115" s="165"/>
      <c r="C115" s="165"/>
      <c r="D115" s="165"/>
      <c r="E115" s="165"/>
      <c r="F115" s="165"/>
      <c r="G115" s="165"/>
      <c r="H115" s="4"/>
      <c r="I115" s="41">
        <f>H115+'Q1'!I115</f>
        <v>2</v>
      </c>
    </row>
    <row r="116" spans="1:10" x14ac:dyDescent="0.25">
      <c r="A116" s="165" t="s">
        <v>117</v>
      </c>
      <c r="B116" s="165"/>
      <c r="C116" s="165"/>
      <c r="D116" s="165"/>
      <c r="E116" s="165"/>
      <c r="F116" s="165"/>
      <c r="G116" s="165"/>
      <c r="H116" s="4"/>
      <c r="I116" s="41">
        <f>H116+'Q1'!I116</f>
        <v>3</v>
      </c>
    </row>
    <row r="117" spans="1:10" x14ac:dyDescent="0.25">
      <c r="A117" s="165" t="s">
        <v>207</v>
      </c>
      <c r="B117" s="165"/>
      <c r="C117" s="165"/>
      <c r="D117" s="165"/>
      <c r="E117" s="165"/>
      <c r="F117" s="165"/>
      <c r="G117" s="165"/>
      <c r="H117" s="4"/>
      <c r="I117" s="41">
        <f>H117+'Q1'!I117</f>
        <v>5</v>
      </c>
    </row>
    <row r="118" spans="1:10" x14ac:dyDescent="0.25">
      <c r="A118" s="165" t="s">
        <v>208</v>
      </c>
      <c r="B118" s="165"/>
      <c r="C118" s="165"/>
      <c r="D118" s="165"/>
      <c r="E118" s="165"/>
      <c r="F118" s="165"/>
      <c r="G118" s="165"/>
      <c r="H118" s="4"/>
      <c r="I118" s="41">
        <f>H118+'Q1'!I118</f>
        <v>10</v>
      </c>
    </row>
    <row r="119" spans="1:10" x14ac:dyDescent="0.25">
      <c r="A119" s="166" t="s">
        <v>209</v>
      </c>
      <c r="B119" s="167"/>
      <c r="C119" s="167"/>
      <c r="D119" s="167"/>
      <c r="E119" s="167"/>
      <c r="F119" s="167"/>
      <c r="G119" s="168"/>
      <c r="H119" s="4"/>
      <c r="I119" s="41">
        <f>H119+'Q1'!I119</f>
        <v>3</v>
      </c>
    </row>
    <row r="120" spans="1:10" x14ac:dyDescent="0.25">
      <c r="A120" s="165" t="s">
        <v>210</v>
      </c>
      <c r="B120" s="165"/>
      <c r="C120" s="165"/>
      <c r="D120" s="165"/>
      <c r="E120" s="165"/>
      <c r="F120" s="165"/>
      <c r="G120" s="165"/>
      <c r="H120" s="4"/>
      <c r="I120" s="41">
        <f>H120+'Q1'!I120</f>
        <v>5</v>
      </c>
    </row>
    <row r="121" spans="1:10" x14ac:dyDescent="0.25">
      <c r="A121" s="165" t="s">
        <v>211</v>
      </c>
      <c r="B121" s="165"/>
      <c r="C121" s="165"/>
      <c r="D121" s="165"/>
      <c r="E121" s="165"/>
      <c r="F121" s="165"/>
      <c r="G121" s="165"/>
      <c r="H121" s="4"/>
      <c r="I121" s="41">
        <f>H121+'Q1'!I121</f>
        <v>0</v>
      </c>
    </row>
    <row r="122" spans="1:10" x14ac:dyDescent="0.25">
      <c r="A122" s="165" t="s">
        <v>212</v>
      </c>
      <c r="B122" s="165"/>
      <c r="C122" s="165"/>
      <c r="D122" s="165"/>
      <c r="E122" s="165"/>
      <c r="F122" s="165"/>
      <c r="G122" s="165"/>
      <c r="H122" s="4"/>
      <c r="I122" s="41">
        <f>H122+'Q1'!I122</f>
        <v>0</v>
      </c>
    </row>
    <row r="123" spans="1:10" x14ac:dyDescent="0.25">
      <c r="A123" s="161" t="s">
        <v>118</v>
      </c>
      <c r="B123" s="161"/>
      <c r="C123" s="161"/>
      <c r="D123" s="161"/>
      <c r="E123" s="161"/>
      <c r="F123" s="161"/>
      <c r="G123" s="161"/>
      <c r="H123" s="151" t="s">
        <v>17</v>
      </c>
      <c r="I123" s="151" t="s">
        <v>18</v>
      </c>
    </row>
    <row r="124" spans="1:10" x14ac:dyDescent="0.25">
      <c r="A124" s="151" t="s">
        <v>203</v>
      </c>
      <c r="B124" s="151"/>
      <c r="C124" s="151"/>
      <c r="D124" s="151"/>
      <c r="E124" s="151"/>
      <c r="F124" s="151"/>
      <c r="G124" s="151"/>
      <c r="H124" s="151"/>
      <c r="I124" s="151"/>
    </row>
    <row r="125" spans="1:10" x14ac:dyDescent="0.25">
      <c r="A125" s="165" t="s">
        <v>262</v>
      </c>
      <c r="B125" s="165"/>
      <c r="C125" s="165"/>
      <c r="D125" s="165"/>
      <c r="E125" s="165"/>
      <c r="F125" s="165"/>
      <c r="G125" s="165"/>
      <c r="H125" s="92"/>
      <c r="I125" s="109">
        <f>H125+'Q1'!I125</f>
        <v>45</v>
      </c>
    </row>
    <row r="126" spans="1:10" x14ac:dyDescent="0.25">
      <c r="A126" s="165" t="s">
        <v>260</v>
      </c>
      <c r="B126" s="165"/>
      <c r="C126" s="165"/>
      <c r="D126" s="165"/>
      <c r="E126" s="165"/>
      <c r="F126" s="165"/>
      <c r="G126" s="165"/>
      <c r="H126" s="92"/>
      <c r="I126" s="44">
        <f>H126+'Q1'!I126</f>
        <v>10</v>
      </c>
    </row>
    <row r="127" spans="1:10" x14ac:dyDescent="0.25">
      <c r="A127" s="161" t="s">
        <v>119</v>
      </c>
      <c r="B127" s="161"/>
      <c r="C127" s="161"/>
      <c r="D127" s="161"/>
      <c r="E127" s="161"/>
      <c r="F127" s="161"/>
      <c r="G127" s="161"/>
      <c r="H127" s="151" t="s">
        <v>17</v>
      </c>
      <c r="I127" s="151" t="s">
        <v>18</v>
      </c>
    </row>
    <row r="128" spans="1:10" ht="21" x14ac:dyDescent="0.25">
      <c r="A128" s="151" t="s">
        <v>203</v>
      </c>
      <c r="B128" s="151"/>
      <c r="C128" s="151"/>
      <c r="D128" s="151"/>
      <c r="E128" s="151"/>
      <c r="F128" s="151"/>
      <c r="G128" s="151"/>
      <c r="H128" s="151"/>
      <c r="I128" s="151"/>
      <c r="J128" s="45"/>
    </row>
    <row r="129" spans="1:12" ht="15" customHeight="1" x14ac:dyDescent="0.25">
      <c r="A129" s="170" t="s">
        <v>120</v>
      </c>
      <c r="B129" s="170"/>
      <c r="C129" s="170"/>
      <c r="D129" s="170"/>
      <c r="E129" s="170"/>
      <c r="F129" s="170"/>
      <c r="G129" s="170"/>
      <c r="H129" s="46"/>
      <c r="I129" s="46"/>
      <c r="J129" s="45"/>
    </row>
    <row r="130" spans="1:12" ht="15" customHeight="1" x14ac:dyDescent="0.25">
      <c r="A130" s="165" t="s">
        <v>261</v>
      </c>
      <c r="B130" s="165"/>
      <c r="C130" s="165"/>
      <c r="D130" s="165"/>
      <c r="E130" s="165"/>
      <c r="F130" s="165"/>
      <c r="G130" s="165"/>
      <c r="H130" s="47"/>
      <c r="I130" s="48"/>
      <c r="J130" s="45"/>
    </row>
    <row r="131" spans="1:12" ht="15" customHeight="1" x14ac:dyDescent="0.25">
      <c r="A131" s="169" t="s">
        <v>121</v>
      </c>
      <c r="B131" s="169"/>
      <c r="C131" s="169"/>
      <c r="D131" s="169"/>
      <c r="E131" s="169"/>
      <c r="F131" s="169"/>
      <c r="G131" s="169"/>
      <c r="H131" s="4">
        <v>20</v>
      </c>
      <c r="I131" s="41">
        <f>H131+'Q1'!I131</f>
        <v>20</v>
      </c>
      <c r="J131" s="45"/>
    </row>
    <row r="132" spans="1:12" ht="15.6" customHeight="1" x14ac:dyDescent="0.25">
      <c r="A132" s="169" t="s">
        <v>122</v>
      </c>
      <c r="B132" s="169"/>
      <c r="C132" s="169"/>
      <c r="D132" s="169"/>
      <c r="E132" s="169"/>
      <c r="F132" s="169"/>
      <c r="G132" s="169"/>
      <c r="H132" s="4">
        <v>10</v>
      </c>
      <c r="I132" s="41">
        <f>H132+'Q1'!I132</f>
        <v>10</v>
      </c>
      <c r="J132" s="45"/>
    </row>
    <row r="133" spans="1:12" ht="16.7" customHeight="1" x14ac:dyDescent="0.25">
      <c r="A133" s="169" t="s">
        <v>123</v>
      </c>
      <c r="B133" s="169"/>
      <c r="C133" s="169"/>
      <c r="D133" s="169"/>
      <c r="E133" s="169"/>
      <c r="F133" s="169"/>
      <c r="G133" s="169"/>
      <c r="H133" s="4">
        <v>10</v>
      </c>
      <c r="I133" s="41">
        <f>H133+'Q1'!I133</f>
        <v>10</v>
      </c>
      <c r="J133" s="45"/>
    </row>
    <row r="134" spans="1:12" ht="17.45" customHeight="1" x14ac:dyDescent="0.25">
      <c r="A134" s="169" t="s">
        <v>124</v>
      </c>
      <c r="B134" s="169"/>
      <c r="C134" s="169"/>
      <c r="D134" s="169"/>
      <c r="E134" s="169"/>
      <c r="F134" s="169"/>
      <c r="G134" s="169"/>
      <c r="H134" s="4">
        <v>10</v>
      </c>
      <c r="I134" s="41">
        <f>H134+'Q1'!I134</f>
        <v>10</v>
      </c>
      <c r="J134" s="45"/>
    </row>
    <row r="135" spans="1:12" ht="17.45" customHeight="1" x14ac:dyDescent="0.25">
      <c r="A135" s="169" t="s">
        <v>125</v>
      </c>
      <c r="B135" s="169"/>
      <c r="C135" s="169"/>
      <c r="D135" s="169"/>
      <c r="E135" s="169"/>
      <c r="F135" s="169"/>
      <c r="G135" s="169"/>
      <c r="H135" s="4">
        <v>10</v>
      </c>
      <c r="I135" s="41">
        <f>H135+'Q1'!I135</f>
        <v>10</v>
      </c>
      <c r="J135" s="45"/>
    </row>
    <row r="136" spans="1:12" ht="15.6" customHeight="1" x14ac:dyDescent="0.25">
      <c r="A136" s="169" t="s">
        <v>126</v>
      </c>
      <c r="B136" s="169"/>
      <c r="C136" s="169"/>
      <c r="D136" s="169"/>
      <c r="E136" s="169"/>
      <c r="F136" s="169"/>
      <c r="G136" s="169"/>
      <c r="H136" s="4">
        <v>0</v>
      </c>
      <c r="I136" s="41">
        <f>H136+'Q1'!I136</f>
        <v>0</v>
      </c>
      <c r="J136" s="45"/>
    </row>
    <row r="137" spans="1:12" ht="16.350000000000001" customHeight="1" x14ac:dyDescent="0.25">
      <c r="A137" s="169" t="s">
        <v>127</v>
      </c>
      <c r="B137" s="169"/>
      <c r="C137" s="169"/>
      <c r="D137" s="169"/>
      <c r="E137" s="169"/>
      <c r="F137" s="169"/>
      <c r="G137" s="169"/>
      <c r="H137" s="4">
        <v>0</v>
      </c>
      <c r="I137" s="41">
        <f>H137+'Q1'!I137</f>
        <v>0</v>
      </c>
      <c r="J137" s="45"/>
    </row>
    <row r="138" spans="1:12" ht="16.350000000000001" customHeight="1" x14ac:dyDescent="0.25">
      <c r="A138" s="169" t="s">
        <v>128</v>
      </c>
      <c r="B138" s="169"/>
      <c r="C138" s="169"/>
      <c r="D138" s="169"/>
      <c r="E138" s="169"/>
      <c r="F138" s="169"/>
      <c r="G138" s="169"/>
      <c r="H138" s="4">
        <v>0</v>
      </c>
      <c r="I138" s="41">
        <f>H138+'Q1'!I138</f>
        <v>0</v>
      </c>
      <c r="J138" s="45"/>
    </row>
    <row r="139" spans="1:12" ht="16.350000000000001" customHeight="1" x14ac:dyDescent="0.25">
      <c r="A139" s="169" t="s">
        <v>129</v>
      </c>
      <c r="B139" s="169"/>
      <c r="C139" s="169"/>
      <c r="D139" s="169"/>
      <c r="E139" s="169"/>
      <c r="F139" s="169"/>
      <c r="G139" s="169"/>
      <c r="H139" s="4">
        <v>0</v>
      </c>
      <c r="I139" s="41">
        <f>H139+'Q1'!I139</f>
        <v>0</v>
      </c>
      <c r="J139" s="45"/>
    </row>
    <row r="140" spans="1:12" ht="16.350000000000001" customHeight="1" x14ac:dyDescent="0.25">
      <c r="A140" s="169" t="s">
        <v>130</v>
      </c>
      <c r="B140" s="169"/>
      <c r="C140" s="169"/>
      <c r="D140" s="169"/>
      <c r="E140" s="169"/>
      <c r="F140" s="169"/>
      <c r="G140" s="169"/>
      <c r="H140" s="4">
        <v>0</v>
      </c>
      <c r="I140" s="41">
        <f>H140+'Q1'!I140</f>
        <v>0</v>
      </c>
      <c r="J140" s="45"/>
    </row>
    <row r="141" spans="1:12" x14ac:dyDescent="0.25">
      <c r="A141" s="169" t="s">
        <v>131</v>
      </c>
      <c r="B141" s="169"/>
      <c r="C141" s="169"/>
      <c r="D141" s="169"/>
      <c r="E141" s="169"/>
      <c r="F141" s="169"/>
      <c r="G141" s="169"/>
      <c r="H141" s="4">
        <v>0</v>
      </c>
      <c r="I141" s="41">
        <f>H141+'Q1'!I141</f>
        <v>0</v>
      </c>
    </row>
    <row r="142" spans="1:12" x14ac:dyDescent="0.25">
      <c r="A142" s="169" t="s">
        <v>132</v>
      </c>
      <c r="B142" s="169"/>
      <c r="C142" s="169"/>
      <c r="D142" s="169"/>
      <c r="E142" s="169"/>
      <c r="F142" s="169"/>
      <c r="G142" s="169"/>
      <c r="H142" s="4">
        <v>0</v>
      </c>
      <c r="I142" s="41">
        <f>H142+'Q1'!I142</f>
        <v>0</v>
      </c>
    </row>
    <row r="143" spans="1:12" ht="15.75" thickBot="1" x14ac:dyDescent="0.3">
      <c r="A143" s="175" t="s">
        <v>133</v>
      </c>
      <c r="B143" s="175"/>
      <c r="C143" s="175"/>
      <c r="D143" s="175"/>
      <c r="E143" s="175"/>
      <c r="F143" s="175"/>
      <c r="G143" s="175"/>
      <c r="H143" s="4">
        <v>0</v>
      </c>
      <c r="I143" s="41">
        <f>H143+'Q1'!I143</f>
        <v>0</v>
      </c>
    </row>
    <row r="144" spans="1:12" ht="15.75" thickBot="1" x14ac:dyDescent="0.3">
      <c r="A144" s="115" t="s">
        <v>247</v>
      </c>
      <c r="B144" s="116"/>
      <c r="C144" s="116"/>
      <c r="D144" s="116"/>
      <c r="E144" s="116"/>
      <c r="F144" s="116"/>
      <c r="G144" s="116"/>
      <c r="H144" s="116"/>
      <c r="I144" s="116"/>
      <c r="J144" s="116"/>
      <c r="K144" s="116"/>
      <c r="L144" s="117"/>
    </row>
    <row r="145" spans="1:12" ht="24.95" customHeight="1" thickBot="1" x14ac:dyDescent="0.3">
      <c r="A145" s="171" t="s">
        <v>134</v>
      </c>
      <c r="B145" s="172"/>
      <c r="C145" s="173" t="s">
        <v>204</v>
      </c>
      <c r="D145" s="173"/>
      <c r="E145" s="173"/>
      <c r="F145" s="173"/>
      <c r="G145" s="173"/>
      <c r="H145" s="174"/>
      <c r="I145" s="112" t="s">
        <v>205</v>
      </c>
      <c r="J145" s="113"/>
      <c r="K145" s="113"/>
      <c r="L145" s="114"/>
    </row>
    <row r="146" spans="1:12" ht="72" customHeight="1" x14ac:dyDescent="0.25">
      <c r="A146" s="49" t="s">
        <v>135</v>
      </c>
      <c r="B146" s="49" t="s">
        <v>136</v>
      </c>
      <c r="C146" s="50" t="s">
        <v>137</v>
      </c>
      <c r="D146" s="51" t="s">
        <v>138</v>
      </c>
      <c r="E146" s="50" t="s">
        <v>139</v>
      </c>
      <c r="F146" s="50" t="s">
        <v>140</v>
      </c>
      <c r="G146" s="50" t="s">
        <v>141</v>
      </c>
      <c r="H146" s="52" t="s">
        <v>142</v>
      </c>
      <c r="I146" s="53" t="s">
        <v>143</v>
      </c>
      <c r="J146" s="50" t="s">
        <v>144</v>
      </c>
      <c r="K146" s="50" t="s">
        <v>145</v>
      </c>
      <c r="L146" s="54" t="s">
        <v>146</v>
      </c>
    </row>
    <row r="147" spans="1:12" x14ac:dyDescent="0.25">
      <c r="A147" s="243" t="s">
        <v>147</v>
      </c>
      <c r="B147" s="243"/>
      <c r="C147" s="93">
        <f t="shared" ref="C147:I147" si="4">SUM(C148:C153)</f>
        <v>0</v>
      </c>
      <c r="D147" s="93">
        <f t="shared" si="4"/>
        <v>0</v>
      </c>
      <c r="E147" s="93">
        <f t="shared" si="4"/>
        <v>0</v>
      </c>
      <c r="F147" s="93">
        <f t="shared" si="4"/>
        <v>0</v>
      </c>
      <c r="G147" s="93">
        <f t="shared" si="4"/>
        <v>0</v>
      </c>
      <c r="H147" s="94">
        <f t="shared" si="4"/>
        <v>0</v>
      </c>
      <c r="I147" s="95">
        <f t="shared" si="4"/>
        <v>0</v>
      </c>
      <c r="J147" s="95">
        <f>SUM(J148:J153)</f>
        <v>0</v>
      </c>
      <c r="K147" s="93">
        <f>SUM(K148:K153)</f>
        <v>0</v>
      </c>
      <c r="L147" s="96">
        <f>SUM(L148:L153)</f>
        <v>0</v>
      </c>
    </row>
    <row r="148" spans="1:12" ht="24.75" x14ac:dyDescent="0.25">
      <c r="A148" s="6" t="s">
        <v>248</v>
      </c>
      <c r="B148" s="7" t="s">
        <v>249</v>
      </c>
      <c r="C148" s="3"/>
      <c r="D148" s="3"/>
      <c r="E148" s="3"/>
      <c r="F148" s="3"/>
      <c r="G148" s="3"/>
      <c r="H148" s="8"/>
      <c r="I148" s="9"/>
      <c r="J148" s="3"/>
      <c r="K148" s="3"/>
      <c r="L148" s="10"/>
    </row>
    <row r="149" spans="1:12" x14ac:dyDescent="0.25">
      <c r="A149" s="6"/>
      <c r="B149" s="7" t="s">
        <v>249</v>
      </c>
      <c r="C149" s="3"/>
      <c r="D149" s="3"/>
      <c r="E149" s="3"/>
      <c r="F149" s="3"/>
      <c r="G149" s="3"/>
      <c r="H149" s="8"/>
      <c r="I149" s="9"/>
      <c r="J149" s="3"/>
      <c r="K149" s="3"/>
      <c r="L149" s="11"/>
    </row>
    <row r="150" spans="1:12" x14ac:dyDescent="0.25">
      <c r="A150" s="6"/>
      <c r="B150" s="7" t="s">
        <v>249</v>
      </c>
      <c r="C150" s="3"/>
      <c r="D150" s="3"/>
      <c r="E150" s="3"/>
      <c r="F150" s="3"/>
      <c r="G150" s="3"/>
      <c r="H150" s="8"/>
      <c r="I150" s="9"/>
      <c r="J150" s="3"/>
      <c r="K150" s="3"/>
      <c r="L150" s="10"/>
    </row>
    <row r="151" spans="1:12" x14ac:dyDescent="0.25">
      <c r="A151" s="6"/>
      <c r="B151" s="7" t="s">
        <v>249</v>
      </c>
      <c r="C151" s="3"/>
      <c r="D151" s="3"/>
      <c r="E151" s="3"/>
      <c r="F151" s="3"/>
      <c r="G151" s="3"/>
      <c r="H151" s="8"/>
      <c r="I151" s="9"/>
      <c r="J151" s="3"/>
      <c r="K151" s="3"/>
      <c r="L151" s="10"/>
    </row>
    <row r="152" spans="1:12" x14ac:dyDescent="0.25">
      <c r="A152" s="6"/>
      <c r="B152" s="7" t="s">
        <v>249</v>
      </c>
      <c r="C152" s="3"/>
      <c r="D152" s="3"/>
      <c r="E152" s="3"/>
      <c r="F152" s="3"/>
      <c r="G152" s="3"/>
      <c r="H152" s="8"/>
      <c r="I152" s="9"/>
      <c r="J152" s="3"/>
      <c r="K152" s="3"/>
      <c r="L152" s="10"/>
    </row>
    <row r="153" spans="1:12" x14ac:dyDescent="0.25">
      <c r="A153" s="6"/>
      <c r="B153" s="7" t="s">
        <v>249</v>
      </c>
      <c r="C153" s="3"/>
      <c r="D153" s="3"/>
      <c r="E153" s="3"/>
      <c r="F153" s="3"/>
      <c r="G153" s="3"/>
      <c r="H153" s="8"/>
      <c r="I153" s="9"/>
      <c r="J153" s="3"/>
      <c r="K153" s="3"/>
      <c r="L153" s="10"/>
    </row>
    <row r="154" spans="1:12" x14ac:dyDescent="0.25">
      <c r="A154" s="243" t="s">
        <v>148</v>
      </c>
      <c r="B154" s="243"/>
      <c r="C154" s="93">
        <f t="shared" ref="C154:I154" si="5">SUM(C155:C160)</f>
        <v>0</v>
      </c>
      <c r="D154" s="93">
        <f t="shared" si="5"/>
        <v>0</v>
      </c>
      <c r="E154" s="93">
        <f t="shared" si="5"/>
        <v>0</v>
      </c>
      <c r="F154" s="93">
        <f t="shared" si="5"/>
        <v>0</v>
      </c>
      <c r="G154" s="93">
        <f t="shared" si="5"/>
        <v>0</v>
      </c>
      <c r="H154" s="94">
        <f t="shared" si="5"/>
        <v>0</v>
      </c>
      <c r="I154" s="95">
        <f t="shared" si="5"/>
        <v>0</v>
      </c>
      <c r="J154" s="93">
        <f>SUM(J155:J160)</f>
        <v>0</v>
      </c>
      <c r="K154" s="93">
        <f>SUM(K155:K160)</f>
        <v>0</v>
      </c>
      <c r="L154" s="96">
        <f>SUM(L155:L160)</f>
        <v>0</v>
      </c>
    </row>
    <row r="155" spans="1:12" ht="24.75" x14ac:dyDescent="0.25">
      <c r="A155" s="6" t="s">
        <v>250</v>
      </c>
      <c r="B155" s="7" t="s">
        <v>249</v>
      </c>
      <c r="C155" s="3"/>
      <c r="D155" s="3"/>
      <c r="E155" s="3"/>
      <c r="F155" s="3"/>
      <c r="G155" s="3"/>
      <c r="H155" s="8"/>
      <c r="I155" s="9"/>
      <c r="J155" s="3"/>
      <c r="K155" s="3"/>
      <c r="L155" s="11"/>
    </row>
    <row r="156" spans="1:12" x14ac:dyDescent="0.25">
      <c r="A156" s="12"/>
      <c r="B156" s="7" t="s">
        <v>249</v>
      </c>
      <c r="C156" s="3"/>
      <c r="D156" s="3"/>
      <c r="E156" s="3"/>
      <c r="F156" s="3"/>
      <c r="G156" s="3"/>
      <c r="H156" s="8"/>
      <c r="I156" s="9"/>
      <c r="J156" s="3"/>
      <c r="K156" s="3"/>
      <c r="L156" s="10"/>
    </row>
    <row r="157" spans="1:12" x14ac:dyDescent="0.25">
      <c r="A157" s="12"/>
      <c r="B157" s="7" t="s">
        <v>249</v>
      </c>
      <c r="C157" s="3"/>
      <c r="D157" s="3"/>
      <c r="E157" s="3"/>
      <c r="F157" s="3"/>
      <c r="G157" s="3"/>
      <c r="H157" s="8"/>
      <c r="I157" s="9"/>
      <c r="J157" s="3"/>
      <c r="K157" s="3"/>
      <c r="L157" s="10"/>
    </row>
    <row r="158" spans="1:12" x14ac:dyDescent="0.25">
      <c r="A158" s="12"/>
      <c r="B158" s="7" t="s">
        <v>249</v>
      </c>
      <c r="C158" s="3"/>
      <c r="D158" s="3"/>
      <c r="E158" s="3"/>
      <c r="F158" s="3"/>
      <c r="G158" s="3"/>
      <c r="H158" s="8"/>
      <c r="I158" s="9"/>
      <c r="J158" s="3"/>
      <c r="K158" s="3"/>
      <c r="L158" s="10"/>
    </row>
    <row r="159" spans="1:12" x14ac:dyDescent="0.25">
      <c r="A159" s="12"/>
      <c r="B159" s="7" t="s">
        <v>249</v>
      </c>
      <c r="C159" s="3"/>
      <c r="D159" s="3"/>
      <c r="E159" s="3"/>
      <c r="F159" s="3"/>
      <c r="G159" s="3"/>
      <c r="H159" s="8"/>
      <c r="I159" s="9"/>
      <c r="J159" s="3"/>
      <c r="K159" s="3"/>
      <c r="L159" s="10"/>
    </row>
    <row r="160" spans="1:12" x14ac:dyDescent="0.25">
      <c r="A160" s="12"/>
      <c r="B160" s="7" t="s">
        <v>249</v>
      </c>
      <c r="C160" s="3"/>
      <c r="D160" s="3"/>
      <c r="E160" s="3"/>
      <c r="F160" s="3"/>
      <c r="G160" s="3"/>
      <c r="H160" s="8"/>
      <c r="I160" s="9"/>
      <c r="J160" s="3"/>
      <c r="K160" s="3"/>
      <c r="L160" s="10"/>
    </row>
    <row r="161" spans="1:12" x14ac:dyDescent="0.25">
      <c r="A161" s="243" t="s">
        <v>134</v>
      </c>
      <c r="B161" s="243"/>
      <c r="C161" s="93">
        <f t="shared" ref="C161:I161" si="6">SUM(C162:C171)</f>
        <v>20</v>
      </c>
      <c r="D161" s="93">
        <f t="shared" si="6"/>
        <v>20</v>
      </c>
      <c r="E161" s="93">
        <f t="shared" si="6"/>
        <v>10</v>
      </c>
      <c r="F161" s="93">
        <f t="shared" si="6"/>
        <v>10</v>
      </c>
      <c r="G161" s="93">
        <f t="shared" si="6"/>
        <v>0</v>
      </c>
      <c r="H161" s="94">
        <f t="shared" si="6"/>
        <v>20</v>
      </c>
      <c r="I161" s="95">
        <f t="shared" si="6"/>
        <v>0</v>
      </c>
      <c r="J161" s="93">
        <f>SUM(J162:J171)</f>
        <v>0</v>
      </c>
      <c r="K161" s="93">
        <f>SUM(K162:K171)</f>
        <v>5</v>
      </c>
      <c r="L161" s="96">
        <f>SUM(L162:L171)</f>
        <v>5</v>
      </c>
    </row>
    <row r="162" spans="1:12" ht="24" x14ac:dyDescent="0.25">
      <c r="A162" s="6" t="s">
        <v>263</v>
      </c>
      <c r="B162" s="7" t="s">
        <v>230</v>
      </c>
      <c r="C162" s="3">
        <v>10</v>
      </c>
      <c r="D162" s="3">
        <v>10</v>
      </c>
      <c r="E162" s="3">
        <v>0</v>
      </c>
      <c r="F162" s="3">
        <v>10</v>
      </c>
      <c r="G162" s="3">
        <v>0</v>
      </c>
      <c r="H162" s="8">
        <v>10</v>
      </c>
      <c r="I162" s="9">
        <v>0</v>
      </c>
      <c r="J162" s="3">
        <v>0</v>
      </c>
      <c r="K162" s="3">
        <v>3</v>
      </c>
      <c r="L162" s="10">
        <v>5</v>
      </c>
    </row>
    <row r="163" spans="1:12" ht="24" x14ac:dyDescent="0.25">
      <c r="A163" s="12" t="s">
        <v>264</v>
      </c>
      <c r="B163" s="7" t="s">
        <v>238</v>
      </c>
      <c r="C163" s="3">
        <v>10</v>
      </c>
      <c r="D163" s="3">
        <v>10</v>
      </c>
      <c r="E163" s="3">
        <v>10</v>
      </c>
      <c r="F163" s="3">
        <v>0</v>
      </c>
      <c r="G163" s="3">
        <v>0</v>
      </c>
      <c r="H163" s="8">
        <v>10</v>
      </c>
      <c r="I163" s="9">
        <v>0</v>
      </c>
      <c r="J163" s="3">
        <v>0</v>
      </c>
      <c r="K163" s="3">
        <v>2</v>
      </c>
      <c r="L163" s="10">
        <v>0</v>
      </c>
    </row>
    <row r="164" spans="1:12" x14ac:dyDescent="0.25">
      <c r="A164" s="12"/>
      <c r="B164" s="7" t="s">
        <v>249</v>
      </c>
      <c r="C164" s="3"/>
      <c r="D164" s="3"/>
      <c r="E164" s="3"/>
      <c r="F164" s="3"/>
      <c r="G164" s="3"/>
      <c r="H164" s="8"/>
      <c r="I164" s="9"/>
      <c r="J164" s="3"/>
      <c r="K164" s="3"/>
      <c r="L164" s="10"/>
    </row>
    <row r="165" spans="1:12" x14ac:dyDescent="0.25">
      <c r="A165" s="12"/>
      <c r="B165" s="7" t="s">
        <v>249</v>
      </c>
      <c r="C165" s="3"/>
      <c r="D165" s="3"/>
      <c r="E165" s="3"/>
      <c r="F165" s="3"/>
      <c r="G165" s="3"/>
      <c r="H165" s="8"/>
      <c r="I165" s="9"/>
      <c r="J165" s="3"/>
      <c r="K165" s="3"/>
      <c r="L165" s="10"/>
    </row>
    <row r="166" spans="1:12" x14ac:dyDescent="0.25">
      <c r="A166" s="12"/>
      <c r="B166" s="7" t="s">
        <v>249</v>
      </c>
      <c r="C166" s="3"/>
      <c r="D166" s="3"/>
      <c r="E166" s="3"/>
      <c r="F166" s="3"/>
      <c r="G166" s="3"/>
      <c r="H166" s="8"/>
      <c r="I166" s="9"/>
      <c r="J166" s="3"/>
      <c r="K166" s="3"/>
      <c r="L166" s="10"/>
    </row>
    <row r="167" spans="1:12" x14ac:dyDescent="0.25">
      <c r="A167" s="12"/>
      <c r="B167" s="7" t="s">
        <v>249</v>
      </c>
      <c r="C167" s="3"/>
      <c r="D167" s="3"/>
      <c r="E167" s="3"/>
      <c r="F167" s="3"/>
      <c r="G167" s="3"/>
      <c r="H167" s="8"/>
      <c r="I167" s="9"/>
      <c r="J167" s="3"/>
      <c r="K167" s="3"/>
      <c r="L167" s="10"/>
    </row>
    <row r="168" spans="1:12" x14ac:dyDescent="0.25">
      <c r="A168" s="12"/>
      <c r="B168" s="7" t="s">
        <v>249</v>
      </c>
      <c r="C168" s="3"/>
      <c r="D168" s="3"/>
      <c r="E168" s="3"/>
      <c r="F168" s="3"/>
      <c r="G168" s="3"/>
      <c r="H168" s="8"/>
      <c r="I168" s="9"/>
      <c r="J168" s="3"/>
      <c r="K168" s="3"/>
      <c r="L168" s="10"/>
    </row>
    <row r="169" spans="1:12" x14ac:dyDescent="0.25">
      <c r="A169" s="12"/>
      <c r="B169" s="7" t="s">
        <v>249</v>
      </c>
      <c r="C169" s="3"/>
      <c r="D169" s="3"/>
      <c r="E169" s="3"/>
      <c r="F169" s="3"/>
      <c r="G169" s="3"/>
      <c r="H169" s="8"/>
      <c r="I169" s="9"/>
      <c r="J169" s="3"/>
      <c r="K169" s="3"/>
      <c r="L169" s="10"/>
    </row>
    <row r="170" spans="1:12" x14ac:dyDescent="0.25">
      <c r="A170" s="12"/>
      <c r="B170" s="7" t="s">
        <v>249</v>
      </c>
      <c r="C170" s="3"/>
      <c r="D170" s="3"/>
      <c r="E170" s="3"/>
      <c r="F170" s="3"/>
      <c r="G170" s="3"/>
      <c r="H170" s="8"/>
      <c r="I170" s="9"/>
      <c r="J170" s="3"/>
      <c r="K170" s="3"/>
      <c r="L170" s="10"/>
    </row>
    <row r="171" spans="1:12" x14ac:dyDescent="0.25">
      <c r="A171" s="12"/>
      <c r="B171" s="7" t="s">
        <v>249</v>
      </c>
      <c r="C171" s="3"/>
      <c r="D171" s="3"/>
      <c r="E171" s="3"/>
      <c r="F171" s="3"/>
      <c r="G171" s="3"/>
      <c r="H171" s="8"/>
      <c r="I171" s="9"/>
      <c r="J171" s="3"/>
      <c r="K171" s="3"/>
      <c r="L171" s="10"/>
    </row>
    <row r="172" spans="1:12" x14ac:dyDescent="0.25">
      <c r="A172" s="243" t="s">
        <v>149</v>
      </c>
      <c r="B172" s="243"/>
      <c r="C172" s="93">
        <f>SUM(C173:C178)</f>
        <v>0</v>
      </c>
      <c r="D172" s="93">
        <f t="shared" ref="D172:I172" si="7">SUM(D173:D178)</f>
        <v>0</v>
      </c>
      <c r="E172" s="93">
        <f t="shared" si="7"/>
        <v>0</v>
      </c>
      <c r="F172" s="93">
        <f t="shared" si="7"/>
        <v>0</v>
      </c>
      <c r="G172" s="93">
        <f t="shared" si="7"/>
        <v>0</v>
      </c>
      <c r="H172" s="94">
        <f t="shared" si="7"/>
        <v>0</v>
      </c>
      <c r="I172" s="95">
        <f t="shared" si="7"/>
        <v>0</v>
      </c>
      <c r="J172" s="93">
        <f>SUM(J173:J178)</f>
        <v>0</v>
      </c>
      <c r="K172" s="93">
        <f>SUM(K173:K178)</f>
        <v>0</v>
      </c>
      <c r="L172" s="96">
        <f>SUM(L173:L178)</f>
        <v>0</v>
      </c>
    </row>
    <row r="173" spans="1:12" ht="24.75" x14ac:dyDescent="0.25">
      <c r="A173" s="6" t="s">
        <v>252</v>
      </c>
      <c r="B173" s="7" t="s">
        <v>249</v>
      </c>
      <c r="C173" s="3"/>
      <c r="D173" s="3"/>
      <c r="E173" s="3"/>
      <c r="F173" s="3"/>
      <c r="G173" s="3"/>
      <c r="H173" s="8"/>
      <c r="I173" s="9"/>
      <c r="J173" s="3"/>
      <c r="K173" s="3"/>
      <c r="L173" s="10"/>
    </row>
    <row r="174" spans="1:12" x14ac:dyDescent="0.25">
      <c r="A174" s="12"/>
      <c r="B174" s="7" t="s">
        <v>249</v>
      </c>
      <c r="C174" s="3"/>
      <c r="D174" s="3"/>
      <c r="E174" s="3"/>
      <c r="F174" s="3"/>
      <c r="G174" s="3"/>
      <c r="H174" s="8"/>
      <c r="I174" s="9"/>
      <c r="J174" s="3"/>
      <c r="K174" s="3"/>
      <c r="L174" s="10"/>
    </row>
    <row r="175" spans="1:12" x14ac:dyDescent="0.25">
      <c r="A175" s="12"/>
      <c r="B175" s="7" t="s">
        <v>249</v>
      </c>
      <c r="C175" s="3"/>
      <c r="D175" s="3"/>
      <c r="E175" s="3"/>
      <c r="F175" s="3"/>
      <c r="G175" s="3"/>
      <c r="H175" s="8"/>
      <c r="I175" s="9"/>
      <c r="J175" s="3"/>
      <c r="K175" s="3"/>
      <c r="L175" s="10"/>
    </row>
    <row r="176" spans="1:12" x14ac:dyDescent="0.25">
      <c r="A176" s="12"/>
      <c r="B176" s="7" t="s">
        <v>249</v>
      </c>
      <c r="C176" s="3"/>
      <c r="D176" s="3"/>
      <c r="E176" s="5"/>
      <c r="F176" s="3"/>
      <c r="G176" s="3"/>
      <c r="H176" s="8"/>
      <c r="I176" s="9"/>
      <c r="J176" s="3"/>
      <c r="K176" s="3"/>
      <c r="L176" s="10"/>
    </row>
    <row r="177" spans="1:12" x14ac:dyDescent="0.25">
      <c r="A177" s="12"/>
      <c r="B177" s="7" t="s">
        <v>249</v>
      </c>
      <c r="C177" s="3"/>
      <c r="D177" s="3"/>
      <c r="E177" s="3"/>
      <c r="F177" s="3"/>
      <c r="G177" s="3"/>
      <c r="H177" s="8"/>
      <c r="I177" s="9"/>
      <c r="J177" s="3"/>
      <c r="K177" s="3"/>
      <c r="L177" s="10"/>
    </row>
    <row r="178" spans="1:12" x14ac:dyDescent="0.25">
      <c r="A178" s="12"/>
      <c r="B178" s="7" t="s">
        <v>249</v>
      </c>
      <c r="C178" s="3"/>
      <c r="D178" s="3"/>
      <c r="E178" s="3"/>
      <c r="F178" s="3"/>
      <c r="G178" s="3"/>
      <c r="H178" s="8"/>
      <c r="I178" s="9"/>
      <c r="J178" s="3"/>
      <c r="K178" s="3"/>
      <c r="L178" s="10"/>
    </row>
    <row r="179" spans="1:12" x14ac:dyDescent="0.25">
      <c r="A179" s="243" t="s">
        <v>150</v>
      </c>
      <c r="B179" s="243"/>
      <c r="C179" s="93">
        <f>SUM(C180:C185)</f>
        <v>0</v>
      </c>
      <c r="D179" s="93">
        <f t="shared" ref="D179:I179" si="8">SUM(D180:D185)</f>
        <v>0</v>
      </c>
      <c r="E179" s="93">
        <f t="shared" si="8"/>
        <v>0</v>
      </c>
      <c r="F179" s="93">
        <f t="shared" si="8"/>
        <v>0</v>
      </c>
      <c r="G179" s="93">
        <f t="shared" si="8"/>
        <v>0</v>
      </c>
      <c r="H179" s="94">
        <f t="shared" si="8"/>
        <v>0</v>
      </c>
      <c r="I179" s="95">
        <f t="shared" si="8"/>
        <v>0</v>
      </c>
      <c r="J179" s="93">
        <f>SUM(J180:J185)</f>
        <v>0</v>
      </c>
      <c r="K179" s="93">
        <f>SUM(K180:K185)</f>
        <v>0</v>
      </c>
      <c r="L179" s="96">
        <f>SUM(L180:L185)</f>
        <v>0</v>
      </c>
    </row>
    <row r="180" spans="1:12" ht="24.75" x14ac:dyDescent="0.25">
      <c r="A180" s="6" t="s">
        <v>253</v>
      </c>
      <c r="B180" s="7" t="s">
        <v>249</v>
      </c>
      <c r="C180" s="3"/>
      <c r="D180" s="3"/>
      <c r="E180" s="3"/>
      <c r="F180" s="3"/>
      <c r="G180" s="3"/>
      <c r="H180" s="8"/>
      <c r="I180" s="9"/>
      <c r="J180" s="3"/>
      <c r="K180" s="3"/>
      <c r="L180" s="10"/>
    </row>
    <row r="181" spans="1:12" x14ac:dyDescent="0.25">
      <c r="A181" s="12"/>
      <c r="B181" s="7" t="s">
        <v>249</v>
      </c>
      <c r="C181" s="3"/>
      <c r="D181" s="3"/>
      <c r="E181" s="3"/>
      <c r="F181" s="3"/>
      <c r="G181" s="3"/>
      <c r="H181" s="8"/>
      <c r="I181" s="9"/>
      <c r="J181" s="3"/>
      <c r="K181" s="3"/>
      <c r="L181" s="10"/>
    </row>
    <row r="182" spans="1:12" x14ac:dyDescent="0.25">
      <c r="A182" s="12"/>
      <c r="B182" s="7" t="s">
        <v>249</v>
      </c>
      <c r="C182" s="3"/>
      <c r="D182" s="3"/>
      <c r="E182" s="3"/>
      <c r="F182" s="3"/>
      <c r="G182" s="3"/>
      <c r="H182" s="8"/>
      <c r="I182" s="9"/>
      <c r="J182" s="3"/>
      <c r="K182" s="3"/>
      <c r="L182" s="10"/>
    </row>
    <row r="183" spans="1:12" x14ac:dyDescent="0.25">
      <c r="A183" s="12"/>
      <c r="B183" s="7" t="s">
        <v>249</v>
      </c>
      <c r="C183" s="3"/>
      <c r="D183" s="3"/>
      <c r="E183" s="3"/>
      <c r="F183" s="3"/>
      <c r="G183" s="3"/>
      <c r="H183" s="8"/>
      <c r="I183" s="9"/>
      <c r="J183" s="3"/>
      <c r="K183" s="3"/>
      <c r="L183" s="10"/>
    </row>
    <row r="184" spans="1:12" x14ac:dyDescent="0.25">
      <c r="A184" s="12"/>
      <c r="B184" s="7" t="s">
        <v>249</v>
      </c>
      <c r="C184" s="3"/>
      <c r="D184" s="3"/>
      <c r="E184" s="3"/>
      <c r="F184" s="3"/>
      <c r="G184" s="3"/>
      <c r="H184" s="8"/>
      <c r="I184" s="9"/>
      <c r="J184" s="3"/>
      <c r="K184" s="3"/>
      <c r="L184" s="10"/>
    </row>
    <row r="185" spans="1:12" x14ac:dyDescent="0.25">
      <c r="A185" s="12"/>
      <c r="B185" s="7" t="s">
        <v>249</v>
      </c>
      <c r="C185" s="3"/>
      <c r="D185" s="3"/>
      <c r="E185" s="3"/>
      <c r="F185" s="3"/>
      <c r="G185" s="3"/>
      <c r="H185" s="8"/>
      <c r="I185" s="9"/>
      <c r="J185" s="3"/>
      <c r="K185" s="3"/>
      <c r="L185" s="10"/>
    </row>
    <row r="186" spans="1:12" x14ac:dyDescent="0.25">
      <c r="A186" s="243" t="s">
        <v>151</v>
      </c>
      <c r="B186" s="243"/>
      <c r="C186" s="93">
        <f t="shared" ref="C186:I186" si="9">SUM(C187:C193)</f>
        <v>0</v>
      </c>
      <c r="D186" s="93">
        <f t="shared" si="9"/>
        <v>0</v>
      </c>
      <c r="E186" s="93">
        <f t="shared" si="9"/>
        <v>0</v>
      </c>
      <c r="F186" s="93">
        <f t="shared" si="9"/>
        <v>0</v>
      </c>
      <c r="G186" s="93">
        <f t="shared" si="9"/>
        <v>0</v>
      </c>
      <c r="H186" s="94">
        <f t="shared" si="9"/>
        <v>0</v>
      </c>
      <c r="I186" s="95">
        <f t="shared" si="9"/>
        <v>0</v>
      </c>
      <c r="J186" s="93">
        <f>SUM(J187:J193)</f>
        <v>0</v>
      </c>
      <c r="K186" s="93">
        <f>SUM(K187:K193)</f>
        <v>0</v>
      </c>
      <c r="L186" s="96">
        <f>SUM(L187:L193)</f>
        <v>0</v>
      </c>
    </row>
    <row r="187" spans="1:12" ht="26.25" x14ac:dyDescent="0.25">
      <c r="A187" s="110" t="s">
        <v>254</v>
      </c>
      <c r="B187" s="7" t="s">
        <v>249</v>
      </c>
      <c r="C187" s="3"/>
      <c r="D187" s="3"/>
      <c r="E187" s="3"/>
      <c r="F187" s="3"/>
      <c r="G187" s="3"/>
      <c r="H187" s="8"/>
      <c r="I187" s="9"/>
      <c r="J187" s="3"/>
      <c r="K187" s="3"/>
      <c r="L187" s="13"/>
    </row>
    <row r="188" spans="1:12" x14ac:dyDescent="0.25">
      <c r="A188" s="12"/>
      <c r="B188" s="7" t="s">
        <v>249</v>
      </c>
      <c r="C188" s="3"/>
      <c r="D188" s="3"/>
      <c r="E188" s="5"/>
      <c r="F188" s="5"/>
      <c r="G188" s="3"/>
      <c r="H188" s="8"/>
      <c r="I188" s="9"/>
      <c r="J188" s="3"/>
      <c r="K188" s="3"/>
      <c r="L188" s="13"/>
    </row>
    <row r="189" spans="1:12" x14ac:dyDescent="0.25">
      <c r="A189" s="14"/>
      <c r="B189" s="7" t="s">
        <v>249</v>
      </c>
      <c r="C189" s="3"/>
      <c r="D189" s="3"/>
      <c r="E189" s="3"/>
      <c r="F189" s="3"/>
      <c r="G189" s="3"/>
      <c r="H189" s="8"/>
      <c r="I189" s="9"/>
      <c r="J189" s="3"/>
      <c r="K189" s="3"/>
      <c r="L189" s="10"/>
    </row>
    <row r="190" spans="1:12" x14ac:dyDescent="0.25">
      <c r="A190" s="12"/>
      <c r="B190" s="7" t="s">
        <v>249</v>
      </c>
      <c r="C190" s="3"/>
      <c r="D190" s="3"/>
      <c r="E190" s="3"/>
      <c r="F190" s="3"/>
      <c r="G190" s="3"/>
      <c r="H190" s="8"/>
      <c r="I190" s="9"/>
      <c r="J190" s="3"/>
      <c r="K190" s="3"/>
      <c r="L190" s="10"/>
    </row>
    <row r="191" spans="1:12" x14ac:dyDescent="0.25">
      <c r="A191" s="12"/>
      <c r="B191" s="7" t="s">
        <v>249</v>
      </c>
      <c r="C191" s="3"/>
      <c r="D191" s="3"/>
      <c r="E191" s="3"/>
      <c r="F191" s="3"/>
      <c r="G191" s="3"/>
      <c r="H191" s="8"/>
      <c r="I191" s="9"/>
      <c r="J191" s="3"/>
      <c r="K191" s="3"/>
      <c r="L191" s="10"/>
    </row>
    <row r="192" spans="1:12" x14ac:dyDescent="0.25">
      <c r="A192" s="14"/>
      <c r="B192" s="7" t="s">
        <v>249</v>
      </c>
      <c r="C192" s="3"/>
      <c r="D192" s="3"/>
      <c r="E192" s="3"/>
      <c r="F192" s="3"/>
      <c r="G192" s="3"/>
      <c r="H192" s="8"/>
      <c r="I192" s="9"/>
      <c r="J192" s="3"/>
      <c r="K192" s="3"/>
      <c r="L192" s="10"/>
    </row>
    <row r="193" spans="1:12" x14ac:dyDescent="0.25">
      <c r="A193" s="12"/>
      <c r="B193" s="7" t="s">
        <v>249</v>
      </c>
      <c r="C193" s="3"/>
      <c r="D193" s="3"/>
      <c r="E193" s="3"/>
      <c r="F193" s="3"/>
      <c r="G193" s="3"/>
      <c r="H193" s="8"/>
      <c r="I193" s="9"/>
      <c r="J193" s="3"/>
      <c r="K193" s="3"/>
      <c r="L193" s="10"/>
    </row>
    <row r="194" spans="1:12" x14ac:dyDescent="0.25">
      <c r="A194" s="176" t="s">
        <v>152</v>
      </c>
      <c r="B194" s="176"/>
      <c r="C194" s="93">
        <f t="shared" ref="C194:I194" si="10">SUM(C147,C154,C161,C172,C179,C186,)</f>
        <v>20</v>
      </c>
      <c r="D194" s="93">
        <f t="shared" si="10"/>
        <v>20</v>
      </c>
      <c r="E194" s="93">
        <f t="shared" si="10"/>
        <v>10</v>
      </c>
      <c r="F194" s="93">
        <f t="shared" si="10"/>
        <v>10</v>
      </c>
      <c r="G194" s="93">
        <f t="shared" si="10"/>
        <v>0</v>
      </c>
      <c r="H194" s="94">
        <f t="shared" si="10"/>
        <v>20</v>
      </c>
      <c r="I194" s="95">
        <f t="shared" si="10"/>
        <v>0</v>
      </c>
      <c r="J194" s="93">
        <f>SUM(J147,J154,J161,J172,J179,J186,)</f>
        <v>0</v>
      </c>
      <c r="K194" s="93">
        <f>SUM(K147,K154,K161,K172,K179,K186,)</f>
        <v>5</v>
      </c>
      <c r="L194" s="96">
        <f>SUM(L147,L154,L161,L172,L179,L186,)</f>
        <v>5</v>
      </c>
    </row>
    <row r="195" spans="1:12" ht="84" x14ac:dyDescent="0.25">
      <c r="A195" s="107" t="s">
        <v>153</v>
      </c>
      <c r="B195" s="107" t="s">
        <v>136</v>
      </c>
      <c r="C195" s="58" t="s">
        <v>137</v>
      </c>
      <c r="D195" s="59" t="s">
        <v>138</v>
      </c>
      <c r="E195" s="58" t="s">
        <v>139</v>
      </c>
      <c r="F195" s="58" t="s">
        <v>140</v>
      </c>
      <c r="G195" s="58" t="s">
        <v>141</v>
      </c>
      <c r="H195" s="60" t="s">
        <v>142</v>
      </c>
      <c r="I195" s="61" t="s">
        <v>143</v>
      </c>
      <c r="J195" s="58" t="s">
        <v>144</v>
      </c>
      <c r="K195" s="58" t="s">
        <v>145</v>
      </c>
      <c r="L195" s="62" t="s">
        <v>146</v>
      </c>
    </row>
    <row r="196" spans="1:12" x14ac:dyDescent="0.25">
      <c r="A196" s="243" t="s">
        <v>154</v>
      </c>
      <c r="B196" s="243"/>
      <c r="C196" s="93">
        <f>SUM(C197:C202)</f>
        <v>0</v>
      </c>
      <c r="D196" s="93">
        <f t="shared" ref="D196:G196" si="11">SUM(D197:D202)</f>
        <v>0</v>
      </c>
      <c r="E196" s="93">
        <f t="shared" si="11"/>
        <v>0</v>
      </c>
      <c r="F196" s="93">
        <f t="shared" si="11"/>
        <v>0</v>
      </c>
      <c r="G196" s="93">
        <f t="shared" si="11"/>
        <v>0</v>
      </c>
      <c r="H196" s="94">
        <f>SUM(H197:H202)</f>
        <v>0</v>
      </c>
      <c r="I196" s="95">
        <f>SUM(I197:I202)</f>
        <v>0</v>
      </c>
      <c r="J196" s="93">
        <f>SUM(J197:J202)</f>
        <v>0</v>
      </c>
      <c r="K196" s="93">
        <f>SUM(K197:K202)</f>
        <v>0</v>
      </c>
      <c r="L196" s="96">
        <f>SUM(L197:L202)</f>
        <v>0</v>
      </c>
    </row>
    <row r="197" spans="1:12" ht="24.75" x14ac:dyDescent="0.25">
      <c r="A197" s="6" t="s">
        <v>248</v>
      </c>
      <c r="B197" s="7" t="s">
        <v>249</v>
      </c>
      <c r="C197" s="3"/>
      <c r="D197" s="3"/>
      <c r="E197" s="3"/>
      <c r="F197" s="3"/>
      <c r="G197" s="3"/>
      <c r="H197" s="8"/>
      <c r="I197" s="9"/>
      <c r="J197" s="3"/>
      <c r="K197" s="3"/>
      <c r="L197" s="13"/>
    </row>
    <row r="198" spans="1:12" x14ac:dyDescent="0.25">
      <c r="A198" s="12"/>
      <c r="B198" s="7" t="s">
        <v>249</v>
      </c>
      <c r="C198" s="3"/>
      <c r="D198" s="3"/>
      <c r="E198" s="3"/>
      <c r="F198" s="3"/>
      <c r="G198" s="3"/>
      <c r="H198" s="8"/>
      <c r="I198" s="9"/>
      <c r="J198" s="3"/>
      <c r="K198" s="3"/>
      <c r="L198" s="13"/>
    </row>
    <row r="199" spans="1:12" x14ac:dyDescent="0.25">
      <c r="A199" s="12"/>
      <c r="B199" s="7" t="s">
        <v>249</v>
      </c>
      <c r="C199" s="3"/>
      <c r="D199" s="3"/>
      <c r="E199" s="3"/>
      <c r="F199" s="3"/>
      <c r="G199" s="3"/>
      <c r="H199" s="8"/>
      <c r="I199" s="9"/>
      <c r="J199" s="3"/>
      <c r="K199" s="3"/>
      <c r="L199" s="13"/>
    </row>
    <row r="200" spans="1:12" x14ac:dyDescent="0.25">
      <c r="A200" s="12"/>
      <c r="B200" s="7" t="s">
        <v>249</v>
      </c>
      <c r="C200" s="3"/>
      <c r="D200" s="3"/>
      <c r="E200" s="3"/>
      <c r="F200" s="3"/>
      <c r="G200" s="3"/>
      <c r="H200" s="8"/>
      <c r="I200" s="9"/>
      <c r="J200" s="3"/>
      <c r="K200" s="3"/>
      <c r="L200" s="13"/>
    </row>
    <row r="201" spans="1:12" x14ac:dyDescent="0.25">
      <c r="A201" s="12"/>
      <c r="B201" s="7" t="s">
        <v>249</v>
      </c>
      <c r="C201" s="3"/>
      <c r="D201" s="3"/>
      <c r="E201" s="3"/>
      <c r="F201" s="3"/>
      <c r="G201" s="3"/>
      <c r="H201" s="8"/>
      <c r="I201" s="9"/>
      <c r="J201" s="3"/>
      <c r="K201" s="3"/>
      <c r="L201" s="13"/>
    </row>
    <row r="202" spans="1:12" x14ac:dyDescent="0.25">
      <c r="A202" s="12"/>
      <c r="B202" s="7" t="s">
        <v>249</v>
      </c>
      <c r="C202" s="3"/>
      <c r="D202" s="3"/>
      <c r="E202" s="3"/>
      <c r="F202" s="3"/>
      <c r="G202" s="3"/>
      <c r="H202" s="8"/>
      <c r="I202" s="9"/>
      <c r="J202" s="3"/>
      <c r="K202" s="3"/>
      <c r="L202" s="13"/>
    </row>
    <row r="203" spans="1:12" x14ac:dyDescent="0.25">
      <c r="A203" s="243" t="s">
        <v>155</v>
      </c>
      <c r="B203" s="243"/>
      <c r="C203" s="93">
        <f t="shared" ref="C203:I203" si="12">SUM(C204:C209)</f>
        <v>0</v>
      </c>
      <c r="D203" s="93">
        <f t="shared" si="12"/>
        <v>0</v>
      </c>
      <c r="E203" s="93">
        <f t="shared" si="12"/>
        <v>0</v>
      </c>
      <c r="F203" s="93">
        <f t="shared" si="12"/>
        <v>0</v>
      </c>
      <c r="G203" s="93">
        <f t="shared" si="12"/>
        <v>0</v>
      </c>
      <c r="H203" s="94">
        <f t="shared" si="12"/>
        <v>0</v>
      </c>
      <c r="I203" s="95">
        <f t="shared" si="12"/>
        <v>0</v>
      </c>
      <c r="J203" s="93">
        <f>SUM(J204:J209)</f>
        <v>0</v>
      </c>
      <c r="K203" s="93">
        <f>SUM(K204:K209)</f>
        <v>0</v>
      </c>
      <c r="L203" s="96">
        <f>SUM(L204:L209)</f>
        <v>0</v>
      </c>
    </row>
    <row r="204" spans="1:12" ht="36.75" x14ac:dyDescent="0.25">
      <c r="A204" s="6" t="s">
        <v>255</v>
      </c>
      <c r="B204" s="7" t="s">
        <v>249</v>
      </c>
      <c r="C204" s="3"/>
      <c r="D204" s="3"/>
      <c r="E204" s="3"/>
      <c r="F204" s="3"/>
      <c r="G204" s="3"/>
      <c r="H204" s="8"/>
      <c r="I204" s="9"/>
      <c r="J204" s="3"/>
      <c r="K204" s="3"/>
      <c r="L204" s="13"/>
    </row>
    <row r="205" spans="1:12" x14ac:dyDescent="0.25">
      <c r="A205" s="6"/>
      <c r="B205" s="7" t="s">
        <v>249</v>
      </c>
      <c r="C205" s="3"/>
      <c r="D205" s="3"/>
      <c r="E205" s="3"/>
      <c r="F205" s="3"/>
      <c r="G205" s="3"/>
      <c r="H205" s="8"/>
      <c r="I205" s="9"/>
      <c r="J205" s="3"/>
      <c r="K205" s="3"/>
      <c r="L205" s="13"/>
    </row>
    <row r="206" spans="1:12" x14ac:dyDescent="0.25">
      <c r="A206" s="6"/>
      <c r="B206" s="7" t="s">
        <v>249</v>
      </c>
      <c r="C206" s="3"/>
      <c r="D206" s="3"/>
      <c r="E206" s="3"/>
      <c r="F206" s="3"/>
      <c r="G206" s="5"/>
      <c r="H206" s="8"/>
      <c r="I206" s="9"/>
      <c r="J206" s="3"/>
      <c r="K206" s="3"/>
      <c r="L206" s="13"/>
    </row>
    <row r="207" spans="1:12" x14ac:dyDescent="0.25">
      <c r="A207" s="12"/>
      <c r="B207" s="7" t="s">
        <v>249</v>
      </c>
      <c r="C207" s="3"/>
      <c r="D207" s="3"/>
      <c r="E207" s="3"/>
      <c r="F207" s="3"/>
      <c r="G207" s="3"/>
      <c r="H207" s="8"/>
      <c r="I207" s="9"/>
      <c r="J207" s="3"/>
      <c r="K207" s="3"/>
      <c r="L207" s="13"/>
    </row>
    <row r="208" spans="1:12" x14ac:dyDescent="0.25">
      <c r="A208" s="12"/>
      <c r="B208" s="7" t="s">
        <v>249</v>
      </c>
      <c r="C208" s="3"/>
      <c r="D208" s="3"/>
      <c r="E208" s="3"/>
      <c r="F208" s="3"/>
      <c r="G208" s="3"/>
      <c r="H208" s="8"/>
      <c r="I208" s="9"/>
      <c r="J208" s="3"/>
      <c r="K208" s="3"/>
      <c r="L208" s="13"/>
    </row>
    <row r="209" spans="1:12" x14ac:dyDescent="0.25">
      <c r="A209" s="12"/>
      <c r="B209" s="7" t="s">
        <v>249</v>
      </c>
      <c r="C209" s="3"/>
      <c r="D209" s="3"/>
      <c r="E209" s="3"/>
      <c r="F209" s="3"/>
      <c r="G209" s="3"/>
      <c r="H209" s="8"/>
      <c r="I209" s="9"/>
      <c r="J209" s="3"/>
      <c r="K209" s="3"/>
      <c r="L209" s="13"/>
    </row>
    <row r="210" spans="1:12" x14ac:dyDescent="0.25">
      <c r="A210" s="243" t="s">
        <v>156</v>
      </c>
      <c r="B210" s="243"/>
      <c r="C210" s="93">
        <f>SUM(C211:C216)</f>
        <v>0</v>
      </c>
      <c r="D210" s="93">
        <f t="shared" ref="D210:G210" si="13">SUM(D211:D216)</f>
        <v>0</v>
      </c>
      <c r="E210" s="93">
        <f t="shared" si="13"/>
        <v>0</v>
      </c>
      <c r="F210" s="93">
        <f t="shared" si="13"/>
        <v>0</v>
      </c>
      <c r="G210" s="93">
        <f t="shared" si="13"/>
        <v>0</v>
      </c>
      <c r="H210" s="94">
        <f>SUM(H211:H216)</f>
        <v>0</v>
      </c>
      <c r="I210" s="95">
        <f>SUM(I211:I216)</f>
        <v>0</v>
      </c>
      <c r="J210" s="93">
        <f>SUM(J211:J216)</f>
        <v>0</v>
      </c>
      <c r="K210" s="93">
        <f>SUM(K211:K216)</f>
        <v>0</v>
      </c>
      <c r="L210" s="96">
        <f>SUM(L211:L216)</f>
        <v>0</v>
      </c>
    </row>
    <row r="211" spans="1:12" ht="36.75" x14ac:dyDescent="0.25">
      <c r="A211" s="6" t="s">
        <v>256</v>
      </c>
      <c r="B211" s="7" t="s">
        <v>249</v>
      </c>
      <c r="C211" s="3"/>
      <c r="D211" s="3"/>
      <c r="E211" s="3"/>
      <c r="F211" s="3"/>
      <c r="G211" s="3"/>
      <c r="H211" s="8"/>
      <c r="I211" s="9"/>
      <c r="J211" s="3"/>
      <c r="K211" s="3"/>
      <c r="L211" s="13"/>
    </row>
    <row r="212" spans="1:12" x14ac:dyDescent="0.25">
      <c r="A212" s="12"/>
      <c r="B212" s="7" t="s">
        <v>249</v>
      </c>
      <c r="C212" s="3"/>
      <c r="D212" s="3"/>
      <c r="E212" s="3"/>
      <c r="F212" s="3"/>
      <c r="G212" s="3"/>
      <c r="H212" s="8"/>
      <c r="I212" s="9"/>
      <c r="J212" s="3"/>
      <c r="K212" s="3"/>
      <c r="L212" s="13"/>
    </row>
    <row r="213" spans="1:12" x14ac:dyDescent="0.25">
      <c r="A213" s="12"/>
      <c r="B213" s="7" t="s">
        <v>249</v>
      </c>
      <c r="C213" s="3"/>
      <c r="D213" s="3"/>
      <c r="E213" s="3"/>
      <c r="F213" s="3"/>
      <c r="G213" s="3"/>
      <c r="H213" s="8"/>
      <c r="I213" s="9"/>
      <c r="J213" s="3"/>
      <c r="K213" s="3"/>
      <c r="L213" s="13"/>
    </row>
    <row r="214" spans="1:12" x14ac:dyDescent="0.25">
      <c r="A214" s="12"/>
      <c r="B214" s="7" t="s">
        <v>249</v>
      </c>
      <c r="C214" s="3"/>
      <c r="D214" s="3"/>
      <c r="E214" s="3"/>
      <c r="F214" s="3"/>
      <c r="G214" s="3"/>
      <c r="H214" s="8"/>
      <c r="I214" s="9"/>
      <c r="J214" s="3"/>
      <c r="K214" s="3"/>
      <c r="L214" s="13"/>
    </row>
    <row r="215" spans="1:12" x14ac:dyDescent="0.25">
      <c r="A215" s="12"/>
      <c r="B215" s="7" t="s">
        <v>249</v>
      </c>
      <c r="C215" s="3"/>
      <c r="D215" s="3"/>
      <c r="E215" s="3"/>
      <c r="F215" s="3"/>
      <c r="G215" s="3"/>
      <c r="H215" s="8"/>
      <c r="I215" s="9"/>
      <c r="J215" s="3"/>
      <c r="K215" s="3"/>
      <c r="L215" s="13"/>
    </row>
    <row r="216" spans="1:12" x14ac:dyDescent="0.25">
      <c r="A216" s="12"/>
      <c r="B216" s="7" t="s">
        <v>249</v>
      </c>
      <c r="C216" s="3"/>
      <c r="D216" s="3"/>
      <c r="E216" s="3"/>
      <c r="F216" s="3"/>
      <c r="G216" s="3"/>
      <c r="H216" s="8"/>
      <c r="I216" s="9"/>
      <c r="J216" s="3"/>
      <c r="K216" s="3"/>
      <c r="L216" s="13"/>
    </row>
    <row r="217" spans="1:12" x14ac:dyDescent="0.25">
      <c r="A217" s="243" t="s">
        <v>157</v>
      </c>
      <c r="B217" s="243"/>
      <c r="C217" s="93">
        <f>SUM(C218:C222)</f>
        <v>0</v>
      </c>
      <c r="D217" s="93">
        <f t="shared" ref="D217:G217" si="14">SUM(D218:D222)</f>
        <v>0</v>
      </c>
      <c r="E217" s="93">
        <f t="shared" si="14"/>
        <v>0</v>
      </c>
      <c r="F217" s="93">
        <f t="shared" si="14"/>
        <v>0</v>
      </c>
      <c r="G217" s="93">
        <f t="shared" si="14"/>
        <v>0</v>
      </c>
      <c r="H217" s="94">
        <f>SUM(H218:H222)</f>
        <v>0</v>
      </c>
      <c r="I217" s="95">
        <f>SUM(I218:I222)</f>
        <v>0</v>
      </c>
      <c r="J217" s="93">
        <f>SUM(J218:J222)</f>
        <v>0</v>
      </c>
      <c r="K217" s="93">
        <f>SUM(K218:K222)</f>
        <v>0</v>
      </c>
      <c r="L217" s="96">
        <f>SUM(L218:L222)</f>
        <v>0</v>
      </c>
    </row>
    <row r="218" spans="1:12" ht="36.75" x14ac:dyDescent="0.25">
      <c r="A218" s="6" t="s">
        <v>257</v>
      </c>
      <c r="B218" s="7" t="s">
        <v>249</v>
      </c>
      <c r="C218" s="3"/>
      <c r="D218" s="3"/>
      <c r="E218" s="3"/>
      <c r="F218" s="3"/>
      <c r="G218" s="3"/>
      <c r="H218" s="8"/>
      <c r="I218" s="9"/>
      <c r="J218" s="3"/>
      <c r="K218" s="3"/>
      <c r="L218" s="13"/>
    </row>
    <row r="219" spans="1:12" x14ac:dyDescent="0.25">
      <c r="A219" s="12"/>
      <c r="B219" s="7" t="s">
        <v>249</v>
      </c>
      <c r="C219" s="3"/>
      <c r="D219" s="3"/>
      <c r="E219" s="3"/>
      <c r="F219" s="3"/>
      <c r="G219" s="3"/>
      <c r="H219" s="8"/>
      <c r="I219" s="9"/>
      <c r="J219" s="3"/>
      <c r="K219" s="3"/>
      <c r="L219" s="13"/>
    </row>
    <row r="220" spans="1:12" x14ac:dyDescent="0.25">
      <c r="A220" s="12"/>
      <c r="B220" s="7" t="s">
        <v>249</v>
      </c>
      <c r="C220" s="3"/>
      <c r="D220" s="3"/>
      <c r="E220" s="3"/>
      <c r="F220" s="3"/>
      <c r="G220" s="3"/>
      <c r="H220" s="8"/>
      <c r="I220" s="9"/>
      <c r="J220" s="3"/>
      <c r="K220" s="3"/>
      <c r="L220" s="13"/>
    </row>
    <row r="221" spans="1:12" x14ac:dyDescent="0.25">
      <c r="A221" s="12"/>
      <c r="B221" s="7" t="s">
        <v>249</v>
      </c>
      <c r="C221" s="3"/>
      <c r="D221" s="3"/>
      <c r="E221" s="3"/>
      <c r="F221" s="3"/>
      <c r="G221" s="3"/>
      <c r="H221" s="8"/>
      <c r="I221" s="9"/>
      <c r="J221" s="3"/>
      <c r="K221" s="3"/>
      <c r="L221" s="13"/>
    </row>
    <row r="222" spans="1:12" x14ac:dyDescent="0.25">
      <c r="A222" s="12"/>
      <c r="B222" s="7" t="s">
        <v>249</v>
      </c>
      <c r="C222" s="3"/>
      <c r="D222" s="3"/>
      <c r="E222" s="3"/>
      <c r="F222" s="3"/>
      <c r="G222" s="3"/>
      <c r="H222" s="8"/>
      <c r="I222" s="9"/>
      <c r="J222" s="3"/>
      <c r="K222" s="3"/>
      <c r="L222" s="13"/>
    </row>
    <row r="223" spans="1:12" x14ac:dyDescent="0.25">
      <c r="A223" s="243" t="s">
        <v>158</v>
      </c>
      <c r="B223" s="243"/>
      <c r="C223" s="93">
        <f>SUM(C224:C231)</f>
        <v>0</v>
      </c>
      <c r="D223" s="93">
        <f t="shared" ref="D223:G223" si="15">SUM(D224:D231)</f>
        <v>0</v>
      </c>
      <c r="E223" s="93">
        <f t="shared" si="15"/>
        <v>0</v>
      </c>
      <c r="F223" s="93">
        <f t="shared" si="15"/>
        <v>0</v>
      </c>
      <c r="G223" s="93">
        <f t="shared" si="15"/>
        <v>0</v>
      </c>
      <c r="H223" s="94">
        <f>SUM(H224:H231)</f>
        <v>0</v>
      </c>
      <c r="I223" s="95">
        <f>SUM(I224:I231)</f>
        <v>0</v>
      </c>
      <c r="J223" s="93">
        <f t="shared" ref="J223:K223" si="16">SUM(J224:J231)</f>
        <v>0</v>
      </c>
      <c r="K223" s="93">
        <f t="shared" si="16"/>
        <v>0</v>
      </c>
      <c r="L223" s="96">
        <f>SUM(L224:L231)</f>
        <v>0</v>
      </c>
    </row>
    <row r="224" spans="1:12" ht="36.75" x14ac:dyDescent="0.25">
      <c r="A224" s="6" t="s">
        <v>258</v>
      </c>
      <c r="B224" s="7" t="s">
        <v>249</v>
      </c>
      <c r="C224" s="15"/>
      <c r="D224" s="15"/>
      <c r="E224" s="15"/>
      <c r="F224" s="15"/>
      <c r="G224" s="15"/>
      <c r="H224" s="16"/>
      <c r="I224" s="17"/>
      <c r="J224" s="15"/>
      <c r="K224" s="15"/>
      <c r="L224" s="10"/>
    </row>
    <row r="225" spans="1:12" x14ac:dyDescent="0.25">
      <c r="A225" s="12"/>
      <c r="B225" s="7" t="s">
        <v>249</v>
      </c>
      <c r="C225" s="3"/>
      <c r="D225" s="3"/>
      <c r="E225" s="3"/>
      <c r="F225" s="3"/>
      <c r="G225" s="3"/>
      <c r="H225" s="8"/>
      <c r="I225" s="9"/>
      <c r="J225" s="3"/>
      <c r="K225" s="3"/>
      <c r="L225" s="13"/>
    </row>
    <row r="226" spans="1:12" x14ac:dyDescent="0.25">
      <c r="A226" s="12"/>
      <c r="B226" s="7" t="s">
        <v>249</v>
      </c>
      <c r="C226" s="3"/>
      <c r="D226" s="3"/>
      <c r="E226" s="3"/>
      <c r="F226" s="5"/>
      <c r="G226" s="3"/>
      <c r="H226" s="8"/>
      <c r="I226" s="9"/>
      <c r="J226" s="3"/>
      <c r="K226" s="3"/>
      <c r="L226" s="13"/>
    </row>
    <row r="227" spans="1:12" x14ac:dyDescent="0.25">
      <c r="A227" s="12"/>
      <c r="B227" s="7" t="s">
        <v>249</v>
      </c>
      <c r="C227" s="3"/>
      <c r="D227" s="3"/>
      <c r="E227" s="3"/>
      <c r="F227" s="3"/>
      <c r="G227" s="3"/>
      <c r="H227" s="8"/>
      <c r="I227" s="9"/>
      <c r="J227" s="3"/>
      <c r="K227" s="3"/>
      <c r="L227" s="13"/>
    </row>
    <row r="228" spans="1:12" x14ac:dyDescent="0.25">
      <c r="A228" s="12"/>
      <c r="B228" s="7" t="s">
        <v>249</v>
      </c>
      <c r="C228" s="3"/>
      <c r="D228" s="3"/>
      <c r="E228" s="3"/>
      <c r="F228" s="3"/>
      <c r="G228" s="3"/>
      <c r="H228" s="8"/>
      <c r="I228" s="9"/>
      <c r="J228" s="3"/>
      <c r="K228" s="3"/>
      <c r="L228" s="13"/>
    </row>
    <row r="229" spans="1:12" x14ac:dyDescent="0.25">
      <c r="A229" s="12"/>
      <c r="B229" s="7" t="s">
        <v>249</v>
      </c>
      <c r="C229" s="3"/>
      <c r="D229" s="3"/>
      <c r="E229" s="3"/>
      <c r="F229" s="3"/>
      <c r="G229" s="3"/>
      <c r="H229" s="8"/>
      <c r="I229" s="9"/>
      <c r="J229" s="3"/>
      <c r="K229" s="3"/>
      <c r="L229" s="13"/>
    </row>
    <row r="230" spans="1:12" x14ac:dyDescent="0.25">
      <c r="A230" s="12"/>
      <c r="B230" s="7" t="s">
        <v>249</v>
      </c>
      <c r="C230" s="3"/>
      <c r="D230" s="3"/>
      <c r="E230" s="3"/>
      <c r="F230" s="3"/>
      <c r="G230" s="3"/>
      <c r="H230" s="8"/>
      <c r="I230" s="9"/>
      <c r="J230" s="3"/>
      <c r="K230" s="3"/>
      <c r="L230" s="13"/>
    </row>
    <row r="231" spans="1:12" x14ac:dyDescent="0.25">
      <c r="A231" s="12"/>
      <c r="B231" s="7" t="s">
        <v>249</v>
      </c>
      <c r="C231" s="3"/>
      <c r="D231" s="3"/>
      <c r="E231" s="3"/>
      <c r="F231" s="3"/>
      <c r="G231" s="3"/>
      <c r="H231" s="8"/>
      <c r="I231" s="9"/>
      <c r="J231" s="3"/>
      <c r="K231" s="3"/>
      <c r="L231" s="13"/>
    </row>
    <row r="232" spans="1:12" x14ac:dyDescent="0.25">
      <c r="A232" s="243" t="s">
        <v>159</v>
      </c>
      <c r="B232" s="243"/>
      <c r="C232" s="93">
        <f>SUM(C233:C238)</f>
        <v>0</v>
      </c>
      <c r="D232" s="93">
        <f t="shared" ref="D232:G232" si="17">SUM(D233:D238)</f>
        <v>0</v>
      </c>
      <c r="E232" s="93">
        <f t="shared" si="17"/>
        <v>0</v>
      </c>
      <c r="F232" s="93">
        <f t="shared" si="17"/>
        <v>0</v>
      </c>
      <c r="G232" s="93">
        <f t="shared" si="17"/>
        <v>0</v>
      </c>
      <c r="H232" s="94">
        <f>SUM(H233:H238)</f>
        <v>0</v>
      </c>
      <c r="I232" s="95">
        <f>SUM(I233:I238)</f>
        <v>0</v>
      </c>
      <c r="J232" s="93">
        <f t="shared" ref="J232:K232" si="18">SUM(J233:J238)</f>
        <v>0</v>
      </c>
      <c r="K232" s="93">
        <f t="shared" si="18"/>
        <v>0</v>
      </c>
      <c r="L232" s="96">
        <f>SUM(L233:L238)</f>
        <v>0</v>
      </c>
    </row>
    <row r="233" spans="1:12" ht="26.25" x14ac:dyDescent="0.25">
      <c r="A233" s="110" t="s">
        <v>254</v>
      </c>
      <c r="B233" s="7" t="s">
        <v>249</v>
      </c>
      <c r="C233" s="3"/>
      <c r="D233" s="3"/>
      <c r="E233" s="3"/>
      <c r="F233" s="3"/>
      <c r="G233" s="3"/>
      <c r="H233" s="8"/>
      <c r="I233" s="9"/>
      <c r="J233" s="3"/>
      <c r="K233" s="3"/>
      <c r="L233" s="13"/>
    </row>
    <row r="234" spans="1:12" x14ac:dyDescent="0.25">
      <c r="A234" s="12"/>
      <c r="B234" s="7" t="s">
        <v>249</v>
      </c>
      <c r="C234" s="3"/>
      <c r="D234" s="3"/>
      <c r="E234" s="5"/>
      <c r="F234" s="5"/>
      <c r="G234" s="3"/>
      <c r="H234" s="8"/>
      <c r="I234" s="9"/>
      <c r="J234" s="3"/>
      <c r="K234" s="3"/>
      <c r="L234" s="13"/>
    </row>
    <row r="235" spans="1:12" x14ac:dyDescent="0.25">
      <c r="A235" s="12"/>
      <c r="B235" s="7" t="s">
        <v>249</v>
      </c>
      <c r="C235" s="3"/>
      <c r="D235" s="3"/>
      <c r="E235" s="3"/>
      <c r="F235" s="3"/>
      <c r="G235" s="3"/>
      <c r="H235" s="8"/>
      <c r="I235" s="9"/>
      <c r="J235" s="3"/>
      <c r="K235" s="3"/>
      <c r="L235" s="13"/>
    </row>
    <row r="236" spans="1:12" x14ac:dyDescent="0.25">
      <c r="A236" s="12"/>
      <c r="B236" s="7" t="s">
        <v>249</v>
      </c>
      <c r="C236" s="3"/>
      <c r="D236" s="3"/>
      <c r="E236" s="3"/>
      <c r="F236" s="3"/>
      <c r="G236" s="3"/>
      <c r="H236" s="8"/>
      <c r="I236" s="9"/>
      <c r="J236" s="3"/>
      <c r="K236" s="3"/>
      <c r="L236" s="13"/>
    </row>
    <row r="237" spans="1:12" x14ac:dyDescent="0.25">
      <c r="A237" s="12"/>
      <c r="B237" s="7" t="s">
        <v>249</v>
      </c>
      <c r="C237" s="3"/>
      <c r="D237" s="3"/>
      <c r="E237" s="3"/>
      <c r="F237" s="3"/>
      <c r="G237" s="3"/>
      <c r="H237" s="8"/>
      <c r="I237" s="9"/>
      <c r="J237" s="3"/>
      <c r="K237" s="3"/>
      <c r="L237" s="13"/>
    </row>
    <row r="238" spans="1:12" x14ac:dyDescent="0.25">
      <c r="A238" s="12"/>
      <c r="B238" s="7" t="s">
        <v>249</v>
      </c>
      <c r="C238" s="3"/>
      <c r="D238" s="3"/>
      <c r="E238" s="3"/>
      <c r="F238" s="3"/>
      <c r="G238" s="3"/>
      <c r="H238" s="8"/>
      <c r="I238" s="9"/>
      <c r="J238" s="3"/>
      <c r="K238" s="3"/>
      <c r="L238" s="13"/>
    </row>
    <row r="239" spans="1:12" x14ac:dyDescent="0.25">
      <c r="A239" s="176" t="s">
        <v>160</v>
      </c>
      <c r="B239" s="176"/>
      <c r="C239" s="93">
        <f t="shared" ref="C239:I239" si="19">SUM(C196,C203,C210,C217,C223,C232,)</f>
        <v>0</v>
      </c>
      <c r="D239" s="93">
        <f t="shared" si="19"/>
        <v>0</v>
      </c>
      <c r="E239" s="93">
        <f t="shared" si="19"/>
        <v>0</v>
      </c>
      <c r="F239" s="93">
        <f t="shared" si="19"/>
        <v>0</v>
      </c>
      <c r="G239" s="93">
        <f t="shared" si="19"/>
        <v>0</v>
      </c>
      <c r="H239" s="94">
        <f t="shared" si="19"/>
        <v>0</v>
      </c>
      <c r="I239" s="95">
        <f t="shared" si="19"/>
        <v>0</v>
      </c>
      <c r="J239" s="93">
        <f>SUM(J196,J203,J210,J217,J223,J232,)</f>
        <v>0</v>
      </c>
      <c r="K239" s="93">
        <f>SUM(K196,K203,K210,K217,K223,K232,)</f>
        <v>0</v>
      </c>
      <c r="L239" s="96">
        <f>SUM(L196,L203,L210,L217,L223,L232,)</f>
        <v>0</v>
      </c>
    </row>
    <row r="240" spans="1:12" ht="84" x14ac:dyDescent="0.25">
      <c r="A240" s="107" t="s">
        <v>161</v>
      </c>
      <c r="B240" s="107" t="s">
        <v>136</v>
      </c>
      <c r="C240" s="58" t="s">
        <v>137</v>
      </c>
      <c r="D240" s="58" t="s">
        <v>162</v>
      </c>
      <c r="E240" s="58" t="s">
        <v>139</v>
      </c>
      <c r="F240" s="58" t="s">
        <v>140</v>
      </c>
      <c r="G240" s="58" t="s">
        <v>141</v>
      </c>
      <c r="H240" s="60" t="s">
        <v>142</v>
      </c>
      <c r="I240" s="61" t="s">
        <v>143</v>
      </c>
      <c r="J240" s="58" t="s">
        <v>144</v>
      </c>
      <c r="K240" s="58" t="s">
        <v>145</v>
      </c>
      <c r="L240" s="62" t="s">
        <v>146</v>
      </c>
    </row>
    <row r="241" spans="1:12" ht="24.75" x14ac:dyDescent="0.25">
      <c r="A241" s="6" t="s">
        <v>259</v>
      </c>
      <c r="B241" s="7" t="s">
        <v>249</v>
      </c>
      <c r="C241" s="15"/>
      <c r="D241" s="15"/>
      <c r="E241" s="15"/>
      <c r="F241" s="15"/>
      <c r="G241" s="15"/>
      <c r="H241" s="16"/>
      <c r="I241" s="17"/>
      <c r="J241" s="15"/>
      <c r="K241" s="15"/>
      <c r="L241" s="10"/>
    </row>
    <row r="242" spans="1:12" x14ac:dyDescent="0.25">
      <c r="A242" s="6"/>
      <c r="B242" s="7" t="s">
        <v>249</v>
      </c>
      <c r="C242" s="15"/>
      <c r="D242" s="15"/>
      <c r="E242" s="15"/>
      <c r="F242" s="15"/>
      <c r="G242" s="15"/>
      <c r="H242" s="16"/>
      <c r="I242" s="17"/>
      <c r="J242" s="15"/>
      <c r="K242" s="15"/>
      <c r="L242" s="10"/>
    </row>
    <row r="243" spans="1:12" x14ac:dyDescent="0.25">
      <c r="A243" s="6"/>
      <c r="B243" s="7" t="s">
        <v>249</v>
      </c>
      <c r="C243" s="15"/>
      <c r="D243" s="15"/>
      <c r="E243" s="15"/>
      <c r="F243" s="15"/>
      <c r="G243" s="15"/>
      <c r="H243" s="16"/>
      <c r="I243" s="17"/>
      <c r="J243" s="15"/>
      <c r="K243" s="15"/>
      <c r="L243" s="10"/>
    </row>
    <row r="244" spans="1:12" x14ac:dyDescent="0.25">
      <c r="A244" s="6"/>
      <c r="B244" s="7" t="s">
        <v>249</v>
      </c>
      <c r="C244" s="5"/>
      <c r="D244" s="15"/>
      <c r="E244" s="15"/>
      <c r="F244" s="15"/>
      <c r="G244" s="15"/>
      <c r="H244" s="16"/>
      <c r="I244" s="17"/>
      <c r="J244" s="15"/>
      <c r="K244" s="15"/>
      <c r="L244" s="10"/>
    </row>
    <row r="245" spans="1:12" x14ac:dyDescent="0.25">
      <c r="A245" s="12"/>
      <c r="B245" s="7" t="s">
        <v>249</v>
      </c>
      <c r="C245" s="15"/>
      <c r="D245" s="15"/>
      <c r="E245" s="15"/>
      <c r="F245" s="15"/>
      <c r="G245" s="15"/>
      <c r="H245" s="16"/>
      <c r="I245" s="17"/>
      <c r="J245" s="15"/>
      <c r="K245" s="15"/>
      <c r="L245" s="10"/>
    </row>
    <row r="246" spans="1:12" x14ac:dyDescent="0.25">
      <c r="A246" s="12"/>
      <c r="B246" s="7" t="s">
        <v>249</v>
      </c>
      <c r="C246" s="15"/>
      <c r="D246" s="15"/>
      <c r="E246" s="15"/>
      <c r="F246" s="15"/>
      <c r="G246" s="15"/>
      <c r="H246" s="16"/>
      <c r="I246" s="17"/>
      <c r="J246" s="15"/>
      <c r="K246" s="15"/>
      <c r="L246" s="10"/>
    </row>
    <row r="247" spans="1:12" x14ac:dyDescent="0.25">
      <c r="A247" s="12"/>
      <c r="B247" s="7" t="s">
        <v>249</v>
      </c>
      <c r="C247" s="15"/>
      <c r="D247" s="15"/>
      <c r="E247" s="15"/>
      <c r="F247" s="15"/>
      <c r="G247" s="15"/>
      <c r="H247" s="16"/>
      <c r="I247" s="17"/>
      <c r="J247" s="15"/>
      <c r="K247" s="15"/>
      <c r="L247" s="10"/>
    </row>
    <row r="248" spans="1:12" x14ac:dyDescent="0.25">
      <c r="A248" s="12"/>
      <c r="B248" s="7" t="s">
        <v>249</v>
      </c>
      <c r="C248" s="15"/>
      <c r="D248" s="15"/>
      <c r="E248" s="15"/>
      <c r="F248" s="15"/>
      <c r="G248" s="15"/>
      <c r="H248" s="16"/>
      <c r="I248" s="17"/>
      <c r="J248" s="15"/>
      <c r="K248" s="15"/>
      <c r="L248" s="10"/>
    </row>
    <row r="249" spans="1:12" x14ac:dyDescent="0.25">
      <c r="A249" s="193" t="s">
        <v>163</v>
      </c>
      <c r="B249" s="193"/>
      <c r="C249" s="97">
        <f t="shared" ref="C249:I249" si="20">SUM(C241:C248)</f>
        <v>0</v>
      </c>
      <c r="D249" s="97">
        <f t="shared" si="20"/>
        <v>0</v>
      </c>
      <c r="E249" s="97">
        <f t="shared" si="20"/>
        <v>0</v>
      </c>
      <c r="F249" s="97">
        <f t="shared" si="20"/>
        <v>0</v>
      </c>
      <c r="G249" s="97">
        <f t="shared" si="20"/>
        <v>0</v>
      </c>
      <c r="H249" s="98">
        <f t="shared" si="20"/>
        <v>0</v>
      </c>
      <c r="I249" s="99">
        <f t="shared" si="20"/>
        <v>0</v>
      </c>
      <c r="J249" s="97">
        <f>SUM(J241:J248)</f>
        <v>0</v>
      </c>
      <c r="K249" s="97">
        <f>SUM(K241:K248)</f>
        <v>0</v>
      </c>
      <c r="L249" s="100">
        <f>SUM(L241:L248)</f>
        <v>0</v>
      </c>
    </row>
    <row r="250" spans="1:12" x14ac:dyDescent="0.25">
      <c r="A250" s="194" t="s">
        <v>164</v>
      </c>
      <c r="B250" s="194"/>
      <c r="C250" s="101">
        <f t="shared" ref="C250:I250" si="21">SUM(C194,C239,C249)</f>
        <v>20</v>
      </c>
      <c r="D250" s="101">
        <f t="shared" si="21"/>
        <v>20</v>
      </c>
      <c r="E250" s="101">
        <f t="shared" si="21"/>
        <v>10</v>
      </c>
      <c r="F250" s="101">
        <f t="shared" si="21"/>
        <v>10</v>
      </c>
      <c r="G250" s="101">
        <f t="shared" si="21"/>
        <v>0</v>
      </c>
      <c r="H250" s="102">
        <f t="shared" si="21"/>
        <v>20</v>
      </c>
      <c r="I250" s="103">
        <f t="shared" si="21"/>
        <v>0</v>
      </c>
      <c r="J250" s="101">
        <f>SUM(J194,J239,J249)</f>
        <v>0</v>
      </c>
      <c r="K250" s="101">
        <f>SUM(K194,K239,K249)</f>
        <v>5</v>
      </c>
      <c r="L250" s="104">
        <f>SUM(L194,L239,L249)</f>
        <v>5</v>
      </c>
    </row>
    <row r="251" spans="1:12" ht="15.75" thickBot="1" x14ac:dyDescent="0.3">
      <c r="A251" s="194" t="s">
        <v>165</v>
      </c>
      <c r="B251" s="194"/>
      <c r="C251" s="71"/>
      <c r="D251" s="71"/>
      <c r="E251" s="71"/>
      <c r="F251" s="71"/>
      <c r="G251" s="71"/>
      <c r="H251" s="72"/>
      <c r="I251" s="73"/>
      <c r="J251" s="74"/>
      <c r="K251" s="75"/>
      <c r="L251" s="76"/>
    </row>
    <row r="252" spans="1:12" x14ac:dyDescent="0.25">
      <c r="A252" s="195" t="s">
        <v>166</v>
      </c>
      <c r="B252" s="196"/>
      <c r="C252" s="196"/>
      <c r="D252" s="196"/>
      <c r="E252" s="196"/>
      <c r="F252" s="196"/>
      <c r="G252" s="196"/>
      <c r="H252" s="196"/>
      <c r="I252" s="197"/>
    </row>
    <row r="253" spans="1:12" ht="24.95" customHeight="1" x14ac:dyDescent="0.25">
      <c r="A253" s="178" t="s">
        <v>167</v>
      </c>
      <c r="B253" s="179"/>
      <c r="C253" s="179"/>
      <c r="D253" s="179"/>
      <c r="E253" s="179"/>
      <c r="F253" s="179"/>
      <c r="G253" s="179"/>
      <c r="H253" s="179"/>
      <c r="I253" s="180"/>
    </row>
    <row r="254" spans="1:12" ht="15" customHeight="1" x14ac:dyDescent="0.25">
      <c r="A254" s="181" t="s">
        <v>168</v>
      </c>
      <c r="B254" s="182"/>
      <c r="C254" s="182"/>
      <c r="D254" s="182"/>
      <c r="E254" s="182"/>
      <c r="F254" s="182"/>
      <c r="G254" s="182"/>
      <c r="H254" s="183"/>
      <c r="I254" s="184">
        <f>I21/I16</f>
        <v>0.4</v>
      </c>
    </row>
    <row r="255" spans="1:12" x14ac:dyDescent="0.25">
      <c r="A255" s="77"/>
      <c r="B255" s="78"/>
      <c r="C255" s="78"/>
      <c r="D255" s="79"/>
      <c r="E255" s="79"/>
      <c r="F255" s="186" t="s">
        <v>169</v>
      </c>
      <c r="G255" s="186"/>
      <c r="H255" s="80">
        <v>0.9</v>
      </c>
      <c r="I255" s="185"/>
    </row>
    <row r="256" spans="1:12" ht="15.75" thickBot="1" x14ac:dyDescent="0.3">
      <c r="A256" s="187" t="s">
        <v>179</v>
      </c>
      <c r="B256" s="188"/>
      <c r="C256" s="188"/>
      <c r="D256" s="188"/>
      <c r="E256" s="188"/>
      <c r="F256" s="188"/>
      <c r="G256" s="188"/>
      <c r="H256" s="188"/>
      <c r="I256" s="189"/>
    </row>
    <row r="257" spans="1:9" ht="15" customHeight="1" x14ac:dyDescent="0.25">
      <c r="A257" s="190" t="s">
        <v>170</v>
      </c>
      <c r="B257" s="182"/>
      <c r="C257" s="182"/>
      <c r="D257" s="182"/>
      <c r="E257" s="182"/>
      <c r="F257" s="182"/>
      <c r="G257" s="182"/>
      <c r="H257" s="183"/>
      <c r="I257" s="191">
        <f>C250/I21</f>
        <v>1</v>
      </c>
    </row>
    <row r="258" spans="1:9" x14ac:dyDescent="0.25">
      <c r="A258" s="81"/>
      <c r="B258" s="79"/>
      <c r="C258" s="79"/>
      <c r="D258" s="79"/>
      <c r="E258" s="79"/>
      <c r="F258" s="186" t="s">
        <v>169</v>
      </c>
      <c r="G258" s="186"/>
      <c r="H258" s="80">
        <v>0.9</v>
      </c>
      <c r="I258" s="192"/>
    </row>
    <row r="259" spans="1:9" ht="15.75" thickBot="1" x14ac:dyDescent="0.3">
      <c r="A259" s="187" t="s">
        <v>179</v>
      </c>
      <c r="B259" s="188"/>
      <c r="C259" s="188"/>
      <c r="D259" s="188"/>
      <c r="E259" s="188"/>
      <c r="F259" s="188"/>
      <c r="G259" s="188"/>
      <c r="H259" s="188"/>
      <c r="I259" s="189"/>
    </row>
    <row r="260" spans="1:9" ht="15" customHeight="1" x14ac:dyDescent="0.25">
      <c r="A260" s="190" t="s">
        <v>171</v>
      </c>
      <c r="B260" s="182"/>
      <c r="C260" s="182"/>
      <c r="D260" s="182"/>
      <c r="E260" s="182"/>
      <c r="F260" s="182"/>
      <c r="G260" s="183"/>
      <c r="H260" s="82" t="s">
        <v>172</v>
      </c>
      <c r="I260" s="83" t="s">
        <v>173</v>
      </c>
    </row>
    <row r="261" spans="1:9" x14ac:dyDescent="0.25">
      <c r="A261" s="81"/>
      <c r="B261" s="79"/>
      <c r="C261" s="79"/>
      <c r="D261" s="79"/>
      <c r="E261" s="206" t="s">
        <v>169</v>
      </c>
      <c r="F261" s="206"/>
      <c r="G261" s="84">
        <v>0.7</v>
      </c>
      <c r="H261" s="85">
        <f>D250/C250</f>
        <v>1</v>
      </c>
      <c r="I261" s="86">
        <f>D250/I21</f>
        <v>1</v>
      </c>
    </row>
    <row r="262" spans="1:9" ht="21.6" customHeight="1" thickBot="1" x14ac:dyDescent="0.3">
      <c r="A262" s="187" t="s">
        <v>179</v>
      </c>
      <c r="B262" s="188"/>
      <c r="C262" s="188"/>
      <c r="D262" s="188"/>
      <c r="E262" s="188"/>
      <c r="F262" s="188"/>
      <c r="G262" s="188"/>
      <c r="H262" s="188"/>
      <c r="I262" s="189"/>
    </row>
    <row r="263" spans="1:9" ht="15" customHeight="1" x14ac:dyDescent="0.25">
      <c r="A263" s="207" t="s">
        <v>174</v>
      </c>
      <c r="B263" s="208"/>
      <c r="C263" s="208"/>
      <c r="D263" s="208"/>
      <c r="E263" s="208"/>
      <c r="F263" s="208"/>
      <c r="G263" s="208"/>
      <c r="H263" s="209"/>
      <c r="I263" s="204">
        <f>I131/C161</f>
        <v>1</v>
      </c>
    </row>
    <row r="264" spans="1:9" x14ac:dyDescent="0.25">
      <c r="A264" s="81"/>
      <c r="B264" s="79"/>
      <c r="C264" s="79"/>
      <c r="D264" s="79"/>
      <c r="E264" s="87"/>
      <c r="F264" s="186" t="s">
        <v>175</v>
      </c>
      <c r="G264" s="186"/>
      <c r="H264" s="84">
        <v>0.7</v>
      </c>
      <c r="I264" s="205"/>
    </row>
    <row r="265" spans="1:9" ht="15.75" thickBot="1" x14ac:dyDescent="0.3">
      <c r="A265" s="187" t="s">
        <v>179</v>
      </c>
      <c r="B265" s="188"/>
      <c r="C265" s="188"/>
      <c r="D265" s="188"/>
      <c r="E265" s="188"/>
      <c r="F265" s="188"/>
      <c r="G265" s="188"/>
      <c r="H265" s="188"/>
      <c r="I265" s="189"/>
    </row>
    <row r="266" spans="1:9" ht="15" customHeight="1" x14ac:dyDescent="0.25">
      <c r="A266" s="198" t="s">
        <v>176</v>
      </c>
      <c r="B266" s="199"/>
      <c r="C266" s="199"/>
      <c r="D266" s="199"/>
      <c r="E266" s="199"/>
      <c r="F266" s="199"/>
      <c r="G266" s="199"/>
      <c r="H266" s="200"/>
      <c r="I266" s="201" t="e">
        <f>I136/(I136+I137)</f>
        <v>#DIV/0!</v>
      </c>
    </row>
    <row r="267" spans="1:9" x14ac:dyDescent="0.25">
      <c r="A267" s="88"/>
      <c r="B267" s="89"/>
      <c r="C267" s="89"/>
      <c r="D267" s="89"/>
      <c r="E267" s="89"/>
      <c r="F267" s="203" t="s">
        <v>169</v>
      </c>
      <c r="G267" s="203"/>
      <c r="H267" s="90">
        <v>0.8</v>
      </c>
      <c r="I267" s="202"/>
    </row>
    <row r="268" spans="1:9" ht="15.75" thickBot="1" x14ac:dyDescent="0.3">
      <c r="A268" s="187" t="s">
        <v>179</v>
      </c>
      <c r="B268" s="188"/>
      <c r="C268" s="188"/>
      <c r="D268" s="188"/>
      <c r="E268" s="188"/>
      <c r="F268" s="188"/>
      <c r="G268" s="188"/>
      <c r="H268" s="188"/>
      <c r="I268" s="189"/>
    </row>
    <row r="269" spans="1:9" ht="26.45" customHeight="1" x14ac:dyDescent="0.25">
      <c r="A269" s="198" t="s">
        <v>177</v>
      </c>
      <c r="B269" s="199"/>
      <c r="C269" s="199"/>
      <c r="D269" s="199"/>
      <c r="E269" s="199"/>
      <c r="F269" s="199"/>
      <c r="G269" s="199"/>
      <c r="H269" s="200"/>
      <c r="I269" s="204" t="e">
        <f>(I249+J249)/I136</f>
        <v>#DIV/0!</v>
      </c>
    </row>
    <row r="270" spans="1:9" ht="15" customHeight="1" x14ac:dyDescent="0.25">
      <c r="A270" s="88"/>
      <c r="B270" s="89"/>
      <c r="C270" s="89"/>
      <c r="D270" s="89"/>
      <c r="E270" s="87"/>
      <c r="F270" s="203" t="s">
        <v>178</v>
      </c>
      <c r="G270" s="203"/>
      <c r="H270" s="91">
        <v>0.85</v>
      </c>
      <c r="I270" s="205"/>
    </row>
    <row r="271" spans="1:9" ht="15.75" thickBot="1" x14ac:dyDescent="0.3">
      <c r="A271" s="187" t="s">
        <v>179</v>
      </c>
      <c r="B271" s="188"/>
      <c r="C271" s="188"/>
      <c r="D271" s="188"/>
      <c r="E271" s="188"/>
      <c r="F271" s="188"/>
      <c r="G271" s="188"/>
      <c r="H271" s="188"/>
      <c r="I271" s="189"/>
    </row>
    <row r="272" spans="1:9" ht="27" customHeight="1" x14ac:dyDescent="0.25">
      <c r="A272" s="218" t="s">
        <v>180</v>
      </c>
      <c r="B272" s="219"/>
      <c r="C272" s="219"/>
      <c r="D272" s="219"/>
      <c r="E272" s="219"/>
      <c r="F272" s="219"/>
      <c r="G272" s="219"/>
      <c r="H272" s="219"/>
      <c r="I272" s="220"/>
    </row>
    <row r="273" spans="1:11" ht="15" customHeight="1" x14ac:dyDescent="0.25">
      <c r="A273" s="221" t="s">
        <v>181</v>
      </c>
      <c r="B273" s="210"/>
      <c r="C273" s="107" t="s">
        <v>182</v>
      </c>
      <c r="D273" s="210" t="s">
        <v>183</v>
      </c>
      <c r="E273" s="210"/>
      <c r="F273" s="210"/>
      <c r="G273" s="210"/>
      <c r="H273" s="210"/>
      <c r="I273" s="211"/>
    </row>
    <row r="274" spans="1:11" ht="24.95" customHeight="1" x14ac:dyDescent="0.25">
      <c r="A274" s="221" t="s">
        <v>184</v>
      </c>
      <c r="B274" s="210"/>
      <c r="C274" s="18"/>
      <c r="D274" s="212" t="s">
        <v>185</v>
      </c>
      <c r="E274" s="212"/>
      <c r="F274" s="212"/>
      <c r="G274" s="212"/>
      <c r="H274" s="212"/>
      <c r="I274" s="213"/>
    </row>
    <row r="275" spans="1:11" ht="24.95" customHeight="1" x14ac:dyDescent="0.25">
      <c r="A275" s="214" t="s">
        <v>186</v>
      </c>
      <c r="B275" s="215"/>
      <c r="C275" s="215"/>
      <c r="D275" s="216" t="s">
        <v>187</v>
      </c>
      <c r="E275" s="216"/>
      <c r="F275" s="216"/>
      <c r="G275" s="216"/>
      <c r="H275" s="216"/>
      <c r="I275" s="217"/>
    </row>
    <row r="276" spans="1:11" ht="15" customHeight="1" x14ac:dyDescent="0.25">
      <c r="A276" s="221" t="s">
        <v>188</v>
      </c>
      <c r="B276" s="210"/>
      <c r="C276" s="106" t="s">
        <v>182</v>
      </c>
      <c r="D276" s="210" t="s">
        <v>183</v>
      </c>
      <c r="E276" s="210"/>
      <c r="F276" s="210"/>
      <c r="G276" s="210"/>
      <c r="H276" s="210"/>
      <c r="I276" s="211"/>
    </row>
    <row r="277" spans="1:11" ht="24.95" customHeight="1" x14ac:dyDescent="0.25">
      <c r="A277" s="221"/>
      <c r="B277" s="210"/>
      <c r="C277" s="18"/>
      <c r="D277" s="212" t="s">
        <v>185</v>
      </c>
      <c r="E277" s="212"/>
      <c r="F277" s="212"/>
      <c r="G277" s="212"/>
      <c r="H277" s="212"/>
      <c r="I277" s="213"/>
    </row>
    <row r="278" spans="1:11" ht="24.95" customHeight="1" x14ac:dyDescent="0.25">
      <c r="A278" s="214" t="s">
        <v>186</v>
      </c>
      <c r="B278" s="215"/>
      <c r="C278" s="215"/>
      <c r="D278" s="216" t="s">
        <v>187</v>
      </c>
      <c r="E278" s="216"/>
      <c r="F278" s="216"/>
      <c r="G278" s="216"/>
      <c r="H278" s="216"/>
      <c r="I278" s="217"/>
    </row>
    <row r="279" spans="1:11" ht="15" customHeight="1" x14ac:dyDescent="0.25">
      <c r="A279" s="221" t="s">
        <v>189</v>
      </c>
      <c r="B279" s="210"/>
      <c r="C279" s="106" t="s">
        <v>182</v>
      </c>
      <c r="D279" s="210" t="s">
        <v>183</v>
      </c>
      <c r="E279" s="210"/>
      <c r="F279" s="210"/>
      <c r="G279" s="210"/>
      <c r="H279" s="210"/>
      <c r="I279" s="211"/>
    </row>
    <row r="280" spans="1:11" ht="24.95" customHeight="1" x14ac:dyDescent="0.25">
      <c r="A280" s="221"/>
      <c r="B280" s="210"/>
      <c r="C280" s="18"/>
      <c r="D280" s="212" t="s">
        <v>185</v>
      </c>
      <c r="E280" s="212"/>
      <c r="F280" s="212"/>
      <c r="G280" s="212"/>
      <c r="H280" s="212"/>
      <c r="I280" s="213"/>
    </row>
    <row r="281" spans="1:11" ht="24.95" customHeight="1" x14ac:dyDescent="0.25">
      <c r="A281" s="214" t="s">
        <v>186</v>
      </c>
      <c r="B281" s="215"/>
      <c r="C281" s="215"/>
      <c r="D281" s="216" t="s">
        <v>187</v>
      </c>
      <c r="E281" s="216"/>
      <c r="F281" s="216"/>
      <c r="G281" s="216"/>
      <c r="H281" s="216"/>
      <c r="I281" s="217"/>
    </row>
    <row r="282" spans="1:11" x14ac:dyDescent="0.25">
      <c r="A282" s="222" t="s">
        <v>190</v>
      </c>
      <c r="B282" s="223"/>
      <c r="C282" s="223"/>
      <c r="D282" s="223"/>
      <c r="E282" s="223"/>
      <c r="F282" s="223"/>
      <c r="G282" s="223"/>
      <c r="H282" s="223"/>
      <c r="I282" s="224"/>
    </row>
    <row r="283" spans="1:11" x14ac:dyDescent="0.25">
      <c r="A283" s="244" t="s">
        <v>191</v>
      </c>
      <c r="B283" s="245"/>
      <c r="C283" s="245"/>
      <c r="D283" s="245"/>
      <c r="E283" s="245"/>
      <c r="F283" s="245"/>
      <c r="G283" s="245"/>
      <c r="H283" s="245"/>
      <c r="I283" s="246"/>
    </row>
    <row r="284" spans="1:11" x14ac:dyDescent="0.25">
      <c r="A284" s="244"/>
      <c r="B284" s="245"/>
      <c r="C284" s="245"/>
      <c r="D284" s="245"/>
      <c r="E284" s="245"/>
      <c r="F284" s="245"/>
      <c r="G284" s="245"/>
      <c r="H284" s="245"/>
      <c r="I284" s="246"/>
    </row>
    <row r="285" spans="1:11" x14ac:dyDescent="0.25">
      <c r="A285" s="235" t="s">
        <v>192</v>
      </c>
      <c r="B285" s="236"/>
      <c r="C285" s="236"/>
      <c r="D285" s="236"/>
      <c r="E285" s="236"/>
      <c r="F285" s="236"/>
      <c r="G285" s="236"/>
      <c r="H285" s="236"/>
      <c r="I285" s="237"/>
    </row>
    <row r="286" spans="1:11" x14ac:dyDescent="0.25">
      <c r="A286" s="221" t="s">
        <v>193</v>
      </c>
      <c r="B286" s="210"/>
      <c r="C286" s="210"/>
      <c r="D286" s="210"/>
      <c r="E286" s="210"/>
      <c r="F286" s="210"/>
      <c r="G286" s="210"/>
      <c r="H286" s="210"/>
      <c r="I286" s="211"/>
      <c r="K286" s="22"/>
    </row>
    <row r="287" spans="1:11" x14ac:dyDescent="0.25">
      <c r="A287" s="238" t="s">
        <v>194</v>
      </c>
      <c r="B287" s="239"/>
      <c r="C287" s="239"/>
      <c r="D287" s="239"/>
      <c r="E287" s="239"/>
      <c r="F287" s="239"/>
      <c r="G287" s="239"/>
      <c r="H287" s="239"/>
      <c r="I287" s="240"/>
      <c r="K287" s="22"/>
    </row>
    <row r="288" spans="1:11" ht="30" customHeight="1" x14ac:dyDescent="0.25">
      <c r="A288" s="221" t="s">
        <v>195</v>
      </c>
      <c r="B288" s="210"/>
      <c r="C288" s="106" t="s">
        <v>196</v>
      </c>
      <c r="D288" s="227"/>
      <c r="E288" s="227"/>
      <c r="F288" s="227"/>
      <c r="G288" s="106" t="s">
        <v>12</v>
      </c>
      <c r="H288" s="241"/>
      <c r="I288" s="242"/>
      <c r="K288" s="22"/>
    </row>
    <row r="289" spans="1:9" ht="30" customHeight="1" x14ac:dyDescent="0.25">
      <c r="A289" s="221"/>
      <c r="B289" s="210"/>
      <c r="C289" s="106" t="s">
        <v>197</v>
      </c>
      <c r="D289" s="227"/>
      <c r="E289" s="227"/>
      <c r="F289" s="227"/>
      <c r="G289" s="106" t="s">
        <v>198</v>
      </c>
      <c r="H289" s="241"/>
      <c r="I289" s="242"/>
    </row>
    <row r="290" spans="1:9" x14ac:dyDescent="0.25">
      <c r="A290" s="221" t="s">
        <v>199</v>
      </c>
      <c r="B290" s="210"/>
      <c r="C290" s="210"/>
      <c r="D290" s="210"/>
      <c r="E290" s="210"/>
      <c r="F290" s="210"/>
      <c r="G290" s="210"/>
      <c r="H290" s="210"/>
      <c r="I290" s="211"/>
    </row>
    <row r="291" spans="1:9" ht="30" customHeight="1" x14ac:dyDescent="0.25">
      <c r="A291" s="221" t="s">
        <v>200</v>
      </c>
      <c r="B291" s="210"/>
      <c r="C291" s="106" t="s">
        <v>196</v>
      </c>
      <c r="D291" s="227"/>
      <c r="E291" s="227"/>
      <c r="F291" s="227"/>
      <c r="G291" s="215" t="s">
        <v>201</v>
      </c>
      <c r="H291" s="229"/>
      <c r="I291" s="230"/>
    </row>
    <row r="292" spans="1:9" ht="30" customHeight="1" thickBot="1" x14ac:dyDescent="0.3">
      <c r="A292" s="225"/>
      <c r="B292" s="226"/>
      <c r="C292" s="108" t="s">
        <v>202</v>
      </c>
      <c r="D292" s="233"/>
      <c r="E292" s="233"/>
      <c r="F292" s="233"/>
      <c r="G292" s="228"/>
      <c r="H292" s="231"/>
      <c r="I292" s="232"/>
    </row>
    <row r="312" spans="1:1" x14ac:dyDescent="0.25">
      <c r="A312" t="s">
        <v>229</v>
      </c>
    </row>
    <row r="313" spans="1:1" hidden="1" x14ac:dyDescent="0.25">
      <c r="A313" t="s">
        <v>230</v>
      </c>
    </row>
    <row r="314" spans="1:1" hidden="1" x14ac:dyDescent="0.25">
      <c r="A314" t="s">
        <v>231</v>
      </c>
    </row>
    <row r="315" spans="1:1" hidden="1" x14ac:dyDescent="0.25">
      <c r="A315" t="s">
        <v>232</v>
      </c>
    </row>
    <row r="316" spans="1:1" hidden="1" x14ac:dyDescent="0.25">
      <c r="A316" t="s">
        <v>233</v>
      </c>
    </row>
    <row r="317" spans="1:1" hidden="1" x14ac:dyDescent="0.25">
      <c r="A317" t="s">
        <v>234</v>
      </c>
    </row>
    <row r="318" spans="1:1" hidden="1" x14ac:dyDescent="0.25">
      <c r="A318" t="s">
        <v>235</v>
      </c>
    </row>
    <row r="319" spans="1:1" hidden="1" x14ac:dyDescent="0.25">
      <c r="A319" t="s">
        <v>236</v>
      </c>
    </row>
    <row r="320" spans="1:1" hidden="1" x14ac:dyDescent="0.25">
      <c r="A320" t="s">
        <v>237</v>
      </c>
    </row>
    <row r="321" spans="1:1" hidden="1" x14ac:dyDescent="0.25">
      <c r="A321" t="s">
        <v>238</v>
      </c>
    </row>
    <row r="322" spans="1:1" hidden="1" x14ac:dyDescent="0.25">
      <c r="A322" t="s">
        <v>239</v>
      </c>
    </row>
    <row r="323" spans="1:1" hidden="1" x14ac:dyDescent="0.25">
      <c r="A323" t="s">
        <v>240</v>
      </c>
    </row>
    <row r="324" spans="1:1" hidden="1" x14ac:dyDescent="0.25">
      <c r="A324" t="s">
        <v>241</v>
      </c>
    </row>
    <row r="325" spans="1:1" hidden="1" x14ac:dyDescent="0.25">
      <c r="A325" t="s">
        <v>242</v>
      </c>
    </row>
    <row r="326" spans="1:1" hidden="1" x14ac:dyDescent="0.25">
      <c r="A326" t="s">
        <v>243</v>
      </c>
    </row>
    <row r="327" spans="1:1" hidden="1" x14ac:dyDescent="0.25">
      <c r="A327" t="s">
        <v>244</v>
      </c>
    </row>
    <row r="328" spans="1:1" hidden="1" x14ac:dyDescent="0.25">
      <c r="A328" t="s">
        <v>245</v>
      </c>
    </row>
    <row r="329" spans="1:1" hidden="1" x14ac:dyDescent="0.25"/>
  </sheetData>
  <sheetProtection algorithmName="SHA-512" hashValue="2DkLWjEWruofEryFMDQX89RG+S6E8NoRnNVlSwrwJpJR8u2SfnkBXjxWS2zFX8Z6QRTdDATAvDyqtB7R7TwOLg==" saltValue="F5T+0TstLASfgNEsqn0COg==" spinCount="100000" sheet="1" objects="1" scenarios="1"/>
  <mergeCells count="257">
    <mergeCell ref="A290:I290"/>
    <mergeCell ref="A291:B292"/>
    <mergeCell ref="D291:F291"/>
    <mergeCell ref="G291:G292"/>
    <mergeCell ref="H291:I292"/>
    <mergeCell ref="D292:F292"/>
    <mergeCell ref="A283:I284"/>
    <mergeCell ref="A285:I285"/>
    <mergeCell ref="A286:I286"/>
    <mergeCell ref="A287:I287"/>
    <mergeCell ref="A288:B289"/>
    <mergeCell ref="D288:F288"/>
    <mergeCell ref="H288:I288"/>
    <mergeCell ref="D289:F289"/>
    <mergeCell ref="H289:I289"/>
    <mergeCell ref="A279:B280"/>
    <mergeCell ref="D279:I279"/>
    <mergeCell ref="D280:I280"/>
    <mergeCell ref="A281:C281"/>
    <mergeCell ref="D281:I281"/>
    <mergeCell ref="A282:I282"/>
    <mergeCell ref="A275:C275"/>
    <mergeCell ref="D275:I275"/>
    <mergeCell ref="A276:B277"/>
    <mergeCell ref="D276:I276"/>
    <mergeCell ref="D277:I277"/>
    <mergeCell ref="A278:C278"/>
    <mergeCell ref="D278:I278"/>
    <mergeCell ref="A271:I271"/>
    <mergeCell ref="A272:I272"/>
    <mergeCell ref="A273:B273"/>
    <mergeCell ref="D273:I273"/>
    <mergeCell ref="A274:B274"/>
    <mergeCell ref="D274:I274"/>
    <mergeCell ref="A265:I265"/>
    <mergeCell ref="A266:H266"/>
    <mergeCell ref="I266:I267"/>
    <mergeCell ref="F267:G267"/>
    <mergeCell ref="A268:I268"/>
    <mergeCell ref="A269:H269"/>
    <mergeCell ref="I269:I270"/>
    <mergeCell ref="F270:G270"/>
    <mergeCell ref="A259:I259"/>
    <mergeCell ref="A260:G260"/>
    <mergeCell ref="E261:F261"/>
    <mergeCell ref="A262:I262"/>
    <mergeCell ref="A263:H263"/>
    <mergeCell ref="I263:I264"/>
    <mergeCell ref="F264:G264"/>
    <mergeCell ref="A253:I253"/>
    <mergeCell ref="A254:H254"/>
    <mergeCell ref="I254:I255"/>
    <mergeCell ref="F255:G255"/>
    <mergeCell ref="A256:I256"/>
    <mergeCell ref="A257:H257"/>
    <mergeCell ref="I257:I258"/>
    <mergeCell ref="F258:G258"/>
    <mergeCell ref="A239:B239"/>
    <mergeCell ref="A249:B249"/>
    <mergeCell ref="A250:B250"/>
    <mergeCell ref="A251:B251"/>
    <mergeCell ref="A252:I252"/>
    <mergeCell ref="A194:B194"/>
    <mergeCell ref="A196:B196"/>
    <mergeCell ref="A203:B203"/>
    <mergeCell ref="A210:B210"/>
    <mergeCell ref="A217:B217"/>
    <mergeCell ref="A223:B223"/>
    <mergeCell ref="A147:B147"/>
    <mergeCell ref="A154:B154"/>
    <mergeCell ref="A161:B161"/>
    <mergeCell ref="A172:B172"/>
    <mergeCell ref="A179:B179"/>
    <mergeCell ref="A186:B186"/>
    <mergeCell ref="A145:B145"/>
    <mergeCell ref="C145:H145"/>
    <mergeCell ref="A232:B232"/>
    <mergeCell ref="A141:G141"/>
    <mergeCell ref="A142:G142"/>
    <mergeCell ref="A143:G143"/>
    <mergeCell ref="A135:G135"/>
    <mergeCell ref="A136:G136"/>
    <mergeCell ref="A137:G137"/>
    <mergeCell ref="A138:G138"/>
    <mergeCell ref="A139:G139"/>
    <mergeCell ref="A140:G140"/>
    <mergeCell ref="A129:G129"/>
    <mergeCell ref="A130:G130"/>
    <mergeCell ref="A131:G131"/>
    <mergeCell ref="A132:G132"/>
    <mergeCell ref="A133:G133"/>
    <mergeCell ref="A134:G134"/>
    <mergeCell ref="A125:G125"/>
    <mergeCell ref="A126:G126"/>
    <mergeCell ref="A127:G127"/>
    <mergeCell ref="H127:H128"/>
    <mergeCell ref="I127:I128"/>
    <mergeCell ref="A128:G128"/>
    <mergeCell ref="A121:G121"/>
    <mergeCell ref="A122:G122"/>
    <mergeCell ref="A123:G123"/>
    <mergeCell ref="H123:H124"/>
    <mergeCell ref="I123:I124"/>
    <mergeCell ref="A124:G124"/>
    <mergeCell ref="A115:G115"/>
    <mergeCell ref="A116:G116"/>
    <mergeCell ref="A117:G117"/>
    <mergeCell ref="A118:G118"/>
    <mergeCell ref="A119:G119"/>
    <mergeCell ref="A120:G120"/>
    <mergeCell ref="A111:G111"/>
    <mergeCell ref="A112:G112"/>
    <mergeCell ref="H112:H113"/>
    <mergeCell ref="I112:I113"/>
    <mergeCell ref="A113:G113"/>
    <mergeCell ref="A114:G114"/>
    <mergeCell ref="A105:G105"/>
    <mergeCell ref="A106:G106"/>
    <mergeCell ref="A107:G107"/>
    <mergeCell ref="A108:G108"/>
    <mergeCell ref="A109:G109"/>
    <mergeCell ref="A110:G110"/>
    <mergeCell ref="A101:G101"/>
    <mergeCell ref="A102:G102"/>
    <mergeCell ref="H102:H103"/>
    <mergeCell ref="I102:I103"/>
    <mergeCell ref="A103:G103"/>
    <mergeCell ref="A104:G104"/>
    <mergeCell ref="A95:G95"/>
    <mergeCell ref="A96:G96"/>
    <mergeCell ref="A97:G97"/>
    <mergeCell ref="A98:G98"/>
    <mergeCell ref="A99:G99"/>
    <mergeCell ref="A100:G100"/>
    <mergeCell ref="A89:G89"/>
    <mergeCell ref="A90:G90"/>
    <mergeCell ref="A91:G91"/>
    <mergeCell ref="A92:G92"/>
    <mergeCell ref="A93:G93"/>
    <mergeCell ref="A94:G94"/>
    <mergeCell ref="A83:G83"/>
    <mergeCell ref="A84:G84"/>
    <mergeCell ref="A85:G85"/>
    <mergeCell ref="A86:G86"/>
    <mergeCell ref="A87:G87"/>
    <mergeCell ref="A88:G88"/>
    <mergeCell ref="A77:G77"/>
    <mergeCell ref="A78:G78"/>
    <mergeCell ref="A79:G79"/>
    <mergeCell ref="A80:G80"/>
    <mergeCell ref="A81:G81"/>
    <mergeCell ref="A82:G82"/>
    <mergeCell ref="A73:G73"/>
    <mergeCell ref="A74:G74"/>
    <mergeCell ref="A75:G75"/>
    <mergeCell ref="H75:H76"/>
    <mergeCell ref="I75:I76"/>
    <mergeCell ref="A76:G76"/>
    <mergeCell ref="A67:G67"/>
    <mergeCell ref="A68:G68"/>
    <mergeCell ref="A69:G69"/>
    <mergeCell ref="A70:G70"/>
    <mergeCell ref="A71:G71"/>
    <mergeCell ref="A72:G72"/>
    <mergeCell ref="A61:G61"/>
    <mergeCell ref="A62:G62"/>
    <mergeCell ref="A63:G63"/>
    <mergeCell ref="A64:G64"/>
    <mergeCell ref="A65:G65"/>
    <mergeCell ref="A66:G66"/>
    <mergeCell ref="A55:G55"/>
    <mergeCell ref="A56:G56"/>
    <mergeCell ref="A57:G57"/>
    <mergeCell ref="A58:G58"/>
    <mergeCell ref="A59:G59"/>
    <mergeCell ref="A60:G60"/>
    <mergeCell ref="A49:G49"/>
    <mergeCell ref="A50:G50"/>
    <mergeCell ref="A51:G51"/>
    <mergeCell ref="A52:G52"/>
    <mergeCell ref="A53:G53"/>
    <mergeCell ref="A54:G54"/>
    <mergeCell ref="A43:G43"/>
    <mergeCell ref="A44:G44"/>
    <mergeCell ref="A45:G45"/>
    <mergeCell ref="A46:G46"/>
    <mergeCell ref="A47:G47"/>
    <mergeCell ref="A48:G48"/>
    <mergeCell ref="A39:C39"/>
    <mergeCell ref="A40:G40"/>
    <mergeCell ref="H40:H41"/>
    <mergeCell ref="I40:I41"/>
    <mergeCell ref="A41:G41"/>
    <mergeCell ref="A42:G42"/>
    <mergeCell ref="A33:C33"/>
    <mergeCell ref="A34:C34"/>
    <mergeCell ref="A35:C35"/>
    <mergeCell ref="A36:C36"/>
    <mergeCell ref="A37:C37"/>
    <mergeCell ref="A38:C38"/>
    <mergeCell ref="A30:G30"/>
    <mergeCell ref="H30:I30"/>
    <mergeCell ref="A31:C32"/>
    <mergeCell ref="D31:E31"/>
    <mergeCell ref="F31:G31"/>
    <mergeCell ref="H31:I31"/>
    <mergeCell ref="A23:G23"/>
    <mergeCell ref="H23:I23"/>
    <mergeCell ref="B24:C24"/>
    <mergeCell ref="D24:E24"/>
    <mergeCell ref="F24:G24"/>
    <mergeCell ref="H24:I24"/>
    <mergeCell ref="A17:G17"/>
    <mergeCell ref="A18:G18"/>
    <mergeCell ref="A19:G19"/>
    <mergeCell ref="A20:G20"/>
    <mergeCell ref="A21:G21"/>
    <mergeCell ref="A22:G22"/>
    <mergeCell ref="A13:I13"/>
    <mergeCell ref="A14:G14"/>
    <mergeCell ref="H14:H15"/>
    <mergeCell ref="I14:I15"/>
    <mergeCell ref="A15:G15"/>
    <mergeCell ref="A16:G16"/>
    <mergeCell ref="A4:I4"/>
    <mergeCell ref="A5:B5"/>
    <mergeCell ref="C5:E5"/>
    <mergeCell ref="F5:G5"/>
    <mergeCell ref="H5:I5"/>
    <mergeCell ref="A6:B6"/>
    <mergeCell ref="C6:E6"/>
    <mergeCell ref="F6:G6"/>
    <mergeCell ref="H6:I6"/>
    <mergeCell ref="I145:L145"/>
    <mergeCell ref="A144:L144"/>
    <mergeCell ref="A7:B7"/>
    <mergeCell ref="C7:E7"/>
    <mergeCell ref="F7:G7"/>
    <mergeCell ref="H7:I7"/>
    <mergeCell ref="A8:B8"/>
    <mergeCell ref="C8:E8"/>
    <mergeCell ref="F8:G8"/>
    <mergeCell ref="H8:I8"/>
    <mergeCell ref="A11:B11"/>
    <mergeCell ref="C11:E11"/>
    <mergeCell ref="F11:G11"/>
    <mergeCell ref="H11:I11"/>
    <mergeCell ref="A12:D12"/>
    <mergeCell ref="E12:I12"/>
    <mergeCell ref="A9:B9"/>
    <mergeCell ref="C9:E9"/>
    <mergeCell ref="F9:G9"/>
    <mergeCell ref="H9:I9"/>
    <mergeCell ref="A10:B10"/>
    <mergeCell ref="C10:E10"/>
    <mergeCell ref="F10:G10"/>
    <mergeCell ref="H10:I10"/>
  </mergeCells>
  <dataValidations count="5">
    <dataValidation type="list" allowBlank="1" showInputMessage="1" showErrorMessage="1" sqref="H9:I9" xr:uid="{D7C9FCDA-808B-4BCC-BDFA-60F512961FE5}">
      <formula1>"FY24, FY25, FY26, FY27"</formula1>
    </dataValidation>
    <dataValidation type="list" allowBlank="1" showInputMessage="1" showErrorMessage="1" sqref="H10:I10" xr:uid="{1898450E-F76F-4250-9240-B3E698B337BE}">
      <formula1>"Q1 (April 1 - June 30), Q2 (July 1 - September 30), Q3 (October 1 - December 31), Q4 (January 1 - March 31)"</formula1>
    </dataValidation>
    <dataValidation type="list" allowBlank="1" showInputMessage="1" showErrorMessage="1" sqref="C280 C274 C277" xr:uid="{CCB17ED0-D5A4-492E-9EFD-4B8A6BBF1FC2}">
      <formula1>"Yes, No"</formula1>
    </dataValidation>
    <dataValidation type="list" allowBlank="1" showInputMessage="1" showErrorMessage="1" sqref="B241:B248 B233:B238 B224:B231 B218:B222 B211:B216 B204:B209 B197:B202 B187:B193 B180:B185 B173:B178 B162:B171 B155:B160 B148:B153" xr:uid="{7F7E6474-0A80-4A93-833F-96F6DEB92196}">
      <formula1>$A$312:$A$328</formula1>
    </dataValidation>
    <dataValidation type="list" allowBlank="1" showInputMessage="1" showErrorMessage="1" sqref="H11:I11" xr:uid="{A4BF81E0-61FE-45DC-A19F-952525027BD1}">
      <formula1>"Champaign, Cook, Lake, Peoria, Winnebago, St. Clair, Macon, Rock Island, Vermillion, Will, Kankakee, Sangamon, City of Aurora (Multiple Counties)"</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2649-D539-4312-BE27-F4DA6521D06C}">
  <dimension ref="A4:L329"/>
  <sheetViews>
    <sheetView workbookViewId="0">
      <selection activeCell="L7" sqref="L7"/>
    </sheetView>
  </sheetViews>
  <sheetFormatPr defaultRowHeight="15" x14ac:dyDescent="0.25"/>
  <cols>
    <col min="1" max="2" width="15.85546875" customWidth="1"/>
    <col min="7" max="7" width="11.85546875" customWidth="1"/>
    <col min="9" max="9" width="13.42578125" customWidth="1"/>
  </cols>
  <sheetData>
    <row r="4" spans="1:10" x14ac:dyDescent="0.25">
      <c r="A4" s="135" t="s">
        <v>0</v>
      </c>
      <c r="B4" s="135"/>
      <c r="C4" s="135"/>
      <c r="D4" s="135"/>
      <c r="E4" s="135"/>
      <c r="F4" s="135"/>
      <c r="G4" s="135"/>
      <c r="H4" s="135"/>
      <c r="I4" s="135"/>
      <c r="J4" s="22"/>
    </row>
    <row r="5" spans="1:10" ht="20.25" x14ac:dyDescent="0.25">
      <c r="A5" s="136" t="s">
        <v>1</v>
      </c>
      <c r="B5" s="136"/>
      <c r="C5" s="137"/>
      <c r="D5" s="137"/>
      <c r="E5" s="137"/>
      <c r="F5" s="136" t="s">
        <v>206</v>
      </c>
      <c r="G5" s="136"/>
      <c r="H5" s="138"/>
      <c r="I5" s="139"/>
      <c r="J5" s="23"/>
    </row>
    <row r="6" spans="1:10" ht="20.25" x14ac:dyDescent="0.25">
      <c r="A6" s="136" t="s">
        <v>2</v>
      </c>
      <c r="B6" s="136"/>
      <c r="C6" s="119"/>
      <c r="D6" s="120"/>
      <c r="E6" s="121"/>
      <c r="F6" s="140" t="s">
        <v>3</v>
      </c>
      <c r="G6" s="140"/>
      <c r="H6" s="141"/>
      <c r="I6" s="141"/>
      <c r="J6" s="23"/>
    </row>
    <row r="7" spans="1:10" ht="20.25" x14ac:dyDescent="0.25">
      <c r="A7" s="118" t="s">
        <v>4</v>
      </c>
      <c r="B7" s="118"/>
      <c r="C7" s="119"/>
      <c r="D7" s="120"/>
      <c r="E7" s="121"/>
      <c r="F7" s="122" t="s">
        <v>5</v>
      </c>
      <c r="G7" s="122"/>
      <c r="H7" s="123"/>
      <c r="I7" s="124"/>
      <c r="J7" s="23"/>
    </row>
    <row r="8" spans="1:10" x14ac:dyDescent="0.25">
      <c r="A8" s="118" t="s">
        <v>6</v>
      </c>
      <c r="B8" s="118"/>
      <c r="C8" s="125"/>
      <c r="D8" s="125"/>
      <c r="E8" s="125"/>
      <c r="F8" s="122" t="s">
        <v>7</v>
      </c>
      <c r="G8" s="122"/>
      <c r="H8" s="123"/>
      <c r="I8" s="124"/>
      <c r="J8" s="24"/>
    </row>
    <row r="9" spans="1:10" x14ac:dyDescent="0.25">
      <c r="A9" s="126" t="s">
        <v>8</v>
      </c>
      <c r="B9" s="126"/>
      <c r="C9" s="125"/>
      <c r="D9" s="125"/>
      <c r="E9" s="125"/>
      <c r="F9" s="122" t="s">
        <v>9</v>
      </c>
      <c r="G9" s="122"/>
      <c r="H9" s="124"/>
      <c r="I9" s="124"/>
      <c r="J9" s="24"/>
    </row>
    <row r="10" spans="1:10" x14ac:dyDescent="0.25">
      <c r="A10" s="126" t="s">
        <v>10</v>
      </c>
      <c r="B10" s="126"/>
      <c r="C10" s="125"/>
      <c r="D10" s="125"/>
      <c r="E10" s="125"/>
      <c r="F10" s="122" t="s">
        <v>11</v>
      </c>
      <c r="G10" s="122"/>
      <c r="H10" s="134" t="s">
        <v>215</v>
      </c>
      <c r="I10" s="134"/>
      <c r="J10" s="25"/>
    </row>
    <row r="11" spans="1:10" x14ac:dyDescent="0.25">
      <c r="A11" s="126" t="s">
        <v>12</v>
      </c>
      <c r="B11" s="126"/>
      <c r="C11" s="127"/>
      <c r="D11" s="127"/>
      <c r="E11" s="127"/>
      <c r="F11" s="122" t="s">
        <v>13</v>
      </c>
      <c r="G11" s="122"/>
      <c r="H11" s="128"/>
      <c r="I11" s="129"/>
      <c r="J11" s="25"/>
    </row>
    <row r="12" spans="1:10" ht="48" customHeight="1" x14ac:dyDescent="0.25">
      <c r="A12" s="130" t="s">
        <v>14</v>
      </c>
      <c r="B12" s="130"/>
      <c r="C12" s="130"/>
      <c r="D12" s="130"/>
      <c r="E12" s="131"/>
      <c r="F12" s="132"/>
      <c r="G12" s="132"/>
      <c r="H12" s="132"/>
      <c r="I12" s="133"/>
      <c r="J12" s="26" t="s">
        <v>15</v>
      </c>
    </row>
    <row r="13" spans="1:10" x14ac:dyDescent="0.25">
      <c r="A13" s="149" t="s">
        <v>246</v>
      </c>
      <c r="B13" s="149"/>
      <c r="C13" s="149"/>
      <c r="D13" s="149"/>
      <c r="E13" s="149"/>
      <c r="F13" s="149"/>
      <c r="G13" s="149"/>
      <c r="H13" s="149"/>
      <c r="I13" s="149"/>
      <c r="J13" s="27"/>
    </row>
    <row r="14" spans="1:10" x14ac:dyDescent="0.25">
      <c r="A14" s="150" t="s">
        <v>16</v>
      </c>
      <c r="B14" s="150"/>
      <c r="C14" s="150"/>
      <c r="D14" s="150"/>
      <c r="E14" s="150"/>
      <c r="F14" s="150"/>
      <c r="G14" s="150"/>
      <c r="H14" s="151" t="s">
        <v>17</v>
      </c>
      <c r="I14" s="151" t="s">
        <v>18</v>
      </c>
    </row>
    <row r="15" spans="1:10" x14ac:dyDescent="0.25">
      <c r="A15" s="152" t="s">
        <v>203</v>
      </c>
      <c r="B15" s="152"/>
      <c r="C15" s="152"/>
      <c r="D15" s="152"/>
      <c r="E15" s="152"/>
      <c r="F15" s="152"/>
      <c r="G15" s="152"/>
      <c r="H15" s="151"/>
      <c r="I15" s="151"/>
    </row>
    <row r="16" spans="1:10" x14ac:dyDescent="0.25">
      <c r="A16" s="153" t="s">
        <v>19</v>
      </c>
      <c r="B16" s="153"/>
      <c r="C16" s="153"/>
      <c r="D16" s="153"/>
      <c r="E16" s="153"/>
      <c r="F16" s="153"/>
      <c r="G16" s="153"/>
      <c r="H16" s="28"/>
      <c r="I16" s="29">
        <f>'Q1'!I16</f>
        <v>50</v>
      </c>
      <c r="J16" s="30" t="s">
        <v>15</v>
      </c>
    </row>
    <row r="17" spans="1:11" x14ac:dyDescent="0.25">
      <c r="A17" s="142" t="s">
        <v>20</v>
      </c>
      <c r="B17" s="142"/>
      <c r="C17" s="142"/>
      <c r="D17" s="142"/>
      <c r="E17" s="142"/>
      <c r="F17" s="142"/>
      <c r="G17" s="142"/>
      <c r="H17" s="1"/>
      <c r="I17" s="29">
        <f>H17+'Q2'!I17</f>
        <v>21</v>
      </c>
      <c r="J17" s="31"/>
    </row>
    <row r="18" spans="1:11" x14ac:dyDescent="0.25">
      <c r="A18" s="143" t="s">
        <v>21</v>
      </c>
      <c r="B18" s="143"/>
      <c r="C18" s="143"/>
      <c r="D18" s="143"/>
      <c r="E18" s="143"/>
      <c r="F18" s="143"/>
      <c r="G18" s="143"/>
      <c r="H18" s="1"/>
      <c r="I18" s="29">
        <f>H18+'Q2'!I18</f>
        <v>3</v>
      </c>
      <c r="J18" s="31"/>
    </row>
    <row r="19" spans="1:11" x14ac:dyDescent="0.25">
      <c r="A19" s="142" t="s">
        <v>22</v>
      </c>
      <c r="B19" s="142"/>
      <c r="C19" s="142"/>
      <c r="D19" s="142"/>
      <c r="E19" s="142"/>
      <c r="F19" s="142"/>
      <c r="G19" s="142"/>
      <c r="H19" s="1"/>
      <c r="I19" s="29">
        <f>H19+'Q2'!I19</f>
        <v>20</v>
      </c>
      <c r="J19" s="31"/>
    </row>
    <row r="20" spans="1:11" x14ac:dyDescent="0.25">
      <c r="A20" s="143" t="s">
        <v>23</v>
      </c>
      <c r="B20" s="143"/>
      <c r="C20" s="143"/>
      <c r="D20" s="143"/>
      <c r="E20" s="143"/>
      <c r="F20" s="143"/>
      <c r="G20" s="143"/>
      <c r="H20" s="1"/>
      <c r="I20" s="29">
        <f>H20+'Q2'!I20</f>
        <v>20</v>
      </c>
      <c r="J20" s="31"/>
    </row>
    <row r="21" spans="1:11" x14ac:dyDescent="0.25">
      <c r="A21" s="144" t="s">
        <v>24</v>
      </c>
      <c r="B21" s="145"/>
      <c r="C21" s="145"/>
      <c r="D21" s="145"/>
      <c r="E21" s="145"/>
      <c r="F21" s="145"/>
      <c r="G21" s="145"/>
      <c r="H21" s="1"/>
      <c r="I21" s="29">
        <f>H21+'Q2'!I21</f>
        <v>20</v>
      </c>
      <c r="J21" s="31"/>
    </row>
    <row r="22" spans="1:11" x14ac:dyDescent="0.25">
      <c r="A22" s="146" t="s">
        <v>25</v>
      </c>
      <c r="B22" s="147"/>
      <c r="C22" s="147"/>
      <c r="D22" s="147"/>
      <c r="E22" s="147"/>
      <c r="F22" s="147"/>
      <c r="G22" s="148"/>
      <c r="H22" s="1"/>
      <c r="I22" s="29">
        <f>H22+'Q2'!I22</f>
        <v>20</v>
      </c>
      <c r="J22" s="32"/>
      <c r="K22" s="27"/>
    </row>
    <row r="23" spans="1:11" ht="25.35" customHeight="1" x14ac:dyDescent="0.25">
      <c r="A23" s="154" t="s">
        <v>226</v>
      </c>
      <c r="B23" s="154"/>
      <c r="C23" s="154"/>
      <c r="D23" s="154"/>
      <c r="E23" s="154"/>
      <c r="F23" s="154"/>
      <c r="G23" s="154"/>
      <c r="H23" s="155" t="s">
        <v>26</v>
      </c>
      <c r="I23" s="155"/>
      <c r="J23" s="33"/>
    </row>
    <row r="24" spans="1:11" x14ac:dyDescent="0.25">
      <c r="A24" s="34" t="s">
        <v>27</v>
      </c>
      <c r="B24" s="157" t="s">
        <v>28</v>
      </c>
      <c r="C24" s="157"/>
      <c r="D24" s="157" t="s">
        <v>29</v>
      </c>
      <c r="E24" s="157"/>
      <c r="F24" s="157" t="s">
        <v>30</v>
      </c>
      <c r="G24" s="157"/>
      <c r="H24" s="157" t="s">
        <v>31</v>
      </c>
      <c r="I24" s="157"/>
    </row>
    <row r="25" spans="1:11" ht="33.75" x14ac:dyDescent="0.25">
      <c r="A25" s="34"/>
      <c r="B25" s="105" t="s">
        <v>17</v>
      </c>
      <c r="C25" s="105" t="s">
        <v>18</v>
      </c>
      <c r="D25" s="105" t="s">
        <v>17</v>
      </c>
      <c r="E25" s="105" t="s">
        <v>18</v>
      </c>
      <c r="F25" s="105" t="s">
        <v>17</v>
      </c>
      <c r="G25" s="105" t="s">
        <v>18</v>
      </c>
      <c r="H25" s="105" t="s">
        <v>17</v>
      </c>
      <c r="I25" s="105" t="s">
        <v>18</v>
      </c>
    </row>
    <row r="26" spans="1:11" x14ac:dyDescent="0.25">
      <c r="A26" s="35" t="s">
        <v>32</v>
      </c>
      <c r="B26" s="2"/>
      <c r="C26" s="36">
        <f>B26+'Q2'!C26</f>
        <v>0</v>
      </c>
      <c r="D26" s="2"/>
      <c r="E26" s="36">
        <f>D26+'Q2'!E26</f>
        <v>3</v>
      </c>
      <c r="F26" s="2"/>
      <c r="G26" s="36">
        <f>F26+'Q2'!G26</f>
        <v>0</v>
      </c>
      <c r="H26" s="36">
        <f>B26+D26+F26</f>
        <v>0</v>
      </c>
      <c r="I26" s="36">
        <f>H26+'Q2'!I26</f>
        <v>3</v>
      </c>
    </row>
    <row r="27" spans="1:11" x14ac:dyDescent="0.25">
      <c r="A27" s="35" t="s">
        <v>33</v>
      </c>
      <c r="B27" s="2"/>
      <c r="C27" s="36">
        <f>B27+'Q2'!C27</f>
        <v>3</v>
      </c>
      <c r="D27" s="2"/>
      <c r="E27" s="36">
        <f>D27+'Q2'!E27</f>
        <v>5</v>
      </c>
      <c r="F27" s="2"/>
      <c r="G27" s="36">
        <f>F27+'Q2'!G27</f>
        <v>0</v>
      </c>
      <c r="H27" s="36">
        <f t="shared" ref="H27:H29" si="0">B27+D27+F27</f>
        <v>0</v>
      </c>
      <c r="I27" s="36">
        <f>H27+'Q2'!I27</f>
        <v>8</v>
      </c>
    </row>
    <row r="28" spans="1:11" x14ac:dyDescent="0.25">
      <c r="A28" s="35" t="s">
        <v>34</v>
      </c>
      <c r="B28" s="2"/>
      <c r="C28" s="36">
        <f>B28+'Q2'!C28</f>
        <v>2</v>
      </c>
      <c r="D28" s="2"/>
      <c r="E28" s="36">
        <f>D28+'Q2'!E28</f>
        <v>7</v>
      </c>
      <c r="F28" s="2"/>
      <c r="G28" s="36">
        <f>F28+'Q2'!G28</f>
        <v>0</v>
      </c>
      <c r="H28" s="36">
        <f t="shared" si="0"/>
        <v>0</v>
      </c>
      <c r="I28" s="36">
        <f>H28+'Q2'!I28</f>
        <v>9</v>
      </c>
    </row>
    <row r="29" spans="1:11" x14ac:dyDescent="0.25">
      <c r="A29" s="37" t="s">
        <v>31</v>
      </c>
      <c r="B29" s="36">
        <f>SUM(B26:B28)</f>
        <v>0</v>
      </c>
      <c r="C29" s="36">
        <f>B29+'Q2'!C29</f>
        <v>5</v>
      </c>
      <c r="D29" s="36">
        <f t="shared" ref="D29:F29" si="1">SUM(D26:D28)</f>
        <v>0</v>
      </c>
      <c r="E29" s="36">
        <f>D29+'Q2'!E29</f>
        <v>15</v>
      </c>
      <c r="F29" s="36">
        <f t="shared" si="1"/>
        <v>0</v>
      </c>
      <c r="G29" s="36">
        <f>F29+'Q2'!G29</f>
        <v>0</v>
      </c>
      <c r="H29" s="36">
        <f t="shared" si="0"/>
        <v>0</v>
      </c>
      <c r="I29" s="36">
        <f>H29+'Q2'!I29</f>
        <v>20</v>
      </c>
    </row>
    <row r="30" spans="1:11" ht="26.45" customHeight="1" x14ac:dyDescent="0.25">
      <c r="A30" s="154" t="s">
        <v>35</v>
      </c>
      <c r="B30" s="154"/>
      <c r="C30" s="154"/>
      <c r="D30" s="154"/>
      <c r="E30" s="154"/>
      <c r="F30" s="154"/>
      <c r="G30" s="154"/>
      <c r="H30" s="155" t="s">
        <v>26</v>
      </c>
      <c r="I30" s="155"/>
    </row>
    <row r="31" spans="1:11" x14ac:dyDescent="0.25">
      <c r="A31" s="156" t="s">
        <v>36</v>
      </c>
      <c r="B31" s="156"/>
      <c r="C31" s="156"/>
      <c r="D31" s="150" t="s">
        <v>37</v>
      </c>
      <c r="E31" s="150"/>
      <c r="F31" s="150" t="s">
        <v>38</v>
      </c>
      <c r="G31" s="150"/>
      <c r="H31" s="150" t="s">
        <v>31</v>
      </c>
      <c r="I31" s="150"/>
    </row>
    <row r="32" spans="1:11" ht="33.75" x14ac:dyDescent="0.25">
      <c r="A32" s="156"/>
      <c r="B32" s="156"/>
      <c r="C32" s="156"/>
      <c r="D32" s="105" t="s">
        <v>17</v>
      </c>
      <c r="E32" s="105" t="s">
        <v>18</v>
      </c>
      <c r="F32" s="105" t="s">
        <v>17</v>
      </c>
      <c r="G32" s="105" t="s">
        <v>18</v>
      </c>
      <c r="H32" s="105" t="s">
        <v>17</v>
      </c>
      <c r="I32" s="105" t="s">
        <v>18</v>
      </c>
    </row>
    <row r="33" spans="1:9" x14ac:dyDescent="0.25">
      <c r="A33" s="158" t="s">
        <v>39</v>
      </c>
      <c r="B33" s="158"/>
      <c r="C33" s="158"/>
      <c r="D33" s="3"/>
      <c r="E33" s="36">
        <f>D33+'Q2'!E33</f>
        <v>0</v>
      </c>
      <c r="F33" s="2"/>
      <c r="G33" s="36">
        <f>F33+'Q2'!G33</f>
        <v>0</v>
      </c>
      <c r="H33" s="38">
        <f>D33+F33</f>
        <v>0</v>
      </c>
      <c r="I33" s="36">
        <f>H33+'Q2'!I33</f>
        <v>0</v>
      </c>
    </row>
    <row r="34" spans="1:9" x14ac:dyDescent="0.25">
      <c r="A34" s="158" t="s">
        <v>40</v>
      </c>
      <c r="B34" s="158"/>
      <c r="C34" s="158"/>
      <c r="D34" s="3"/>
      <c r="E34" s="36">
        <f>D34+'Q2'!E34</f>
        <v>9</v>
      </c>
      <c r="F34" s="2"/>
      <c r="G34" s="36">
        <f>F34+'Q2'!G34</f>
        <v>9</v>
      </c>
      <c r="H34" s="38">
        <f t="shared" ref="H34:H39" si="2">D34+F34</f>
        <v>0</v>
      </c>
      <c r="I34" s="36">
        <f>H34+'Q2'!I34</f>
        <v>18</v>
      </c>
    </row>
    <row r="35" spans="1:9" x14ac:dyDescent="0.25">
      <c r="A35" s="158" t="s">
        <v>41</v>
      </c>
      <c r="B35" s="158"/>
      <c r="C35" s="158"/>
      <c r="D35" s="3"/>
      <c r="E35" s="36">
        <f>D35+'Q2'!E35</f>
        <v>0</v>
      </c>
      <c r="F35" s="2"/>
      <c r="G35" s="36">
        <f>F35+'Q2'!G35</f>
        <v>0</v>
      </c>
      <c r="H35" s="38">
        <f t="shared" si="2"/>
        <v>0</v>
      </c>
      <c r="I35" s="36">
        <f>H35+'Q2'!I35</f>
        <v>0</v>
      </c>
    </row>
    <row r="36" spans="1:9" x14ac:dyDescent="0.25">
      <c r="A36" s="158" t="s">
        <v>42</v>
      </c>
      <c r="B36" s="158"/>
      <c r="C36" s="158"/>
      <c r="D36" s="3"/>
      <c r="E36" s="36">
        <f>D36+'Q2'!E36</f>
        <v>0</v>
      </c>
      <c r="F36" s="2"/>
      <c r="G36" s="36">
        <f>F36+'Q2'!G36</f>
        <v>0</v>
      </c>
      <c r="H36" s="38">
        <f t="shared" si="2"/>
        <v>0</v>
      </c>
      <c r="I36" s="36">
        <f>H36+'Q2'!I36</f>
        <v>0</v>
      </c>
    </row>
    <row r="37" spans="1:9" ht="22.35" customHeight="1" x14ac:dyDescent="0.25">
      <c r="A37" s="158" t="s">
        <v>43</v>
      </c>
      <c r="B37" s="158"/>
      <c r="C37" s="158"/>
      <c r="D37" s="3"/>
      <c r="E37" s="36">
        <f>D37+'Q2'!E37</f>
        <v>0</v>
      </c>
      <c r="F37" s="2"/>
      <c r="G37" s="36">
        <f>F37+'Q2'!G37</f>
        <v>0</v>
      </c>
      <c r="H37" s="38">
        <f t="shared" si="2"/>
        <v>0</v>
      </c>
      <c r="I37" s="36">
        <f>H37+'Q2'!I37</f>
        <v>0</v>
      </c>
    </row>
    <row r="38" spans="1:9" x14ac:dyDescent="0.25">
      <c r="A38" s="158" t="s">
        <v>44</v>
      </c>
      <c r="B38" s="158"/>
      <c r="C38" s="158"/>
      <c r="D38" s="3"/>
      <c r="E38" s="36">
        <f>D38+'Q2'!E38</f>
        <v>2</v>
      </c>
      <c r="F38" s="2"/>
      <c r="G38" s="36">
        <f>F38+'Q2'!G38</f>
        <v>0</v>
      </c>
      <c r="H38" s="38">
        <f t="shared" si="2"/>
        <v>0</v>
      </c>
      <c r="I38" s="36">
        <f>H38+'Q2'!I38</f>
        <v>2</v>
      </c>
    </row>
    <row r="39" spans="1:9" x14ac:dyDescent="0.25">
      <c r="A39" s="160" t="s">
        <v>31</v>
      </c>
      <c r="B39" s="160"/>
      <c r="C39" s="160"/>
      <c r="D39" s="39">
        <f>SUM(D33:D38)</f>
        <v>0</v>
      </c>
      <c r="E39" s="36">
        <f>D39+'Q2'!E39</f>
        <v>11</v>
      </c>
      <c r="F39" s="39">
        <f t="shared" ref="F39" si="3">SUM(F33:F38)</f>
        <v>0</v>
      </c>
      <c r="G39" s="36">
        <f>F39+'Q2'!G39</f>
        <v>9</v>
      </c>
      <c r="H39" s="38">
        <f t="shared" si="2"/>
        <v>0</v>
      </c>
      <c r="I39" s="36">
        <f>H39+'Q2'!I39</f>
        <v>20</v>
      </c>
    </row>
    <row r="40" spans="1:9" x14ac:dyDescent="0.25">
      <c r="A40" s="161" t="s">
        <v>45</v>
      </c>
      <c r="B40" s="161"/>
      <c r="C40" s="161"/>
      <c r="D40" s="161"/>
      <c r="E40" s="161"/>
      <c r="F40" s="161"/>
      <c r="G40" s="161"/>
      <c r="H40" s="151" t="s">
        <v>17</v>
      </c>
      <c r="I40" s="151" t="s">
        <v>18</v>
      </c>
    </row>
    <row r="41" spans="1:9" x14ac:dyDescent="0.25">
      <c r="A41" s="151" t="s">
        <v>203</v>
      </c>
      <c r="B41" s="151"/>
      <c r="C41" s="151"/>
      <c r="D41" s="151"/>
      <c r="E41" s="151"/>
      <c r="F41" s="151"/>
      <c r="G41" s="151"/>
      <c r="H41" s="151"/>
      <c r="I41" s="151"/>
    </row>
    <row r="42" spans="1:9" x14ac:dyDescent="0.25">
      <c r="A42" s="142" t="s">
        <v>46</v>
      </c>
      <c r="B42" s="142"/>
      <c r="C42" s="142"/>
      <c r="D42" s="142"/>
      <c r="E42" s="142"/>
      <c r="F42" s="142"/>
      <c r="G42" s="142"/>
      <c r="H42" s="40"/>
      <c r="I42" s="40"/>
    </row>
    <row r="43" spans="1:9" x14ac:dyDescent="0.25">
      <c r="A43" s="159" t="s">
        <v>47</v>
      </c>
      <c r="B43" s="159"/>
      <c r="C43" s="159"/>
      <c r="D43" s="159"/>
      <c r="E43" s="159"/>
      <c r="F43" s="159"/>
      <c r="G43" s="159"/>
      <c r="H43" s="4"/>
      <c r="I43" s="41">
        <f>H43+'Q2'!I43</f>
        <v>2</v>
      </c>
    </row>
    <row r="44" spans="1:9" x14ac:dyDescent="0.25">
      <c r="A44" s="159" t="s">
        <v>48</v>
      </c>
      <c r="B44" s="159"/>
      <c r="C44" s="159"/>
      <c r="D44" s="159"/>
      <c r="E44" s="159"/>
      <c r="F44" s="159"/>
      <c r="G44" s="159"/>
      <c r="H44" s="4"/>
      <c r="I44" s="41">
        <f>H44+'Q2'!I44</f>
        <v>2</v>
      </c>
    </row>
    <row r="45" spans="1:9" x14ac:dyDescent="0.25">
      <c r="A45" s="159" t="s">
        <v>49</v>
      </c>
      <c r="B45" s="159"/>
      <c r="C45" s="159"/>
      <c r="D45" s="159"/>
      <c r="E45" s="159"/>
      <c r="F45" s="159"/>
      <c r="G45" s="159"/>
      <c r="H45" s="4"/>
      <c r="I45" s="41">
        <f>H45+'Q2'!I45</f>
        <v>2</v>
      </c>
    </row>
    <row r="46" spans="1:9" x14ac:dyDescent="0.25">
      <c r="A46" s="159" t="s">
        <v>50</v>
      </c>
      <c r="B46" s="159"/>
      <c r="C46" s="159"/>
      <c r="D46" s="159"/>
      <c r="E46" s="159"/>
      <c r="F46" s="159"/>
      <c r="G46" s="159"/>
      <c r="H46" s="4"/>
      <c r="I46" s="41">
        <f>H46+'Q2'!I46</f>
        <v>1</v>
      </c>
    </row>
    <row r="47" spans="1:9" x14ac:dyDescent="0.25">
      <c r="A47" s="159" t="s">
        <v>51</v>
      </c>
      <c r="B47" s="159"/>
      <c r="C47" s="159"/>
      <c r="D47" s="159"/>
      <c r="E47" s="159"/>
      <c r="F47" s="159"/>
      <c r="G47" s="159"/>
      <c r="H47" s="4"/>
      <c r="I47" s="41">
        <f>H47+'Q2'!I47</f>
        <v>3</v>
      </c>
    </row>
    <row r="48" spans="1:9" x14ac:dyDescent="0.25">
      <c r="A48" s="159" t="s">
        <v>52</v>
      </c>
      <c r="B48" s="159"/>
      <c r="C48" s="159"/>
      <c r="D48" s="159"/>
      <c r="E48" s="159"/>
      <c r="F48" s="159"/>
      <c r="G48" s="159"/>
      <c r="H48" s="4"/>
      <c r="I48" s="41">
        <f>H48+'Q2'!I48</f>
        <v>5</v>
      </c>
    </row>
    <row r="49" spans="1:9" x14ac:dyDescent="0.25">
      <c r="A49" s="159" t="s">
        <v>53</v>
      </c>
      <c r="B49" s="159"/>
      <c r="C49" s="159"/>
      <c r="D49" s="159"/>
      <c r="E49" s="159"/>
      <c r="F49" s="159"/>
      <c r="G49" s="159"/>
      <c r="H49" s="4"/>
      <c r="I49" s="41">
        <f>H49+'Q2'!I49</f>
        <v>2</v>
      </c>
    </row>
    <row r="50" spans="1:9" x14ac:dyDescent="0.25">
      <c r="A50" s="159" t="s">
        <v>54</v>
      </c>
      <c r="B50" s="159"/>
      <c r="C50" s="159"/>
      <c r="D50" s="159"/>
      <c r="E50" s="159"/>
      <c r="F50" s="159"/>
      <c r="G50" s="159"/>
      <c r="H50" s="4"/>
      <c r="I50" s="41">
        <f>H50+'Q2'!I50</f>
        <v>0</v>
      </c>
    </row>
    <row r="51" spans="1:9" x14ac:dyDescent="0.25">
      <c r="A51" s="159" t="s">
        <v>55</v>
      </c>
      <c r="B51" s="159"/>
      <c r="C51" s="159"/>
      <c r="D51" s="159"/>
      <c r="E51" s="159"/>
      <c r="F51" s="159"/>
      <c r="G51" s="159"/>
      <c r="H51" s="4"/>
      <c r="I51" s="41">
        <f>H51+'Q2'!I51</f>
        <v>0</v>
      </c>
    </row>
    <row r="52" spans="1:9" x14ac:dyDescent="0.25">
      <c r="A52" s="159" t="s">
        <v>56</v>
      </c>
      <c r="B52" s="159"/>
      <c r="C52" s="159"/>
      <c r="D52" s="159"/>
      <c r="E52" s="159"/>
      <c r="F52" s="159"/>
      <c r="G52" s="159"/>
      <c r="H52" s="4"/>
      <c r="I52" s="41">
        <f>H52+'Q2'!I52</f>
        <v>0</v>
      </c>
    </row>
    <row r="53" spans="1:9" x14ac:dyDescent="0.25">
      <c r="A53" s="159" t="s">
        <v>57</v>
      </c>
      <c r="B53" s="159"/>
      <c r="C53" s="159"/>
      <c r="D53" s="159"/>
      <c r="E53" s="159"/>
      <c r="F53" s="159"/>
      <c r="G53" s="159"/>
      <c r="H53" s="4"/>
      <c r="I53" s="41">
        <f>H53+'Q2'!I53</f>
        <v>7</v>
      </c>
    </row>
    <row r="54" spans="1:9" x14ac:dyDescent="0.25">
      <c r="A54" s="159" t="s">
        <v>58</v>
      </c>
      <c r="B54" s="159"/>
      <c r="C54" s="159"/>
      <c r="D54" s="159"/>
      <c r="E54" s="159"/>
      <c r="F54" s="159"/>
      <c r="G54" s="159"/>
      <c r="H54" s="4"/>
      <c r="I54" s="41">
        <f>H54+'Q2'!I54</f>
        <v>0</v>
      </c>
    </row>
    <row r="55" spans="1:9" x14ac:dyDescent="0.25">
      <c r="A55" s="159" t="s">
        <v>59</v>
      </c>
      <c r="B55" s="159"/>
      <c r="C55" s="159"/>
      <c r="D55" s="159"/>
      <c r="E55" s="159"/>
      <c r="F55" s="159"/>
      <c r="G55" s="159"/>
      <c r="H55" s="4"/>
      <c r="I55" s="41">
        <f>H55+'Q2'!I55</f>
        <v>0</v>
      </c>
    </row>
    <row r="56" spans="1:9" x14ac:dyDescent="0.25">
      <c r="A56" s="159" t="s">
        <v>60</v>
      </c>
      <c r="B56" s="159"/>
      <c r="C56" s="159"/>
      <c r="D56" s="159"/>
      <c r="E56" s="159"/>
      <c r="F56" s="159"/>
      <c r="G56" s="159"/>
      <c r="H56" s="4"/>
      <c r="I56" s="41">
        <f>H56+'Q2'!I56</f>
        <v>0</v>
      </c>
    </row>
    <row r="57" spans="1:9" x14ac:dyDescent="0.25">
      <c r="A57" s="159" t="s">
        <v>61</v>
      </c>
      <c r="B57" s="159"/>
      <c r="C57" s="159"/>
      <c r="D57" s="159"/>
      <c r="E57" s="159"/>
      <c r="F57" s="159"/>
      <c r="G57" s="159"/>
      <c r="H57" s="4"/>
      <c r="I57" s="41">
        <f>H57+'Q2'!I57</f>
        <v>1</v>
      </c>
    </row>
    <row r="58" spans="1:9" x14ac:dyDescent="0.25">
      <c r="A58" s="159" t="s">
        <v>62</v>
      </c>
      <c r="B58" s="159"/>
      <c r="C58" s="159"/>
      <c r="D58" s="159"/>
      <c r="E58" s="159"/>
      <c r="F58" s="159"/>
      <c r="G58" s="159"/>
      <c r="H58" s="4"/>
      <c r="I58" s="41">
        <f>H58+'Q2'!I58</f>
        <v>3</v>
      </c>
    </row>
    <row r="59" spans="1:9" x14ac:dyDescent="0.25">
      <c r="A59" s="159" t="s">
        <v>63</v>
      </c>
      <c r="B59" s="159"/>
      <c r="C59" s="159"/>
      <c r="D59" s="159"/>
      <c r="E59" s="159"/>
      <c r="F59" s="159"/>
      <c r="G59" s="159"/>
      <c r="H59" s="4"/>
      <c r="I59" s="41">
        <f>H59+'Q2'!I59</f>
        <v>0</v>
      </c>
    </row>
    <row r="60" spans="1:9" x14ac:dyDescent="0.25">
      <c r="A60" s="159" t="s">
        <v>64</v>
      </c>
      <c r="B60" s="159"/>
      <c r="C60" s="159"/>
      <c r="D60" s="159"/>
      <c r="E60" s="159"/>
      <c r="F60" s="159"/>
      <c r="G60" s="159"/>
      <c r="H60" s="4"/>
      <c r="I60" s="41">
        <f>H60+'Q2'!I60</f>
        <v>0</v>
      </c>
    </row>
    <row r="61" spans="1:9" x14ac:dyDescent="0.25">
      <c r="A61" s="159" t="s">
        <v>65</v>
      </c>
      <c r="B61" s="159"/>
      <c r="C61" s="159"/>
      <c r="D61" s="159"/>
      <c r="E61" s="159"/>
      <c r="F61" s="159"/>
      <c r="G61" s="159"/>
      <c r="H61" s="4"/>
      <c r="I61" s="41">
        <f>H61+'Q2'!I61</f>
        <v>0</v>
      </c>
    </row>
    <row r="62" spans="1:9" x14ac:dyDescent="0.25">
      <c r="A62" s="159" t="s">
        <v>66</v>
      </c>
      <c r="B62" s="159"/>
      <c r="C62" s="159"/>
      <c r="D62" s="159"/>
      <c r="E62" s="159"/>
      <c r="F62" s="159"/>
      <c r="G62" s="159"/>
      <c r="H62" s="4"/>
      <c r="I62" s="41">
        <f>H62+'Q2'!I62</f>
        <v>0</v>
      </c>
    </row>
    <row r="63" spans="1:9" x14ac:dyDescent="0.25">
      <c r="A63" s="159" t="s">
        <v>67</v>
      </c>
      <c r="B63" s="159"/>
      <c r="C63" s="159"/>
      <c r="D63" s="159"/>
      <c r="E63" s="159"/>
      <c r="F63" s="159"/>
      <c r="G63" s="159"/>
      <c r="H63" s="4"/>
      <c r="I63" s="41">
        <f>H63+'Q2'!I63</f>
        <v>0</v>
      </c>
    </row>
    <row r="64" spans="1:9" x14ac:dyDescent="0.25">
      <c r="A64" s="159" t="s">
        <v>68</v>
      </c>
      <c r="B64" s="159"/>
      <c r="C64" s="159"/>
      <c r="D64" s="159"/>
      <c r="E64" s="159"/>
      <c r="F64" s="159"/>
      <c r="G64" s="159"/>
      <c r="H64" s="4"/>
      <c r="I64" s="41">
        <f>H64+'Q2'!I64</f>
        <v>0</v>
      </c>
    </row>
    <row r="65" spans="1:9" x14ac:dyDescent="0.25">
      <c r="A65" s="159" t="s">
        <v>69</v>
      </c>
      <c r="B65" s="159"/>
      <c r="C65" s="159"/>
      <c r="D65" s="159"/>
      <c r="E65" s="159"/>
      <c r="F65" s="159"/>
      <c r="G65" s="159"/>
      <c r="H65" s="4"/>
      <c r="I65" s="41">
        <f>H65+'Q2'!I65</f>
        <v>4</v>
      </c>
    </row>
    <row r="66" spans="1:9" x14ac:dyDescent="0.25">
      <c r="A66" s="159" t="s">
        <v>70</v>
      </c>
      <c r="B66" s="159"/>
      <c r="C66" s="159"/>
      <c r="D66" s="159"/>
      <c r="E66" s="159"/>
      <c r="F66" s="159"/>
      <c r="G66" s="159"/>
      <c r="H66" s="4"/>
      <c r="I66" s="41">
        <f>H66+'Q2'!I66</f>
        <v>0</v>
      </c>
    </row>
    <row r="67" spans="1:9" x14ac:dyDescent="0.25">
      <c r="A67" s="159" t="s">
        <v>71</v>
      </c>
      <c r="B67" s="159"/>
      <c r="C67" s="159"/>
      <c r="D67" s="159"/>
      <c r="E67" s="159"/>
      <c r="F67" s="159"/>
      <c r="G67" s="159"/>
      <c r="H67" s="4"/>
      <c r="I67" s="41">
        <f>H67+'Q2'!I67</f>
        <v>0</v>
      </c>
    </row>
    <row r="68" spans="1:9" x14ac:dyDescent="0.25">
      <c r="A68" s="159" t="s">
        <v>72</v>
      </c>
      <c r="B68" s="159"/>
      <c r="C68" s="159"/>
      <c r="D68" s="159"/>
      <c r="E68" s="159"/>
      <c r="F68" s="159"/>
      <c r="G68" s="159"/>
      <c r="H68" s="4"/>
      <c r="I68" s="41">
        <f>H68+'Q2'!I68</f>
        <v>0</v>
      </c>
    </row>
    <row r="69" spans="1:9" x14ac:dyDescent="0.25">
      <c r="A69" s="159" t="s">
        <v>73</v>
      </c>
      <c r="B69" s="159"/>
      <c r="C69" s="159"/>
      <c r="D69" s="159"/>
      <c r="E69" s="159"/>
      <c r="F69" s="159"/>
      <c r="G69" s="159"/>
      <c r="H69" s="4"/>
      <c r="I69" s="41">
        <f>H69+'Q2'!I69</f>
        <v>0</v>
      </c>
    </row>
    <row r="70" spans="1:9" x14ac:dyDescent="0.25">
      <c r="A70" s="159" t="s">
        <v>74</v>
      </c>
      <c r="B70" s="159"/>
      <c r="C70" s="159"/>
      <c r="D70" s="159"/>
      <c r="E70" s="159"/>
      <c r="F70" s="159"/>
      <c r="G70" s="159"/>
      <c r="H70" s="4"/>
      <c r="I70" s="41">
        <f>H70+'Q2'!I70</f>
        <v>14</v>
      </c>
    </row>
    <row r="71" spans="1:9" x14ac:dyDescent="0.25">
      <c r="A71" s="159" t="s">
        <v>75</v>
      </c>
      <c r="B71" s="159"/>
      <c r="C71" s="159"/>
      <c r="D71" s="159"/>
      <c r="E71" s="159"/>
      <c r="F71" s="159"/>
      <c r="G71" s="159"/>
      <c r="H71" s="4"/>
      <c r="I71" s="41">
        <f>H71+'Q2'!I71</f>
        <v>0</v>
      </c>
    </row>
    <row r="72" spans="1:9" x14ac:dyDescent="0.25">
      <c r="A72" s="142" t="s">
        <v>76</v>
      </c>
      <c r="B72" s="142"/>
      <c r="C72" s="142"/>
      <c r="D72" s="142"/>
      <c r="E72" s="142"/>
      <c r="F72" s="142"/>
      <c r="G72" s="142"/>
      <c r="H72" s="4"/>
      <c r="I72" s="41">
        <f>H72+'Q2'!I72</f>
        <v>0</v>
      </c>
    </row>
    <row r="73" spans="1:9" ht="22.35" customHeight="1" x14ac:dyDescent="0.25">
      <c r="A73" s="162" t="s">
        <v>77</v>
      </c>
      <c r="B73" s="162"/>
      <c r="C73" s="162"/>
      <c r="D73" s="162"/>
      <c r="E73" s="162"/>
      <c r="F73" s="162"/>
      <c r="G73" s="162"/>
      <c r="H73" s="4"/>
      <c r="I73" s="41">
        <f>H73+'Q2'!I73</f>
        <v>0</v>
      </c>
    </row>
    <row r="74" spans="1:9" x14ac:dyDescent="0.25">
      <c r="A74" s="142" t="s">
        <v>78</v>
      </c>
      <c r="B74" s="142"/>
      <c r="C74" s="142"/>
      <c r="D74" s="142"/>
      <c r="E74" s="142"/>
      <c r="F74" s="142"/>
      <c r="G74" s="142"/>
      <c r="H74" s="4"/>
      <c r="I74" s="41">
        <f>H74+'Q2'!I74</f>
        <v>0</v>
      </c>
    </row>
    <row r="75" spans="1:9" x14ac:dyDescent="0.25">
      <c r="A75" s="161" t="s">
        <v>79</v>
      </c>
      <c r="B75" s="161"/>
      <c r="C75" s="161"/>
      <c r="D75" s="161"/>
      <c r="E75" s="161"/>
      <c r="F75" s="161"/>
      <c r="G75" s="161"/>
      <c r="H75" s="151" t="s">
        <v>17</v>
      </c>
      <c r="I75" s="151" t="s">
        <v>18</v>
      </c>
    </row>
    <row r="76" spans="1:9" x14ac:dyDescent="0.25">
      <c r="A76" s="151" t="s">
        <v>203</v>
      </c>
      <c r="B76" s="151"/>
      <c r="C76" s="151"/>
      <c r="D76" s="151"/>
      <c r="E76" s="151"/>
      <c r="F76" s="151"/>
      <c r="G76" s="151"/>
      <c r="H76" s="151"/>
      <c r="I76" s="151"/>
    </row>
    <row r="77" spans="1:9" x14ac:dyDescent="0.25">
      <c r="A77" s="142" t="s">
        <v>80</v>
      </c>
      <c r="B77" s="142"/>
      <c r="C77" s="142"/>
      <c r="D77" s="142"/>
      <c r="E77" s="142"/>
      <c r="F77" s="142"/>
      <c r="G77" s="142"/>
      <c r="H77" s="4"/>
      <c r="I77" s="41">
        <f>H77+'Q2'!I77</f>
        <v>20</v>
      </c>
    </row>
    <row r="78" spans="1:9" x14ac:dyDescent="0.25">
      <c r="A78" s="143" t="s">
        <v>81</v>
      </c>
      <c r="B78" s="143"/>
      <c r="C78" s="143"/>
      <c r="D78" s="143"/>
      <c r="E78" s="143"/>
      <c r="F78" s="143"/>
      <c r="G78" s="143"/>
      <c r="H78" s="4"/>
      <c r="I78" s="41">
        <f>H78+'Q2'!I78</f>
        <v>20</v>
      </c>
    </row>
    <row r="79" spans="1:9" x14ac:dyDescent="0.25">
      <c r="A79" s="143" t="s">
        <v>82</v>
      </c>
      <c r="B79" s="143"/>
      <c r="C79" s="143"/>
      <c r="D79" s="143"/>
      <c r="E79" s="143"/>
      <c r="F79" s="143"/>
      <c r="G79" s="143"/>
      <c r="H79" s="4"/>
      <c r="I79" s="41">
        <f>H79+'Q2'!I79</f>
        <v>20</v>
      </c>
    </row>
    <row r="80" spans="1:9" ht="21" customHeight="1" x14ac:dyDescent="0.25">
      <c r="A80" s="159" t="s">
        <v>83</v>
      </c>
      <c r="B80" s="159"/>
      <c r="C80" s="159"/>
      <c r="D80" s="159"/>
      <c r="E80" s="159"/>
      <c r="F80" s="159"/>
      <c r="G80" s="159"/>
      <c r="H80" s="4"/>
      <c r="I80" s="41">
        <f>H80+'Q2'!I80</f>
        <v>13</v>
      </c>
    </row>
    <row r="81" spans="1:10" x14ac:dyDescent="0.25">
      <c r="A81" s="142" t="s">
        <v>84</v>
      </c>
      <c r="B81" s="142"/>
      <c r="C81" s="142"/>
      <c r="D81" s="142"/>
      <c r="E81" s="142"/>
      <c r="F81" s="142"/>
      <c r="G81" s="142"/>
      <c r="H81" s="4"/>
      <c r="I81" s="41">
        <f>H81+'Q2'!I81</f>
        <v>20</v>
      </c>
    </row>
    <row r="82" spans="1:10" x14ac:dyDescent="0.25">
      <c r="A82" s="142" t="s">
        <v>85</v>
      </c>
      <c r="B82" s="142"/>
      <c r="C82" s="142"/>
      <c r="D82" s="142"/>
      <c r="E82" s="142"/>
      <c r="F82" s="142"/>
      <c r="G82" s="142"/>
      <c r="H82" s="4"/>
      <c r="I82" s="41">
        <f>H82+'Q2'!I82</f>
        <v>19</v>
      </c>
    </row>
    <row r="83" spans="1:10" x14ac:dyDescent="0.25">
      <c r="A83" s="142" t="s">
        <v>86</v>
      </c>
      <c r="B83" s="142"/>
      <c r="C83" s="142"/>
      <c r="D83" s="142"/>
      <c r="E83" s="142"/>
      <c r="F83" s="142"/>
      <c r="G83" s="142"/>
      <c r="H83" s="4"/>
      <c r="I83" s="41">
        <f>H83+'Q2'!I83</f>
        <v>20</v>
      </c>
    </row>
    <row r="84" spans="1:10" x14ac:dyDescent="0.25">
      <c r="A84" s="159" t="s">
        <v>87</v>
      </c>
      <c r="B84" s="159"/>
      <c r="C84" s="159"/>
      <c r="D84" s="159"/>
      <c r="E84" s="159"/>
      <c r="F84" s="159"/>
      <c r="G84" s="159"/>
      <c r="H84" s="4"/>
      <c r="I84" s="41">
        <f>H84+'Q2'!I84</f>
        <v>20</v>
      </c>
    </row>
    <row r="85" spans="1:10" ht="22.35" customHeight="1" x14ac:dyDescent="0.25">
      <c r="A85" s="159" t="s">
        <v>88</v>
      </c>
      <c r="B85" s="159"/>
      <c r="C85" s="159"/>
      <c r="D85" s="159"/>
      <c r="E85" s="159"/>
      <c r="F85" s="159"/>
      <c r="G85" s="159"/>
      <c r="H85" s="4"/>
      <c r="I85" s="41">
        <f>H85+'Q2'!I85</f>
        <v>20</v>
      </c>
    </row>
    <row r="86" spans="1:10" ht="22.35" customHeight="1" x14ac:dyDescent="0.25">
      <c r="A86" s="159" t="s">
        <v>89</v>
      </c>
      <c r="B86" s="159"/>
      <c r="C86" s="159"/>
      <c r="D86" s="159"/>
      <c r="E86" s="159"/>
      <c r="F86" s="159"/>
      <c r="G86" s="159"/>
      <c r="H86" s="4"/>
      <c r="I86" s="41">
        <f>H86+'Q2'!I86</f>
        <v>15</v>
      </c>
    </row>
    <row r="87" spans="1:10" x14ac:dyDescent="0.25">
      <c r="A87" s="142" t="s">
        <v>90</v>
      </c>
      <c r="B87" s="142"/>
      <c r="C87" s="142"/>
      <c r="D87" s="142"/>
      <c r="E87" s="142"/>
      <c r="F87" s="142"/>
      <c r="G87" s="142"/>
      <c r="H87" s="4"/>
      <c r="I87" s="41">
        <f>H87+'Q2'!I87</f>
        <v>20</v>
      </c>
    </row>
    <row r="88" spans="1:10" x14ac:dyDescent="0.25">
      <c r="A88" s="143" t="s">
        <v>91</v>
      </c>
      <c r="B88" s="143"/>
      <c r="C88" s="143"/>
      <c r="D88" s="143"/>
      <c r="E88" s="143"/>
      <c r="F88" s="143"/>
      <c r="G88" s="143"/>
      <c r="H88" s="4"/>
      <c r="I88" s="41">
        <f>H88+'Q2'!I88</f>
        <v>17</v>
      </c>
      <c r="J88" s="42"/>
    </row>
    <row r="89" spans="1:10" x14ac:dyDescent="0.25">
      <c r="A89" s="163" t="s">
        <v>92</v>
      </c>
      <c r="B89" s="163"/>
      <c r="C89" s="163"/>
      <c r="D89" s="163"/>
      <c r="E89" s="163"/>
      <c r="F89" s="163"/>
      <c r="G89" s="163"/>
      <c r="H89" s="4"/>
      <c r="I89" s="41">
        <f>H89+'Q2'!I89</f>
        <v>17</v>
      </c>
      <c r="J89" s="42"/>
    </row>
    <row r="90" spans="1:10" x14ac:dyDescent="0.25">
      <c r="A90" s="143" t="s">
        <v>93</v>
      </c>
      <c r="B90" s="143"/>
      <c r="C90" s="143"/>
      <c r="D90" s="143"/>
      <c r="E90" s="143"/>
      <c r="F90" s="143"/>
      <c r="G90" s="143"/>
      <c r="H90" s="4"/>
      <c r="I90" s="41">
        <f>H90+'Q2'!I90</f>
        <v>4</v>
      </c>
      <c r="J90" s="42"/>
    </row>
    <row r="91" spans="1:10" x14ac:dyDescent="0.25">
      <c r="A91" s="163" t="s">
        <v>94</v>
      </c>
      <c r="B91" s="163"/>
      <c r="C91" s="163"/>
      <c r="D91" s="163"/>
      <c r="E91" s="163"/>
      <c r="F91" s="163"/>
      <c r="G91" s="163"/>
      <c r="H91" s="4"/>
      <c r="I91" s="41">
        <f>H91+'Q2'!I91</f>
        <v>4</v>
      </c>
    </row>
    <row r="92" spans="1:10" x14ac:dyDescent="0.25">
      <c r="A92" s="143" t="s">
        <v>95</v>
      </c>
      <c r="B92" s="143"/>
      <c r="C92" s="143"/>
      <c r="D92" s="143"/>
      <c r="E92" s="143"/>
      <c r="F92" s="143"/>
      <c r="G92" s="143"/>
      <c r="H92" s="4"/>
      <c r="I92" s="41">
        <f>H92+'Q2'!I92</f>
        <v>20</v>
      </c>
    </row>
    <row r="93" spans="1:10" x14ac:dyDescent="0.25">
      <c r="A93" s="163" t="s">
        <v>96</v>
      </c>
      <c r="B93" s="163"/>
      <c r="C93" s="163"/>
      <c r="D93" s="163"/>
      <c r="E93" s="163"/>
      <c r="F93" s="163"/>
      <c r="G93" s="163"/>
      <c r="H93" s="4"/>
      <c r="I93" s="41">
        <f>H93+'Q2'!I93</f>
        <v>20</v>
      </c>
    </row>
    <row r="94" spans="1:10" x14ac:dyDescent="0.25">
      <c r="A94" s="163" t="s">
        <v>97</v>
      </c>
      <c r="B94" s="163"/>
      <c r="C94" s="163"/>
      <c r="D94" s="163"/>
      <c r="E94" s="163"/>
      <c r="F94" s="163"/>
      <c r="G94" s="163"/>
      <c r="H94" s="4"/>
      <c r="I94" s="41">
        <f>H94+'Q2'!I94</f>
        <v>20</v>
      </c>
    </row>
    <row r="95" spans="1:10" x14ac:dyDescent="0.25">
      <c r="A95" s="143" t="s">
        <v>98</v>
      </c>
      <c r="B95" s="143"/>
      <c r="C95" s="143"/>
      <c r="D95" s="143"/>
      <c r="E95" s="143"/>
      <c r="F95" s="143"/>
      <c r="G95" s="143"/>
      <c r="H95" s="4"/>
      <c r="I95" s="41">
        <f>H95+'Q2'!I95</f>
        <v>20</v>
      </c>
    </row>
    <row r="96" spans="1:10" x14ac:dyDescent="0.25">
      <c r="A96" s="163" t="s">
        <v>99</v>
      </c>
      <c r="B96" s="163"/>
      <c r="C96" s="163"/>
      <c r="D96" s="163"/>
      <c r="E96" s="163"/>
      <c r="F96" s="163"/>
      <c r="G96" s="163"/>
      <c r="H96" s="4"/>
      <c r="I96" s="41">
        <f>H96+'Q2'!I96</f>
        <v>20</v>
      </c>
    </row>
    <row r="97" spans="1:9" x14ac:dyDescent="0.25">
      <c r="A97" s="142" t="s">
        <v>100</v>
      </c>
      <c r="B97" s="142"/>
      <c r="C97" s="142"/>
      <c r="D97" s="142"/>
      <c r="E97" s="142"/>
      <c r="F97" s="142"/>
      <c r="G97" s="142"/>
      <c r="H97" s="4"/>
      <c r="I97" s="41">
        <f>H97+'Q2'!I97</f>
        <v>20</v>
      </c>
    </row>
    <row r="98" spans="1:9" x14ac:dyDescent="0.25">
      <c r="A98" s="143" t="s">
        <v>101</v>
      </c>
      <c r="B98" s="143"/>
      <c r="C98" s="143"/>
      <c r="D98" s="143"/>
      <c r="E98" s="143"/>
      <c r="F98" s="143"/>
      <c r="G98" s="143"/>
      <c r="H98" s="4"/>
      <c r="I98" s="41">
        <f>H98+'Q2'!I98</f>
        <v>2</v>
      </c>
    </row>
    <row r="99" spans="1:9" x14ac:dyDescent="0.25">
      <c r="A99" s="159" t="s">
        <v>102</v>
      </c>
      <c r="B99" s="159"/>
      <c r="C99" s="159"/>
      <c r="D99" s="159"/>
      <c r="E99" s="159"/>
      <c r="F99" s="159"/>
      <c r="G99" s="159"/>
      <c r="H99" s="4"/>
      <c r="I99" s="41">
        <f>H99+'Q2'!I99</f>
        <v>18</v>
      </c>
    </row>
    <row r="100" spans="1:9" ht="22.7" customHeight="1" x14ac:dyDescent="0.25">
      <c r="A100" s="162" t="s">
        <v>103</v>
      </c>
      <c r="B100" s="162"/>
      <c r="C100" s="162"/>
      <c r="D100" s="162"/>
      <c r="E100" s="162"/>
      <c r="F100" s="162"/>
      <c r="G100" s="162"/>
      <c r="H100" s="4"/>
      <c r="I100" s="41">
        <f>H100+'Q2'!I100</f>
        <v>3</v>
      </c>
    </row>
    <row r="101" spans="1:9" x14ac:dyDescent="0.25">
      <c r="A101" s="142" t="s">
        <v>104</v>
      </c>
      <c r="B101" s="142"/>
      <c r="C101" s="142"/>
      <c r="D101" s="142"/>
      <c r="E101" s="142"/>
      <c r="F101" s="142"/>
      <c r="G101" s="142"/>
      <c r="H101" s="4"/>
      <c r="I101" s="41">
        <f>H101+'Q2'!I101</f>
        <v>20</v>
      </c>
    </row>
    <row r="102" spans="1:9" x14ac:dyDescent="0.25">
      <c r="A102" s="161" t="s">
        <v>105</v>
      </c>
      <c r="B102" s="161"/>
      <c r="C102" s="161"/>
      <c r="D102" s="161"/>
      <c r="E102" s="161"/>
      <c r="F102" s="161"/>
      <c r="G102" s="161"/>
      <c r="H102" s="151" t="s">
        <v>17</v>
      </c>
      <c r="I102" s="151" t="s">
        <v>18</v>
      </c>
    </row>
    <row r="103" spans="1:9" x14ac:dyDescent="0.25">
      <c r="A103" s="151" t="s">
        <v>203</v>
      </c>
      <c r="B103" s="151"/>
      <c r="C103" s="151"/>
      <c r="D103" s="151"/>
      <c r="E103" s="151"/>
      <c r="F103" s="151"/>
      <c r="G103" s="151"/>
      <c r="H103" s="151"/>
      <c r="I103" s="151"/>
    </row>
    <row r="104" spans="1:9" x14ac:dyDescent="0.25">
      <c r="A104" s="142" t="s">
        <v>106</v>
      </c>
      <c r="B104" s="142"/>
      <c r="C104" s="142"/>
      <c r="D104" s="142"/>
      <c r="E104" s="142"/>
      <c r="F104" s="142"/>
      <c r="G104" s="142"/>
      <c r="H104" s="4"/>
      <c r="I104" s="41">
        <f>H104+'Q2'!I104</f>
        <v>15</v>
      </c>
    </row>
    <row r="105" spans="1:9" x14ac:dyDescent="0.25">
      <c r="A105" s="142" t="s">
        <v>107</v>
      </c>
      <c r="B105" s="142"/>
      <c r="C105" s="142"/>
      <c r="D105" s="142"/>
      <c r="E105" s="142"/>
      <c r="F105" s="142"/>
      <c r="G105" s="142"/>
      <c r="H105" s="4"/>
      <c r="I105" s="41">
        <f>H105+'Q2'!I105</f>
        <v>3</v>
      </c>
    </row>
    <row r="106" spans="1:9" x14ac:dyDescent="0.25">
      <c r="A106" s="164" t="s">
        <v>108</v>
      </c>
      <c r="B106" s="164"/>
      <c r="C106" s="164"/>
      <c r="D106" s="164"/>
      <c r="E106" s="164"/>
      <c r="F106" s="164"/>
      <c r="G106" s="164"/>
      <c r="H106" s="4"/>
      <c r="I106" s="41">
        <f>H106+'Q2'!I106</f>
        <v>2</v>
      </c>
    </row>
    <row r="107" spans="1:9" x14ac:dyDescent="0.25">
      <c r="A107" s="143" t="s">
        <v>109</v>
      </c>
      <c r="B107" s="143"/>
      <c r="C107" s="143"/>
      <c r="D107" s="143"/>
      <c r="E107" s="143"/>
      <c r="F107" s="143"/>
      <c r="G107" s="143"/>
      <c r="H107" s="4"/>
      <c r="I107" s="41">
        <f>H107+'Q2'!I107</f>
        <v>2</v>
      </c>
    </row>
    <row r="108" spans="1:9" x14ac:dyDescent="0.25">
      <c r="A108" s="159" t="s">
        <v>110</v>
      </c>
      <c r="B108" s="159"/>
      <c r="C108" s="159"/>
      <c r="D108" s="159"/>
      <c r="E108" s="159"/>
      <c r="F108" s="159"/>
      <c r="G108" s="159"/>
      <c r="H108" s="4"/>
      <c r="I108" s="41">
        <f>H108+'Q2'!I108</f>
        <v>0</v>
      </c>
    </row>
    <row r="109" spans="1:9" x14ac:dyDescent="0.25">
      <c r="A109" s="143" t="s">
        <v>111</v>
      </c>
      <c r="B109" s="143"/>
      <c r="C109" s="143"/>
      <c r="D109" s="143"/>
      <c r="E109" s="143"/>
      <c r="F109" s="143"/>
      <c r="G109" s="143"/>
      <c r="H109" s="4"/>
      <c r="I109" s="41">
        <f>H109+'Q2'!I109</f>
        <v>0</v>
      </c>
    </row>
    <row r="110" spans="1:9" x14ac:dyDescent="0.25">
      <c r="A110" s="142" t="s">
        <v>112</v>
      </c>
      <c r="B110" s="142"/>
      <c r="C110" s="142"/>
      <c r="D110" s="142"/>
      <c r="E110" s="142"/>
      <c r="F110" s="142"/>
      <c r="G110" s="142"/>
      <c r="H110" s="4"/>
      <c r="I110" s="41">
        <f>H110+'Q2'!I110</f>
        <v>0</v>
      </c>
    </row>
    <row r="111" spans="1:9" x14ac:dyDescent="0.25">
      <c r="A111" s="142" t="s">
        <v>113</v>
      </c>
      <c r="B111" s="142"/>
      <c r="C111" s="142"/>
      <c r="D111" s="142"/>
      <c r="E111" s="142"/>
      <c r="F111" s="142"/>
      <c r="G111" s="142"/>
      <c r="H111" s="4"/>
      <c r="I111" s="41">
        <f>H111+'Q2'!I111</f>
        <v>0</v>
      </c>
    </row>
    <row r="112" spans="1:9" x14ac:dyDescent="0.25">
      <c r="A112" s="161" t="s">
        <v>114</v>
      </c>
      <c r="B112" s="161"/>
      <c r="C112" s="161"/>
      <c r="D112" s="161"/>
      <c r="E112" s="161"/>
      <c r="F112" s="161"/>
      <c r="G112" s="161"/>
      <c r="H112" s="151" t="s">
        <v>17</v>
      </c>
      <c r="I112" s="151" t="s">
        <v>18</v>
      </c>
    </row>
    <row r="113" spans="1:10" x14ac:dyDescent="0.25">
      <c r="A113" s="151" t="s">
        <v>203</v>
      </c>
      <c r="B113" s="151"/>
      <c r="C113" s="151"/>
      <c r="D113" s="151"/>
      <c r="E113" s="151"/>
      <c r="F113" s="151"/>
      <c r="G113" s="151"/>
      <c r="H113" s="151"/>
      <c r="I113" s="151"/>
    </row>
    <row r="114" spans="1:10" x14ac:dyDescent="0.25">
      <c r="A114" s="165" t="s">
        <v>115</v>
      </c>
      <c r="B114" s="165"/>
      <c r="C114" s="165"/>
      <c r="D114" s="165"/>
      <c r="E114" s="165"/>
      <c r="F114" s="165"/>
      <c r="G114" s="165"/>
      <c r="H114" s="4"/>
      <c r="I114" s="41">
        <f>H114+'Q2'!I114</f>
        <v>1</v>
      </c>
      <c r="J114" s="43"/>
    </row>
    <row r="115" spans="1:10" x14ac:dyDescent="0.25">
      <c r="A115" s="165" t="s">
        <v>116</v>
      </c>
      <c r="B115" s="165"/>
      <c r="C115" s="165"/>
      <c r="D115" s="165"/>
      <c r="E115" s="165"/>
      <c r="F115" s="165"/>
      <c r="G115" s="165"/>
      <c r="H115" s="4"/>
      <c r="I115" s="41">
        <f>H115+'Q2'!I115</f>
        <v>2</v>
      </c>
    </row>
    <row r="116" spans="1:10" x14ac:dyDescent="0.25">
      <c r="A116" s="165" t="s">
        <v>117</v>
      </c>
      <c r="B116" s="165"/>
      <c r="C116" s="165"/>
      <c r="D116" s="165"/>
      <c r="E116" s="165"/>
      <c r="F116" s="165"/>
      <c r="G116" s="165"/>
      <c r="H116" s="4"/>
      <c r="I116" s="41">
        <f>H116+'Q2'!I116</f>
        <v>3</v>
      </c>
    </row>
    <row r="117" spans="1:10" x14ac:dyDescent="0.25">
      <c r="A117" s="165" t="s">
        <v>207</v>
      </c>
      <c r="B117" s="165"/>
      <c r="C117" s="165"/>
      <c r="D117" s="165"/>
      <c r="E117" s="165"/>
      <c r="F117" s="165"/>
      <c r="G117" s="165"/>
      <c r="H117" s="4"/>
      <c r="I117" s="41">
        <f>H117+'Q2'!I117</f>
        <v>5</v>
      </c>
    </row>
    <row r="118" spans="1:10" x14ac:dyDescent="0.25">
      <c r="A118" s="165" t="s">
        <v>208</v>
      </c>
      <c r="B118" s="165"/>
      <c r="C118" s="165"/>
      <c r="D118" s="165"/>
      <c r="E118" s="165"/>
      <c r="F118" s="165"/>
      <c r="G118" s="165"/>
      <c r="H118" s="4"/>
      <c r="I118" s="41">
        <f>H118+'Q2'!I118</f>
        <v>10</v>
      </c>
    </row>
    <row r="119" spans="1:10" x14ac:dyDescent="0.25">
      <c r="A119" s="166" t="s">
        <v>209</v>
      </c>
      <c r="B119" s="167"/>
      <c r="C119" s="167"/>
      <c r="D119" s="167"/>
      <c r="E119" s="167"/>
      <c r="F119" s="167"/>
      <c r="G119" s="168"/>
      <c r="H119" s="4"/>
      <c r="I119" s="41">
        <f>H119+'Q2'!I119</f>
        <v>3</v>
      </c>
    </row>
    <row r="120" spans="1:10" x14ac:dyDescent="0.25">
      <c r="A120" s="165" t="s">
        <v>210</v>
      </c>
      <c r="B120" s="165"/>
      <c r="C120" s="165"/>
      <c r="D120" s="165"/>
      <c r="E120" s="165"/>
      <c r="F120" s="165"/>
      <c r="G120" s="165"/>
      <c r="H120" s="4"/>
      <c r="I120" s="41">
        <f>H120+'Q2'!I120</f>
        <v>5</v>
      </c>
    </row>
    <row r="121" spans="1:10" x14ac:dyDescent="0.25">
      <c r="A121" s="165" t="s">
        <v>211</v>
      </c>
      <c r="B121" s="165"/>
      <c r="C121" s="165"/>
      <c r="D121" s="165"/>
      <c r="E121" s="165"/>
      <c r="F121" s="165"/>
      <c r="G121" s="165"/>
      <c r="H121" s="4"/>
      <c r="I121" s="41">
        <f>H121+'Q2'!I121</f>
        <v>0</v>
      </c>
    </row>
    <row r="122" spans="1:10" x14ac:dyDescent="0.25">
      <c r="A122" s="165" t="s">
        <v>212</v>
      </c>
      <c r="B122" s="165"/>
      <c r="C122" s="165"/>
      <c r="D122" s="165"/>
      <c r="E122" s="165"/>
      <c r="F122" s="165"/>
      <c r="G122" s="165"/>
      <c r="H122" s="4"/>
      <c r="I122" s="41">
        <f>H122+'Q2'!I122</f>
        <v>0</v>
      </c>
    </row>
    <row r="123" spans="1:10" x14ac:dyDescent="0.25">
      <c r="A123" s="161" t="s">
        <v>118</v>
      </c>
      <c r="B123" s="161"/>
      <c r="C123" s="161"/>
      <c r="D123" s="161"/>
      <c r="E123" s="161"/>
      <c r="F123" s="161"/>
      <c r="G123" s="161"/>
      <c r="H123" s="151" t="s">
        <v>17</v>
      </c>
      <c r="I123" s="151" t="s">
        <v>18</v>
      </c>
    </row>
    <row r="124" spans="1:10" x14ac:dyDescent="0.25">
      <c r="A124" s="151" t="s">
        <v>203</v>
      </c>
      <c r="B124" s="151"/>
      <c r="C124" s="151"/>
      <c r="D124" s="151"/>
      <c r="E124" s="151"/>
      <c r="F124" s="151"/>
      <c r="G124" s="151"/>
      <c r="H124" s="151"/>
      <c r="I124" s="151"/>
    </row>
    <row r="125" spans="1:10" x14ac:dyDescent="0.25">
      <c r="A125" s="165" t="s">
        <v>262</v>
      </c>
      <c r="B125" s="165"/>
      <c r="C125" s="165"/>
      <c r="D125" s="165"/>
      <c r="E125" s="165"/>
      <c r="F125" s="165"/>
      <c r="G125" s="165"/>
      <c r="H125" s="92"/>
      <c r="I125" s="109">
        <f>H125+'Q2'!I125</f>
        <v>45</v>
      </c>
    </row>
    <row r="126" spans="1:10" x14ac:dyDescent="0.25">
      <c r="A126" s="165" t="s">
        <v>260</v>
      </c>
      <c r="B126" s="165"/>
      <c r="C126" s="165"/>
      <c r="D126" s="165"/>
      <c r="E126" s="165"/>
      <c r="F126" s="165"/>
      <c r="G126" s="165"/>
      <c r="H126" s="92"/>
      <c r="I126" s="44">
        <f>H126+'Q2'!I126</f>
        <v>10</v>
      </c>
    </row>
    <row r="127" spans="1:10" x14ac:dyDescent="0.25">
      <c r="A127" s="161" t="s">
        <v>119</v>
      </c>
      <c r="B127" s="161"/>
      <c r="C127" s="161"/>
      <c r="D127" s="161"/>
      <c r="E127" s="161"/>
      <c r="F127" s="161"/>
      <c r="G127" s="161"/>
      <c r="H127" s="151" t="s">
        <v>17</v>
      </c>
      <c r="I127" s="151" t="s">
        <v>18</v>
      </c>
    </row>
    <row r="128" spans="1:10" ht="21" x14ac:dyDescent="0.25">
      <c r="A128" s="151" t="s">
        <v>203</v>
      </c>
      <c r="B128" s="151"/>
      <c r="C128" s="151"/>
      <c r="D128" s="151"/>
      <c r="E128" s="151"/>
      <c r="F128" s="151"/>
      <c r="G128" s="151"/>
      <c r="H128" s="151"/>
      <c r="I128" s="151"/>
      <c r="J128" s="45"/>
    </row>
    <row r="129" spans="1:12" ht="15" customHeight="1" x14ac:dyDescent="0.25">
      <c r="A129" s="170" t="s">
        <v>120</v>
      </c>
      <c r="B129" s="170"/>
      <c r="C129" s="170"/>
      <c r="D129" s="170"/>
      <c r="E129" s="170"/>
      <c r="F129" s="170"/>
      <c r="G129" s="170"/>
      <c r="H129" s="46"/>
      <c r="I129" s="46"/>
      <c r="J129" s="45"/>
    </row>
    <row r="130" spans="1:12" ht="15" customHeight="1" x14ac:dyDescent="0.25">
      <c r="A130" s="165" t="s">
        <v>261</v>
      </c>
      <c r="B130" s="165"/>
      <c r="C130" s="165"/>
      <c r="D130" s="165"/>
      <c r="E130" s="165"/>
      <c r="F130" s="165"/>
      <c r="G130" s="165"/>
      <c r="H130" s="47"/>
      <c r="I130" s="48"/>
      <c r="J130" s="45"/>
    </row>
    <row r="131" spans="1:12" ht="13.35" customHeight="1" x14ac:dyDescent="0.25">
      <c r="A131" s="169" t="s">
        <v>121</v>
      </c>
      <c r="B131" s="169"/>
      <c r="C131" s="169"/>
      <c r="D131" s="169"/>
      <c r="E131" s="169"/>
      <c r="F131" s="169"/>
      <c r="G131" s="169"/>
      <c r="H131" s="4"/>
      <c r="I131" s="41">
        <f>H131+'Q2'!I131</f>
        <v>20</v>
      </c>
      <c r="J131" s="45"/>
    </row>
    <row r="132" spans="1:12" ht="16.7" customHeight="1" x14ac:dyDescent="0.25">
      <c r="A132" s="169" t="s">
        <v>122</v>
      </c>
      <c r="B132" s="169"/>
      <c r="C132" s="169"/>
      <c r="D132" s="169"/>
      <c r="E132" s="169"/>
      <c r="F132" s="169"/>
      <c r="G132" s="169"/>
      <c r="H132" s="4"/>
      <c r="I132" s="41">
        <f>H132+'Q2'!I132</f>
        <v>10</v>
      </c>
      <c r="J132" s="45"/>
    </row>
    <row r="133" spans="1:12" ht="15.6" customHeight="1" x14ac:dyDescent="0.25">
      <c r="A133" s="169" t="s">
        <v>123</v>
      </c>
      <c r="B133" s="169"/>
      <c r="C133" s="169"/>
      <c r="D133" s="169"/>
      <c r="E133" s="169"/>
      <c r="F133" s="169"/>
      <c r="G133" s="169"/>
      <c r="H133" s="4"/>
      <c r="I133" s="41">
        <f>H133+'Q2'!I133</f>
        <v>10</v>
      </c>
      <c r="J133" s="45"/>
    </row>
    <row r="134" spans="1:12" ht="16.350000000000001" customHeight="1" x14ac:dyDescent="0.25">
      <c r="A134" s="169" t="s">
        <v>124</v>
      </c>
      <c r="B134" s="169"/>
      <c r="C134" s="169"/>
      <c r="D134" s="169"/>
      <c r="E134" s="169"/>
      <c r="F134" s="169"/>
      <c r="G134" s="169"/>
      <c r="H134" s="4"/>
      <c r="I134" s="41">
        <f>H134+'Q2'!I134</f>
        <v>10</v>
      </c>
      <c r="J134" s="45"/>
    </row>
    <row r="135" spans="1:12" ht="15.6" customHeight="1" x14ac:dyDescent="0.25">
      <c r="A135" s="169" t="s">
        <v>125</v>
      </c>
      <c r="B135" s="169"/>
      <c r="C135" s="169"/>
      <c r="D135" s="169"/>
      <c r="E135" s="169"/>
      <c r="F135" s="169"/>
      <c r="G135" s="169"/>
      <c r="H135" s="4"/>
      <c r="I135" s="41">
        <f>H135+'Q2'!I135</f>
        <v>10</v>
      </c>
      <c r="J135" s="45"/>
    </row>
    <row r="136" spans="1:12" ht="15.6" customHeight="1" x14ac:dyDescent="0.25">
      <c r="A136" s="169" t="s">
        <v>126</v>
      </c>
      <c r="B136" s="169"/>
      <c r="C136" s="169"/>
      <c r="D136" s="169"/>
      <c r="E136" s="169"/>
      <c r="F136" s="169"/>
      <c r="G136" s="169"/>
      <c r="H136" s="4"/>
      <c r="I136" s="41">
        <f>H136+'Q2'!I136</f>
        <v>0</v>
      </c>
      <c r="J136" s="45"/>
    </row>
    <row r="137" spans="1:12" ht="15.6" customHeight="1" x14ac:dyDescent="0.25">
      <c r="A137" s="169" t="s">
        <v>127</v>
      </c>
      <c r="B137" s="169"/>
      <c r="C137" s="169"/>
      <c r="D137" s="169"/>
      <c r="E137" s="169"/>
      <c r="F137" s="169"/>
      <c r="G137" s="169"/>
      <c r="H137" s="4"/>
      <c r="I137" s="41">
        <f>H137+'Q2'!I137</f>
        <v>0</v>
      </c>
      <c r="J137" s="45"/>
    </row>
    <row r="138" spans="1:12" ht="16.350000000000001" customHeight="1" x14ac:dyDescent="0.25">
      <c r="A138" s="169" t="s">
        <v>128</v>
      </c>
      <c r="B138" s="169"/>
      <c r="C138" s="169"/>
      <c r="D138" s="169"/>
      <c r="E138" s="169"/>
      <c r="F138" s="169"/>
      <c r="G138" s="169"/>
      <c r="H138" s="4"/>
      <c r="I138" s="41">
        <f>H138+'Q2'!I138</f>
        <v>0</v>
      </c>
      <c r="J138" s="45"/>
    </row>
    <row r="139" spans="1:12" ht="15" customHeight="1" x14ac:dyDescent="0.25">
      <c r="A139" s="169" t="s">
        <v>129</v>
      </c>
      <c r="B139" s="169"/>
      <c r="C139" s="169"/>
      <c r="D139" s="169"/>
      <c r="E139" s="169"/>
      <c r="F139" s="169"/>
      <c r="G139" s="169"/>
      <c r="H139" s="4"/>
      <c r="I139" s="41">
        <f>H139+'Q2'!I139</f>
        <v>0</v>
      </c>
      <c r="J139" s="45"/>
    </row>
    <row r="140" spans="1:12" ht="15" customHeight="1" x14ac:dyDescent="0.25">
      <c r="A140" s="169" t="s">
        <v>130</v>
      </c>
      <c r="B140" s="169"/>
      <c r="C140" s="169"/>
      <c r="D140" s="169"/>
      <c r="E140" s="169"/>
      <c r="F140" s="169"/>
      <c r="G140" s="169"/>
      <c r="H140" s="4"/>
      <c r="I140" s="41">
        <f>H140+'Q2'!I140</f>
        <v>0</v>
      </c>
      <c r="J140" s="45"/>
    </row>
    <row r="141" spans="1:12" x14ac:dyDescent="0.25">
      <c r="A141" s="169" t="s">
        <v>131</v>
      </c>
      <c r="B141" s="169"/>
      <c r="C141" s="169"/>
      <c r="D141" s="169"/>
      <c r="E141" s="169"/>
      <c r="F141" s="169"/>
      <c r="G141" s="169"/>
      <c r="H141" s="4"/>
      <c r="I141" s="41">
        <f>H141+'Q2'!I141</f>
        <v>0</v>
      </c>
    </row>
    <row r="142" spans="1:12" x14ac:dyDescent="0.25">
      <c r="A142" s="169" t="s">
        <v>132</v>
      </c>
      <c r="B142" s="169"/>
      <c r="C142" s="169"/>
      <c r="D142" s="169"/>
      <c r="E142" s="169"/>
      <c r="F142" s="169"/>
      <c r="G142" s="169"/>
      <c r="H142" s="4"/>
      <c r="I142" s="41">
        <f>H142+'Q2'!I142</f>
        <v>0</v>
      </c>
    </row>
    <row r="143" spans="1:12" ht="15.75" thickBot="1" x14ac:dyDescent="0.3">
      <c r="A143" s="175" t="s">
        <v>133</v>
      </c>
      <c r="B143" s="175"/>
      <c r="C143" s="175"/>
      <c r="D143" s="175"/>
      <c r="E143" s="175"/>
      <c r="F143" s="175"/>
      <c r="G143" s="175"/>
      <c r="H143" s="4"/>
      <c r="I143" s="41">
        <f>H143+'Q2'!I143</f>
        <v>0</v>
      </c>
    </row>
    <row r="144" spans="1:12" ht="15.75" thickBot="1" x14ac:dyDescent="0.3">
      <c r="A144" s="115" t="s">
        <v>247</v>
      </c>
      <c r="B144" s="116"/>
      <c r="C144" s="116"/>
      <c r="D144" s="116"/>
      <c r="E144" s="116"/>
      <c r="F144" s="116"/>
      <c r="G144" s="116"/>
      <c r="H144" s="116"/>
      <c r="I144" s="116"/>
      <c r="J144" s="116"/>
      <c r="K144" s="116"/>
      <c r="L144" s="117"/>
    </row>
    <row r="145" spans="1:12" ht="24.95" customHeight="1" thickBot="1" x14ac:dyDescent="0.3">
      <c r="A145" s="171" t="s">
        <v>134</v>
      </c>
      <c r="B145" s="172"/>
      <c r="C145" s="173" t="s">
        <v>204</v>
      </c>
      <c r="D145" s="173"/>
      <c r="E145" s="173"/>
      <c r="F145" s="173"/>
      <c r="G145" s="173"/>
      <c r="H145" s="174"/>
      <c r="I145" s="112" t="s">
        <v>205</v>
      </c>
      <c r="J145" s="113"/>
      <c r="K145" s="113"/>
      <c r="L145" s="114"/>
    </row>
    <row r="146" spans="1:12" ht="72" customHeight="1" x14ac:dyDescent="0.25">
      <c r="A146" s="49" t="s">
        <v>135</v>
      </c>
      <c r="B146" s="49" t="s">
        <v>136</v>
      </c>
      <c r="C146" s="50" t="s">
        <v>137</v>
      </c>
      <c r="D146" s="51" t="s">
        <v>138</v>
      </c>
      <c r="E146" s="50" t="s">
        <v>139</v>
      </c>
      <c r="F146" s="50" t="s">
        <v>140</v>
      </c>
      <c r="G146" s="50" t="s">
        <v>141</v>
      </c>
      <c r="H146" s="52" t="s">
        <v>142</v>
      </c>
      <c r="I146" s="53" t="s">
        <v>143</v>
      </c>
      <c r="J146" s="50" t="s">
        <v>144</v>
      </c>
      <c r="K146" s="50" t="s">
        <v>145</v>
      </c>
      <c r="L146" s="54" t="s">
        <v>146</v>
      </c>
    </row>
    <row r="147" spans="1:12" x14ac:dyDescent="0.25">
      <c r="A147" s="243" t="s">
        <v>147</v>
      </c>
      <c r="B147" s="243"/>
      <c r="C147" s="93">
        <f t="shared" ref="C147:I147" si="4">SUM(C148:C153)</f>
        <v>0</v>
      </c>
      <c r="D147" s="93">
        <f t="shared" si="4"/>
        <v>0</v>
      </c>
      <c r="E147" s="93">
        <f t="shared" si="4"/>
        <v>0</v>
      </c>
      <c r="F147" s="93">
        <f t="shared" si="4"/>
        <v>0</v>
      </c>
      <c r="G147" s="93">
        <f t="shared" si="4"/>
        <v>0</v>
      </c>
      <c r="H147" s="94">
        <f t="shared" si="4"/>
        <v>0</v>
      </c>
      <c r="I147" s="95">
        <f t="shared" si="4"/>
        <v>0</v>
      </c>
      <c r="J147" s="95">
        <f>SUM(J148:J153)</f>
        <v>0</v>
      </c>
      <c r="K147" s="93">
        <f>SUM(K148:K153)</f>
        <v>0</v>
      </c>
      <c r="L147" s="96">
        <f>SUM(L148:L153)</f>
        <v>0</v>
      </c>
    </row>
    <row r="148" spans="1:12" ht="24.75" x14ac:dyDescent="0.25">
      <c r="A148" s="6" t="s">
        <v>248</v>
      </c>
      <c r="B148" s="7" t="s">
        <v>249</v>
      </c>
      <c r="C148" s="3"/>
      <c r="D148" s="3"/>
      <c r="E148" s="3"/>
      <c r="F148" s="3"/>
      <c r="G148" s="3"/>
      <c r="H148" s="8"/>
      <c r="I148" s="9"/>
      <c r="J148" s="3"/>
      <c r="K148" s="3"/>
      <c r="L148" s="10"/>
    </row>
    <row r="149" spans="1:12" x14ac:dyDescent="0.25">
      <c r="A149" s="6"/>
      <c r="B149" s="7" t="s">
        <v>249</v>
      </c>
      <c r="C149" s="3"/>
      <c r="D149" s="3"/>
      <c r="E149" s="3"/>
      <c r="F149" s="3"/>
      <c r="G149" s="3"/>
      <c r="H149" s="8"/>
      <c r="I149" s="9"/>
      <c r="J149" s="3"/>
      <c r="K149" s="3"/>
      <c r="L149" s="11"/>
    </row>
    <row r="150" spans="1:12" x14ac:dyDescent="0.25">
      <c r="A150" s="6"/>
      <c r="B150" s="7" t="s">
        <v>249</v>
      </c>
      <c r="C150" s="3"/>
      <c r="D150" s="3"/>
      <c r="E150" s="3"/>
      <c r="F150" s="3"/>
      <c r="G150" s="3"/>
      <c r="H150" s="8"/>
      <c r="I150" s="9"/>
      <c r="J150" s="3"/>
      <c r="K150" s="3"/>
      <c r="L150" s="10"/>
    </row>
    <row r="151" spans="1:12" x14ac:dyDescent="0.25">
      <c r="A151" s="6"/>
      <c r="B151" s="7" t="s">
        <v>249</v>
      </c>
      <c r="C151" s="3"/>
      <c r="D151" s="3"/>
      <c r="E151" s="3"/>
      <c r="F151" s="3"/>
      <c r="G151" s="3"/>
      <c r="H151" s="8"/>
      <c r="I151" s="9"/>
      <c r="J151" s="3"/>
      <c r="K151" s="3"/>
      <c r="L151" s="10"/>
    </row>
    <row r="152" spans="1:12" x14ac:dyDescent="0.25">
      <c r="A152" s="6"/>
      <c r="B152" s="7" t="s">
        <v>249</v>
      </c>
      <c r="C152" s="3"/>
      <c r="D152" s="3"/>
      <c r="E152" s="3"/>
      <c r="F152" s="3"/>
      <c r="G152" s="3"/>
      <c r="H152" s="8"/>
      <c r="I152" s="9"/>
      <c r="J152" s="3"/>
      <c r="K152" s="3"/>
      <c r="L152" s="10"/>
    </row>
    <row r="153" spans="1:12" x14ac:dyDescent="0.25">
      <c r="A153" s="6"/>
      <c r="B153" s="7" t="s">
        <v>249</v>
      </c>
      <c r="C153" s="3"/>
      <c r="D153" s="3"/>
      <c r="E153" s="3"/>
      <c r="F153" s="3"/>
      <c r="G153" s="3"/>
      <c r="H153" s="8"/>
      <c r="I153" s="9"/>
      <c r="J153" s="3"/>
      <c r="K153" s="3"/>
      <c r="L153" s="10"/>
    </row>
    <row r="154" spans="1:12" x14ac:dyDescent="0.25">
      <c r="A154" s="243" t="s">
        <v>148</v>
      </c>
      <c r="B154" s="243"/>
      <c r="C154" s="93">
        <f t="shared" ref="C154:I154" si="5">SUM(C155:C160)</f>
        <v>0</v>
      </c>
      <c r="D154" s="93">
        <f t="shared" si="5"/>
        <v>0</v>
      </c>
      <c r="E154" s="93">
        <f t="shared" si="5"/>
        <v>0</v>
      </c>
      <c r="F154" s="93">
        <f t="shared" si="5"/>
        <v>0</v>
      </c>
      <c r="G154" s="93">
        <f t="shared" si="5"/>
        <v>0</v>
      </c>
      <c r="H154" s="94">
        <f t="shared" si="5"/>
        <v>0</v>
      </c>
      <c r="I154" s="95">
        <f t="shared" si="5"/>
        <v>0</v>
      </c>
      <c r="J154" s="93">
        <f>SUM(J155:J160)</f>
        <v>0</v>
      </c>
      <c r="K154" s="93">
        <f>SUM(K155:K160)</f>
        <v>0</v>
      </c>
      <c r="L154" s="96">
        <f>SUM(L155:L160)</f>
        <v>0</v>
      </c>
    </row>
    <row r="155" spans="1:12" ht="24.75" x14ac:dyDescent="0.25">
      <c r="A155" s="6" t="s">
        <v>250</v>
      </c>
      <c r="B155" s="7" t="s">
        <v>249</v>
      </c>
      <c r="C155" s="3"/>
      <c r="D155" s="3"/>
      <c r="E155" s="3"/>
      <c r="F155" s="3"/>
      <c r="G155" s="3"/>
      <c r="H155" s="8"/>
      <c r="I155" s="9"/>
      <c r="J155" s="3"/>
      <c r="K155" s="3"/>
      <c r="L155" s="11"/>
    </row>
    <row r="156" spans="1:12" x14ac:dyDescent="0.25">
      <c r="A156" s="12"/>
      <c r="B156" s="7" t="s">
        <v>249</v>
      </c>
      <c r="C156" s="3"/>
      <c r="D156" s="3"/>
      <c r="E156" s="3"/>
      <c r="F156" s="3"/>
      <c r="G156" s="3"/>
      <c r="H156" s="8"/>
      <c r="I156" s="9"/>
      <c r="J156" s="3"/>
      <c r="K156" s="3"/>
      <c r="L156" s="10"/>
    </row>
    <row r="157" spans="1:12" x14ac:dyDescent="0.25">
      <c r="A157" s="12"/>
      <c r="B157" s="7" t="s">
        <v>249</v>
      </c>
      <c r="C157" s="3"/>
      <c r="D157" s="3"/>
      <c r="E157" s="3"/>
      <c r="F157" s="3"/>
      <c r="G157" s="3"/>
      <c r="H157" s="8"/>
      <c r="I157" s="9"/>
      <c r="J157" s="3"/>
      <c r="K157" s="3"/>
      <c r="L157" s="10"/>
    </row>
    <row r="158" spans="1:12" x14ac:dyDescent="0.25">
      <c r="A158" s="12"/>
      <c r="B158" s="7" t="s">
        <v>249</v>
      </c>
      <c r="C158" s="3"/>
      <c r="D158" s="3"/>
      <c r="E158" s="3"/>
      <c r="F158" s="3"/>
      <c r="G158" s="3"/>
      <c r="H158" s="8"/>
      <c r="I158" s="9"/>
      <c r="J158" s="3"/>
      <c r="K158" s="3"/>
      <c r="L158" s="10"/>
    </row>
    <row r="159" spans="1:12" x14ac:dyDescent="0.25">
      <c r="A159" s="12"/>
      <c r="B159" s="7" t="s">
        <v>249</v>
      </c>
      <c r="C159" s="3"/>
      <c r="D159" s="3"/>
      <c r="E159" s="3"/>
      <c r="F159" s="3"/>
      <c r="G159" s="3"/>
      <c r="H159" s="8"/>
      <c r="I159" s="9"/>
      <c r="J159" s="3"/>
      <c r="K159" s="3"/>
      <c r="L159" s="10"/>
    </row>
    <row r="160" spans="1:12" x14ac:dyDescent="0.25">
      <c r="A160" s="12"/>
      <c r="B160" s="7" t="s">
        <v>249</v>
      </c>
      <c r="C160" s="3"/>
      <c r="D160" s="3"/>
      <c r="E160" s="3"/>
      <c r="F160" s="3"/>
      <c r="G160" s="3"/>
      <c r="H160" s="8"/>
      <c r="I160" s="9"/>
      <c r="J160" s="3"/>
      <c r="K160" s="3"/>
      <c r="L160" s="10"/>
    </row>
    <row r="161" spans="1:12" x14ac:dyDescent="0.25">
      <c r="A161" s="243" t="s">
        <v>134</v>
      </c>
      <c r="B161" s="243"/>
      <c r="C161" s="93">
        <f t="shared" ref="C161:I161" si="6">SUM(C162:C171)</f>
        <v>0</v>
      </c>
      <c r="D161" s="93">
        <f t="shared" si="6"/>
        <v>0</v>
      </c>
      <c r="E161" s="93">
        <f t="shared" si="6"/>
        <v>0</v>
      </c>
      <c r="F161" s="93">
        <f t="shared" si="6"/>
        <v>0</v>
      </c>
      <c r="G161" s="93">
        <f t="shared" si="6"/>
        <v>0</v>
      </c>
      <c r="H161" s="94">
        <f t="shared" si="6"/>
        <v>0</v>
      </c>
      <c r="I161" s="95">
        <f t="shared" si="6"/>
        <v>0</v>
      </c>
      <c r="J161" s="93">
        <f>SUM(J162:J171)</f>
        <v>0</v>
      </c>
      <c r="K161" s="93">
        <f>SUM(K162:K171)</f>
        <v>0</v>
      </c>
      <c r="L161" s="96">
        <f>SUM(L162:L171)</f>
        <v>0</v>
      </c>
    </row>
    <row r="162" spans="1:12" ht="24.75" x14ac:dyDescent="0.25">
      <c r="A162" s="6" t="s">
        <v>251</v>
      </c>
      <c r="B162" s="7" t="s">
        <v>249</v>
      </c>
      <c r="C162" s="3"/>
      <c r="D162" s="3"/>
      <c r="E162" s="3"/>
      <c r="F162" s="3"/>
      <c r="G162" s="3"/>
      <c r="H162" s="8"/>
      <c r="I162" s="9"/>
      <c r="J162" s="3"/>
      <c r="K162" s="3"/>
      <c r="L162" s="10"/>
    </row>
    <row r="163" spans="1:12" x14ac:dyDescent="0.25">
      <c r="A163" s="12"/>
      <c r="B163" s="7" t="s">
        <v>249</v>
      </c>
      <c r="C163" s="3"/>
      <c r="D163" s="3"/>
      <c r="E163" s="3"/>
      <c r="F163" s="3"/>
      <c r="G163" s="3"/>
      <c r="H163" s="8"/>
      <c r="I163" s="9"/>
      <c r="J163" s="3"/>
      <c r="K163" s="3"/>
      <c r="L163" s="10"/>
    </row>
    <row r="164" spans="1:12" x14ac:dyDescent="0.25">
      <c r="A164" s="12"/>
      <c r="B164" s="7" t="s">
        <v>249</v>
      </c>
      <c r="C164" s="3"/>
      <c r="D164" s="3"/>
      <c r="E164" s="3"/>
      <c r="F164" s="3"/>
      <c r="G164" s="3"/>
      <c r="H164" s="8"/>
      <c r="I164" s="9"/>
      <c r="J164" s="3"/>
      <c r="K164" s="3"/>
      <c r="L164" s="10"/>
    </row>
    <row r="165" spans="1:12" x14ac:dyDescent="0.25">
      <c r="A165" s="12"/>
      <c r="B165" s="7" t="s">
        <v>249</v>
      </c>
      <c r="C165" s="3"/>
      <c r="D165" s="3"/>
      <c r="E165" s="3"/>
      <c r="F165" s="3"/>
      <c r="G165" s="3"/>
      <c r="H165" s="8"/>
      <c r="I165" s="9"/>
      <c r="J165" s="3"/>
      <c r="K165" s="3"/>
      <c r="L165" s="10"/>
    </row>
    <row r="166" spans="1:12" x14ac:dyDescent="0.25">
      <c r="A166" s="12"/>
      <c r="B166" s="7" t="s">
        <v>249</v>
      </c>
      <c r="C166" s="3"/>
      <c r="D166" s="3"/>
      <c r="E166" s="3"/>
      <c r="F166" s="3"/>
      <c r="G166" s="3"/>
      <c r="H166" s="8"/>
      <c r="I166" s="9"/>
      <c r="J166" s="3"/>
      <c r="K166" s="3"/>
      <c r="L166" s="10"/>
    </row>
    <row r="167" spans="1:12" x14ac:dyDescent="0.25">
      <c r="A167" s="12"/>
      <c r="B167" s="7" t="s">
        <v>249</v>
      </c>
      <c r="C167" s="3"/>
      <c r="D167" s="3"/>
      <c r="E167" s="3"/>
      <c r="F167" s="3"/>
      <c r="G167" s="3"/>
      <c r="H167" s="8"/>
      <c r="I167" s="9"/>
      <c r="J167" s="3"/>
      <c r="K167" s="3"/>
      <c r="L167" s="10"/>
    </row>
    <row r="168" spans="1:12" x14ac:dyDescent="0.25">
      <c r="A168" s="12"/>
      <c r="B168" s="7" t="s">
        <v>249</v>
      </c>
      <c r="C168" s="3"/>
      <c r="D168" s="3"/>
      <c r="E168" s="3"/>
      <c r="F168" s="3"/>
      <c r="G168" s="3"/>
      <c r="H168" s="8"/>
      <c r="I168" s="9"/>
      <c r="J168" s="3"/>
      <c r="K168" s="3"/>
      <c r="L168" s="10"/>
    </row>
    <row r="169" spans="1:12" x14ac:dyDescent="0.25">
      <c r="A169" s="12"/>
      <c r="B169" s="7" t="s">
        <v>249</v>
      </c>
      <c r="C169" s="3"/>
      <c r="D169" s="3"/>
      <c r="E169" s="3"/>
      <c r="F169" s="3"/>
      <c r="G169" s="3"/>
      <c r="H169" s="8"/>
      <c r="I169" s="9"/>
      <c r="J169" s="3"/>
      <c r="K169" s="3"/>
      <c r="L169" s="10"/>
    </row>
    <row r="170" spans="1:12" x14ac:dyDescent="0.25">
      <c r="A170" s="12"/>
      <c r="B170" s="7" t="s">
        <v>249</v>
      </c>
      <c r="C170" s="3"/>
      <c r="D170" s="3"/>
      <c r="E170" s="3"/>
      <c r="F170" s="3"/>
      <c r="G170" s="3"/>
      <c r="H170" s="8"/>
      <c r="I170" s="9"/>
      <c r="J170" s="3"/>
      <c r="K170" s="3"/>
      <c r="L170" s="10"/>
    </row>
    <row r="171" spans="1:12" x14ac:dyDescent="0.25">
      <c r="A171" s="12"/>
      <c r="B171" s="7" t="s">
        <v>249</v>
      </c>
      <c r="C171" s="3"/>
      <c r="D171" s="3"/>
      <c r="E171" s="3"/>
      <c r="F171" s="3"/>
      <c r="G171" s="3"/>
      <c r="H171" s="8"/>
      <c r="I171" s="9"/>
      <c r="J171" s="3"/>
      <c r="K171" s="3"/>
      <c r="L171" s="10"/>
    </row>
    <row r="172" spans="1:12" x14ac:dyDescent="0.25">
      <c r="A172" s="243" t="s">
        <v>149</v>
      </c>
      <c r="B172" s="243"/>
      <c r="C172" s="93">
        <f>SUM(C173:C178)</f>
        <v>0</v>
      </c>
      <c r="D172" s="93">
        <f t="shared" ref="D172:I172" si="7">SUM(D173:D178)</f>
        <v>0</v>
      </c>
      <c r="E172" s="93">
        <f t="shared" si="7"/>
        <v>0</v>
      </c>
      <c r="F172" s="93">
        <f t="shared" si="7"/>
        <v>0</v>
      </c>
      <c r="G172" s="93">
        <f t="shared" si="7"/>
        <v>0</v>
      </c>
      <c r="H172" s="94">
        <f t="shared" si="7"/>
        <v>0</v>
      </c>
      <c r="I172" s="95">
        <f t="shared" si="7"/>
        <v>0</v>
      </c>
      <c r="J172" s="93">
        <f>SUM(J173:J178)</f>
        <v>0</v>
      </c>
      <c r="K172" s="93">
        <f>SUM(K173:K178)</f>
        <v>0</v>
      </c>
      <c r="L172" s="96">
        <f>SUM(L173:L178)</f>
        <v>0</v>
      </c>
    </row>
    <row r="173" spans="1:12" ht="24.75" x14ac:dyDescent="0.25">
      <c r="A173" s="6" t="s">
        <v>252</v>
      </c>
      <c r="B173" s="7" t="s">
        <v>249</v>
      </c>
      <c r="C173" s="3"/>
      <c r="D173" s="3"/>
      <c r="E173" s="3"/>
      <c r="F173" s="3"/>
      <c r="G173" s="3"/>
      <c r="H173" s="8"/>
      <c r="I173" s="9"/>
      <c r="J173" s="3"/>
      <c r="K173" s="3"/>
      <c r="L173" s="10"/>
    </row>
    <row r="174" spans="1:12" x14ac:dyDescent="0.25">
      <c r="A174" s="12"/>
      <c r="B174" s="7" t="s">
        <v>249</v>
      </c>
      <c r="C174" s="3"/>
      <c r="D174" s="3"/>
      <c r="E174" s="3"/>
      <c r="F174" s="3"/>
      <c r="G174" s="3"/>
      <c r="H174" s="8"/>
      <c r="I174" s="9"/>
      <c r="J174" s="3"/>
      <c r="K174" s="3"/>
      <c r="L174" s="10"/>
    </row>
    <row r="175" spans="1:12" x14ac:dyDescent="0.25">
      <c r="A175" s="12"/>
      <c r="B175" s="7" t="s">
        <v>249</v>
      </c>
      <c r="C175" s="3"/>
      <c r="D175" s="3"/>
      <c r="E175" s="3"/>
      <c r="F175" s="3"/>
      <c r="G175" s="3"/>
      <c r="H175" s="8"/>
      <c r="I175" s="9"/>
      <c r="J175" s="3"/>
      <c r="K175" s="3"/>
      <c r="L175" s="10"/>
    </row>
    <row r="176" spans="1:12" x14ac:dyDescent="0.25">
      <c r="A176" s="12"/>
      <c r="B176" s="7" t="s">
        <v>249</v>
      </c>
      <c r="C176" s="3"/>
      <c r="D176" s="3"/>
      <c r="E176" s="5"/>
      <c r="F176" s="3"/>
      <c r="G176" s="3"/>
      <c r="H176" s="8"/>
      <c r="I176" s="9"/>
      <c r="J176" s="3"/>
      <c r="K176" s="3"/>
      <c r="L176" s="10"/>
    </row>
    <row r="177" spans="1:12" x14ac:dyDescent="0.25">
      <c r="A177" s="12"/>
      <c r="B177" s="7" t="s">
        <v>249</v>
      </c>
      <c r="C177" s="3"/>
      <c r="D177" s="3"/>
      <c r="E177" s="3"/>
      <c r="F177" s="3"/>
      <c r="G177" s="3"/>
      <c r="H177" s="8"/>
      <c r="I177" s="9"/>
      <c r="J177" s="3"/>
      <c r="K177" s="3"/>
      <c r="L177" s="10"/>
    </row>
    <row r="178" spans="1:12" x14ac:dyDescent="0.25">
      <c r="A178" s="12"/>
      <c r="B178" s="7" t="s">
        <v>249</v>
      </c>
      <c r="C178" s="3"/>
      <c r="D178" s="3"/>
      <c r="E178" s="3"/>
      <c r="F178" s="3"/>
      <c r="G178" s="3"/>
      <c r="H178" s="8"/>
      <c r="I178" s="9"/>
      <c r="J178" s="3"/>
      <c r="K178" s="3"/>
      <c r="L178" s="10"/>
    </row>
    <row r="179" spans="1:12" x14ac:dyDescent="0.25">
      <c r="A179" s="243" t="s">
        <v>150</v>
      </c>
      <c r="B179" s="243"/>
      <c r="C179" s="93">
        <f>SUM(C180:C185)</f>
        <v>0</v>
      </c>
      <c r="D179" s="93">
        <f t="shared" ref="D179:I179" si="8">SUM(D180:D185)</f>
        <v>0</v>
      </c>
      <c r="E179" s="93">
        <f t="shared" si="8"/>
        <v>0</v>
      </c>
      <c r="F179" s="93">
        <f t="shared" si="8"/>
        <v>0</v>
      </c>
      <c r="G179" s="93">
        <f t="shared" si="8"/>
        <v>0</v>
      </c>
      <c r="H179" s="94">
        <f t="shared" si="8"/>
        <v>0</v>
      </c>
      <c r="I179" s="95">
        <f t="shared" si="8"/>
        <v>0</v>
      </c>
      <c r="J179" s="93">
        <f>SUM(J180:J185)</f>
        <v>0</v>
      </c>
      <c r="K179" s="93">
        <f>SUM(K180:K185)</f>
        <v>0</v>
      </c>
      <c r="L179" s="96">
        <f>SUM(L180:L185)</f>
        <v>0</v>
      </c>
    </row>
    <row r="180" spans="1:12" ht="24.75" x14ac:dyDescent="0.25">
      <c r="A180" s="6" t="s">
        <v>253</v>
      </c>
      <c r="B180" s="7" t="s">
        <v>249</v>
      </c>
      <c r="C180" s="3"/>
      <c r="D180" s="3"/>
      <c r="E180" s="3"/>
      <c r="F180" s="3"/>
      <c r="G180" s="3"/>
      <c r="H180" s="8"/>
      <c r="I180" s="9"/>
      <c r="J180" s="3"/>
      <c r="K180" s="3"/>
      <c r="L180" s="10"/>
    </row>
    <row r="181" spans="1:12" x14ac:dyDescent="0.25">
      <c r="A181" s="12"/>
      <c r="B181" s="7" t="s">
        <v>249</v>
      </c>
      <c r="C181" s="3"/>
      <c r="D181" s="3"/>
      <c r="E181" s="3"/>
      <c r="F181" s="3"/>
      <c r="G181" s="3"/>
      <c r="H181" s="8"/>
      <c r="I181" s="9"/>
      <c r="J181" s="3"/>
      <c r="K181" s="3"/>
      <c r="L181" s="10"/>
    </row>
    <row r="182" spans="1:12" x14ac:dyDescent="0.25">
      <c r="A182" s="12"/>
      <c r="B182" s="7" t="s">
        <v>249</v>
      </c>
      <c r="C182" s="3"/>
      <c r="D182" s="3"/>
      <c r="E182" s="3"/>
      <c r="F182" s="3"/>
      <c r="G182" s="3"/>
      <c r="H182" s="8"/>
      <c r="I182" s="9"/>
      <c r="J182" s="3"/>
      <c r="K182" s="3"/>
      <c r="L182" s="10"/>
    </row>
    <row r="183" spans="1:12" x14ac:dyDescent="0.25">
      <c r="A183" s="12"/>
      <c r="B183" s="7" t="s">
        <v>249</v>
      </c>
      <c r="C183" s="3"/>
      <c r="D183" s="3"/>
      <c r="E183" s="3"/>
      <c r="F183" s="3"/>
      <c r="G183" s="3"/>
      <c r="H183" s="8"/>
      <c r="I183" s="9"/>
      <c r="J183" s="3"/>
      <c r="K183" s="3"/>
      <c r="L183" s="10"/>
    </row>
    <row r="184" spans="1:12" x14ac:dyDescent="0.25">
      <c r="A184" s="12"/>
      <c r="B184" s="7" t="s">
        <v>249</v>
      </c>
      <c r="C184" s="3"/>
      <c r="D184" s="3"/>
      <c r="E184" s="3"/>
      <c r="F184" s="3"/>
      <c r="G184" s="3"/>
      <c r="H184" s="8"/>
      <c r="I184" s="9"/>
      <c r="J184" s="3"/>
      <c r="K184" s="3"/>
      <c r="L184" s="10"/>
    </row>
    <row r="185" spans="1:12" x14ac:dyDescent="0.25">
      <c r="A185" s="12"/>
      <c r="B185" s="7" t="s">
        <v>249</v>
      </c>
      <c r="C185" s="3"/>
      <c r="D185" s="3"/>
      <c r="E185" s="3"/>
      <c r="F185" s="3"/>
      <c r="G185" s="3"/>
      <c r="H185" s="8"/>
      <c r="I185" s="9"/>
      <c r="J185" s="3"/>
      <c r="K185" s="3"/>
      <c r="L185" s="10"/>
    </row>
    <row r="186" spans="1:12" x14ac:dyDescent="0.25">
      <c r="A186" s="243" t="s">
        <v>151</v>
      </c>
      <c r="B186" s="243"/>
      <c r="C186" s="93">
        <f t="shared" ref="C186:I186" si="9">SUM(C187:C193)</f>
        <v>0</v>
      </c>
      <c r="D186" s="93">
        <f t="shared" si="9"/>
        <v>0</v>
      </c>
      <c r="E186" s="93">
        <f t="shared" si="9"/>
        <v>0</v>
      </c>
      <c r="F186" s="93">
        <f t="shared" si="9"/>
        <v>0</v>
      </c>
      <c r="G186" s="93">
        <f t="shared" si="9"/>
        <v>0</v>
      </c>
      <c r="H186" s="94">
        <f t="shared" si="9"/>
        <v>0</v>
      </c>
      <c r="I186" s="95">
        <f t="shared" si="9"/>
        <v>0</v>
      </c>
      <c r="J186" s="93">
        <f>SUM(J187:J193)</f>
        <v>0</v>
      </c>
      <c r="K186" s="93">
        <f>SUM(K187:K193)</f>
        <v>0</v>
      </c>
      <c r="L186" s="96">
        <f>SUM(L187:L193)</f>
        <v>0</v>
      </c>
    </row>
    <row r="187" spans="1:12" ht="26.25" x14ac:dyDescent="0.25">
      <c r="A187" s="110" t="s">
        <v>254</v>
      </c>
      <c r="B187" s="7" t="s">
        <v>249</v>
      </c>
      <c r="C187" s="3"/>
      <c r="D187" s="3"/>
      <c r="E187" s="3"/>
      <c r="F187" s="3"/>
      <c r="G187" s="3"/>
      <c r="H187" s="8"/>
      <c r="I187" s="9"/>
      <c r="J187" s="3"/>
      <c r="K187" s="3"/>
      <c r="L187" s="13"/>
    </row>
    <row r="188" spans="1:12" x14ac:dyDescent="0.25">
      <c r="A188" s="12"/>
      <c r="B188" s="7" t="s">
        <v>249</v>
      </c>
      <c r="C188" s="3"/>
      <c r="D188" s="3"/>
      <c r="E188" s="5"/>
      <c r="F188" s="5"/>
      <c r="G188" s="3"/>
      <c r="H188" s="8"/>
      <c r="I188" s="9"/>
      <c r="J188" s="3"/>
      <c r="K188" s="3"/>
      <c r="L188" s="13"/>
    </row>
    <row r="189" spans="1:12" x14ac:dyDescent="0.25">
      <c r="A189" s="14"/>
      <c r="B189" s="7" t="s">
        <v>249</v>
      </c>
      <c r="C189" s="3"/>
      <c r="D189" s="3"/>
      <c r="E189" s="3"/>
      <c r="F189" s="3"/>
      <c r="G189" s="3"/>
      <c r="H189" s="8"/>
      <c r="I189" s="9"/>
      <c r="J189" s="3"/>
      <c r="K189" s="3"/>
      <c r="L189" s="10"/>
    </row>
    <row r="190" spans="1:12" x14ac:dyDescent="0.25">
      <c r="A190" s="12"/>
      <c r="B190" s="7" t="s">
        <v>249</v>
      </c>
      <c r="C190" s="3"/>
      <c r="D190" s="3"/>
      <c r="E190" s="3"/>
      <c r="F190" s="3"/>
      <c r="G190" s="3"/>
      <c r="H190" s="8"/>
      <c r="I190" s="9"/>
      <c r="J190" s="3"/>
      <c r="K190" s="3"/>
      <c r="L190" s="10"/>
    </row>
    <row r="191" spans="1:12" x14ac:dyDescent="0.25">
      <c r="A191" s="12"/>
      <c r="B191" s="7" t="s">
        <v>249</v>
      </c>
      <c r="C191" s="3"/>
      <c r="D191" s="3"/>
      <c r="E191" s="3"/>
      <c r="F191" s="3"/>
      <c r="G191" s="3"/>
      <c r="H191" s="8"/>
      <c r="I191" s="9"/>
      <c r="J191" s="3"/>
      <c r="K191" s="3"/>
      <c r="L191" s="10"/>
    </row>
    <row r="192" spans="1:12" x14ac:dyDescent="0.25">
      <c r="A192" s="14"/>
      <c r="B192" s="7" t="s">
        <v>249</v>
      </c>
      <c r="C192" s="3"/>
      <c r="D192" s="3"/>
      <c r="E192" s="3"/>
      <c r="F192" s="3"/>
      <c r="G192" s="3"/>
      <c r="H192" s="8"/>
      <c r="I192" s="9"/>
      <c r="J192" s="3"/>
      <c r="K192" s="3"/>
      <c r="L192" s="10"/>
    </row>
    <row r="193" spans="1:12" x14ac:dyDescent="0.25">
      <c r="A193" s="12"/>
      <c r="B193" s="7" t="s">
        <v>249</v>
      </c>
      <c r="C193" s="3"/>
      <c r="D193" s="3"/>
      <c r="E193" s="3"/>
      <c r="F193" s="3"/>
      <c r="G193" s="3"/>
      <c r="H193" s="8"/>
      <c r="I193" s="9"/>
      <c r="J193" s="3"/>
      <c r="K193" s="3"/>
      <c r="L193" s="10"/>
    </row>
    <row r="194" spans="1:12" x14ac:dyDescent="0.25">
      <c r="A194" s="176" t="s">
        <v>152</v>
      </c>
      <c r="B194" s="176"/>
      <c r="C194" s="93">
        <f t="shared" ref="C194:I194" si="10">SUM(C147,C154,C161,C172,C179,C186,)</f>
        <v>0</v>
      </c>
      <c r="D194" s="93">
        <f t="shared" si="10"/>
        <v>0</v>
      </c>
      <c r="E194" s="93">
        <f t="shared" si="10"/>
        <v>0</v>
      </c>
      <c r="F194" s="93">
        <f t="shared" si="10"/>
        <v>0</v>
      </c>
      <c r="G194" s="93">
        <f t="shared" si="10"/>
        <v>0</v>
      </c>
      <c r="H194" s="94">
        <f t="shared" si="10"/>
        <v>0</v>
      </c>
      <c r="I194" s="95">
        <f t="shared" si="10"/>
        <v>0</v>
      </c>
      <c r="J194" s="93">
        <f>SUM(J147,J154,J161,J172,J179,J186,)</f>
        <v>0</v>
      </c>
      <c r="K194" s="93">
        <f>SUM(K147,K154,K161,K172,K179,K186,)</f>
        <v>0</v>
      </c>
      <c r="L194" s="96">
        <f>SUM(L147,L154,L161,L172,L179,L186,)</f>
        <v>0</v>
      </c>
    </row>
    <row r="195" spans="1:12" ht="84" x14ac:dyDescent="0.25">
      <c r="A195" s="107" t="s">
        <v>153</v>
      </c>
      <c r="B195" s="107" t="s">
        <v>136</v>
      </c>
      <c r="C195" s="58" t="s">
        <v>137</v>
      </c>
      <c r="D195" s="59" t="s">
        <v>138</v>
      </c>
      <c r="E195" s="58" t="s">
        <v>139</v>
      </c>
      <c r="F195" s="58" t="s">
        <v>140</v>
      </c>
      <c r="G195" s="58" t="s">
        <v>141</v>
      </c>
      <c r="H195" s="60" t="s">
        <v>142</v>
      </c>
      <c r="I195" s="61" t="s">
        <v>143</v>
      </c>
      <c r="J195" s="58" t="s">
        <v>144</v>
      </c>
      <c r="K195" s="58" t="s">
        <v>145</v>
      </c>
      <c r="L195" s="62" t="s">
        <v>146</v>
      </c>
    </row>
    <row r="196" spans="1:12" x14ac:dyDescent="0.25">
      <c r="A196" s="243" t="s">
        <v>154</v>
      </c>
      <c r="B196" s="243"/>
      <c r="C196" s="93">
        <f>SUM(C197:C202)</f>
        <v>0</v>
      </c>
      <c r="D196" s="93">
        <f t="shared" ref="D196:G196" si="11">SUM(D197:D202)</f>
        <v>0</v>
      </c>
      <c r="E196" s="93">
        <f t="shared" si="11"/>
        <v>0</v>
      </c>
      <c r="F196" s="93">
        <f t="shared" si="11"/>
        <v>0</v>
      </c>
      <c r="G196" s="93">
        <f t="shared" si="11"/>
        <v>0</v>
      </c>
      <c r="H196" s="94">
        <f>SUM(H197:H202)</f>
        <v>0</v>
      </c>
      <c r="I196" s="95">
        <f>SUM(I197:I202)</f>
        <v>0</v>
      </c>
      <c r="J196" s="93">
        <f>SUM(J197:J202)</f>
        <v>0</v>
      </c>
      <c r="K196" s="93">
        <f>SUM(K197:K202)</f>
        <v>0</v>
      </c>
      <c r="L196" s="96">
        <f>SUM(L197:L202)</f>
        <v>0</v>
      </c>
    </row>
    <row r="197" spans="1:12" ht="24.75" x14ac:dyDescent="0.25">
      <c r="A197" s="6" t="s">
        <v>248</v>
      </c>
      <c r="B197" s="7" t="s">
        <v>249</v>
      </c>
      <c r="C197" s="3"/>
      <c r="D197" s="3"/>
      <c r="E197" s="3"/>
      <c r="F197" s="3"/>
      <c r="G197" s="3"/>
      <c r="H197" s="8"/>
      <c r="I197" s="9"/>
      <c r="J197" s="3"/>
      <c r="K197" s="3"/>
      <c r="L197" s="13"/>
    </row>
    <row r="198" spans="1:12" x14ac:dyDescent="0.25">
      <c r="A198" s="12"/>
      <c r="B198" s="7" t="s">
        <v>249</v>
      </c>
      <c r="C198" s="3"/>
      <c r="D198" s="3"/>
      <c r="E198" s="3"/>
      <c r="F198" s="3"/>
      <c r="G198" s="3"/>
      <c r="H198" s="8"/>
      <c r="I198" s="9"/>
      <c r="J198" s="3"/>
      <c r="K198" s="3"/>
      <c r="L198" s="13"/>
    </row>
    <row r="199" spans="1:12" x14ac:dyDescent="0.25">
      <c r="A199" s="12"/>
      <c r="B199" s="7" t="s">
        <v>249</v>
      </c>
      <c r="C199" s="3"/>
      <c r="D199" s="3"/>
      <c r="E199" s="3"/>
      <c r="F199" s="3"/>
      <c r="G199" s="3"/>
      <c r="H199" s="8"/>
      <c r="I199" s="9"/>
      <c r="J199" s="3"/>
      <c r="K199" s="3"/>
      <c r="L199" s="13"/>
    </row>
    <row r="200" spans="1:12" x14ac:dyDescent="0.25">
      <c r="A200" s="12"/>
      <c r="B200" s="7" t="s">
        <v>249</v>
      </c>
      <c r="C200" s="3"/>
      <c r="D200" s="3"/>
      <c r="E200" s="3"/>
      <c r="F200" s="3"/>
      <c r="G200" s="3"/>
      <c r="H200" s="8"/>
      <c r="I200" s="9"/>
      <c r="J200" s="3"/>
      <c r="K200" s="3"/>
      <c r="L200" s="13"/>
    </row>
    <row r="201" spans="1:12" x14ac:dyDescent="0.25">
      <c r="A201" s="12"/>
      <c r="B201" s="7" t="s">
        <v>249</v>
      </c>
      <c r="C201" s="3"/>
      <c r="D201" s="3"/>
      <c r="E201" s="3"/>
      <c r="F201" s="3"/>
      <c r="G201" s="3"/>
      <c r="H201" s="8"/>
      <c r="I201" s="9"/>
      <c r="J201" s="3"/>
      <c r="K201" s="3"/>
      <c r="L201" s="13"/>
    </row>
    <row r="202" spans="1:12" x14ac:dyDescent="0.25">
      <c r="A202" s="12"/>
      <c r="B202" s="7" t="s">
        <v>249</v>
      </c>
      <c r="C202" s="3"/>
      <c r="D202" s="3"/>
      <c r="E202" s="3"/>
      <c r="F202" s="3"/>
      <c r="G202" s="3"/>
      <c r="H202" s="8"/>
      <c r="I202" s="9"/>
      <c r="J202" s="3"/>
      <c r="K202" s="3"/>
      <c r="L202" s="13"/>
    </row>
    <row r="203" spans="1:12" x14ac:dyDescent="0.25">
      <c r="A203" s="243" t="s">
        <v>155</v>
      </c>
      <c r="B203" s="243"/>
      <c r="C203" s="93">
        <f t="shared" ref="C203:I203" si="12">SUM(C204:C209)</f>
        <v>0</v>
      </c>
      <c r="D203" s="93">
        <f t="shared" si="12"/>
        <v>0</v>
      </c>
      <c r="E203" s="93">
        <f t="shared" si="12"/>
        <v>0</v>
      </c>
      <c r="F203" s="93">
        <f t="shared" si="12"/>
        <v>0</v>
      </c>
      <c r="G203" s="93">
        <f t="shared" si="12"/>
        <v>0</v>
      </c>
      <c r="H203" s="94">
        <f t="shared" si="12"/>
        <v>0</v>
      </c>
      <c r="I203" s="95">
        <f t="shared" si="12"/>
        <v>0</v>
      </c>
      <c r="J203" s="93">
        <f>SUM(J204:J209)</f>
        <v>0</v>
      </c>
      <c r="K203" s="93">
        <f>SUM(K204:K209)</f>
        <v>0</v>
      </c>
      <c r="L203" s="96">
        <f>SUM(L204:L209)</f>
        <v>0</v>
      </c>
    </row>
    <row r="204" spans="1:12" ht="36.75" x14ac:dyDescent="0.25">
      <c r="A204" s="6" t="s">
        <v>255</v>
      </c>
      <c r="B204" s="7" t="s">
        <v>249</v>
      </c>
      <c r="C204" s="3"/>
      <c r="D204" s="3"/>
      <c r="E204" s="3"/>
      <c r="F204" s="3"/>
      <c r="G204" s="3"/>
      <c r="H204" s="8"/>
      <c r="I204" s="9"/>
      <c r="J204" s="3"/>
      <c r="K204" s="3"/>
      <c r="L204" s="13"/>
    </row>
    <row r="205" spans="1:12" x14ac:dyDescent="0.25">
      <c r="A205" s="6"/>
      <c r="B205" s="7" t="s">
        <v>249</v>
      </c>
      <c r="C205" s="3"/>
      <c r="D205" s="3"/>
      <c r="E205" s="3"/>
      <c r="F205" s="3"/>
      <c r="G205" s="3"/>
      <c r="H205" s="8"/>
      <c r="I205" s="9"/>
      <c r="J205" s="3"/>
      <c r="K205" s="3"/>
      <c r="L205" s="13"/>
    </row>
    <row r="206" spans="1:12" x14ac:dyDescent="0.25">
      <c r="A206" s="6"/>
      <c r="B206" s="7" t="s">
        <v>249</v>
      </c>
      <c r="C206" s="3"/>
      <c r="D206" s="3"/>
      <c r="E206" s="3"/>
      <c r="F206" s="3"/>
      <c r="G206" s="5"/>
      <c r="H206" s="8"/>
      <c r="I206" s="9"/>
      <c r="J206" s="3"/>
      <c r="K206" s="3"/>
      <c r="L206" s="13"/>
    </row>
    <row r="207" spans="1:12" x14ac:dyDescent="0.25">
      <c r="A207" s="12"/>
      <c r="B207" s="7" t="s">
        <v>249</v>
      </c>
      <c r="C207" s="3"/>
      <c r="D207" s="3"/>
      <c r="E207" s="3"/>
      <c r="F207" s="3"/>
      <c r="G207" s="3"/>
      <c r="H207" s="8"/>
      <c r="I207" s="9"/>
      <c r="J207" s="3"/>
      <c r="K207" s="3"/>
      <c r="L207" s="13"/>
    </row>
    <row r="208" spans="1:12" x14ac:dyDescent="0.25">
      <c r="A208" s="12"/>
      <c r="B208" s="7" t="s">
        <v>249</v>
      </c>
      <c r="C208" s="3"/>
      <c r="D208" s="3"/>
      <c r="E208" s="3"/>
      <c r="F208" s="3"/>
      <c r="G208" s="3"/>
      <c r="H208" s="8"/>
      <c r="I208" s="9"/>
      <c r="J208" s="3"/>
      <c r="K208" s="3"/>
      <c r="L208" s="13"/>
    </row>
    <row r="209" spans="1:12" x14ac:dyDescent="0.25">
      <c r="A209" s="12"/>
      <c r="B209" s="7" t="s">
        <v>249</v>
      </c>
      <c r="C209" s="3"/>
      <c r="D209" s="3"/>
      <c r="E209" s="3"/>
      <c r="F209" s="3"/>
      <c r="G209" s="3"/>
      <c r="H209" s="8"/>
      <c r="I209" s="9"/>
      <c r="J209" s="3"/>
      <c r="K209" s="3"/>
      <c r="L209" s="13"/>
    </row>
    <row r="210" spans="1:12" x14ac:dyDescent="0.25">
      <c r="A210" s="243" t="s">
        <v>156</v>
      </c>
      <c r="B210" s="243"/>
      <c r="C210" s="93">
        <f>SUM(C211:C216)</f>
        <v>0</v>
      </c>
      <c r="D210" s="93">
        <f t="shared" ref="D210:G210" si="13">SUM(D211:D216)</f>
        <v>0</v>
      </c>
      <c r="E210" s="93">
        <f t="shared" si="13"/>
        <v>0</v>
      </c>
      <c r="F210" s="93">
        <f t="shared" si="13"/>
        <v>0</v>
      </c>
      <c r="G210" s="93">
        <f t="shared" si="13"/>
        <v>0</v>
      </c>
      <c r="H210" s="94">
        <f>SUM(H211:H216)</f>
        <v>0</v>
      </c>
      <c r="I210" s="95">
        <f>SUM(I211:I216)</f>
        <v>0</v>
      </c>
      <c r="J210" s="93">
        <f>SUM(J211:J216)</f>
        <v>0</v>
      </c>
      <c r="K210" s="93">
        <f>SUM(K211:K216)</f>
        <v>0</v>
      </c>
      <c r="L210" s="96">
        <f>SUM(L211:L216)</f>
        <v>0</v>
      </c>
    </row>
    <row r="211" spans="1:12" ht="36.75" x14ac:dyDescent="0.25">
      <c r="A211" s="6" t="s">
        <v>256</v>
      </c>
      <c r="B211" s="7" t="s">
        <v>249</v>
      </c>
      <c r="C211" s="3"/>
      <c r="D211" s="3"/>
      <c r="E211" s="3"/>
      <c r="F211" s="3"/>
      <c r="G211" s="3"/>
      <c r="H211" s="8"/>
      <c r="I211" s="9"/>
      <c r="J211" s="3"/>
      <c r="K211" s="3"/>
      <c r="L211" s="13"/>
    </row>
    <row r="212" spans="1:12" x14ac:dyDescent="0.25">
      <c r="A212" s="12"/>
      <c r="B212" s="7" t="s">
        <v>249</v>
      </c>
      <c r="C212" s="3"/>
      <c r="D212" s="3"/>
      <c r="E212" s="3"/>
      <c r="F212" s="3"/>
      <c r="G212" s="3"/>
      <c r="H212" s="8"/>
      <c r="I212" s="9"/>
      <c r="J212" s="3"/>
      <c r="K212" s="3"/>
      <c r="L212" s="13"/>
    </row>
    <row r="213" spans="1:12" x14ac:dyDescent="0.25">
      <c r="A213" s="12"/>
      <c r="B213" s="7" t="s">
        <v>249</v>
      </c>
      <c r="C213" s="3"/>
      <c r="D213" s="3"/>
      <c r="E213" s="3"/>
      <c r="F213" s="3"/>
      <c r="G213" s="3"/>
      <c r="H213" s="8"/>
      <c r="I213" s="9"/>
      <c r="J213" s="3"/>
      <c r="K213" s="3"/>
      <c r="L213" s="13"/>
    </row>
    <row r="214" spans="1:12" x14ac:dyDescent="0.25">
      <c r="A214" s="12"/>
      <c r="B214" s="7" t="s">
        <v>249</v>
      </c>
      <c r="C214" s="3"/>
      <c r="D214" s="3"/>
      <c r="E214" s="3"/>
      <c r="F214" s="3"/>
      <c r="G214" s="3"/>
      <c r="H214" s="8"/>
      <c r="I214" s="9"/>
      <c r="J214" s="3"/>
      <c r="K214" s="3"/>
      <c r="L214" s="13"/>
    </row>
    <row r="215" spans="1:12" x14ac:dyDescent="0.25">
      <c r="A215" s="12"/>
      <c r="B215" s="7" t="s">
        <v>249</v>
      </c>
      <c r="C215" s="3"/>
      <c r="D215" s="3"/>
      <c r="E215" s="3"/>
      <c r="F215" s="3"/>
      <c r="G215" s="3"/>
      <c r="H215" s="8"/>
      <c r="I215" s="9"/>
      <c r="J215" s="3"/>
      <c r="K215" s="3"/>
      <c r="L215" s="13"/>
    </row>
    <row r="216" spans="1:12" x14ac:dyDescent="0.25">
      <c r="A216" s="12"/>
      <c r="B216" s="7" t="s">
        <v>249</v>
      </c>
      <c r="C216" s="3"/>
      <c r="D216" s="3"/>
      <c r="E216" s="3"/>
      <c r="F216" s="3"/>
      <c r="G216" s="3"/>
      <c r="H216" s="8"/>
      <c r="I216" s="9"/>
      <c r="J216" s="3"/>
      <c r="K216" s="3"/>
      <c r="L216" s="13"/>
    </row>
    <row r="217" spans="1:12" x14ac:dyDescent="0.25">
      <c r="A217" s="243" t="s">
        <v>157</v>
      </c>
      <c r="B217" s="243"/>
      <c r="C217" s="93">
        <f>SUM(C218:C222)</f>
        <v>0</v>
      </c>
      <c r="D217" s="93">
        <f t="shared" ref="D217:G217" si="14">SUM(D218:D222)</f>
        <v>0</v>
      </c>
      <c r="E217" s="93">
        <f t="shared" si="14"/>
        <v>0</v>
      </c>
      <c r="F217" s="93">
        <f t="shared" si="14"/>
        <v>0</v>
      </c>
      <c r="G217" s="93">
        <f t="shared" si="14"/>
        <v>0</v>
      </c>
      <c r="H217" s="94">
        <f>SUM(H218:H222)</f>
        <v>0</v>
      </c>
      <c r="I217" s="95">
        <f>SUM(I218:I222)</f>
        <v>0</v>
      </c>
      <c r="J217" s="93">
        <f>SUM(J218:J222)</f>
        <v>0</v>
      </c>
      <c r="K217" s="93">
        <f>SUM(K218:K222)</f>
        <v>0</v>
      </c>
      <c r="L217" s="96">
        <f>SUM(L218:L222)</f>
        <v>0</v>
      </c>
    </row>
    <row r="218" spans="1:12" ht="36.75" x14ac:dyDescent="0.25">
      <c r="A218" s="6" t="s">
        <v>257</v>
      </c>
      <c r="B218" s="7" t="s">
        <v>249</v>
      </c>
      <c r="C218" s="3"/>
      <c r="D218" s="3"/>
      <c r="E218" s="3"/>
      <c r="F218" s="3"/>
      <c r="G218" s="3"/>
      <c r="H218" s="8"/>
      <c r="I218" s="9"/>
      <c r="J218" s="3"/>
      <c r="K218" s="3"/>
      <c r="L218" s="13"/>
    </row>
    <row r="219" spans="1:12" x14ac:dyDescent="0.25">
      <c r="A219" s="12"/>
      <c r="B219" s="7" t="s">
        <v>249</v>
      </c>
      <c r="C219" s="3"/>
      <c r="D219" s="3"/>
      <c r="E219" s="3"/>
      <c r="F219" s="3"/>
      <c r="G219" s="3"/>
      <c r="H219" s="8"/>
      <c r="I219" s="9"/>
      <c r="J219" s="3"/>
      <c r="K219" s="3"/>
      <c r="L219" s="13"/>
    </row>
    <row r="220" spans="1:12" x14ac:dyDescent="0.25">
      <c r="A220" s="12"/>
      <c r="B220" s="7" t="s">
        <v>249</v>
      </c>
      <c r="C220" s="3"/>
      <c r="D220" s="3"/>
      <c r="E220" s="3"/>
      <c r="F220" s="3"/>
      <c r="G220" s="3"/>
      <c r="H220" s="8"/>
      <c r="I220" s="9"/>
      <c r="J220" s="3"/>
      <c r="K220" s="3"/>
      <c r="L220" s="13"/>
    </row>
    <row r="221" spans="1:12" x14ac:dyDescent="0.25">
      <c r="A221" s="12"/>
      <c r="B221" s="7" t="s">
        <v>249</v>
      </c>
      <c r="C221" s="3"/>
      <c r="D221" s="3"/>
      <c r="E221" s="3"/>
      <c r="F221" s="3"/>
      <c r="G221" s="3"/>
      <c r="H221" s="8"/>
      <c r="I221" s="9"/>
      <c r="J221" s="3"/>
      <c r="K221" s="3"/>
      <c r="L221" s="13"/>
    </row>
    <row r="222" spans="1:12" x14ac:dyDescent="0.25">
      <c r="A222" s="12"/>
      <c r="B222" s="7" t="s">
        <v>249</v>
      </c>
      <c r="C222" s="3"/>
      <c r="D222" s="3"/>
      <c r="E222" s="3"/>
      <c r="F222" s="3"/>
      <c r="G222" s="3"/>
      <c r="H222" s="8"/>
      <c r="I222" s="9"/>
      <c r="J222" s="3"/>
      <c r="K222" s="3"/>
      <c r="L222" s="13"/>
    </row>
    <row r="223" spans="1:12" x14ac:dyDescent="0.25">
      <c r="A223" s="243" t="s">
        <v>158</v>
      </c>
      <c r="B223" s="243"/>
      <c r="C223" s="93">
        <f>SUM(C224:C231)</f>
        <v>0</v>
      </c>
      <c r="D223" s="93">
        <f t="shared" ref="D223:G223" si="15">SUM(D224:D231)</f>
        <v>0</v>
      </c>
      <c r="E223" s="93">
        <f t="shared" si="15"/>
        <v>0</v>
      </c>
      <c r="F223" s="93">
        <f t="shared" si="15"/>
        <v>0</v>
      </c>
      <c r="G223" s="93">
        <f t="shared" si="15"/>
        <v>0</v>
      </c>
      <c r="H223" s="94">
        <f>SUM(H224:H231)</f>
        <v>0</v>
      </c>
      <c r="I223" s="95">
        <f>SUM(I224:I231)</f>
        <v>0</v>
      </c>
      <c r="J223" s="93">
        <f t="shared" ref="J223:K223" si="16">SUM(J224:J231)</f>
        <v>0</v>
      </c>
      <c r="K223" s="93">
        <f t="shared" si="16"/>
        <v>0</v>
      </c>
      <c r="L223" s="96">
        <f>SUM(L224:L231)</f>
        <v>0</v>
      </c>
    </row>
    <row r="224" spans="1:12" ht="36.75" x14ac:dyDescent="0.25">
      <c r="A224" s="6" t="s">
        <v>258</v>
      </c>
      <c r="B224" s="7" t="s">
        <v>249</v>
      </c>
      <c r="C224" s="15"/>
      <c r="D224" s="15"/>
      <c r="E224" s="15"/>
      <c r="F224" s="15"/>
      <c r="G224" s="15"/>
      <c r="H224" s="16"/>
      <c r="I224" s="17"/>
      <c r="J224" s="15"/>
      <c r="K224" s="15"/>
      <c r="L224" s="10"/>
    </row>
    <row r="225" spans="1:12" x14ac:dyDescent="0.25">
      <c r="A225" s="12"/>
      <c r="B225" s="7" t="s">
        <v>249</v>
      </c>
      <c r="C225" s="3"/>
      <c r="D225" s="3"/>
      <c r="E225" s="3"/>
      <c r="F225" s="3"/>
      <c r="G225" s="3"/>
      <c r="H225" s="8"/>
      <c r="I225" s="9"/>
      <c r="J225" s="3"/>
      <c r="K225" s="3"/>
      <c r="L225" s="13"/>
    </row>
    <row r="226" spans="1:12" x14ac:dyDescent="0.25">
      <c r="A226" s="12"/>
      <c r="B226" s="7" t="s">
        <v>249</v>
      </c>
      <c r="C226" s="3"/>
      <c r="D226" s="3"/>
      <c r="E226" s="3"/>
      <c r="F226" s="5"/>
      <c r="G226" s="3"/>
      <c r="H226" s="8"/>
      <c r="I226" s="9"/>
      <c r="J226" s="3"/>
      <c r="K226" s="3"/>
      <c r="L226" s="13"/>
    </row>
    <row r="227" spans="1:12" x14ac:dyDescent="0.25">
      <c r="A227" s="12"/>
      <c r="B227" s="7" t="s">
        <v>249</v>
      </c>
      <c r="C227" s="3"/>
      <c r="D227" s="3"/>
      <c r="E227" s="3"/>
      <c r="F227" s="3"/>
      <c r="G227" s="3"/>
      <c r="H227" s="8"/>
      <c r="I227" s="9"/>
      <c r="J227" s="3"/>
      <c r="K227" s="3"/>
      <c r="L227" s="13"/>
    </row>
    <row r="228" spans="1:12" x14ac:dyDescent="0.25">
      <c r="A228" s="12"/>
      <c r="B228" s="7" t="s">
        <v>249</v>
      </c>
      <c r="C228" s="3"/>
      <c r="D228" s="3"/>
      <c r="E228" s="3"/>
      <c r="F228" s="3"/>
      <c r="G228" s="3"/>
      <c r="H228" s="8"/>
      <c r="I228" s="9"/>
      <c r="J228" s="3"/>
      <c r="K228" s="3"/>
      <c r="L228" s="13"/>
    </row>
    <row r="229" spans="1:12" x14ac:dyDescent="0.25">
      <c r="A229" s="12"/>
      <c r="B229" s="7" t="s">
        <v>249</v>
      </c>
      <c r="C229" s="3"/>
      <c r="D229" s="3"/>
      <c r="E229" s="3"/>
      <c r="F229" s="3"/>
      <c r="G229" s="3"/>
      <c r="H229" s="8"/>
      <c r="I229" s="9"/>
      <c r="J229" s="3"/>
      <c r="K229" s="3"/>
      <c r="L229" s="13"/>
    </row>
    <row r="230" spans="1:12" x14ac:dyDescent="0.25">
      <c r="A230" s="12"/>
      <c r="B230" s="7" t="s">
        <v>249</v>
      </c>
      <c r="C230" s="3"/>
      <c r="D230" s="3"/>
      <c r="E230" s="3"/>
      <c r="F230" s="3"/>
      <c r="G230" s="3"/>
      <c r="H230" s="8"/>
      <c r="I230" s="9"/>
      <c r="J230" s="3"/>
      <c r="K230" s="3"/>
      <c r="L230" s="13"/>
    </row>
    <row r="231" spans="1:12" x14ac:dyDescent="0.25">
      <c r="A231" s="12"/>
      <c r="B231" s="7" t="s">
        <v>249</v>
      </c>
      <c r="C231" s="3"/>
      <c r="D231" s="3"/>
      <c r="E231" s="3"/>
      <c r="F231" s="3"/>
      <c r="G231" s="3"/>
      <c r="H231" s="8"/>
      <c r="I231" s="9"/>
      <c r="J231" s="3"/>
      <c r="K231" s="3"/>
      <c r="L231" s="13"/>
    </row>
    <row r="232" spans="1:12" x14ac:dyDescent="0.25">
      <c r="A232" s="243" t="s">
        <v>159</v>
      </c>
      <c r="B232" s="243"/>
      <c r="C232" s="93">
        <f>SUM(C233:C238)</f>
        <v>0</v>
      </c>
      <c r="D232" s="93">
        <f t="shared" ref="D232:G232" si="17">SUM(D233:D238)</f>
        <v>0</v>
      </c>
      <c r="E232" s="93">
        <f t="shared" si="17"/>
        <v>0</v>
      </c>
      <c r="F232" s="93">
        <f t="shared" si="17"/>
        <v>0</v>
      </c>
      <c r="G232" s="93">
        <f t="shared" si="17"/>
        <v>0</v>
      </c>
      <c r="H232" s="94">
        <f>SUM(H233:H238)</f>
        <v>0</v>
      </c>
      <c r="I232" s="95">
        <f>SUM(I233:I238)</f>
        <v>0</v>
      </c>
      <c r="J232" s="93">
        <f t="shared" ref="J232:K232" si="18">SUM(J233:J238)</f>
        <v>0</v>
      </c>
      <c r="K232" s="93">
        <f t="shared" si="18"/>
        <v>0</v>
      </c>
      <c r="L232" s="96">
        <f>SUM(L233:L238)</f>
        <v>0</v>
      </c>
    </row>
    <row r="233" spans="1:12" ht="26.25" x14ac:dyDescent="0.25">
      <c r="A233" s="110" t="s">
        <v>254</v>
      </c>
      <c r="B233" s="7" t="s">
        <v>249</v>
      </c>
      <c r="C233" s="3"/>
      <c r="D233" s="3"/>
      <c r="E233" s="3"/>
      <c r="F233" s="3"/>
      <c r="G233" s="3"/>
      <c r="H233" s="8"/>
      <c r="I233" s="9"/>
      <c r="J233" s="3"/>
      <c r="K233" s="3"/>
      <c r="L233" s="13"/>
    </row>
    <row r="234" spans="1:12" x14ac:dyDescent="0.25">
      <c r="A234" s="12"/>
      <c r="B234" s="7" t="s">
        <v>249</v>
      </c>
      <c r="C234" s="3"/>
      <c r="D234" s="3"/>
      <c r="E234" s="5"/>
      <c r="F234" s="5"/>
      <c r="G234" s="3"/>
      <c r="H234" s="8"/>
      <c r="I234" s="9"/>
      <c r="J234" s="3"/>
      <c r="K234" s="3"/>
      <c r="L234" s="13"/>
    </row>
    <row r="235" spans="1:12" x14ac:dyDescent="0.25">
      <c r="A235" s="12"/>
      <c r="B235" s="7" t="s">
        <v>249</v>
      </c>
      <c r="C235" s="3"/>
      <c r="D235" s="3"/>
      <c r="E235" s="3"/>
      <c r="F235" s="3"/>
      <c r="G235" s="3"/>
      <c r="H235" s="8"/>
      <c r="I235" s="9"/>
      <c r="J235" s="3"/>
      <c r="K235" s="3"/>
      <c r="L235" s="13"/>
    </row>
    <row r="236" spans="1:12" x14ac:dyDescent="0.25">
      <c r="A236" s="12"/>
      <c r="B236" s="7" t="s">
        <v>249</v>
      </c>
      <c r="C236" s="3"/>
      <c r="D236" s="3"/>
      <c r="E236" s="3"/>
      <c r="F236" s="3"/>
      <c r="G236" s="3"/>
      <c r="H236" s="8"/>
      <c r="I236" s="9"/>
      <c r="J236" s="3"/>
      <c r="K236" s="3"/>
      <c r="L236" s="13"/>
    </row>
    <row r="237" spans="1:12" x14ac:dyDescent="0.25">
      <c r="A237" s="12"/>
      <c r="B237" s="7" t="s">
        <v>249</v>
      </c>
      <c r="C237" s="3"/>
      <c r="D237" s="3"/>
      <c r="E237" s="3"/>
      <c r="F237" s="3"/>
      <c r="G237" s="3"/>
      <c r="H237" s="8"/>
      <c r="I237" s="9"/>
      <c r="J237" s="3"/>
      <c r="K237" s="3"/>
      <c r="L237" s="13"/>
    </row>
    <row r="238" spans="1:12" x14ac:dyDescent="0.25">
      <c r="A238" s="12"/>
      <c r="B238" s="7" t="s">
        <v>249</v>
      </c>
      <c r="C238" s="3"/>
      <c r="D238" s="3"/>
      <c r="E238" s="3"/>
      <c r="F238" s="3"/>
      <c r="G238" s="3"/>
      <c r="H238" s="8"/>
      <c r="I238" s="9"/>
      <c r="J238" s="3"/>
      <c r="K238" s="3"/>
      <c r="L238" s="13"/>
    </row>
    <row r="239" spans="1:12" x14ac:dyDescent="0.25">
      <c r="A239" s="176" t="s">
        <v>160</v>
      </c>
      <c r="B239" s="176"/>
      <c r="C239" s="93">
        <f t="shared" ref="C239:I239" si="19">SUM(C196,C203,C210,C217,C223,C232,)</f>
        <v>0</v>
      </c>
      <c r="D239" s="93">
        <f t="shared" si="19"/>
        <v>0</v>
      </c>
      <c r="E239" s="93">
        <f t="shared" si="19"/>
        <v>0</v>
      </c>
      <c r="F239" s="93">
        <f t="shared" si="19"/>
        <v>0</v>
      </c>
      <c r="G239" s="93">
        <f t="shared" si="19"/>
        <v>0</v>
      </c>
      <c r="H239" s="94">
        <f t="shared" si="19"/>
        <v>0</v>
      </c>
      <c r="I239" s="95">
        <f t="shared" si="19"/>
        <v>0</v>
      </c>
      <c r="J239" s="93">
        <f>SUM(J196,J203,J210,J217,J223,J232,)</f>
        <v>0</v>
      </c>
      <c r="K239" s="93">
        <f>SUM(K196,K203,K210,K217,K223,K232,)</f>
        <v>0</v>
      </c>
      <c r="L239" s="96">
        <f>SUM(L196,L203,L210,L217,L223,L232,)</f>
        <v>0</v>
      </c>
    </row>
    <row r="240" spans="1:12" ht="84" x14ac:dyDescent="0.25">
      <c r="A240" s="107" t="s">
        <v>161</v>
      </c>
      <c r="B240" s="107" t="s">
        <v>136</v>
      </c>
      <c r="C240" s="58" t="s">
        <v>137</v>
      </c>
      <c r="D240" s="58" t="s">
        <v>162</v>
      </c>
      <c r="E240" s="58" t="s">
        <v>139</v>
      </c>
      <c r="F240" s="58" t="s">
        <v>140</v>
      </c>
      <c r="G240" s="58" t="s">
        <v>141</v>
      </c>
      <c r="H240" s="60" t="s">
        <v>142</v>
      </c>
      <c r="I240" s="61" t="s">
        <v>143</v>
      </c>
      <c r="J240" s="58" t="s">
        <v>144</v>
      </c>
      <c r="K240" s="58" t="s">
        <v>145</v>
      </c>
      <c r="L240" s="62" t="s">
        <v>146</v>
      </c>
    </row>
    <row r="241" spans="1:12" ht="24.75" x14ac:dyDescent="0.25">
      <c r="A241" s="6" t="s">
        <v>259</v>
      </c>
      <c r="B241" s="7" t="s">
        <v>249</v>
      </c>
      <c r="C241" s="15"/>
      <c r="D241" s="15"/>
      <c r="E241" s="15"/>
      <c r="F241" s="15"/>
      <c r="G241" s="15"/>
      <c r="H241" s="16"/>
      <c r="I241" s="17"/>
      <c r="J241" s="15"/>
      <c r="K241" s="15"/>
      <c r="L241" s="10"/>
    </row>
    <row r="242" spans="1:12" x14ac:dyDescent="0.25">
      <c r="A242" s="6"/>
      <c r="B242" s="7" t="s">
        <v>249</v>
      </c>
      <c r="C242" s="15"/>
      <c r="D242" s="15"/>
      <c r="E242" s="15"/>
      <c r="F242" s="15"/>
      <c r="G242" s="15"/>
      <c r="H242" s="16"/>
      <c r="I242" s="17"/>
      <c r="J242" s="15"/>
      <c r="K242" s="15"/>
      <c r="L242" s="10"/>
    </row>
    <row r="243" spans="1:12" x14ac:dyDescent="0.25">
      <c r="A243" s="6"/>
      <c r="B243" s="7" t="s">
        <v>249</v>
      </c>
      <c r="C243" s="15"/>
      <c r="D243" s="15"/>
      <c r="E243" s="15"/>
      <c r="F243" s="15"/>
      <c r="G243" s="15"/>
      <c r="H243" s="16"/>
      <c r="I243" s="17"/>
      <c r="J243" s="15"/>
      <c r="K243" s="15"/>
      <c r="L243" s="10"/>
    </row>
    <row r="244" spans="1:12" x14ac:dyDescent="0.25">
      <c r="A244" s="6"/>
      <c r="B244" s="7" t="s">
        <v>249</v>
      </c>
      <c r="C244" s="5"/>
      <c r="D244" s="15"/>
      <c r="E244" s="15"/>
      <c r="F244" s="15"/>
      <c r="G244" s="15"/>
      <c r="H244" s="16"/>
      <c r="I244" s="17"/>
      <c r="J244" s="15"/>
      <c r="K244" s="15"/>
      <c r="L244" s="10"/>
    </row>
    <row r="245" spans="1:12" x14ac:dyDescent="0.25">
      <c r="A245" s="12"/>
      <c r="B245" s="7" t="s">
        <v>249</v>
      </c>
      <c r="C245" s="15"/>
      <c r="D245" s="15"/>
      <c r="E245" s="15"/>
      <c r="F245" s="15"/>
      <c r="G245" s="15"/>
      <c r="H245" s="16"/>
      <c r="I245" s="17"/>
      <c r="J245" s="15"/>
      <c r="K245" s="15"/>
      <c r="L245" s="10"/>
    </row>
    <row r="246" spans="1:12" x14ac:dyDescent="0.25">
      <c r="A246" s="12"/>
      <c r="B246" s="7" t="s">
        <v>249</v>
      </c>
      <c r="C246" s="15"/>
      <c r="D246" s="15"/>
      <c r="E246" s="15"/>
      <c r="F246" s="15"/>
      <c r="G246" s="15"/>
      <c r="H246" s="16"/>
      <c r="I246" s="17"/>
      <c r="J246" s="15"/>
      <c r="K246" s="15"/>
      <c r="L246" s="10"/>
    </row>
    <row r="247" spans="1:12" x14ac:dyDescent="0.25">
      <c r="A247" s="12"/>
      <c r="B247" s="7" t="s">
        <v>249</v>
      </c>
      <c r="C247" s="15"/>
      <c r="D247" s="15"/>
      <c r="E247" s="15"/>
      <c r="F247" s="15"/>
      <c r="G247" s="15"/>
      <c r="H247" s="16"/>
      <c r="I247" s="17"/>
      <c r="J247" s="15"/>
      <c r="K247" s="15"/>
      <c r="L247" s="10"/>
    </row>
    <row r="248" spans="1:12" x14ac:dyDescent="0.25">
      <c r="A248" s="12"/>
      <c r="B248" s="7" t="s">
        <v>249</v>
      </c>
      <c r="C248" s="15"/>
      <c r="D248" s="15"/>
      <c r="E248" s="15"/>
      <c r="F248" s="15"/>
      <c r="G248" s="15"/>
      <c r="H248" s="16"/>
      <c r="I248" s="17"/>
      <c r="J248" s="15"/>
      <c r="K248" s="15"/>
      <c r="L248" s="10"/>
    </row>
    <row r="249" spans="1:12" x14ac:dyDescent="0.25">
      <c r="A249" s="193" t="s">
        <v>163</v>
      </c>
      <c r="B249" s="193"/>
      <c r="C249" s="97">
        <f t="shared" ref="C249:I249" si="20">SUM(C241:C248)</f>
        <v>0</v>
      </c>
      <c r="D249" s="97">
        <f t="shared" si="20"/>
        <v>0</v>
      </c>
      <c r="E249" s="97">
        <f t="shared" si="20"/>
        <v>0</v>
      </c>
      <c r="F249" s="97">
        <f t="shared" si="20"/>
        <v>0</v>
      </c>
      <c r="G249" s="97">
        <f t="shared" si="20"/>
        <v>0</v>
      </c>
      <c r="H249" s="98">
        <f t="shared" si="20"/>
        <v>0</v>
      </c>
      <c r="I249" s="99">
        <f t="shared" si="20"/>
        <v>0</v>
      </c>
      <c r="J249" s="97">
        <f>SUM(J241:J248)</f>
        <v>0</v>
      </c>
      <c r="K249" s="97">
        <f>SUM(K241:K248)</f>
        <v>0</v>
      </c>
      <c r="L249" s="100">
        <f>SUM(L241:L248)</f>
        <v>0</v>
      </c>
    </row>
    <row r="250" spans="1:12" x14ac:dyDescent="0.25">
      <c r="A250" s="194" t="s">
        <v>164</v>
      </c>
      <c r="B250" s="194"/>
      <c r="C250" s="101">
        <f t="shared" ref="C250:I250" si="21">SUM(C194,C239,C249)</f>
        <v>0</v>
      </c>
      <c r="D250" s="101">
        <f t="shared" si="21"/>
        <v>0</v>
      </c>
      <c r="E250" s="101">
        <f t="shared" si="21"/>
        <v>0</v>
      </c>
      <c r="F250" s="101">
        <f t="shared" si="21"/>
        <v>0</v>
      </c>
      <c r="G250" s="101">
        <f t="shared" si="21"/>
        <v>0</v>
      </c>
      <c r="H250" s="102">
        <f t="shared" si="21"/>
        <v>0</v>
      </c>
      <c r="I250" s="103">
        <f t="shared" si="21"/>
        <v>0</v>
      </c>
      <c r="J250" s="101">
        <f>SUM(J194,J239,J249)</f>
        <v>0</v>
      </c>
      <c r="K250" s="101">
        <f>SUM(K194,K239,K249)</f>
        <v>0</v>
      </c>
      <c r="L250" s="104">
        <f>SUM(L194,L239,L249)</f>
        <v>0</v>
      </c>
    </row>
    <row r="251" spans="1:12" ht="15.75" thickBot="1" x14ac:dyDescent="0.3">
      <c r="A251" s="194" t="s">
        <v>165</v>
      </c>
      <c r="B251" s="194"/>
      <c r="C251" s="71"/>
      <c r="D251" s="71"/>
      <c r="E251" s="71"/>
      <c r="F251" s="71"/>
      <c r="G251" s="71"/>
      <c r="H251" s="72"/>
      <c r="I251" s="73"/>
      <c r="J251" s="74"/>
      <c r="K251" s="75"/>
      <c r="L251" s="76"/>
    </row>
    <row r="252" spans="1:12" x14ac:dyDescent="0.25">
      <c r="A252" s="195" t="s">
        <v>166</v>
      </c>
      <c r="B252" s="196"/>
      <c r="C252" s="196"/>
      <c r="D252" s="196"/>
      <c r="E252" s="196"/>
      <c r="F252" s="196"/>
      <c r="G252" s="196"/>
      <c r="H252" s="196"/>
      <c r="I252" s="197"/>
    </row>
    <row r="253" spans="1:12" ht="24.95" customHeight="1" x14ac:dyDescent="0.25">
      <c r="A253" s="178" t="s">
        <v>167</v>
      </c>
      <c r="B253" s="179"/>
      <c r="C253" s="179"/>
      <c r="D253" s="179"/>
      <c r="E253" s="179"/>
      <c r="F253" s="179"/>
      <c r="G253" s="179"/>
      <c r="H253" s="179"/>
      <c r="I253" s="180"/>
    </row>
    <row r="254" spans="1:12" ht="15" customHeight="1" x14ac:dyDescent="0.25">
      <c r="A254" s="181" t="s">
        <v>168</v>
      </c>
      <c r="B254" s="182"/>
      <c r="C254" s="182"/>
      <c r="D254" s="182"/>
      <c r="E254" s="182"/>
      <c r="F254" s="182"/>
      <c r="G254" s="182"/>
      <c r="H254" s="183"/>
      <c r="I254" s="184">
        <f>I21/I16</f>
        <v>0.4</v>
      </c>
    </row>
    <row r="255" spans="1:12" x14ac:dyDescent="0.25">
      <c r="A255" s="77"/>
      <c r="B255" s="78"/>
      <c r="C255" s="78"/>
      <c r="D255" s="79"/>
      <c r="E255" s="79"/>
      <c r="F255" s="186" t="s">
        <v>169</v>
      </c>
      <c r="G255" s="186"/>
      <c r="H255" s="80">
        <v>0.9</v>
      </c>
      <c r="I255" s="185"/>
    </row>
    <row r="256" spans="1:12" ht="24.95" customHeight="1" thickBot="1" x14ac:dyDescent="0.3">
      <c r="A256" s="187" t="s">
        <v>179</v>
      </c>
      <c r="B256" s="188"/>
      <c r="C256" s="188"/>
      <c r="D256" s="188"/>
      <c r="E256" s="188"/>
      <c r="F256" s="188"/>
      <c r="G256" s="188"/>
      <c r="H256" s="188"/>
      <c r="I256" s="189"/>
    </row>
    <row r="257" spans="1:9" ht="15" customHeight="1" x14ac:dyDescent="0.25">
      <c r="A257" s="190" t="s">
        <v>170</v>
      </c>
      <c r="B257" s="182"/>
      <c r="C257" s="182"/>
      <c r="D257" s="182"/>
      <c r="E257" s="182"/>
      <c r="F257" s="182"/>
      <c r="G257" s="182"/>
      <c r="H257" s="183"/>
      <c r="I257" s="191">
        <f>C250/I21</f>
        <v>0</v>
      </c>
    </row>
    <row r="258" spans="1:9" x14ac:dyDescent="0.25">
      <c r="A258" s="81"/>
      <c r="B258" s="79"/>
      <c r="C258" s="79"/>
      <c r="D258" s="79"/>
      <c r="E258" s="79"/>
      <c r="F258" s="186" t="s">
        <v>169</v>
      </c>
      <c r="G258" s="186"/>
      <c r="H258" s="80">
        <v>0.9</v>
      </c>
      <c r="I258" s="192"/>
    </row>
    <row r="259" spans="1:9" ht="24.95" customHeight="1" thickBot="1" x14ac:dyDescent="0.3">
      <c r="A259" s="187" t="s">
        <v>179</v>
      </c>
      <c r="B259" s="188"/>
      <c r="C259" s="188"/>
      <c r="D259" s="188"/>
      <c r="E259" s="188"/>
      <c r="F259" s="188"/>
      <c r="G259" s="188"/>
      <c r="H259" s="188"/>
      <c r="I259" s="189"/>
    </row>
    <row r="260" spans="1:9" ht="15" customHeight="1" x14ac:dyDescent="0.25">
      <c r="A260" s="190" t="s">
        <v>171</v>
      </c>
      <c r="B260" s="182"/>
      <c r="C260" s="182"/>
      <c r="D260" s="182"/>
      <c r="E260" s="182"/>
      <c r="F260" s="182"/>
      <c r="G260" s="183"/>
      <c r="H260" s="82" t="s">
        <v>172</v>
      </c>
      <c r="I260" s="83" t="s">
        <v>173</v>
      </c>
    </row>
    <row r="261" spans="1:9" x14ac:dyDescent="0.25">
      <c r="A261" s="81"/>
      <c r="B261" s="79"/>
      <c r="C261" s="79"/>
      <c r="D261" s="79"/>
      <c r="E261" s="206" t="s">
        <v>169</v>
      </c>
      <c r="F261" s="206"/>
      <c r="G261" s="84">
        <v>0.7</v>
      </c>
      <c r="H261" s="85" t="e">
        <f>D250/C250</f>
        <v>#DIV/0!</v>
      </c>
      <c r="I261" s="86">
        <f>D250/I21</f>
        <v>0</v>
      </c>
    </row>
    <row r="262" spans="1:9" ht="24.95" customHeight="1" thickBot="1" x14ac:dyDescent="0.3">
      <c r="A262" s="187" t="s">
        <v>179</v>
      </c>
      <c r="B262" s="188"/>
      <c r="C262" s="188"/>
      <c r="D262" s="188"/>
      <c r="E262" s="188"/>
      <c r="F262" s="188"/>
      <c r="G262" s="188"/>
      <c r="H262" s="188"/>
      <c r="I262" s="189"/>
    </row>
    <row r="263" spans="1:9" ht="15" customHeight="1" x14ac:dyDescent="0.25">
      <c r="A263" s="207" t="s">
        <v>174</v>
      </c>
      <c r="B263" s="208"/>
      <c r="C263" s="208"/>
      <c r="D263" s="208"/>
      <c r="E263" s="208"/>
      <c r="F263" s="208"/>
      <c r="G263" s="208"/>
      <c r="H263" s="209"/>
      <c r="I263" s="204" t="e">
        <f>I131/C161</f>
        <v>#DIV/0!</v>
      </c>
    </row>
    <row r="264" spans="1:9" x14ac:dyDescent="0.25">
      <c r="A264" s="81"/>
      <c r="B264" s="79"/>
      <c r="C264" s="79"/>
      <c r="D264" s="79"/>
      <c r="E264" s="87"/>
      <c r="F264" s="186" t="s">
        <v>175</v>
      </c>
      <c r="G264" s="186"/>
      <c r="H264" s="84">
        <v>0.7</v>
      </c>
      <c r="I264" s="205"/>
    </row>
    <row r="265" spans="1:9" ht="24.95" customHeight="1" thickBot="1" x14ac:dyDescent="0.3">
      <c r="A265" s="187" t="s">
        <v>179</v>
      </c>
      <c r="B265" s="188"/>
      <c r="C265" s="188"/>
      <c r="D265" s="188"/>
      <c r="E265" s="188"/>
      <c r="F265" s="188"/>
      <c r="G265" s="188"/>
      <c r="H265" s="188"/>
      <c r="I265" s="189"/>
    </row>
    <row r="266" spans="1:9" ht="15" customHeight="1" x14ac:dyDescent="0.25">
      <c r="A266" s="198" t="s">
        <v>176</v>
      </c>
      <c r="B266" s="199"/>
      <c r="C266" s="199"/>
      <c r="D266" s="199"/>
      <c r="E266" s="199"/>
      <c r="F266" s="199"/>
      <c r="G266" s="199"/>
      <c r="H266" s="200"/>
      <c r="I266" s="201" t="e">
        <f>I136/(I136+I137)</f>
        <v>#DIV/0!</v>
      </c>
    </row>
    <row r="267" spans="1:9" x14ac:dyDescent="0.25">
      <c r="A267" s="88"/>
      <c r="B267" s="89"/>
      <c r="C267" s="89"/>
      <c r="D267" s="89"/>
      <c r="E267" s="89"/>
      <c r="F267" s="203" t="s">
        <v>169</v>
      </c>
      <c r="G267" s="203"/>
      <c r="H267" s="90">
        <v>0.8</v>
      </c>
      <c r="I267" s="202"/>
    </row>
    <row r="268" spans="1:9" ht="24.95" customHeight="1" thickBot="1" x14ac:dyDescent="0.3">
      <c r="A268" s="187" t="s">
        <v>179</v>
      </c>
      <c r="B268" s="188"/>
      <c r="C268" s="188"/>
      <c r="D268" s="188"/>
      <c r="E268" s="188"/>
      <c r="F268" s="188"/>
      <c r="G268" s="188"/>
      <c r="H268" s="188"/>
      <c r="I268" s="189"/>
    </row>
    <row r="269" spans="1:9" ht="25.7" customHeight="1" x14ac:dyDescent="0.25">
      <c r="A269" s="198" t="s">
        <v>177</v>
      </c>
      <c r="B269" s="199"/>
      <c r="C269" s="199"/>
      <c r="D269" s="199"/>
      <c r="E269" s="199"/>
      <c r="F269" s="199"/>
      <c r="G269" s="199"/>
      <c r="H269" s="200"/>
      <c r="I269" s="204" t="e">
        <f>(I249+J249)/I136</f>
        <v>#DIV/0!</v>
      </c>
    </row>
    <row r="270" spans="1:9" ht="15" customHeight="1" x14ac:dyDescent="0.25">
      <c r="A270" s="88"/>
      <c r="B270" s="89"/>
      <c r="C270" s="89"/>
      <c r="D270" s="89"/>
      <c r="E270" s="87"/>
      <c r="F270" s="203" t="s">
        <v>178</v>
      </c>
      <c r="G270" s="203"/>
      <c r="H270" s="91">
        <v>0.85</v>
      </c>
      <c r="I270" s="205"/>
    </row>
    <row r="271" spans="1:9" ht="24.95" customHeight="1" thickBot="1" x14ac:dyDescent="0.3">
      <c r="A271" s="187" t="s">
        <v>179</v>
      </c>
      <c r="B271" s="188"/>
      <c r="C271" s="188"/>
      <c r="D271" s="188"/>
      <c r="E271" s="188"/>
      <c r="F271" s="188"/>
      <c r="G271" s="188"/>
      <c r="H271" s="188"/>
      <c r="I271" s="189"/>
    </row>
    <row r="272" spans="1:9" ht="28.7" customHeight="1" x14ac:dyDescent="0.25">
      <c r="A272" s="218" t="s">
        <v>180</v>
      </c>
      <c r="B272" s="219"/>
      <c r="C272" s="219"/>
      <c r="D272" s="219"/>
      <c r="E272" s="219"/>
      <c r="F272" s="219"/>
      <c r="G272" s="219"/>
      <c r="H272" s="219"/>
      <c r="I272" s="220"/>
    </row>
    <row r="273" spans="1:11" ht="15" customHeight="1" x14ac:dyDescent="0.25">
      <c r="A273" s="221" t="s">
        <v>181</v>
      </c>
      <c r="B273" s="210"/>
      <c r="C273" s="107" t="s">
        <v>182</v>
      </c>
      <c r="D273" s="210" t="s">
        <v>183</v>
      </c>
      <c r="E273" s="210"/>
      <c r="F273" s="210"/>
      <c r="G273" s="210"/>
      <c r="H273" s="210"/>
      <c r="I273" s="211"/>
    </row>
    <row r="274" spans="1:11" ht="24.95" customHeight="1" x14ac:dyDescent="0.25">
      <c r="A274" s="221" t="s">
        <v>184</v>
      </c>
      <c r="B274" s="210"/>
      <c r="C274" s="18"/>
      <c r="D274" s="212" t="s">
        <v>185</v>
      </c>
      <c r="E274" s="212"/>
      <c r="F274" s="212"/>
      <c r="G274" s="212"/>
      <c r="H274" s="212"/>
      <c r="I274" s="213"/>
    </row>
    <row r="275" spans="1:11" ht="24.95" customHeight="1" x14ac:dyDescent="0.25">
      <c r="A275" s="214" t="s">
        <v>186</v>
      </c>
      <c r="B275" s="215"/>
      <c r="C275" s="215"/>
      <c r="D275" s="216" t="s">
        <v>187</v>
      </c>
      <c r="E275" s="216"/>
      <c r="F275" s="216"/>
      <c r="G275" s="216"/>
      <c r="H275" s="216"/>
      <c r="I275" s="217"/>
    </row>
    <row r="276" spans="1:11" ht="15" customHeight="1" x14ac:dyDescent="0.25">
      <c r="A276" s="221" t="s">
        <v>188</v>
      </c>
      <c r="B276" s="210"/>
      <c r="C276" s="106" t="s">
        <v>182</v>
      </c>
      <c r="D276" s="210" t="s">
        <v>183</v>
      </c>
      <c r="E276" s="210"/>
      <c r="F276" s="210"/>
      <c r="G276" s="210"/>
      <c r="H276" s="210"/>
      <c r="I276" s="211"/>
    </row>
    <row r="277" spans="1:11" ht="24.95" customHeight="1" x14ac:dyDescent="0.25">
      <c r="A277" s="221"/>
      <c r="B277" s="210"/>
      <c r="C277" s="18"/>
      <c r="D277" s="212" t="s">
        <v>185</v>
      </c>
      <c r="E277" s="212"/>
      <c r="F277" s="212"/>
      <c r="G277" s="212"/>
      <c r="H277" s="212"/>
      <c r="I277" s="213"/>
    </row>
    <row r="278" spans="1:11" ht="24.95" customHeight="1" x14ac:dyDescent="0.25">
      <c r="A278" s="214" t="s">
        <v>186</v>
      </c>
      <c r="B278" s="215"/>
      <c r="C278" s="215"/>
      <c r="D278" s="216" t="s">
        <v>187</v>
      </c>
      <c r="E278" s="216"/>
      <c r="F278" s="216"/>
      <c r="G278" s="216"/>
      <c r="H278" s="216"/>
      <c r="I278" s="217"/>
    </row>
    <row r="279" spans="1:11" ht="15" customHeight="1" x14ac:dyDescent="0.25">
      <c r="A279" s="221" t="s">
        <v>189</v>
      </c>
      <c r="B279" s="210"/>
      <c r="C279" s="106" t="s">
        <v>182</v>
      </c>
      <c r="D279" s="210" t="s">
        <v>183</v>
      </c>
      <c r="E279" s="210"/>
      <c r="F279" s="210"/>
      <c r="G279" s="210"/>
      <c r="H279" s="210"/>
      <c r="I279" s="211"/>
    </row>
    <row r="280" spans="1:11" ht="24.95" customHeight="1" x14ac:dyDescent="0.25">
      <c r="A280" s="221"/>
      <c r="B280" s="210"/>
      <c r="C280" s="18"/>
      <c r="D280" s="212" t="s">
        <v>185</v>
      </c>
      <c r="E280" s="212"/>
      <c r="F280" s="212"/>
      <c r="G280" s="212"/>
      <c r="H280" s="212"/>
      <c r="I280" s="213"/>
    </row>
    <row r="281" spans="1:11" ht="24.95" customHeight="1" x14ac:dyDescent="0.25">
      <c r="A281" s="214" t="s">
        <v>186</v>
      </c>
      <c r="B281" s="215"/>
      <c r="C281" s="215"/>
      <c r="D281" s="216" t="s">
        <v>187</v>
      </c>
      <c r="E281" s="216"/>
      <c r="F281" s="216"/>
      <c r="G281" s="216"/>
      <c r="H281" s="216"/>
      <c r="I281" s="217"/>
    </row>
    <row r="282" spans="1:11" x14ac:dyDescent="0.25">
      <c r="A282" s="222" t="s">
        <v>190</v>
      </c>
      <c r="B282" s="223"/>
      <c r="C282" s="223"/>
      <c r="D282" s="223"/>
      <c r="E282" s="223"/>
      <c r="F282" s="223"/>
      <c r="G282" s="223"/>
      <c r="H282" s="223"/>
      <c r="I282" s="224"/>
    </row>
    <row r="283" spans="1:11" x14ac:dyDescent="0.25">
      <c r="A283" s="234" t="s">
        <v>191</v>
      </c>
      <c r="B283" s="212"/>
      <c r="C283" s="212"/>
      <c r="D283" s="212"/>
      <c r="E283" s="212"/>
      <c r="F283" s="212"/>
      <c r="G283" s="212"/>
      <c r="H283" s="212"/>
      <c r="I283" s="213"/>
    </row>
    <row r="284" spans="1:11" x14ac:dyDescent="0.25">
      <c r="A284" s="234"/>
      <c r="B284" s="212"/>
      <c r="C284" s="212"/>
      <c r="D284" s="212"/>
      <c r="E284" s="212"/>
      <c r="F284" s="212"/>
      <c r="G284" s="212"/>
      <c r="H284" s="212"/>
      <c r="I284" s="213"/>
    </row>
    <row r="285" spans="1:11" x14ac:dyDescent="0.25">
      <c r="A285" s="235" t="s">
        <v>192</v>
      </c>
      <c r="B285" s="236"/>
      <c r="C285" s="236"/>
      <c r="D285" s="236"/>
      <c r="E285" s="236"/>
      <c r="F285" s="236"/>
      <c r="G285" s="236"/>
      <c r="H285" s="236"/>
      <c r="I285" s="237"/>
    </row>
    <row r="286" spans="1:11" x14ac:dyDescent="0.25">
      <c r="A286" s="221" t="s">
        <v>193</v>
      </c>
      <c r="B286" s="210"/>
      <c r="C286" s="210"/>
      <c r="D286" s="210"/>
      <c r="E286" s="210"/>
      <c r="F286" s="210"/>
      <c r="G286" s="210"/>
      <c r="H286" s="210"/>
      <c r="I286" s="211"/>
      <c r="K286" s="22"/>
    </row>
    <row r="287" spans="1:11" x14ac:dyDescent="0.25">
      <c r="A287" s="238" t="s">
        <v>194</v>
      </c>
      <c r="B287" s="239"/>
      <c r="C287" s="239"/>
      <c r="D287" s="239"/>
      <c r="E287" s="239"/>
      <c r="F287" s="239"/>
      <c r="G287" s="239"/>
      <c r="H287" s="239"/>
      <c r="I287" s="240"/>
      <c r="K287" s="22"/>
    </row>
    <row r="288" spans="1:11" ht="30" customHeight="1" x14ac:dyDescent="0.25">
      <c r="A288" s="221" t="s">
        <v>195</v>
      </c>
      <c r="B288" s="210"/>
      <c r="C288" s="106" t="s">
        <v>196</v>
      </c>
      <c r="D288" s="227"/>
      <c r="E288" s="227"/>
      <c r="F288" s="227"/>
      <c r="G288" s="106" t="s">
        <v>12</v>
      </c>
      <c r="H288" s="241"/>
      <c r="I288" s="242"/>
      <c r="K288" s="22"/>
    </row>
    <row r="289" spans="1:9" ht="30" customHeight="1" x14ac:dyDescent="0.25">
      <c r="A289" s="221"/>
      <c r="B289" s="210"/>
      <c r="C289" s="106" t="s">
        <v>197</v>
      </c>
      <c r="D289" s="227"/>
      <c r="E289" s="227"/>
      <c r="F289" s="227"/>
      <c r="G289" s="106" t="s">
        <v>198</v>
      </c>
      <c r="H289" s="241"/>
      <c r="I289" s="242"/>
    </row>
    <row r="290" spans="1:9" x14ac:dyDescent="0.25">
      <c r="A290" s="221" t="s">
        <v>199</v>
      </c>
      <c r="B290" s="210"/>
      <c r="C290" s="210"/>
      <c r="D290" s="210"/>
      <c r="E290" s="210"/>
      <c r="F290" s="210"/>
      <c r="G290" s="210"/>
      <c r="H290" s="210"/>
      <c r="I290" s="211"/>
    </row>
    <row r="291" spans="1:9" ht="30" customHeight="1" x14ac:dyDescent="0.25">
      <c r="A291" s="221" t="s">
        <v>200</v>
      </c>
      <c r="B291" s="210"/>
      <c r="C291" s="106" t="s">
        <v>196</v>
      </c>
      <c r="D291" s="227"/>
      <c r="E291" s="227"/>
      <c r="F291" s="227"/>
      <c r="G291" s="215" t="s">
        <v>201</v>
      </c>
      <c r="H291" s="229"/>
      <c r="I291" s="230"/>
    </row>
    <row r="292" spans="1:9" ht="30" customHeight="1" thickBot="1" x14ac:dyDescent="0.3">
      <c r="A292" s="225"/>
      <c r="B292" s="226"/>
      <c r="C292" s="108" t="s">
        <v>202</v>
      </c>
      <c r="D292" s="233"/>
      <c r="E292" s="233"/>
      <c r="F292" s="233"/>
      <c r="G292" s="228"/>
      <c r="H292" s="231"/>
      <c r="I292" s="232"/>
    </row>
    <row r="312" spans="1:1" x14ac:dyDescent="0.25">
      <c r="A312" t="s">
        <v>229</v>
      </c>
    </row>
    <row r="313" spans="1:1" hidden="1" x14ac:dyDescent="0.25">
      <c r="A313" t="s">
        <v>230</v>
      </c>
    </row>
    <row r="314" spans="1:1" hidden="1" x14ac:dyDescent="0.25">
      <c r="A314" t="s">
        <v>231</v>
      </c>
    </row>
    <row r="315" spans="1:1" hidden="1" x14ac:dyDescent="0.25">
      <c r="A315" t="s">
        <v>232</v>
      </c>
    </row>
    <row r="316" spans="1:1" hidden="1" x14ac:dyDescent="0.25">
      <c r="A316" t="s">
        <v>233</v>
      </c>
    </row>
    <row r="317" spans="1:1" hidden="1" x14ac:dyDescent="0.25">
      <c r="A317" t="s">
        <v>234</v>
      </c>
    </row>
    <row r="318" spans="1:1" hidden="1" x14ac:dyDescent="0.25">
      <c r="A318" t="s">
        <v>235</v>
      </c>
    </row>
    <row r="319" spans="1:1" hidden="1" x14ac:dyDescent="0.25">
      <c r="A319" t="s">
        <v>236</v>
      </c>
    </row>
    <row r="320" spans="1:1" hidden="1" x14ac:dyDescent="0.25">
      <c r="A320" t="s">
        <v>237</v>
      </c>
    </row>
    <row r="321" spans="1:1" hidden="1" x14ac:dyDescent="0.25">
      <c r="A321" t="s">
        <v>238</v>
      </c>
    </row>
    <row r="322" spans="1:1" hidden="1" x14ac:dyDescent="0.25">
      <c r="A322" t="s">
        <v>239</v>
      </c>
    </row>
    <row r="323" spans="1:1" hidden="1" x14ac:dyDescent="0.25">
      <c r="A323" t="s">
        <v>240</v>
      </c>
    </row>
    <row r="324" spans="1:1" hidden="1" x14ac:dyDescent="0.25">
      <c r="A324" t="s">
        <v>241</v>
      </c>
    </row>
    <row r="325" spans="1:1" hidden="1" x14ac:dyDescent="0.25">
      <c r="A325" t="s">
        <v>242</v>
      </c>
    </row>
    <row r="326" spans="1:1" hidden="1" x14ac:dyDescent="0.25">
      <c r="A326" t="s">
        <v>243</v>
      </c>
    </row>
    <row r="327" spans="1:1" hidden="1" x14ac:dyDescent="0.25">
      <c r="A327" t="s">
        <v>244</v>
      </c>
    </row>
    <row r="328" spans="1:1" hidden="1" x14ac:dyDescent="0.25">
      <c r="A328" t="s">
        <v>245</v>
      </c>
    </row>
    <row r="329" spans="1:1" hidden="1" x14ac:dyDescent="0.25"/>
  </sheetData>
  <sheetProtection algorithmName="SHA-512" hashValue="o+5brk/bltbd5F+EAdVGvDp6B6h4dvr5aor5OFQs32b1YJHQoPjEuSAoA8Lc1PTdARH2QQGlwmO88TeiDgM7FA==" saltValue="jQfqakbUINh5dZDyc/uHjA==" spinCount="100000" sheet="1" objects="1" scenarios="1"/>
  <mergeCells count="257">
    <mergeCell ref="A290:I290"/>
    <mergeCell ref="A291:B292"/>
    <mergeCell ref="D291:F291"/>
    <mergeCell ref="G291:G292"/>
    <mergeCell ref="H291:I292"/>
    <mergeCell ref="D292:F292"/>
    <mergeCell ref="A283:I284"/>
    <mergeCell ref="A285:I285"/>
    <mergeCell ref="A286:I286"/>
    <mergeCell ref="A287:I287"/>
    <mergeCell ref="A288:B289"/>
    <mergeCell ref="D288:F288"/>
    <mergeCell ref="H288:I288"/>
    <mergeCell ref="D289:F289"/>
    <mergeCell ref="H289:I289"/>
    <mergeCell ref="A279:B280"/>
    <mergeCell ref="D279:I279"/>
    <mergeCell ref="D280:I280"/>
    <mergeCell ref="A281:C281"/>
    <mergeCell ref="D281:I281"/>
    <mergeCell ref="A282:I282"/>
    <mergeCell ref="A275:C275"/>
    <mergeCell ref="D275:I275"/>
    <mergeCell ref="A276:B277"/>
    <mergeCell ref="D276:I276"/>
    <mergeCell ref="D277:I277"/>
    <mergeCell ref="A278:C278"/>
    <mergeCell ref="D278:I278"/>
    <mergeCell ref="A271:I271"/>
    <mergeCell ref="A272:I272"/>
    <mergeCell ref="A273:B273"/>
    <mergeCell ref="D273:I273"/>
    <mergeCell ref="A274:B274"/>
    <mergeCell ref="D274:I274"/>
    <mergeCell ref="A265:I265"/>
    <mergeCell ref="A266:H266"/>
    <mergeCell ref="I266:I267"/>
    <mergeCell ref="F267:G267"/>
    <mergeCell ref="A268:I268"/>
    <mergeCell ref="A269:H269"/>
    <mergeCell ref="I269:I270"/>
    <mergeCell ref="F270:G270"/>
    <mergeCell ref="A259:I259"/>
    <mergeCell ref="A260:G260"/>
    <mergeCell ref="E261:F261"/>
    <mergeCell ref="A262:I262"/>
    <mergeCell ref="A263:H263"/>
    <mergeCell ref="I263:I264"/>
    <mergeCell ref="F264:G264"/>
    <mergeCell ref="A253:I253"/>
    <mergeCell ref="A254:H254"/>
    <mergeCell ref="I254:I255"/>
    <mergeCell ref="F255:G255"/>
    <mergeCell ref="A256:I256"/>
    <mergeCell ref="A257:H257"/>
    <mergeCell ref="I257:I258"/>
    <mergeCell ref="F258:G258"/>
    <mergeCell ref="A239:B239"/>
    <mergeCell ref="A249:B249"/>
    <mergeCell ref="A250:B250"/>
    <mergeCell ref="A251:B251"/>
    <mergeCell ref="A252:I252"/>
    <mergeCell ref="A194:B194"/>
    <mergeCell ref="A196:B196"/>
    <mergeCell ref="A203:B203"/>
    <mergeCell ref="A210:B210"/>
    <mergeCell ref="A217:B217"/>
    <mergeCell ref="A223:B223"/>
    <mergeCell ref="A147:B147"/>
    <mergeCell ref="A154:B154"/>
    <mergeCell ref="A161:B161"/>
    <mergeCell ref="A172:B172"/>
    <mergeCell ref="A179:B179"/>
    <mergeCell ref="A186:B186"/>
    <mergeCell ref="A145:B145"/>
    <mergeCell ref="C145:H145"/>
    <mergeCell ref="A232:B232"/>
    <mergeCell ref="A141:G141"/>
    <mergeCell ref="A142:G142"/>
    <mergeCell ref="A143:G143"/>
    <mergeCell ref="A135:G135"/>
    <mergeCell ref="A136:G136"/>
    <mergeCell ref="A137:G137"/>
    <mergeCell ref="A138:G138"/>
    <mergeCell ref="A139:G139"/>
    <mergeCell ref="A140:G140"/>
    <mergeCell ref="A129:G129"/>
    <mergeCell ref="A130:G130"/>
    <mergeCell ref="A131:G131"/>
    <mergeCell ref="A132:G132"/>
    <mergeCell ref="A133:G133"/>
    <mergeCell ref="A134:G134"/>
    <mergeCell ref="A125:G125"/>
    <mergeCell ref="A126:G126"/>
    <mergeCell ref="A127:G127"/>
    <mergeCell ref="H127:H128"/>
    <mergeCell ref="I127:I128"/>
    <mergeCell ref="A128:G128"/>
    <mergeCell ref="A121:G121"/>
    <mergeCell ref="A122:G122"/>
    <mergeCell ref="A123:G123"/>
    <mergeCell ref="H123:H124"/>
    <mergeCell ref="I123:I124"/>
    <mergeCell ref="A124:G124"/>
    <mergeCell ref="A115:G115"/>
    <mergeCell ref="A116:G116"/>
    <mergeCell ref="A117:G117"/>
    <mergeCell ref="A118:G118"/>
    <mergeCell ref="A119:G119"/>
    <mergeCell ref="A120:G120"/>
    <mergeCell ref="A111:G111"/>
    <mergeCell ref="A112:G112"/>
    <mergeCell ref="H112:H113"/>
    <mergeCell ref="I112:I113"/>
    <mergeCell ref="A113:G113"/>
    <mergeCell ref="A114:G114"/>
    <mergeCell ref="A105:G105"/>
    <mergeCell ref="A106:G106"/>
    <mergeCell ref="A107:G107"/>
    <mergeCell ref="A108:G108"/>
    <mergeCell ref="A109:G109"/>
    <mergeCell ref="A110:G110"/>
    <mergeCell ref="A101:G101"/>
    <mergeCell ref="A102:G102"/>
    <mergeCell ref="H102:H103"/>
    <mergeCell ref="I102:I103"/>
    <mergeCell ref="A103:G103"/>
    <mergeCell ref="A104:G104"/>
    <mergeCell ref="A95:G95"/>
    <mergeCell ref="A96:G96"/>
    <mergeCell ref="A97:G97"/>
    <mergeCell ref="A98:G98"/>
    <mergeCell ref="A99:G99"/>
    <mergeCell ref="A100:G100"/>
    <mergeCell ref="A89:G89"/>
    <mergeCell ref="A90:G90"/>
    <mergeCell ref="A91:G91"/>
    <mergeCell ref="A92:G92"/>
    <mergeCell ref="A93:G93"/>
    <mergeCell ref="A94:G94"/>
    <mergeCell ref="A83:G83"/>
    <mergeCell ref="A84:G84"/>
    <mergeCell ref="A85:G85"/>
    <mergeCell ref="A86:G86"/>
    <mergeCell ref="A87:G87"/>
    <mergeCell ref="A88:G88"/>
    <mergeCell ref="A77:G77"/>
    <mergeCell ref="A78:G78"/>
    <mergeCell ref="A79:G79"/>
    <mergeCell ref="A80:G80"/>
    <mergeCell ref="A81:G81"/>
    <mergeCell ref="A82:G82"/>
    <mergeCell ref="A73:G73"/>
    <mergeCell ref="A74:G74"/>
    <mergeCell ref="A75:G75"/>
    <mergeCell ref="H75:H76"/>
    <mergeCell ref="I75:I76"/>
    <mergeCell ref="A76:G76"/>
    <mergeCell ref="A67:G67"/>
    <mergeCell ref="A68:G68"/>
    <mergeCell ref="A69:G69"/>
    <mergeCell ref="A70:G70"/>
    <mergeCell ref="A71:G71"/>
    <mergeCell ref="A72:G72"/>
    <mergeCell ref="A61:G61"/>
    <mergeCell ref="A62:G62"/>
    <mergeCell ref="A63:G63"/>
    <mergeCell ref="A64:G64"/>
    <mergeCell ref="A65:G65"/>
    <mergeCell ref="A66:G66"/>
    <mergeCell ref="A55:G55"/>
    <mergeCell ref="A56:G56"/>
    <mergeCell ref="A57:G57"/>
    <mergeCell ref="A58:G58"/>
    <mergeCell ref="A59:G59"/>
    <mergeCell ref="A60:G60"/>
    <mergeCell ref="A49:G49"/>
    <mergeCell ref="A50:G50"/>
    <mergeCell ref="A51:G51"/>
    <mergeCell ref="A52:G52"/>
    <mergeCell ref="A53:G53"/>
    <mergeCell ref="A54:G54"/>
    <mergeCell ref="A43:G43"/>
    <mergeCell ref="A44:G44"/>
    <mergeCell ref="A45:G45"/>
    <mergeCell ref="A46:G46"/>
    <mergeCell ref="A47:G47"/>
    <mergeCell ref="A48:G48"/>
    <mergeCell ref="A39:C39"/>
    <mergeCell ref="A40:G40"/>
    <mergeCell ref="H40:H41"/>
    <mergeCell ref="I40:I41"/>
    <mergeCell ref="A41:G41"/>
    <mergeCell ref="A42:G42"/>
    <mergeCell ref="A33:C33"/>
    <mergeCell ref="A34:C34"/>
    <mergeCell ref="A35:C35"/>
    <mergeCell ref="A36:C36"/>
    <mergeCell ref="A37:C37"/>
    <mergeCell ref="A38:C38"/>
    <mergeCell ref="A30:G30"/>
    <mergeCell ref="H30:I30"/>
    <mergeCell ref="A31:C32"/>
    <mergeCell ref="D31:E31"/>
    <mergeCell ref="F31:G31"/>
    <mergeCell ref="H31:I31"/>
    <mergeCell ref="A23:G23"/>
    <mergeCell ref="H23:I23"/>
    <mergeCell ref="B24:C24"/>
    <mergeCell ref="D24:E24"/>
    <mergeCell ref="F24:G24"/>
    <mergeCell ref="H24:I24"/>
    <mergeCell ref="A17:G17"/>
    <mergeCell ref="A18:G18"/>
    <mergeCell ref="A19:G19"/>
    <mergeCell ref="A20:G20"/>
    <mergeCell ref="A21:G21"/>
    <mergeCell ref="A22:G22"/>
    <mergeCell ref="A13:I13"/>
    <mergeCell ref="A14:G14"/>
    <mergeCell ref="H14:H15"/>
    <mergeCell ref="I14:I15"/>
    <mergeCell ref="A15:G15"/>
    <mergeCell ref="A16:G16"/>
    <mergeCell ref="A4:I4"/>
    <mergeCell ref="A5:B5"/>
    <mergeCell ref="C5:E5"/>
    <mergeCell ref="F5:G5"/>
    <mergeCell ref="H5:I5"/>
    <mergeCell ref="A6:B6"/>
    <mergeCell ref="C6:E6"/>
    <mergeCell ref="F6:G6"/>
    <mergeCell ref="H6:I6"/>
    <mergeCell ref="I145:L145"/>
    <mergeCell ref="A144:L144"/>
    <mergeCell ref="A7:B7"/>
    <mergeCell ref="C7:E7"/>
    <mergeCell ref="F7:G7"/>
    <mergeCell ref="H7:I7"/>
    <mergeCell ref="A8:B8"/>
    <mergeCell ref="C8:E8"/>
    <mergeCell ref="F8:G8"/>
    <mergeCell ref="H8:I8"/>
    <mergeCell ref="A11:B11"/>
    <mergeCell ref="C11:E11"/>
    <mergeCell ref="F11:G11"/>
    <mergeCell ref="H11:I11"/>
    <mergeCell ref="A12:D12"/>
    <mergeCell ref="E12:I12"/>
    <mergeCell ref="A9:B9"/>
    <mergeCell ref="C9:E9"/>
    <mergeCell ref="F9:G9"/>
    <mergeCell ref="H9:I9"/>
    <mergeCell ref="A10:B10"/>
    <mergeCell ref="C10:E10"/>
    <mergeCell ref="F10:G10"/>
    <mergeCell ref="H10:I10"/>
  </mergeCells>
  <dataValidations count="5">
    <dataValidation type="list" allowBlank="1" showInputMessage="1" showErrorMessage="1" sqref="C280 C274 C277" xr:uid="{1709F49C-D5EA-4C06-88A8-D2A3C8A36F46}">
      <formula1>"Yes, No"</formula1>
    </dataValidation>
    <dataValidation type="list" allowBlank="1" showInputMessage="1" showErrorMessage="1" sqref="H10:I10" xr:uid="{88335080-E719-4A0C-B932-248C47355635}">
      <formula1>"Q1 (April 1 - June 30), Q2 (July 1 - September 30), Q3 (October 1 - December 31), Q4 (January 1 - March 31)"</formula1>
    </dataValidation>
    <dataValidation type="list" allowBlank="1" showInputMessage="1" showErrorMessage="1" sqref="H9:I9" xr:uid="{EB6CA603-4CF2-4DF7-900F-C5CBCE332738}">
      <formula1>"FY24, FY25, FY26, FY27"</formula1>
    </dataValidation>
    <dataValidation type="list" allowBlank="1" showInputMessage="1" showErrorMessage="1" sqref="B241:B248 B233:B238 B224:B231 B218:B222 B211:B216 B204:B209 B197:B202 B187:B193 B180:B185 B173:B178 B162:B171 B155:B160 B148:B153" xr:uid="{EE041E81-CF59-484C-BA7E-3C91B080A7D6}">
      <formula1>$A$312:$A$328</formula1>
    </dataValidation>
    <dataValidation type="list" allowBlank="1" showInputMessage="1" showErrorMessage="1" sqref="H11:I11" xr:uid="{3CEDD0F4-A2EC-4BD1-BB3F-2224A315153D}">
      <formula1>"Champaign, Cook, Lake, Peoria, Winnebago, St. Clair, Macon, Rock Island, Vermillion, Will, Kankakee, Sangamon, City of Aurora (Multiple Counties)"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1457-681B-4DCC-82DC-153B13BF6324}">
  <dimension ref="A4:L329"/>
  <sheetViews>
    <sheetView topLeftCell="A235" workbookViewId="0">
      <selection activeCell="J6" sqref="J6"/>
    </sheetView>
  </sheetViews>
  <sheetFormatPr defaultRowHeight="15" x14ac:dyDescent="0.25"/>
  <cols>
    <col min="1" max="2" width="15.85546875" customWidth="1"/>
    <col min="6" max="6" width="10.85546875" customWidth="1"/>
    <col min="9" max="9" width="10.85546875" customWidth="1"/>
  </cols>
  <sheetData>
    <row r="4" spans="1:10" x14ac:dyDescent="0.25">
      <c r="A4" s="135" t="s">
        <v>0</v>
      </c>
      <c r="B4" s="135"/>
      <c r="C4" s="135"/>
      <c r="D4" s="135"/>
      <c r="E4" s="135"/>
      <c r="F4" s="135"/>
      <c r="G4" s="135"/>
      <c r="H4" s="135"/>
      <c r="I4" s="135"/>
      <c r="J4" s="22"/>
    </row>
    <row r="5" spans="1:10" ht="20.25" x14ac:dyDescent="0.25">
      <c r="A5" s="136" t="s">
        <v>1</v>
      </c>
      <c r="B5" s="136"/>
      <c r="C5" s="137"/>
      <c r="D5" s="137"/>
      <c r="E5" s="137"/>
      <c r="F5" s="136" t="s">
        <v>206</v>
      </c>
      <c r="G5" s="136"/>
      <c r="H5" s="138"/>
      <c r="I5" s="139"/>
      <c r="J5" s="23"/>
    </row>
    <row r="6" spans="1:10" ht="20.25" x14ac:dyDescent="0.25">
      <c r="A6" s="136" t="s">
        <v>2</v>
      </c>
      <c r="B6" s="136"/>
      <c r="C6" s="119"/>
      <c r="D6" s="120"/>
      <c r="E6" s="121"/>
      <c r="F6" s="140" t="s">
        <v>3</v>
      </c>
      <c r="G6" s="140"/>
      <c r="H6" s="141"/>
      <c r="I6" s="141"/>
      <c r="J6" s="23"/>
    </row>
    <row r="7" spans="1:10" ht="20.25" x14ac:dyDescent="0.25">
      <c r="A7" s="118" t="s">
        <v>4</v>
      </c>
      <c r="B7" s="118"/>
      <c r="C7" s="119"/>
      <c r="D7" s="120"/>
      <c r="E7" s="121"/>
      <c r="F7" s="122" t="s">
        <v>5</v>
      </c>
      <c r="G7" s="122"/>
      <c r="H7" s="123"/>
      <c r="I7" s="124"/>
      <c r="J7" s="23"/>
    </row>
    <row r="8" spans="1:10" x14ac:dyDescent="0.25">
      <c r="A8" s="118" t="s">
        <v>6</v>
      </c>
      <c r="B8" s="118"/>
      <c r="C8" s="125"/>
      <c r="D8" s="125"/>
      <c r="E8" s="125"/>
      <c r="F8" s="122" t="s">
        <v>7</v>
      </c>
      <c r="G8" s="122"/>
      <c r="H8" s="123"/>
      <c r="I8" s="124"/>
      <c r="J8" s="24"/>
    </row>
    <row r="9" spans="1:10" x14ac:dyDescent="0.25">
      <c r="A9" s="126" t="s">
        <v>8</v>
      </c>
      <c r="B9" s="126"/>
      <c r="C9" s="125"/>
      <c r="D9" s="125"/>
      <c r="E9" s="125"/>
      <c r="F9" s="122" t="s">
        <v>9</v>
      </c>
      <c r="G9" s="122"/>
      <c r="H9" s="124"/>
      <c r="I9" s="124"/>
      <c r="J9" s="24"/>
    </row>
    <row r="10" spans="1:10" x14ac:dyDescent="0.25">
      <c r="A10" s="126" t="s">
        <v>10</v>
      </c>
      <c r="B10" s="126"/>
      <c r="C10" s="125"/>
      <c r="D10" s="125"/>
      <c r="E10" s="125"/>
      <c r="F10" s="122" t="s">
        <v>11</v>
      </c>
      <c r="G10" s="122"/>
      <c r="H10" s="134" t="s">
        <v>216</v>
      </c>
      <c r="I10" s="134"/>
      <c r="J10" s="25"/>
    </row>
    <row r="11" spans="1:10" x14ac:dyDescent="0.25">
      <c r="A11" s="126" t="s">
        <v>12</v>
      </c>
      <c r="B11" s="126"/>
      <c r="C11" s="127"/>
      <c r="D11" s="127"/>
      <c r="E11" s="127"/>
      <c r="F11" s="122" t="s">
        <v>13</v>
      </c>
      <c r="G11" s="122"/>
      <c r="H11" s="124"/>
      <c r="I11" s="124"/>
      <c r="J11" s="25"/>
    </row>
    <row r="12" spans="1:10" ht="45.6" customHeight="1" x14ac:dyDescent="0.25">
      <c r="A12" s="130" t="s">
        <v>14</v>
      </c>
      <c r="B12" s="130"/>
      <c r="C12" s="130"/>
      <c r="D12" s="130"/>
      <c r="E12" s="131"/>
      <c r="F12" s="132"/>
      <c r="G12" s="132"/>
      <c r="H12" s="132"/>
      <c r="I12" s="133"/>
      <c r="J12" s="26" t="s">
        <v>15</v>
      </c>
    </row>
    <row r="13" spans="1:10" x14ac:dyDescent="0.25">
      <c r="A13" s="149" t="s">
        <v>246</v>
      </c>
      <c r="B13" s="149"/>
      <c r="C13" s="149"/>
      <c r="D13" s="149"/>
      <c r="E13" s="149"/>
      <c r="F13" s="149"/>
      <c r="G13" s="149"/>
      <c r="H13" s="149"/>
      <c r="I13" s="149"/>
      <c r="J13" s="27"/>
    </row>
    <row r="14" spans="1:10" x14ac:dyDescent="0.25">
      <c r="A14" s="150" t="s">
        <v>16</v>
      </c>
      <c r="B14" s="150"/>
      <c r="C14" s="150"/>
      <c r="D14" s="150"/>
      <c r="E14" s="150"/>
      <c r="F14" s="150"/>
      <c r="G14" s="150"/>
      <c r="H14" s="151" t="s">
        <v>17</v>
      </c>
      <c r="I14" s="151" t="s">
        <v>18</v>
      </c>
    </row>
    <row r="15" spans="1:10" x14ac:dyDescent="0.25">
      <c r="A15" s="152" t="s">
        <v>203</v>
      </c>
      <c r="B15" s="152"/>
      <c r="C15" s="152"/>
      <c r="D15" s="152"/>
      <c r="E15" s="152"/>
      <c r="F15" s="152"/>
      <c r="G15" s="152"/>
      <c r="H15" s="151"/>
      <c r="I15" s="151"/>
    </row>
    <row r="16" spans="1:10" x14ac:dyDescent="0.25">
      <c r="A16" s="153" t="s">
        <v>19</v>
      </c>
      <c r="B16" s="153"/>
      <c r="C16" s="153"/>
      <c r="D16" s="153"/>
      <c r="E16" s="153"/>
      <c r="F16" s="153"/>
      <c r="G16" s="153"/>
      <c r="H16" s="28"/>
      <c r="I16" s="29">
        <f>'Q1'!I16</f>
        <v>50</v>
      </c>
      <c r="J16" s="30" t="s">
        <v>15</v>
      </c>
    </row>
    <row r="17" spans="1:11" x14ac:dyDescent="0.25">
      <c r="A17" s="142" t="s">
        <v>20</v>
      </c>
      <c r="B17" s="142"/>
      <c r="C17" s="142"/>
      <c r="D17" s="142"/>
      <c r="E17" s="142"/>
      <c r="F17" s="142"/>
      <c r="G17" s="142"/>
      <c r="H17" s="1"/>
      <c r="I17" s="29">
        <f>H17+'Q3'!I17</f>
        <v>21</v>
      </c>
      <c r="J17" s="31"/>
    </row>
    <row r="18" spans="1:11" x14ac:dyDescent="0.25">
      <c r="A18" s="143" t="s">
        <v>21</v>
      </c>
      <c r="B18" s="143"/>
      <c r="C18" s="143"/>
      <c r="D18" s="143"/>
      <c r="E18" s="143"/>
      <c r="F18" s="143"/>
      <c r="G18" s="143"/>
      <c r="H18" s="1"/>
      <c r="I18" s="29">
        <f>H18+'Q3'!I18</f>
        <v>3</v>
      </c>
      <c r="J18" s="31"/>
    </row>
    <row r="19" spans="1:11" x14ac:dyDescent="0.25">
      <c r="A19" s="142" t="s">
        <v>22</v>
      </c>
      <c r="B19" s="142"/>
      <c r="C19" s="142"/>
      <c r="D19" s="142"/>
      <c r="E19" s="142"/>
      <c r="F19" s="142"/>
      <c r="G19" s="142"/>
      <c r="H19" s="1"/>
      <c r="I19" s="29">
        <f>H19+'Q3'!I19</f>
        <v>20</v>
      </c>
      <c r="J19" s="31"/>
    </row>
    <row r="20" spans="1:11" x14ac:dyDescent="0.25">
      <c r="A20" s="143" t="s">
        <v>23</v>
      </c>
      <c r="B20" s="143"/>
      <c r="C20" s="143"/>
      <c r="D20" s="143"/>
      <c r="E20" s="143"/>
      <c r="F20" s="143"/>
      <c r="G20" s="143"/>
      <c r="H20" s="1"/>
      <c r="I20" s="29">
        <f>H20+'Q3'!I20</f>
        <v>20</v>
      </c>
      <c r="J20" s="31"/>
    </row>
    <row r="21" spans="1:11" x14ac:dyDescent="0.25">
      <c r="A21" s="144" t="s">
        <v>24</v>
      </c>
      <c r="B21" s="145"/>
      <c r="C21" s="145"/>
      <c r="D21" s="145"/>
      <c r="E21" s="145"/>
      <c r="F21" s="145"/>
      <c r="G21" s="145"/>
      <c r="H21" s="1"/>
      <c r="I21" s="29">
        <f>H21+'Q3'!I21</f>
        <v>20</v>
      </c>
      <c r="J21" s="31"/>
    </row>
    <row r="22" spans="1:11" x14ac:dyDescent="0.25">
      <c r="A22" s="146" t="s">
        <v>25</v>
      </c>
      <c r="B22" s="147"/>
      <c r="C22" s="147"/>
      <c r="D22" s="147"/>
      <c r="E22" s="147"/>
      <c r="F22" s="147"/>
      <c r="G22" s="148"/>
      <c r="H22" s="1"/>
      <c r="I22" s="29">
        <f>H22+'Q3'!I22</f>
        <v>20</v>
      </c>
      <c r="J22" s="32"/>
      <c r="K22" s="27"/>
    </row>
    <row r="23" spans="1:11" ht="35.450000000000003" customHeight="1" x14ac:dyDescent="0.25">
      <c r="A23" s="154" t="s">
        <v>226</v>
      </c>
      <c r="B23" s="154"/>
      <c r="C23" s="154"/>
      <c r="D23" s="154"/>
      <c r="E23" s="154"/>
      <c r="F23" s="154"/>
      <c r="G23" s="154"/>
      <c r="H23" s="155" t="s">
        <v>26</v>
      </c>
      <c r="I23" s="155"/>
      <c r="J23" s="33"/>
    </row>
    <row r="24" spans="1:11" x14ac:dyDescent="0.25">
      <c r="A24" s="34" t="s">
        <v>27</v>
      </c>
      <c r="B24" s="157" t="s">
        <v>28</v>
      </c>
      <c r="C24" s="157"/>
      <c r="D24" s="157" t="s">
        <v>29</v>
      </c>
      <c r="E24" s="157"/>
      <c r="F24" s="157" t="s">
        <v>30</v>
      </c>
      <c r="G24" s="157"/>
      <c r="H24" s="157" t="s">
        <v>31</v>
      </c>
      <c r="I24" s="157"/>
    </row>
    <row r="25" spans="1:11" ht="33.75" x14ac:dyDescent="0.25">
      <c r="A25" s="34"/>
      <c r="B25" s="105" t="s">
        <v>17</v>
      </c>
      <c r="C25" s="105" t="s">
        <v>18</v>
      </c>
      <c r="D25" s="105" t="s">
        <v>17</v>
      </c>
      <c r="E25" s="105" t="s">
        <v>18</v>
      </c>
      <c r="F25" s="105" t="s">
        <v>17</v>
      </c>
      <c r="G25" s="105" t="s">
        <v>18</v>
      </c>
      <c r="H25" s="105" t="s">
        <v>17</v>
      </c>
      <c r="I25" s="105" t="s">
        <v>18</v>
      </c>
    </row>
    <row r="26" spans="1:11" x14ac:dyDescent="0.25">
      <c r="A26" s="35" t="s">
        <v>32</v>
      </c>
      <c r="B26" s="2"/>
      <c r="C26" s="36">
        <f>B26+'Q3'!C26</f>
        <v>0</v>
      </c>
      <c r="D26" s="2"/>
      <c r="E26" s="36">
        <f>D26+'Q3'!E26</f>
        <v>3</v>
      </c>
      <c r="F26" s="2"/>
      <c r="G26" s="36">
        <f>F26+'Q3'!G26</f>
        <v>0</v>
      </c>
      <c r="H26" s="36">
        <f>B26+D26+F26</f>
        <v>0</v>
      </c>
      <c r="I26" s="36">
        <f>H26+'Q3'!I26</f>
        <v>3</v>
      </c>
    </row>
    <row r="27" spans="1:11" x14ac:dyDescent="0.25">
      <c r="A27" s="35" t="s">
        <v>33</v>
      </c>
      <c r="B27" s="2"/>
      <c r="C27" s="36">
        <f>B27+'Q3'!C27</f>
        <v>3</v>
      </c>
      <c r="D27" s="2"/>
      <c r="E27" s="36">
        <f>D27+'Q3'!E27</f>
        <v>5</v>
      </c>
      <c r="F27" s="2"/>
      <c r="G27" s="36">
        <f>F27+'Q3'!G27</f>
        <v>0</v>
      </c>
      <c r="H27" s="36">
        <f t="shared" ref="H27:H29" si="0">B27+D27+F27</f>
        <v>0</v>
      </c>
      <c r="I27" s="36">
        <f>H27+'Q3'!I27</f>
        <v>8</v>
      </c>
    </row>
    <row r="28" spans="1:11" x14ac:dyDescent="0.25">
      <c r="A28" s="35" t="s">
        <v>34</v>
      </c>
      <c r="B28" s="2"/>
      <c r="C28" s="36">
        <f>B28+'Q3'!C28</f>
        <v>2</v>
      </c>
      <c r="D28" s="2"/>
      <c r="E28" s="36">
        <f>D28+'Q3'!E28</f>
        <v>7</v>
      </c>
      <c r="F28" s="2"/>
      <c r="G28" s="36">
        <f>F28+'Q3'!G28</f>
        <v>0</v>
      </c>
      <c r="H28" s="36">
        <f t="shared" si="0"/>
        <v>0</v>
      </c>
      <c r="I28" s="36">
        <f>H28+'Q3'!I28</f>
        <v>9</v>
      </c>
    </row>
    <row r="29" spans="1:11" x14ac:dyDescent="0.25">
      <c r="A29" s="37" t="s">
        <v>31</v>
      </c>
      <c r="B29" s="36">
        <f>SUM(B26:B28)</f>
        <v>0</v>
      </c>
      <c r="C29" s="36">
        <f>B29+'Q3'!C29</f>
        <v>5</v>
      </c>
      <c r="D29" s="36">
        <f t="shared" ref="D29:F29" si="1">SUM(D26:D28)</f>
        <v>0</v>
      </c>
      <c r="E29" s="36">
        <f>D29+'Q3'!E29</f>
        <v>15</v>
      </c>
      <c r="F29" s="36">
        <f t="shared" si="1"/>
        <v>0</v>
      </c>
      <c r="G29" s="36">
        <f>F29+'Q3'!G29</f>
        <v>0</v>
      </c>
      <c r="H29" s="36">
        <f t="shared" si="0"/>
        <v>0</v>
      </c>
      <c r="I29" s="36">
        <f>H29+'Q3'!I29</f>
        <v>20</v>
      </c>
    </row>
    <row r="30" spans="1:11" ht="35.450000000000003" customHeight="1" x14ac:dyDescent="0.25">
      <c r="A30" s="154" t="s">
        <v>35</v>
      </c>
      <c r="B30" s="154"/>
      <c r="C30" s="154"/>
      <c r="D30" s="154"/>
      <c r="E30" s="154"/>
      <c r="F30" s="154"/>
      <c r="G30" s="154"/>
      <c r="H30" s="155" t="s">
        <v>26</v>
      </c>
      <c r="I30" s="155"/>
    </row>
    <row r="31" spans="1:11" x14ac:dyDescent="0.25">
      <c r="A31" s="156" t="s">
        <v>36</v>
      </c>
      <c r="B31" s="156"/>
      <c r="C31" s="156"/>
      <c r="D31" s="150" t="s">
        <v>37</v>
      </c>
      <c r="E31" s="150"/>
      <c r="F31" s="150" t="s">
        <v>38</v>
      </c>
      <c r="G31" s="150"/>
      <c r="H31" s="150" t="s">
        <v>31</v>
      </c>
      <c r="I31" s="150"/>
    </row>
    <row r="32" spans="1:11" ht="33.75" x14ac:dyDescent="0.25">
      <c r="A32" s="156"/>
      <c r="B32" s="156"/>
      <c r="C32" s="156"/>
      <c r="D32" s="105" t="s">
        <v>17</v>
      </c>
      <c r="E32" s="105" t="s">
        <v>18</v>
      </c>
      <c r="F32" s="105" t="s">
        <v>17</v>
      </c>
      <c r="G32" s="105" t="s">
        <v>18</v>
      </c>
      <c r="H32" s="105" t="s">
        <v>17</v>
      </c>
      <c r="I32" s="105" t="s">
        <v>18</v>
      </c>
    </row>
    <row r="33" spans="1:9" x14ac:dyDescent="0.25">
      <c r="A33" s="158" t="s">
        <v>39</v>
      </c>
      <c r="B33" s="158"/>
      <c r="C33" s="158"/>
      <c r="D33" s="3"/>
      <c r="E33" s="36">
        <f>D33+'Q3'!E33</f>
        <v>0</v>
      </c>
      <c r="F33" s="2"/>
      <c r="G33" s="36">
        <f>F33+'Q3'!G33</f>
        <v>0</v>
      </c>
      <c r="H33" s="38">
        <f>D33+F33</f>
        <v>0</v>
      </c>
      <c r="I33" s="36">
        <f>H33+'Q3'!I33</f>
        <v>0</v>
      </c>
    </row>
    <row r="34" spans="1:9" x14ac:dyDescent="0.25">
      <c r="A34" s="158" t="s">
        <v>40</v>
      </c>
      <c r="B34" s="158"/>
      <c r="C34" s="158"/>
      <c r="D34" s="3"/>
      <c r="E34" s="36">
        <f>D34+'Q3'!E34</f>
        <v>9</v>
      </c>
      <c r="F34" s="2"/>
      <c r="G34" s="36">
        <f>F34+'Q3'!G34</f>
        <v>9</v>
      </c>
      <c r="H34" s="38">
        <f t="shared" ref="H34:H39" si="2">D34+F34</f>
        <v>0</v>
      </c>
      <c r="I34" s="36">
        <f>H34+'Q3'!I34</f>
        <v>18</v>
      </c>
    </row>
    <row r="35" spans="1:9" x14ac:dyDescent="0.25">
      <c r="A35" s="158" t="s">
        <v>41</v>
      </c>
      <c r="B35" s="158"/>
      <c r="C35" s="158"/>
      <c r="D35" s="3"/>
      <c r="E35" s="36">
        <f>D35+'Q3'!E35</f>
        <v>0</v>
      </c>
      <c r="F35" s="2"/>
      <c r="G35" s="36">
        <f>F35+'Q3'!G35</f>
        <v>0</v>
      </c>
      <c r="H35" s="38">
        <f t="shared" si="2"/>
        <v>0</v>
      </c>
      <c r="I35" s="36">
        <f>H35+'Q3'!I35</f>
        <v>0</v>
      </c>
    </row>
    <row r="36" spans="1:9" x14ac:dyDescent="0.25">
      <c r="A36" s="158" t="s">
        <v>42</v>
      </c>
      <c r="B36" s="158"/>
      <c r="C36" s="158"/>
      <c r="D36" s="3"/>
      <c r="E36" s="36">
        <f>D36+'Q3'!E36</f>
        <v>0</v>
      </c>
      <c r="F36" s="2"/>
      <c r="G36" s="36">
        <f>F36+'Q3'!G36</f>
        <v>0</v>
      </c>
      <c r="H36" s="38">
        <f t="shared" si="2"/>
        <v>0</v>
      </c>
      <c r="I36" s="36">
        <f>H36+'Q3'!I36</f>
        <v>0</v>
      </c>
    </row>
    <row r="37" spans="1:9" ht="22.35" customHeight="1" x14ac:dyDescent="0.25">
      <c r="A37" s="158" t="s">
        <v>43</v>
      </c>
      <c r="B37" s="158"/>
      <c r="C37" s="158"/>
      <c r="D37" s="3"/>
      <c r="E37" s="36">
        <f>D37+'Q3'!E37</f>
        <v>0</v>
      </c>
      <c r="F37" s="2"/>
      <c r="G37" s="36">
        <f>F37+'Q3'!G37</f>
        <v>0</v>
      </c>
      <c r="H37" s="38">
        <f t="shared" si="2"/>
        <v>0</v>
      </c>
      <c r="I37" s="36">
        <f>H37+'Q3'!I37</f>
        <v>0</v>
      </c>
    </row>
    <row r="38" spans="1:9" x14ac:dyDescent="0.25">
      <c r="A38" s="158" t="s">
        <v>44</v>
      </c>
      <c r="B38" s="158"/>
      <c r="C38" s="158"/>
      <c r="D38" s="3"/>
      <c r="E38" s="36">
        <f>D38+'Q3'!E38</f>
        <v>2</v>
      </c>
      <c r="F38" s="2"/>
      <c r="G38" s="36">
        <f>F38+'Q3'!G38</f>
        <v>0</v>
      </c>
      <c r="H38" s="38">
        <f t="shared" si="2"/>
        <v>0</v>
      </c>
      <c r="I38" s="36">
        <f>H38+'Q3'!I38</f>
        <v>2</v>
      </c>
    </row>
    <row r="39" spans="1:9" x14ac:dyDescent="0.25">
      <c r="A39" s="160" t="s">
        <v>31</v>
      </c>
      <c r="B39" s="160"/>
      <c r="C39" s="160"/>
      <c r="D39" s="39">
        <f>SUM(D33:D38)</f>
        <v>0</v>
      </c>
      <c r="E39" s="36">
        <f>D39+'Q3'!E39</f>
        <v>11</v>
      </c>
      <c r="F39" s="39">
        <f t="shared" ref="F39" si="3">SUM(F33:F38)</f>
        <v>0</v>
      </c>
      <c r="G39" s="36">
        <f>F39+'Q3'!G39</f>
        <v>9</v>
      </c>
      <c r="H39" s="38">
        <f t="shared" si="2"/>
        <v>0</v>
      </c>
      <c r="I39" s="36">
        <f>H39+'Q3'!I39</f>
        <v>20</v>
      </c>
    </row>
    <row r="40" spans="1:9" x14ac:dyDescent="0.25">
      <c r="A40" s="161" t="s">
        <v>45</v>
      </c>
      <c r="B40" s="161"/>
      <c r="C40" s="161"/>
      <c r="D40" s="161"/>
      <c r="E40" s="161"/>
      <c r="F40" s="161"/>
      <c r="G40" s="161"/>
      <c r="H40" s="151" t="s">
        <v>17</v>
      </c>
      <c r="I40" s="151" t="s">
        <v>18</v>
      </c>
    </row>
    <row r="41" spans="1:9" x14ac:dyDescent="0.25">
      <c r="A41" s="151" t="s">
        <v>203</v>
      </c>
      <c r="B41" s="151"/>
      <c r="C41" s="151"/>
      <c r="D41" s="151"/>
      <c r="E41" s="151"/>
      <c r="F41" s="151"/>
      <c r="G41" s="151"/>
      <c r="H41" s="151"/>
      <c r="I41" s="151"/>
    </row>
    <row r="42" spans="1:9" x14ac:dyDescent="0.25">
      <c r="A42" s="142" t="s">
        <v>46</v>
      </c>
      <c r="B42" s="142"/>
      <c r="C42" s="142"/>
      <c r="D42" s="142"/>
      <c r="E42" s="142"/>
      <c r="F42" s="142"/>
      <c r="G42" s="142"/>
      <c r="H42" s="40"/>
      <c r="I42" s="40"/>
    </row>
    <row r="43" spans="1:9" x14ac:dyDescent="0.25">
      <c r="A43" s="159" t="s">
        <v>47</v>
      </c>
      <c r="B43" s="159"/>
      <c r="C43" s="159"/>
      <c r="D43" s="159"/>
      <c r="E43" s="159"/>
      <c r="F43" s="159"/>
      <c r="G43" s="159"/>
      <c r="H43" s="4"/>
      <c r="I43" s="41">
        <f>H43+'Q3'!I43</f>
        <v>2</v>
      </c>
    </row>
    <row r="44" spans="1:9" x14ac:dyDescent="0.25">
      <c r="A44" s="159" t="s">
        <v>48</v>
      </c>
      <c r="B44" s="159"/>
      <c r="C44" s="159"/>
      <c r="D44" s="159"/>
      <c r="E44" s="159"/>
      <c r="F44" s="159"/>
      <c r="G44" s="159"/>
      <c r="H44" s="4"/>
      <c r="I44" s="41">
        <f>H44+'Q3'!I44</f>
        <v>2</v>
      </c>
    </row>
    <row r="45" spans="1:9" x14ac:dyDescent="0.25">
      <c r="A45" s="159" t="s">
        <v>49</v>
      </c>
      <c r="B45" s="159"/>
      <c r="C45" s="159"/>
      <c r="D45" s="159"/>
      <c r="E45" s="159"/>
      <c r="F45" s="159"/>
      <c r="G45" s="159"/>
      <c r="H45" s="4"/>
      <c r="I45" s="41">
        <f>H45+'Q3'!I45</f>
        <v>2</v>
      </c>
    </row>
    <row r="46" spans="1:9" x14ac:dyDescent="0.25">
      <c r="A46" s="159" t="s">
        <v>50</v>
      </c>
      <c r="B46" s="159"/>
      <c r="C46" s="159"/>
      <c r="D46" s="159"/>
      <c r="E46" s="159"/>
      <c r="F46" s="159"/>
      <c r="G46" s="159"/>
      <c r="H46" s="4"/>
      <c r="I46" s="41">
        <f>H46+'Q3'!I46</f>
        <v>1</v>
      </c>
    </row>
    <row r="47" spans="1:9" x14ac:dyDescent="0.25">
      <c r="A47" s="159" t="s">
        <v>51</v>
      </c>
      <c r="B47" s="159"/>
      <c r="C47" s="159"/>
      <c r="D47" s="159"/>
      <c r="E47" s="159"/>
      <c r="F47" s="159"/>
      <c r="G47" s="159"/>
      <c r="H47" s="4"/>
      <c r="I47" s="41">
        <f>H47+'Q3'!I47</f>
        <v>3</v>
      </c>
    </row>
    <row r="48" spans="1:9" ht="21" customHeight="1" x14ac:dyDescent="0.25">
      <c r="A48" s="159" t="s">
        <v>52</v>
      </c>
      <c r="B48" s="159"/>
      <c r="C48" s="159"/>
      <c r="D48" s="159"/>
      <c r="E48" s="159"/>
      <c r="F48" s="159"/>
      <c r="G48" s="159"/>
      <c r="H48" s="4"/>
      <c r="I48" s="41">
        <f>H48+'Q3'!I48</f>
        <v>5</v>
      </c>
    </row>
    <row r="49" spans="1:9" x14ac:dyDescent="0.25">
      <c r="A49" s="159" t="s">
        <v>53</v>
      </c>
      <c r="B49" s="159"/>
      <c r="C49" s="159"/>
      <c r="D49" s="159"/>
      <c r="E49" s="159"/>
      <c r="F49" s="159"/>
      <c r="G49" s="159"/>
      <c r="H49" s="4"/>
      <c r="I49" s="41">
        <f>H49+'Q3'!I49</f>
        <v>2</v>
      </c>
    </row>
    <row r="50" spans="1:9" x14ac:dyDescent="0.25">
      <c r="A50" s="159" t="s">
        <v>54</v>
      </c>
      <c r="B50" s="159"/>
      <c r="C50" s="159"/>
      <c r="D50" s="159"/>
      <c r="E50" s="159"/>
      <c r="F50" s="159"/>
      <c r="G50" s="159"/>
      <c r="H50" s="4"/>
      <c r="I50" s="41">
        <f>H50+'Q3'!I50</f>
        <v>0</v>
      </c>
    </row>
    <row r="51" spans="1:9" x14ac:dyDescent="0.25">
      <c r="A51" s="159" t="s">
        <v>55</v>
      </c>
      <c r="B51" s="159"/>
      <c r="C51" s="159"/>
      <c r="D51" s="159"/>
      <c r="E51" s="159"/>
      <c r="F51" s="159"/>
      <c r="G51" s="159"/>
      <c r="H51" s="4"/>
      <c r="I51" s="41">
        <f>H51+'Q3'!I51</f>
        <v>0</v>
      </c>
    </row>
    <row r="52" spans="1:9" x14ac:dyDescent="0.25">
      <c r="A52" s="159" t="s">
        <v>56</v>
      </c>
      <c r="B52" s="159"/>
      <c r="C52" s="159"/>
      <c r="D52" s="159"/>
      <c r="E52" s="159"/>
      <c r="F52" s="159"/>
      <c r="G52" s="159"/>
      <c r="H52" s="4"/>
      <c r="I52" s="41">
        <f>H52+'Q3'!I52</f>
        <v>0</v>
      </c>
    </row>
    <row r="53" spans="1:9" x14ac:dyDescent="0.25">
      <c r="A53" s="159" t="s">
        <v>57</v>
      </c>
      <c r="B53" s="159"/>
      <c r="C53" s="159"/>
      <c r="D53" s="159"/>
      <c r="E53" s="159"/>
      <c r="F53" s="159"/>
      <c r="G53" s="159"/>
      <c r="H53" s="4"/>
      <c r="I53" s="41">
        <f>H53+'Q3'!I53</f>
        <v>7</v>
      </c>
    </row>
    <row r="54" spans="1:9" x14ac:dyDescent="0.25">
      <c r="A54" s="159" t="s">
        <v>58</v>
      </c>
      <c r="B54" s="159"/>
      <c r="C54" s="159"/>
      <c r="D54" s="159"/>
      <c r="E54" s="159"/>
      <c r="F54" s="159"/>
      <c r="G54" s="159"/>
      <c r="H54" s="4"/>
      <c r="I54" s="41">
        <f>H54+'Q3'!I54</f>
        <v>0</v>
      </c>
    </row>
    <row r="55" spans="1:9" x14ac:dyDescent="0.25">
      <c r="A55" s="159" t="s">
        <v>59</v>
      </c>
      <c r="B55" s="159"/>
      <c r="C55" s="159"/>
      <c r="D55" s="159"/>
      <c r="E55" s="159"/>
      <c r="F55" s="159"/>
      <c r="G55" s="159"/>
      <c r="H55" s="4"/>
      <c r="I55" s="41">
        <f>H55+'Q3'!I55</f>
        <v>0</v>
      </c>
    </row>
    <row r="56" spans="1:9" x14ac:dyDescent="0.25">
      <c r="A56" s="159" t="s">
        <v>60</v>
      </c>
      <c r="B56" s="159"/>
      <c r="C56" s="159"/>
      <c r="D56" s="159"/>
      <c r="E56" s="159"/>
      <c r="F56" s="159"/>
      <c r="G56" s="159"/>
      <c r="H56" s="4"/>
      <c r="I56" s="41">
        <f>H56+'Q3'!I56</f>
        <v>0</v>
      </c>
    </row>
    <row r="57" spans="1:9" x14ac:dyDescent="0.25">
      <c r="A57" s="159" t="s">
        <v>61</v>
      </c>
      <c r="B57" s="159"/>
      <c r="C57" s="159"/>
      <c r="D57" s="159"/>
      <c r="E57" s="159"/>
      <c r="F57" s="159"/>
      <c r="G57" s="159"/>
      <c r="H57" s="4"/>
      <c r="I57" s="41">
        <f>H57+'Q3'!I57</f>
        <v>1</v>
      </c>
    </row>
    <row r="58" spans="1:9" x14ac:dyDescent="0.25">
      <c r="A58" s="159" t="s">
        <v>62</v>
      </c>
      <c r="B58" s="159"/>
      <c r="C58" s="159"/>
      <c r="D58" s="159"/>
      <c r="E58" s="159"/>
      <c r="F58" s="159"/>
      <c r="G58" s="159"/>
      <c r="H58" s="4"/>
      <c r="I58" s="41">
        <f>H58+'Q3'!I58</f>
        <v>3</v>
      </c>
    </row>
    <row r="59" spans="1:9" x14ac:dyDescent="0.25">
      <c r="A59" s="159" t="s">
        <v>63</v>
      </c>
      <c r="B59" s="159"/>
      <c r="C59" s="159"/>
      <c r="D59" s="159"/>
      <c r="E59" s="159"/>
      <c r="F59" s="159"/>
      <c r="G59" s="159"/>
      <c r="H59" s="4"/>
      <c r="I59" s="41">
        <f>H59+'Q3'!I59</f>
        <v>0</v>
      </c>
    </row>
    <row r="60" spans="1:9" x14ac:dyDescent="0.25">
      <c r="A60" s="159" t="s">
        <v>64</v>
      </c>
      <c r="B60" s="159"/>
      <c r="C60" s="159"/>
      <c r="D60" s="159"/>
      <c r="E60" s="159"/>
      <c r="F60" s="159"/>
      <c r="G60" s="159"/>
      <c r="H60" s="4"/>
      <c r="I60" s="41">
        <f>H60+'Q3'!I60</f>
        <v>0</v>
      </c>
    </row>
    <row r="61" spans="1:9" x14ac:dyDescent="0.25">
      <c r="A61" s="159" t="s">
        <v>65</v>
      </c>
      <c r="B61" s="159"/>
      <c r="C61" s="159"/>
      <c r="D61" s="159"/>
      <c r="E61" s="159"/>
      <c r="F61" s="159"/>
      <c r="G61" s="159"/>
      <c r="H61" s="4"/>
      <c r="I61" s="41">
        <f>H61+'Q3'!I61</f>
        <v>0</v>
      </c>
    </row>
    <row r="62" spans="1:9" x14ac:dyDescent="0.25">
      <c r="A62" s="159" t="s">
        <v>66</v>
      </c>
      <c r="B62" s="159"/>
      <c r="C62" s="159"/>
      <c r="D62" s="159"/>
      <c r="E62" s="159"/>
      <c r="F62" s="159"/>
      <c r="G62" s="159"/>
      <c r="H62" s="4"/>
      <c r="I62" s="41">
        <f>H62+'Q3'!I62</f>
        <v>0</v>
      </c>
    </row>
    <row r="63" spans="1:9" x14ac:dyDescent="0.25">
      <c r="A63" s="159" t="s">
        <v>67</v>
      </c>
      <c r="B63" s="159"/>
      <c r="C63" s="159"/>
      <c r="D63" s="159"/>
      <c r="E63" s="159"/>
      <c r="F63" s="159"/>
      <c r="G63" s="159"/>
      <c r="H63" s="4"/>
      <c r="I63" s="41">
        <f>H63+'Q3'!I63</f>
        <v>0</v>
      </c>
    </row>
    <row r="64" spans="1:9" x14ac:dyDescent="0.25">
      <c r="A64" s="159" t="s">
        <v>68</v>
      </c>
      <c r="B64" s="159"/>
      <c r="C64" s="159"/>
      <c r="D64" s="159"/>
      <c r="E64" s="159"/>
      <c r="F64" s="159"/>
      <c r="G64" s="159"/>
      <c r="H64" s="4"/>
      <c r="I64" s="41">
        <f>H64+'Q3'!I64</f>
        <v>0</v>
      </c>
    </row>
    <row r="65" spans="1:9" x14ac:dyDescent="0.25">
      <c r="A65" s="159" t="s">
        <v>69</v>
      </c>
      <c r="B65" s="159"/>
      <c r="C65" s="159"/>
      <c r="D65" s="159"/>
      <c r="E65" s="159"/>
      <c r="F65" s="159"/>
      <c r="G65" s="159"/>
      <c r="H65" s="4"/>
      <c r="I65" s="41">
        <f>H65+'Q3'!I65</f>
        <v>4</v>
      </c>
    </row>
    <row r="66" spans="1:9" x14ac:dyDescent="0.25">
      <c r="A66" s="159" t="s">
        <v>70</v>
      </c>
      <c r="B66" s="159"/>
      <c r="C66" s="159"/>
      <c r="D66" s="159"/>
      <c r="E66" s="159"/>
      <c r="F66" s="159"/>
      <c r="G66" s="159"/>
      <c r="H66" s="4"/>
      <c r="I66" s="41">
        <f>H66+'Q3'!I66</f>
        <v>0</v>
      </c>
    </row>
    <row r="67" spans="1:9" x14ac:dyDescent="0.25">
      <c r="A67" s="159" t="s">
        <v>71</v>
      </c>
      <c r="B67" s="159"/>
      <c r="C67" s="159"/>
      <c r="D67" s="159"/>
      <c r="E67" s="159"/>
      <c r="F67" s="159"/>
      <c r="G67" s="159"/>
      <c r="H67" s="4"/>
      <c r="I67" s="41">
        <f>H67+'Q3'!I67</f>
        <v>0</v>
      </c>
    </row>
    <row r="68" spans="1:9" x14ac:dyDescent="0.25">
      <c r="A68" s="159" t="s">
        <v>72</v>
      </c>
      <c r="B68" s="159"/>
      <c r="C68" s="159"/>
      <c r="D68" s="159"/>
      <c r="E68" s="159"/>
      <c r="F68" s="159"/>
      <c r="G68" s="159"/>
      <c r="H68" s="4"/>
      <c r="I68" s="41">
        <f>H68+'Q3'!I68</f>
        <v>0</v>
      </c>
    </row>
    <row r="69" spans="1:9" x14ac:dyDescent="0.25">
      <c r="A69" s="159" t="s">
        <v>73</v>
      </c>
      <c r="B69" s="159"/>
      <c r="C69" s="159"/>
      <c r="D69" s="159"/>
      <c r="E69" s="159"/>
      <c r="F69" s="159"/>
      <c r="G69" s="159"/>
      <c r="H69" s="4"/>
      <c r="I69" s="41">
        <f>H69+'Q3'!I69</f>
        <v>0</v>
      </c>
    </row>
    <row r="70" spans="1:9" x14ac:dyDescent="0.25">
      <c r="A70" s="159" t="s">
        <v>74</v>
      </c>
      <c r="B70" s="159"/>
      <c r="C70" s="159"/>
      <c r="D70" s="159"/>
      <c r="E70" s="159"/>
      <c r="F70" s="159"/>
      <c r="G70" s="159"/>
      <c r="H70" s="4"/>
      <c r="I70" s="41">
        <f>H70+'Q3'!I70</f>
        <v>14</v>
      </c>
    </row>
    <row r="71" spans="1:9" x14ac:dyDescent="0.25">
      <c r="A71" s="159" t="s">
        <v>75</v>
      </c>
      <c r="B71" s="159"/>
      <c r="C71" s="159"/>
      <c r="D71" s="159"/>
      <c r="E71" s="159"/>
      <c r="F71" s="159"/>
      <c r="G71" s="159"/>
      <c r="H71" s="4"/>
      <c r="I71" s="41">
        <f>H71+'Q3'!I71</f>
        <v>0</v>
      </c>
    </row>
    <row r="72" spans="1:9" x14ac:dyDescent="0.25">
      <c r="A72" s="142" t="s">
        <v>76</v>
      </c>
      <c r="B72" s="142"/>
      <c r="C72" s="142"/>
      <c r="D72" s="142"/>
      <c r="E72" s="142"/>
      <c r="F72" s="142"/>
      <c r="G72" s="142"/>
      <c r="H72" s="4"/>
      <c r="I72" s="41">
        <f>H72+'Q3'!I72</f>
        <v>0</v>
      </c>
    </row>
    <row r="73" spans="1:9" ht="22.35" customHeight="1" x14ac:dyDescent="0.25">
      <c r="A73" s="162" t="s">
        <v>77</v>
      </c>
      <c r="B73" s="162"/>
      <c r="C73" s="162"/>
      <c r="D73" s="162"/>
      <c r="E73" s="162"/>
      <c r="F73" s="162"/>
      <c r="G73" s="162"/>
      <c r="H73" s="4"/>
      <c r="I73" s="41">
        <f>H73+'Q3'!I73</f>
        <v>0</v>
      </c>
    </row>
    <row r="74" spans="1:9" x14ac:dyDescent="0.25">
      <c r="A74" s="142" t="s">
        <v>78</v>
      </c>
      <c r="B74" s="142"/>
      <c r="C74" s="142"/>
      <c r="D74" s="142"/>
      <c r="E74" s="142"/>
      <c r="F74" s="142"/>
      <c r="G74" s="142"/>
      <c r="H74" s="4"/>
      <c r="I74" s="41">
        <f>H74+'Q3'!I74</f>
        <v>0</v>
      </c>
    </row>
    <row r="75" spans="1:9" x14ac:dyDescent="0.25">
      <c r="A75" s="161" t="s">
        <v>79</v>
      </c>
      <c r="B75" s="161"/>
      <c r="C75" s="161"/>
      <c r="D75" s="161"/>
      <c r="E75" s="161"/>
      <c r="F75" s="161"/>
      <c r="G75" s="161"/>
      <c r="H75" s="151" t="s">
        <v>17</v>
      </c>
      <c r="I75" s="151" t="s">
        <v>18</v>
      </c>
    </row>
    <row r="76" spans="1:9" x14ac:dyDescent="0.25">
      <c r="A76" s="151" t="s">
        <v>203</v>
      </c>
      <c r="B76" s="151"/>
      <c r="C76" s="151"/>
      <c r="D76" s="151"/>
      <c r="E76" s="151"/>
      <c r="F76" s="151"/>
      <c r="G76" s="151"/>
      <c r="H76" s="151"/>
      <c r="I76" s="151"/>
    </row>
    <row r="77" spans="1:9" x14ac:dyDescent="0.25">
      <c r="A77" s="142" t="s">
        <v>80</v>
      </c>
      <c r="B77" s="142"/>
      <c r="C77" s="142"/>
      <c r="D77" s="142"/>
      <c r="E77" s="142"/>
      <c r="F77" s="142"/>
      <c r="G77" s="142"/>
      <c r="H77" s="4"/>
      <c r="I77" s="41">
        <f>H77+'Q3'!I77</f>
        <v>20</v>
      </c>
    </row>
    <row r="78" spans="1:9" x14ac:dyDescent="0.25">
      <c r="A78" s="143" t="s">
        <v>81</v>
      </c>
      <c r="B78" s="143"/>
      <c r="C78" s="143"/>
      <c r="D78" s="143"/>
      <c r="E78" s="143"/>
      <c r="F78" s="143"/>
      <c r="G78" s="143"/>
      <c r="H78" s="4"/>
      <c r="I78" s="41">
        <f>H78+'Q3'!I78</f>
        <v>20</v>
      </c>
    </row>
    <row r="79" spans="1:9" x14ac:dyDescent="0.25">
      <c r="A79" s="143" t="s">
        <v>82</v>
      </c>
      <c r="B79" s="143"/>
      <c r="C79" s="143"/>
      <c r="D79" s="143"/>
      <c r="E79" s="143"/>
      <c r="F79" s="143"/>
      <c r="G79" s="143"/>
      <c r="H79" s="4"/>
      <c r="I79" s="41">
        <f>H79+'Q3'!I79</f>
        <v>20</v>
      </c>
    </row>
    <row r="80" spans="1:9" ht="20.45" customHeight="1" x14ac:dyDescent="0.25">
      <c r="A80" s="159" t="s">
        <v>83</v>
      </c>
      <c r="B80" s="159"/>
      <c r="C80" s="159"/>
      <c r="D80" s="159"/>
      <c r="E80" s="159"/>
      <c r="F80" s="159"/>
      <c r="G80" s="159"/>
      <c r="H80" s="4"/>
      <c r="I80" s="41">
        <f>H80+'Q3'!I80</f>
        <v>13</v>
      </c>
    </row>
    <row r="81" spans="1:10" x14ac:dyDescent="0.25">
      <c r="A81" s="142" t="s">
        <v>84</v>
      </c>
      <c r="B81" s="142"/>
      <c r="C81" s="142"/>
      <c r="D81" s="142"/>
      <c r="E81" s="142"/>
      <c r="F81" s="142"/>
      <c r="G81" s="142"/>
      <c r="H81" s="4"/>
      <c r="I81" s="41">
        <f>H81+'Q3'!I81</f>
        <v>20</v>
      </c>
    </row>
    <row r="82" spans="1:10" x14ac:dyDescent="0.25">
      <c r="A82" s="142" t="s">
        <v>85</v>
      </c>
      <c r="B82" s="142"/>
      <c r="C82" s="142"/>
      <c r="D82" s="142"/>
      <c r="E82" s="142"/>
      <c r="F82" s="142"/>
      <c r="G82" s="142"/>
      <c r="H82" s="4"/>
      <c r="I82" s="41">
        <f>H82+'Q3'!I82</f>
        <v>19</v>
      </c>
    </row>
    <row r="83" spans="1:10" x14ac:dyDescent="0.25">
      <c r="A83" s="142" t="s">
        <v>86</v>
      </c>
      <c r="B83" s="142"/>
      <c r="C83" s="142"/>
      <c r="D83" s="142"/>
      <c r="E83" s="142"/>
      <c r="F83" s="142"/>
      <c r="G83" s="142"/>
      <c r="H83" s="4"/>
      <c r="I83" s="41">
        <f>H83+'Q3'!I83</f>
        <v>20</v>
      </c>
    </row>
    <row r="84" spans="1:10" ht="22.7" customHeight="1" x14ac:dyDescent="0.25">
      <c r="A84" s="159" t="s">
        <v>87</v>
      </c>
      <c r="B84" s="159"/>
      <c r="C84" s="159"/>
      <c r="D84" s="159"/>
      <c r="E84" s="159"/>
      <c r="F84" s="159"/>
      <c r="G84" s="159"/>
      <c r="H84" s="4"/>
      <c r="I84" s="41">
        <f>H84+'Q3'!I84</f>
        <v>20</v>
      </c>
    </row>
    <row r="85" spans="1:10" ht="21" customHeight="1" x14ac:dyDescent="0.25">
      <c r="A85" s="159" t="s">
        <v>88</v>
      </c>
      <c r="B85" s="159"/>
      <c r="C85" s="159"/>
      <c r="D85" s="159"/>
      <c r="E85" s="159"/>
      <c r="F85" s="159"/>
      <c r="G85" s="159"/>
      <c r="H85" s="4"/>
      <c r="I85" s="41">
        <f>H85+'Q3'!I85</f>
        <v>20</v>
      </c>
    </row>
    <row r="86" spans="1:10" ht="21" customHeight="1" x14ac:dyDescent="0.25">
      <c r="A86" s="159" t="s">
        <v>89</v>
      </c>
      <c r="B86" s="159"/>
      <c r="C86" s="159"/>
      <c r="D86" s="159"/>
      <c r="E86" s="159"/>
      <c r="F86" s="159"/>
      <c r="G86" s="159"/>
      <c r="H86" s="4"/>
      <c r="I86" s="41">
        <f>H86+'Q3'!I86</f>
        <v>15</v>
      </c>
    </row>
    <row r="87" spans="1:10" x14ac:dyDescent="0.25">
      <c r="A87" s="142" t="s">
        <v>90</v>
      </c>
      <c r="B87" s="142"/>
      <c r="C87" s="142"/>
      <c r="D87" s="142"/>
      <c r="E87" s="142"/>
      <c r="F87" s="142"/>
      <c r="G87" s="142"/>
      <c r="H87" s="4"/>
      <c r="I87" s="41">
        <f>H87+'Q3'!I87</f>
        <v>20</v>
      </c>
    </row>
    <row r="88" spans="1:10" x14ac:dyDescent="0.25">
      <c r="A88" s="143" t="s">
        <v>91</v>
      </c>
      <c r="B88" s="143"/>
      <c r="C88" s="143"/>
      <c r="D88" s="143"/>
      <c r="E88" s="143"/>
      <c r="F88" s="143"/>
      <c r="G88" s="143"/>
      <c r="H88" s="4"/>
      <c r="I88" s="41">
        <f>H88+'Q3'!I88</f>
        <v>17</v>
      </c>
      <c r="J88" s="42"/>
    </row>
    <row r="89" spans="1:10" x14ac:dyDescent="0.25">
      <c r="A89" s="163" t="s">
        <v>92</v>
      </c>
      <c r="B89" s="163"/>
      <c r="C89" s="163"/>
      <c r="D89" s="163"/>
      <c r="E89" s="163"/>
      <c r="F89" s="163"/>
      <c r="G89" s="163"/>
      <c r="H89" s="4"/>
      <c r="I89" s="41">
        <f>H89+'Q3'!I89</f>
        <v>17</v>
      </c>
      <c r="J89" s="42"/>
    </row>
    <row r="90" spans="1:10" x14ac:dyDescent="0.25">
      <c r="A90" s="143" t="s">
        <v>93</v>
      </c>
      <c r="B90" s="143"/>
      <c r="C90" s="143"/>
      <c r="D90" s="143"/>
      <c r="E90" s="143"/>
      <c r="F90" s="143"/>
      <c r="G90" s="143"/>
      <c r="H90" s="4"/>
      <c r="I90" s="41">
        <f>H90+'Q3'!I90</f>
        <v>4</v>
      </c>
      <c r="J90" s="42"/>
    </row>
    <row r="91" spans="1:10" x14ac:dyDescent="0.25">
      <c r="A91" s="163" t="s">
        <v>94</v>
      </c>
      <c r="B91" s="163"/>
      <c r="C91" s="163"/>
      <c r="D91" s="163"/>
      <c r="E91" s="163"/>
      <c r="F91" s="163"/>
      <c r="G91" s="163"/>
      <c r="H91" s="4"/>
      <c r="I91" s="41">
        <f>H91+'Q3'!I91</f>
        <v>4</v>
      </c>
    </row>
    <row r="92" spans="1:10" x14ac:dyDescent="0.25">
      <c r="A92" s="143" t="s">
        <v>95</v>
      </c>
      <c r="B92" s="143"/>
      <c r="C92" s="143"/>
      <c r="D92" s="143"/>
      <c r="E92" s="143"/>
      <c r="F92" s="143"/>
      <c r="G92" s="143"/>
      <c r="H92" s="4"/>
      <c r="I92" s="41">
        <f>H92+'Q3'!I92</f>
        <v>20</v>
      </c>
    </row>
    <row r="93" spans="1:10" x14ac:dyDescent="0.25">
      <c r="A93" s="163" t="s">
        <v>96</v>
      </c>
      <c r="B93" s="163"/>
      <c r="C93" s="163"/>
      <c r="D93" s="163"/>
      <c r="E93" s="163"/>
      <c r="F93" s="163"/>
      <c r="G93" s="163"/>
      <c r="H93" s="4"/>
      <c r="I93" s="41">
        <f>H93+'Q3'!I93</f>
        <v>20</v>
      </c>
    </row>
    <row r="94" spans="1:10" x14ac:dyDescent="0.25">
      <c r="A94" s="163" t="s">
        <v>97</v>
      </c>
      <c r="B94" s="163"/>
      <c r="C94" s="163"/>
      <c r="D94" s="163"/>
      <c r="E94" s="163"/>
      <c r="F94" s="163"/>
      <c r="G94" s="163"/>
      <c r="H94" s="4"/>
      <c r="I94" s="41">
        <f>H94+'Q3'!I94</f>
        <v>20</v>
      </c>
    </row>
    <row r="95" spans="1:10" x14ac:dyDescent="0.25">
      <c r="A95" s="143" t="s">
        <v>98</v>
      </c>
      <c r="B95" s="143"/>
      <c r="C95" s="143"/>
      <c r="D95" s="143"/>
      <c r="E95" s="143"/>
      <c r="F95" s="143"/>
      <c r="G95" s="143"/>
      <c r="H95" s="4"/>
      <c r="I95" s="41">
        <f>H95+'Q3'!I95</f>
        <v>20</v>
      </c>
    </row>
    <row r="96" spans="1:10" x14ac:dyDescent="0.25">
      <c r="A96" s="163" t="s">
        <v>99</v>
      </c>
      <c r="B96" s="163"/>
      <c r="C96" s="163"/>
      <c r="D96" s="163"/>
      <c r="E96" s="163"/>
      <c r="F96" s="163"/>
      <c r="G96" s="163"/>
      <c r="H96" s="4"/>
      <c r="I96" s="41">
        <f>H96+'Q3'!I96</f>
        <v>20</v>
      </c>
    </row>
    <row r="97" spans="1:9" x14ac:dyDescent="0.25">
      <c r="A97" s="142" t="s">
        <v>100</v>
      </c>
      <c r="B97" s="142"/>
      <c r="C97" s="142"/>
      <c r="D97" s="142"/>
      <c r="E97" s="142"/>
      <c r="F97" s="142"/>
      <c r="G97" s="142"/>
      <c r="H97" s="4"/>
      <c r="I97" s="41">
        <f>H97+'Q3'!I97</f>
        <v>20</v>
      </c>
    </row>
    <row r="98" spans="1:9" x14ac:dyDescent="0.25">
      <c r="A98" s="143" t="s">
        <v>101</v>
      </c>
      <c r="B98" s="143"/>
      <c r="C98" s="143"/>
      <c r="D98" s="143"/>
      <c r="E98" s="143"/>
      <c r="F98" s="143"/>
      <c r="G98" s="143"/>
      <c r="H98" s="4"/>
      <c r="I98" s="41">
        <f>H98+'Q3'!I98</f>
        <v>2</v>
      </c>
    </row>
    <row r="99" spans="1:9" x14ac:dyDescent="0.25">
      <c r="A99" s="159" t="s">
        <v>102</v>
      </c>
      <c r="B99" s="159"/>
      <c r="C99" s="159"/>
      <c r="D99" s="159"/>
      <c r="E99" s="159"/>
      <c r="F99" s="159"/>
      <c r="G99" s="159"/>
      <c r="H99" s="4"/>
      <c r="I99" s="41">
        <f>H99+'Q3'!I99</f>
        <v>18</v>
      </c>
    </row>
    <row r="100" spans="1:9" ht="21" customHeight="1" x14ac:dyDescent="0.25">
      <c r="A100" s="162" t="s">
        <v>103</v>
      </c>
      <c r="B100" s="162"/>
      <c r="C100" s="162"/>
      <c r="D100" s="162"/>
      <c r="E100" s="162"/>
      <c r="F100" s="162"/>
      <c r="G100" s="162"/>
      <c r="H100" s="4"/>
      <c r="I100" s="41">
        <f>H100+'Q3'!I100</f>
        <v>3</v>
      </c>
    </row>
    <row r="101" spans="1:9" x14ac:dyDescent="0.25">
      <c r="A101" s="142" t="s">
        <v>104</v>
      </c>
      <c r="B101" s="142"/>
      <c r="C101" s="142"/>
      <c r="D101" s="142"/>
      <c r="E101" s="142"/>
      <c r="F101" s="142"/>
      <c r="G101" s="142"/>
      <c r="H101" s="4"/>
      <c r="I101" s="41">
        <f>H101+'Q3'!I101</f>
        <v>20</v>
      </c>
    </row>
    <row r="102" spans="1:9" x14ac:dyDescent="0.25">
      <c r="A102" s="161" t="s">
        <v>105</v>
      </c>
      <c r="B102" s="161"/>
      <c r="C102" s="161"/>
      <c r="D102" s="161"/>
      <c r="E102" s="161"/>
      <c r="F102" s="161"/>
      <c r="G102" s="161"/>
      <c r="H102" s="151" t="s">
        <v>17</v>
      </c>
      <c r="I102" s="151" t="s">
        <v>18</v>
      </c>
    </row>
    <row r="103" spans="1:9" x14ac:dyDescent="0.25">
      <c r="A103" s="151" t="s">
        <v>203</v>
      </c>
      <c r="B103" s="151"/>
      <c r="C103" s="151"/>
      <c r="D103" s="151"/>
      <c r="E103" s="151"/>
      <c r="F103" s="151"/>
      <c r="G103" s="151"/>
      <c r="H103" s="151"/>
      <c r="I103" s="151"/>
    </row>
    <row r="104" spans="1:9" x14ac:dyDescent="0.25">
      <c r="A104" s="142" t="s">
        <v>106</v>
      </c>
      <c r="B104" s="142"/>
      <c r="C104" s="142"/>
      <c r="D104" s="142"/>
      <c r="E104" s="142"/>
      <c r="F104" s="142"/>
      <c r="G104" s="142"/>
      <c r="H104" s="4"/>
      <c r="I104" s="41">
        <f>H104+'Q3'!I104</f>
        <v>15</v>
      </c>
    </row>
    <row r="105" spans="1:9" x14ac:dyDescent="0.25">
      <c r="A105" s="142" t="s">
        <v>107</v>
      </c>
      <c r="B105" s="142"/>
      <c r="C105" s="142"/>
      <c r="D105" s="142"/>
      <c r="E105" s="142"/>
      <c r="F105" s="142"/>
      <c r="G105" s="142"/>
      <c r="H105" s="4"/>
      <c r="I105" s="41">
        <f>H105+'Q3'!I105</f>
        <v>3</v>
      </c>
    </row>
    <row r="106" spans="1:9" x14ac:dyDescent="0.25">
      <c r="A106" s="164" t="s">
        <v>108</v>
      </c>
      <c r="B106" s="164"/>
      <c r="C106" s="164"/>
      <c r="D106" s="164"/>
      <c r="E106" s="164"/>
      <c r="F106" s="164"/>
      <c r="G106" s="164"/>
      <c r="H106" s="4"/>
      <c r="I106" s="41">
        <f>H106+'Q3'!I106</f>
        <v>2</v>
      </c>
    </row>
    <row r="107" spans="1:9" x14ac:dyDescent="0.25">
      <c r="A107" s="143" t="s">
        <v>109</v>
      </c>
      <c r="B107" s="143"/>
      <c r="C107" s="143"/>
      <c r="D107" s="143"/>
      <c r="E107" s="143"/>
      <c r="F107" s="143"/>
      <c r="G107" s="143"/>
      <c r="H107" s="4"/>
      <c r="I107" s="41">
        <f>H107+'Q3'!I107</f>
        <v>2</v>
      </c>
    </row>
    <row r="108" spans="1:9" x14ac:dyDescent="0.25">
      <c r="A108" s="159" t="s">
        <v>110</v>
      </c>
      <c r="B108" s="159"/>
      <c r="C108" s="159"/>
      <c r="D108" s="159"/>
      <c r="E108" s="159"/>
      <c r="F108" s="159"/>
      <c r="G108" s="159"/>
      <c r="H108" s="4"/>
      <c r="I108" s="41">
        <f>H108+'Q3'!I108</f>
        <v>0</v>
      </c>
    </row>
    <row r="109" spans="1:9" x14ac:dyDescent="0.25">
      <c r="A109" s="143" t="s">
        <v>111</v>
      </c>
      <c r="B109" s="143"/>
      <c r="C109" s="143"/>
      <c r="D109" s="143"/>
      <c r="E109" s="143"/>
      <c r="F109" s="143"/>
      <c r="G109" s="143"/>
      <c r="H109" s="4"/>
      <c r="I109" s="41">
        <f>H109+'Q3'!I109</f>
        <v>0</v>
      </c>
    </row>
    <row r="110" spans="1:9" x14ac:dyDescent="0.25">
      <c r="A110" s="142" t="s">
        <v>112</v>
      </c>
      <c r="B110" s="142"/>
      <c r="C110" s="142"/>
      <c r="D110" s="142"/>
      <c r="E110" s="142"/>
      <c r="F110" s="142"/>
      <c r="G110" s="142"/>
      <c r="H110" s="4"/>
      <c r="I110" s="41">
        <f>H110+'Q3'!I110</f>
        <v>0</v>
      </c>
    </row>
    <row r="111" spans="1:9" x14ac:dyDescent="0.25">
      <c r="A111" s="142" t="s">
        <v>113</v>
      </c>
      <c r="B111" s="142"/>
      <c r="C111" s="142"/>
      <c r="D111" s="142"/>
      <c r="E111" s="142"/>
      <c r="F111" s="142"/>
      <c r="G111" s="142"/>
      <c r="H111" s="4"/>
      <c r="I111" s="41">
        <f>H111+'Q3'!I111</f>
        <v>0</v>
      </c>
    </row>
    <row r="112" spans="1:9" x14ac:dyDescent="0.25">
      <c r="A112" s="161" t="s">
        <v>114</v>
      </c>
      <c r="B112" s="161"/>
      <c r="C112" s="161"/>
      <c r="D112" s="161"/>
      <c r="E112" s="161"/>
      <c r="F112" s="161"/>
      <c r="G112" s="161"/>
      <c r="H112" s="151" t="s">
        <v>17</v>
      </c>
      <c r="I112" s="151" t="s">
        <v>18</v>
      </c>
    </row>
    <row r="113" spans="1:10" x14ac:dyDescent="0.25">
      <c r="A113" s="151" t="s">
        <v>203</v>
      </c>
      <c r="B113" s="151"/>
      <c r="C113" s="151"/>
      <c r="D113" s="151"/>
      <c r="E113" s="151"/>
      <c r="F113" s="151"/>
      <c r="G113" s="151"/>
      <c r="H113" s="151"/>
      <c r="I113" s="151"/>
    </row>
    <row r="114" spans="1:10" x14ac:dyDescent="0.25">
      <c r="A114" s="165" t="s">
        <v>115</v>
      </c>
      <c r="B114" s="165"/>
      <c r="C114" s="165"/>
      <c r="D114" s="165"/>
      <c r="E114" s="165"/>
      <c r="F114" s="165"/>
      <c r="G114" s="165"/>
      <c r="H114" s="4"/>
      <c r="I114" s="41">
        <f>H114+'Q3'!I114</f>
        <v>1</v>
      </c>
      <c r="J114" s="43"/>
    </row>
    <row r="115" spans="1:10" x14ac:dyDescent="0.25">
      <c r="A115" s="165" t="s">
        <v>116</v>
      </c>
      <c r="B115" s="165"/>
      <c r="C115" s="165"/>
      <c r="D115" s="165"/>
      <c r="E115" s="165"/>
      <c r="F115" s="165"/>
      <c r="G115" s="165"/>
      <c r="H115" s="4"/>
      <c r="I115" s="41">
        <f>H115+'Q3'!I115</f>
        <v>2</v>
      </c>
    </row>
    <row r="116" spans="1:10" x14ac:dyDescent="0.25">
      <c r="A116" s="165" t="s">
        <v>117</v>
      </c>
      <c r="B116" s="165"/>
      <c r="C116" s="165"/>
      <c r="D116" s="165"/>
      <c r="E116" s="165"/>
      <c r="F116" s="165"/>
      <c r="G116" s="165"/>
      <c r="H116" s="4"/>
      <c r="I116" s="41">
        <f>H116+'Q3'!I116</f>
        <v>3</v>
      </c>
    </row>
    <row r="117" spans="1:10" x14ac:dyDescent="0.25">
      <c r="A117" s="165" t="s">
        <v>207</v>
      </c>
      <c r="B117" s="165"/>
      <c r="C117" s="165"/>
      <c r="D117" s="165"/>
      <c r="E117" s="165"/>
      <c r="F117" s="165"/>
      <c r="G117" s="165"/>
      <c r="H117" s="4"/>
      <c r="I117" s="41">
        <f>H117+'Q3'!I117</f>
        <v>5</v>
      </c>
    </row>
    <row r="118" spans="1:10" x14ac:dyDescent="0.25">
      <c r="A118" s="165" t="s">
        <v>208</v>
      </c>
      <c r="B118" s="165"/>
      <c r="C118" s="165"/>
      <c r="D118" s="165"/>
      <c r="E118" s="165"/>
      <c r="F118" s="165"/>
      <c r="G118" s="165"/>
      <c r="H118" s="4"/>
      <c r="I118" s="41">
        <f>H118+'Q3'!I118</f>
        <v>10</v>
      </c>
    </row>
    <row r="119" spans="1:10" x14ac:dyDescent="0.25">
      <c r="A119" s="166" t="s">
        <v>209</v>
      </c>
      <c r="B119" s="167"/>
      <c r="C119" s="167"/>
      <c r="D119" s="167"/>
      <c r="E119" s="167"/>
      <c r="F119" s="167"/>
      <c r="G119" s="168"/>
      <c r="H119" s="4"/>
      <c r="I119" s="41">
        <f>H119+'Q3'!I119</f>
        <v>3</v>
      </c>
    </row>
    <row r="120" spans="1:10" x14ac:dyDescent="0.25">
      <c r="A120" s="165" t="s">
        <v>210</v>
      </c>
      <c r="B120" s="165"/>
      <c r="C120" s="165"/>
      <c r="D120" s="165"/>
      <c r="E120" s="165"/>
      <c r="F120" s="165"/>
      <c r="G120" s="165"/>
      <c r="H120" s="4"/>
      <c r="I120" s="41">
        <f>H120+'Q3'!I120</f>
        <v>5</v>
      </c>
    </row>
    <row r="121" spans="1:10" x14ac:dyDescent="0.25">
      <c r="A121" s="165" t="s">
        <v>211</v>
      </c>
      <c r="B121" s="165"/>
      <c r="C121" s="165"/>
      <c r="D121" s="165"/>
      <c r="E121" s="165"/>
      <c r="F121" s="165"/>
      <c r="G121" s="165"/>
      <c r="H121" s="4"/>
      <c r="I121" s="41">
        <f>H121+'Q3'!I121</f>
        <v>0</v>
      </c>
    </row>
    <row r="122" spans="1:10" x14ac:dyDescent="0.25">
      <c r="A122" s="165" t="s">
        <v>212</v>
      </c>
      <c r="B122" s="165"/>
      <c r="C122" s="165"/>
      <c r="D122" s="165"/>
      <c r="E122" s="165"/>
      <c r="F122" s="165"/>
      <c r="G122" s="165"/>
      <c r="H122" s="4"/>
      <c r="I122" s="41">
        <f>H122+'Q3'!I122</f>
        <v>0</v>
      </c>
    </row>
    <row r="123" spans="1:10" x14ac:dyDescent="0.25">
      <c r="A123" s="161" t="s">
        <v>118</v>
      </c>
      <c r="B123" s="161"/>
      <c r="C123" s="161"/>
      <c r="D123" s="161"/>
      <c r="E123" s="161"/>
      <c r="F123" s="161"/>
      <c r="G123" s="161"/>
      <c r="H123" s="151" t="s">
        <v>17</v>
      </c>
      <c r="I123" s="151" t="s">
        <v>18</v>
      </c>
    </row>
    <row r="124" spans="1:10" x14ac:dyDescent="0.25">
      <c r="A124" s="151" t="s">
        <v>203</v>
      </c>
      <c r="B124" s="151"/>
      <c r="C124" s="151"/>
      <c r="D124" s="151"/>
      <c r="E124" s="151"/>
      <c r="F124" s="151"/>
      <c r="G124" s="151"/>
      <c r="H124" s="151"/>
      <c r="I124" s="151"/>
    </row>
    <row r="125" spans="1:10" x14ac:dyDescent="0.25">
      <c r="A125" s="165" t="s">
        <v>262</v>
      </c>
      <c r="B125" s="165"/>
      <c r="C125" s="165"/>
      <c r="D125" s="165"/>
      <c r="E125" s="165"/>
      <c r="F125" s="165"/>
      <c r="G125" s="165"/>
      <c r="H125" s="92"/>
      <c r="I125" s="109">
        <f>H125+'Q3'!I125</f>
        <v>45</v>
      </c>
    </row>
    <row r="126" spans="1:10" x14ac:dyDescent="0.25">
      <c r="A126" s="165" t="s">
        <v>260</v>
      </c>
      <c r="B126" s="165"/>
      <c r="C126" s="165"/>
      <c r="D126" s="165"/>
      <c r="E126" s="165"/>
      <c r="F126" s="165"/>
      <c r="G126" s="165"/>
      <c r="H126" s="92"/>
      <c r="I126" s="44">
        <f>H126+'Q3'!I126</f>
        <v>10</v>
      </c>
    </row>
    <row r="127" spans="1:10" x14ac:dyDescent="0.25">
      <c r="A127" s="161" t="s">
        <v>119</v>
      </c>
      <c r="B127" s="161"/>
      <c r="C127" s="161"/>
      <c r="D127" s="161"/>
      <c r="E127" s="161"/>
      <c r="F127" s="161"/>
      <c r="G127" s="161"/>
      <c r="H127" s="151" t="s">
        <v>17</v>
      </c>
      <c r="I127" s="151" t="s">
        <v>18</v>
      </c>
    </row>
    <row r="128" spans="1:10" ht="21" x14ac:dyDescent="0.25">
      <c r="A128" s="151" t="s">
        <v>203</v>
      </c>
      <c r="B128" s="151"/>
      <c r="C128" s="151"/>
      <c r="D128" s="151"/>
      <c r="E128" s="151"/>
      <c r="F128" s="151"/>
      <c r="G128" s="151"/>
      <c r="H128" s="151"/>
      <c r="I128" s="151"/>
      <c r="J128" s="45"/>
    </row>
    <row r="129" spans="1:12" ht="15" customHeight="1" x14ac:dyDescent="0.25">
      <c r="A129" s="170" t="s">
        <v>120</v>
      </c>
      <c r="B129" s="170"/>
      <c r="C129" s="170"/>
      <c r="D129" s="170"/>
      <c r="E129" s="170"/>
      <c r="F129" s="170"/>
      <c r="G129" s="170"/>
      <c r="H129" s="46"/>
      <c r="I129" s="46"/>
      <c r="J129" s="45"/>
    </row>
    <row r="130" spans="1:12" ht="15" customHeight="1" x14ac:dyDescent="0.25">
      <c r="A130" s="165" t="s">
        <v>261</v>
      </c>
      <c r="B130" s="165"/>
      <c r="C130" s="165"/>
      <c r="D130" s="165"/>
      <c r="E130" s="165"/>
      <c r="F130" s="165"/>
      <c r="G130" s="165"/>
      <c r="H130" s="47"/>
      <c r="I130" s="48"/>
      <c r="J130" s="45"/>
    </row>
    <row r="131" spans="1:12" ht="14.45" customHeight="1" x14ac:dyDescent="0.25">
      <c r="A131" s="169" t="s">
        <v>121</v>
      </c>
      <c r="B131" s="169"/>
      <c r="C131" s="169"/>
      <c r="D131" s="169"/>
      <c r="E131" s="169"/>
      <c r="F131" s="169"/>
      <c r="G131" s="169"/>
      <c r="H131" s="4"/>
      <c r="I131" s="41">
        <f>H131+'Q3'!I131</f>
        <v>20</v>
      </c>
      <c r="J131" s="45"/>
    </row>
    <row r="132" spans="1:12" ht="15" customHeight="1" x14ac:dyDescent="0.25">
      <c r="A132" s="169" t="s">
        <v>122</v>
      </c>
      <c r="B132" s="169"/>
      <c r="C132" s="169"/>
      <c r="D132" s="169"/>
      <c r="E132" s="169"/>
      <c r="F132" s="169"/>
      <c r="G132" s="169"/>
      <c r="H132" s="4"/>
      <c r="I132" s="41">
        <f>H132+'Q3'!I132</f>
        <v>10</v>
      </c>
      <c r="J132" s="45"/>
    </row>
    <row r="133" spans="1:12" ht="15.6" customHeight="1" x14ac:dyDescent="0.25">
      <c r="A133" s="169" t="s">
        <v>123</v>
      </c>
      <c r="B133" s="169"/>
      <c r="C133" s="169"/>
      <c r="D133" s="169"/>
      <c r="E133" s="169"/>
      <c r="F133" s="169"/>
      <c r="G133" s="169"/>
      <c r="H133" s="4"/>
      <c r="I133" s="41">
        <f>H133+'Q3'!I133</f>
        <v>10</v>
      </c>
      <c r="J133" s="45"/>
    </row>
    <row r="134" spans="1:12" ht="16.350000000000001" customHeight="1" x14ac:dyDescent="0.25">
      <c r="A134" s="169" t="s">
        <v>124</v>
      </c>
      <c r="B134" s="169"/>
      <c r="C134" s="169"/>
      <c r="D134" s="169"/>
      <c r="E134" s="169"/>
      <c r="F134" s="169"/>
      <c r="G134" s="169"/>
      <c r="H134" s="4"/>
      <c r="I134" s="41">
        <f>H134+'Q3'!I134</f>
        <v>10</v>
      </c>
      <c r="J134" s="45"/>
    </row>
    <row r="135" spans="1:12" ht="15.6" customHeight="1" x14ac:dyDescent="0.25">
      <c r="A135" s="169" t="s">
        <v>125</v>
      </c>
      <c r="B135" s="169"/>
      <c r="C135" s="169"/>
      <c r="D135" s="169"/>
      <c r="E135" s="169"/>
      <c r="F135" s="169"/>
      <c r="G135" s="169"/>
      <c r="H135" s="4"/>
      <c r="I135" s="41">
        <f>H135+'Q3'!I135</f>
        <v>10</v>
      </c>
      <c r="J135" s="45"/>
    </row>
    <row r="136" spans="1:12" ht="17.45" customHeight="1" x14ac:dyDescent="0.25">
      <c r="A136" s="169" t="s">
        <v>126</v>
      </c>
      <c r="B136" s="169"/>
      <c r="C136" s="169"/>
      <c r="D136" s="169"/>
      <c r="E136" s="169"/>
      <c r="F136" s="169"/>
      <c r="G136" s="169"/>
      <c r="H136" s="4"/>
      <c r="I136" s="41">
        <f>H136+'Q3'!I136</f>
        <v>0</v>
      </c>
      <c r="J136" s="45"/>
    </row>
    <row r="137" spans="1:12" ht="16.350000000000001" customHeight="1" x14ac:dyDescent="0.25">
      <c r="A137" s="169" t="s">
        <v>127</v>
      </c>
      <c r="B137" s="169"/>
      <c r="C137" s="169"/>
      <c r="D137" s="169"/>
      <c r="E137" s="169"/>
      <c r="F137" s="169"/>
      <c r="G137" s="169"/>
      <c r="H137" s="4"/>
      <c r="I137" s="41">
        <f>H137+'Q3'!I137</f>
        <v>0</v>
      </c>
      <c r="J137" s="45"/>
    </row>
    <row r="138" spans="1:12" ht="14.45" customHeight="1" x14ac:dyDescent="0.25">
      <c r="A138" s="169" t="s">
        <v>128</v>
      </c>
      <c r="B138" s="169"/>
      <c r="C138" s="169"/>
      <c r="D138" s="169"/>
      <c r="E138" s="169"/>
      <c r="F138" s="169"/>
      <c r="G138" s="169"/>
      <c r="H138" s="4"/>
      <c r="I138" s="41">
        <f>H138+'Q3'!I138</f>
        <v>0</v>
      </c>
      <c r="J138" s="45"/>
    </row>
    <row r="139" spans="1:12" ht="15.6" customHeight="1" x14ac:dyDescent="0.25">
      <c r="A139" s="169" t="s">
        <v>129</v>
      </c>
      <c r="B139" s="169"/>
      <c r="C139" s="169"/>
      <c r="D139" s="169"/>
      <c r="E139" s="169"/>
      <c r="F139" s="169"/>
      <c r="G139" s="169"/>
      <c r="H139" s="4"/>
      <c r="I139" s="41">
        <f>H139+'Q3'!I139</f>
        <v>0</v>
      </c>
      <c r="J139" s="45"/>
    </row>
    <row r="140" spans="1:12" ht="14.45" customHeight="1" x14ac:dyDescent="0.25">
      <c r="A140" s="169" t="s">
        <v>130</v>
      </c>
      <c r="B140" s="169"/>
      <c r="C140" s="169"/>
      <c r="D140" s="169"/>
      <c r="E140" s="169"/>
      <c r="F140" s="169"/>
      <c r="G140" s="169"/>
      <c r="H140" s="4"/>
      <c r="I140" s="41">
        <f>H140+'Q3'!I140</f>
        <v>0</v>
      </c>
      <c r="J140" s="45"/>
    </row>
    <row r="141" spans="1:12" x14ac:dyDescent="0.25">
      <c r="A141" s="169" t="s">
        <v>131</v>
      </c>
      <c r="B141" s="169"/>
      <c r="C141" s="169"/>
      <c r="D141" s="169"/>
      <c r="E141" s="169"/>
      <c r="F141" s="169"/>
      <c r="G141" s="169"/>
      <c r="H141" s="4"/>
      <c r="I141" s="41">
        <f>H141+'Q3'!I141</f>
        <v>0</v>
      </c>
    </row>
    <row r="142" spans="1:12" x14ac:dyDescent="0.25">
      <c r="A142" s="169" t="s">
        <v>132</v>
      </c>
      <c r="B142" s="169"/>
      <c r="C142" s="169"/>
      <c r="D142" s="169"/>
      <c r="E142" s="169"/>
      <c r="F142" s="169"/>
      <c r="G142" s="169"/>
      <c r="H142" s="4"/>
      <c r="I142" s="41">
        <f>H142+'Q3'!I142</f>
        <v>0</v>
      </c>
    </row>
    <row r="143" spans="1:12" ht="15.75" thickBot="1" x14ac:dyDescent="0.3">
      <c r="A143" s="175" t="s">
        <v>133</v>
      </c>
      <c r="B143" s="175"/>
      <c r="C143" s="175"/>
      <c r="D143" s="175"/>
      <c r="E143" s="175"/>
      <c r="F143" s="175"/>
      <c r="G143" s="175"/>
      <c r="H143" s="4"/>
      <c r="I143" s="41">
        <f>H143+'Q3'!I143</f>
        <v>0</v>
      </c>
    </row>
    <row r="144" spans="1:12" ht="15.75" thickBot="1" x14ac:dyDescent="0.3">
      <c r="A144" s="115" t="s">
        <v>247</v>
      </c>
      <c r="B144" s="116"/>
      <c r="C144" s="116"/>
      <c r="D144" s="116"/>
      <c r="E144" s="116"/>
      <c r="F144" s="116"/>
      <c r="G144" s="116"/>
      <c r="H144" s="116"/>
      <c r="I144" s="116"/>
      <c r="J144" s="116"/>
      <c r="K144" s="116"/>
      <c r="L144" s="117"/>
    </row>
    <row r="145" spans="1:12" ht="24.95" customHeight="1" thickBot="1" x14ac:dyDescent="0.3">
      <c r="A145" s="171" t="s">
        <v>134</v>
      </c>
      <c r="B145" s="172"/>
      <c r="C145" s="173" t="s">
        <v>204</v>
      </c>
      <c r="D145" s="173"/>
      <c r="E145" s="173"/>
      <c r="F145" s="173"/>
      <c r="G145" s="173"/>
      <c r="H145" s="174"/>
      <c r="I145" s="112" t="s">
        <v>205</v>
      </c>
      <c r="J145" s="113"/>
      <c r="K145" s="113"/>
      <c r="L145" s="114"/>
    </row>
    <row r="146" spans="1:12" ht="72" customHeight="1" x14ac:dyDescent="0.25">
      <c r="A146" s="49" t="s">
        <v>135</v>
      </c>
      <c r="B146" s="49" t="s">
        <v>136</v>
      </c>
      <c r="C146" s="50" t="s">
        <v>137</v>
      </c>
      <c r="D146" s="51" t="s">
        <v>138</v>
      </c>
      <c r="E146" s="50" t="s">
        <v>139</v>
      </c>
      <c r="F146" s="50" t="s">
        <v>140</v>
      </c>
      <c r="G146" s="50" t="s">
        <v>141</v>
      </c>
      <c r="H146" s="52" t="s">
        <v>142</v>
      </c>
      <c r="I146" s="53" t="s">
        <v>143</v>
      </c>
      <c r="J146" s="50" t="s">
        <v>144</v>
      </c>
      <c r="K146" s="50" t="s">
        <v>145</v>
      </c>
      <c r="L146" s="54" t="s">
        <v>146</v>
      </c>
    </row>
    <row r="147" spans="1:12" x14ac:dyDescent="0.25">
      <c r="A147" s="243" t="s">
        <v>147</v>
      </c>
      <c r="B147" s="243"/>
      <c r="C147" s="93">
        <f t="shared" ref="C147:I147" si="4">SUM(C148:C153)</f>
        <v>0</v>
      </c>
      <c r="D147" s="93">
        <f t="shared" si="4"/>
        <v>0</v>
      </c>
      <c r="E147" s="93">
        <f t="shared" si="4"/>
        <v>0</v>
      </c>
      <c r="F147" s="93">
        <f t="shared" si="4"/>
        <v>0</v>
      </c>
      <c r="G147" s="93">
        <f t="shared" si="4"/>
        <v>0</v>
      </c>
      <c r="H147" s="94">
        <f t="shared" si="4"/>
        <v>0</v>
      </c>
      <c r="I147" s="95">
        <f t="shared" si="4"/>
        <v>0</v>
      </c>
      <c r="J147" s="95">
        <f>SUM(J148:J153)</f>
        <v>0</v>
      </c>
      <c r="K147" s="93">
        <f>SUM(K148:K153)</f>
        <v>0</v>
      </c>
      <c r="L147" s="96">
        <f>SUM(L148:L153)</f>
        <v>0</v>
      </c>
    </row>
    <row r="148" spans="1:12" ht="24.75" x14ac:dyDescent="0.25">
      <c r="A148" s="6" t="s">
        <v>248</v>
      </c>
      <c r="B148" s="7" t="s">
        <v>249</v>
      </c>
      <c r="C148" s="3"/>
      <c r="D148" s="3"/>
      <c r="E148" s="3"/>
      <c r="F148" s="3"/>
      <c r="G148" s="3"/>
      <c r="H148" s="8"/>
      <c r="I148" s="9"/>
      <c r="J148" s="3"/>
      <c r="K148" s="3"/>
      <c r="L148" s="10"/>
    </row>
    <row r="149" spans="1:12" x14ac:dyDescent="0.25">
      <c r="A149" s="6"/>
      <c r="B149" s="7" t="s">
        <v>249</v>
      </c>
      <c r="C149" s="3"/>
      <c r="D149" s="3"/>
      <c r="E149" s="3"/>
      <c r="F149" s="3"/>
      <c r="G149" s="3"/>
      <c r="H149" s="8"/>
      <c r="I149" s="9"/>
      <c r="J149" s="3"/>
      <c r="K149" s="3"/>
      <c r="L149" s="11"/>
    </row>
    <row r="150" spans="1:12" x14ac:dyDescent="0.25">
      <c r="A150" s="6"/>
      <c r="B150" s="7" t="s">
        <v>249</v>
      </c>
      <c r="C150" s="3"/>
      <c r="D150" s="3"/>
      <c r="E150" s="3"/>
      <c r="F150" s="3"/>
      <c r="G150" s="3"/>
      <c r="H150" s="8"/>
      <c r="I150" s="9"/>
      <c r="J150" s="3"/>
      <c r="K150" s="3"/>
      <c r="L150" s="10"/>
    </row>
    <row r="151" spans="1:12" x14ac:dyDescent="0.25">
      <c r="A151" s="6"/>
      <c r="B151" s="7" t="s">
        <v>249</v>
      </c>
      <c r="C151" s="3"/>
      <c r="D151" s="3"/>
      <c r="E151" s="3"/>
      <c r="F151" s="3"/>
      <c r="G151" s="3"/>
      <c r="H151" s="8"/>
      <c r="I151" s="9"/>
      <c r="J151" s="3"/>
      <c r="K151" s="3"/>
      <c r="L151" s="10"/>
    </row>
    <row r="152" spans="1:12" x14ac:dyDescent="0.25">
      <c r="A152" s="6"/>
      <c r="B152" s="7" t="s">
        <v>249</v>
      </c>
      <c r="C152" s="3"/>
      <c r="D152" s="3"/>
      <c r="E152" s="3"/>
      <c r="F152" s="3"/>
      <c r="G152" s="3"/>
      <c r="H152" s="8"/>
      <c r="I152" s="9"/>
      <c r="J152" s="3"/>
      <c r="K152" s="3"/>
      <c r="L152" s="10"/>
    </row>
    <row r="153" spans="1:12" x14ac:dyDescent="0.25">
      <c r="A153" s="6"/>
      <c r="B153" s="7" t="s">
        <v>249</v>
      </c>
      <c r="C153" s="3"/>
      <c r="D153" s="3"/>
      <c r="E153" s="3"/>
      <c r="F153" s="3"/>
      <c r="G153" s="3"/>
      <c r="H153" s="8"/>
      <c r="I153" s="9"/>
      <c r="J153" s="3"/>
      <c r="K153" s="3"/>
      <c r="L153" s="10"/>
    </row>
    <row r="154" spans="1:12" x14ac:dyDescent="0.25">
      <c r="A154" s="243" t="s">
        <v>148</v>
      </c>
      <c r="B154" s="243"/>
      <c r="C154" s="93">
        <f t="shared" ref="C154:I154" si="5">SUM(C155:C160)</f>
        <v>0</v>
      </c>
      <c r="D154" s="93">
        <f t="shared" si="5"/>
        <v>0</v>
      </c>
      <c r="E154" s="93">
        <f t="shared" si="5"/>
        <v>0</v>
      </c>
      <c r="F154" s="93">
        <f t="shared" si="5"/>
        <v>0</v>
      </c>
      <c r="G154" s="93">
        <f t="shared" si="5"/>
        <v>0</v>
      </c>
      <c r="H154" s="94">
        <f t="shared" si="5"/>
        <v>0</v>
      </c>
      <c r="I154" s="95">
        <f t="shared" si="5"/>
        <v>0</v>
      </c>
      <c r="J154" s="93">
        <f>SUM(J155:J160)</f>
        <v>0</v>
      </c>
      <c r="K154" s="93">
        <f>SUM(K155:K160)</f>
        <v>0</v>
      </c>
      <c r="L154" s="96">
        <f>SUM(L155:L160)</f>
        <v>0</v>
      </c>
    </row>
    <row r="155" spans="1:12" ht="24.75" x14ac:dyDescent="0.25">
      <c r="A155" s="6" t="s">
        <v>250</v>
      </c>
      <c r="B155" s="7" t="s">
        <v>249</v>
      </c>
      <c r="C155" s="3"/>
      <c r="D155" s="3"/>
      <c r="E155" s="3"/>
      <c r="F155" s="3"/>
      <c r="G155" s="3"/>
      <c r="H155" s="8"/>
      <c r="I155" s="9"/>
      <c r="J155" s="3"/>
      <c r="K155" s="3"/>
      <c r="L155" s="11"/>
    </row>
    <row r="156" spans="1:12" x14ac:dyDescent="0.25">
      <c r="A156" s="12"/>
      <c r="B156" s="7" t="s">
        <v>249</v>
      </c>
      <c r="C156" s="3"/>
      <c r="D156" s="3"/>
      <c r="E156" s="3"/>
      <c r="F156" s="3"/>
      <c r="G156" s="3"/>
      <c r="H156" s="8"/>
      <c r="I156" s="9"/>
      <c r="J156" s="3"/>
      <c r="K156" s="3"/>
      <c r="L156" s="10"/>
    </row>
    <row r="157" spans="1:12" x14ac:dyDescent="0.25">
      <c r="A157" s="12"/>
      <c r="B157" s="7" t="s">
        <v>249</v>
      </c>
      <c r="C157" s="3"/>
      <c r="D157" s="3"/>
      <c r="E157" s="3"/>
      <c r="F157" s="3"/>
      <c r="G157" s="3"/>
      <c r="H157" s="8"/>
      <c r="I157" s="9"/>
      <c r="J157" s="3"/>
      <c r="K157" s="3"/>
      <c r="L157" s="10"/>
    </row>
    <row r="158" spans="1:12" x14ac:dyDescent="0.25">
      <c r="A158" s="12"/>
      <c r="B158" s="7" t="s">
        <v>249</v>
      </c>
      <c r="C158" s="3"/>
      <c r="D158" s="3"/>
      <c r="E158" s="3"/>
      <c r="F158" s="3"/>
      <c r="G158" s="3"/>
      <c r="H158" s="8"/>
      <c r="I158" s="9"/>
      <c r="J158" s="3"/>
      <c r="K158" s="3"/>
      <c r="L158" s="10"/>
    </row>
    <row r="159" spans="1:12" x14ac:dyDescent="0.25">
      <c r="A159" s="12"/>
      <c r="B159" s="7" t="s">
        <v>249</v>
      </c>
      <c r="C159" s="3"/>
      <c r="D159" s="3"/>
      <c r="E159" s="3"/>
      <c r="F159" s="3"/>
      <c r="G159" s="3"/>
      <c r="H159" s="8"/>
      <c r="I159" s="9"/>
      <c r="J159" s="3"/>
      <c r="K159" s="3"/>
      <c r="L159" s="10"/>
    </row>
    <row r="160" spans="1:12" x14ac:dyDescent="0.25">
      <c r="A160" s="12"/>
      <c r="B160" s="7" t="s">
        <v>249</v>
      </c>
      <c r="C160" s="3"/>
      <c r="D160" s="3"/>
      <c r="E160" s="3"/>
      <c r="F160" s="3"/>
      <c r="G160" s="3"/>
      <c r="H160" s="8"/>
      <c r="I160" s="9"/>
      <c r="J160" s="3"/>
      <c r="K160" s="3"/>
      <c r="L160" s="10"/>
    </row>
    <row r="161" spans="1:12" x14ac:dyDescent="0.25">
      <c r="A161" s="243" t="s">
        <v>134</v>
      </c>
      <c r="B161" s="243"/>
      <c r="C161" s="93">
        <f t="shared" ref="C161:I161" si="6">SUM(C162:C171)</f>
        <v>0</v>
      </c>
      <c r="D161" s="93">
        <f t="shared" si="6"/>
        <v>0</v>
      </c>
      <c r="E161" s="93">
        <f t="shared" si="6"/>
        <v>0</v>
      </c>
      <c r="F161" s="93">
        <f t="shared" si="6"/>
        <v>0</v>
      </c>
      <c r="G161" s="93">
        <f t="shared" si="6"/>
        <v>0</v>
      </c>
      <c r="H161" s="94">
        <f t="shared" si="6"/>
        <v>0</v>
      </c>
      <c r="I161" s="95">
        <f t="shared" si="6"/>
        <v>0</v>
      </c>
      <c r="J161" s="93">
        <f>SUM(J162:J171)</f>
        <v>0</v>
      </c>
      <c r="K161" s="93">
        <f>SUM(K162:K171)</f>
        <v>0</v>
      </c>
      <c r="L161" s="96">
        <f>SUM(L162:L171)</f>
        <v>0</v>
      </c>
    </row>
    <row r="162" spans="1:12" ht="24.75" x14ac:dyDescent="0.25">
      <c r="A162" s="6" t="s">
        <v>251</v>
      </c>
      <c r="B162" s="7" t="s">
        <v>249</v>
      </c>
      <c r="C162" s="3"/>
      <c r="D162" s="3"/>
      <c r="E162" s="3"/>
      <c r="F162" s="3"/>
      <c r="G162" s="3"/>
      <c r="H162" s="8"/>
      <c r="I162" s="9"/>
      <c r="J162" s="3"/>
      <c r="K162" s="3"/>
      <c r="L162" s="10"/>
    </row>
    <row r="163" spans="1:12" x14ac:dyDescent="0.25">
      <c r="A163" s="12"/>
      <c r="B163" s="7" t="s">
        <v>249</v>
      </c>
      <c r="C163" s="3"/>
      <c r="D163" s="3"/>
      <c r="E163" s="3"/>
      <c r="F163" s="3"/>
      <c r="G163" s="3"/>
      <c r="H163" s="8"/>
      <c r="I163" s="9"/>
      <c r="J163" s="3"/>
      <c r="K163" s="3"/>
      <c r="L163" s="10"/>
    </row>
    <row r="164" spans="1:12" x14ac:dyDescent="0.25">
      <c r="A164" s="12"/>
      <c r="B164" s="7" t="s">
        <v>249</v>
      </c>
      <c r="C164" s="3"/>
      <c r="D164" s="3"/>
      <c r="E164" s="3"/>
      <c r="F164" s="3"/>
      <c r="G164" s="3"/>
      <c r="H164" s="8"/>
      <c r="I164" s="9"/>
      <c r="J164" s="3"/>
      <c r="K164" s="3"/>
      <c r="L164" s="10"/>
    </row>
    <row r="165" spans="1:12" x14ac:dyDescent="0.25">
      <c r="A165" s="12"/>
      <c r="B165" s="7" t="s">
        <v>249</v>
      </c>
      <c r="C165" s="3"/>
      <c r="D165" s="3"/>
      <c r="E165" s="3"/>
      <c r="F165" s="3"/>
      <c r="G165" s="3"/>
      <c r="H165" s="8"/>
      <c r="I165" s="9"/>
      <c r="J165" s="3"/>
      <c r="K165" s="3"/>
      <c r="L165" s="10"/>
    </row>
    <row r="166" spans="1:12" x14ac:dyDescent="0.25">
      <c r="A166" s="12"/>
      <c r="B166" s="7" t="s">
        <v>249</v>
      </c>
      <c r="C166" s="3"/>
      <c r="D166" s="3"/>
      <c r="E166" s="3"/>
      <c r="F166" s="3"/>
      <c r="G166" s="3"/>
      <c r="H166" s="8"/>
      <c r="I166" s="9"/>
      <c r="J166" s="3"/>
      <c r="K166" s="3"/>
      <c r="L166" s="10"/>
    </row>
    <row r="167" spans="1:12" x14ac:dyDescent="0.25">
      <c r="A167" s="12"/>
      <c r="B167" s="7" t="s">
        <v>249</v>
      </c>
      <c r="C167" s="3"/>
      <c r="D167" s="3"/>
      <c r="E167" s="3"/>
      <c r="F167" s="3"/>
      <c r="G167" s="3"/>
      <c r="H167" s="8"/>
      <c r="I167" s="9"/>
      <c r="J167" s="3"/>
      <c r="K167" s="3"/>
      <c r="L167" s="10"/>
    </row>
    <row r="168" spans="1:12" x14ac:dyDescent="0.25">
      <c r="A168" s="12"/>
      <c r="B168" s="7" t="s">
        <v>249</v>
      </c>
      <c r="C168" s="3"/>
      <c r="D168" s="3"/>
      <c r="E168" s="3"/>
      <c r="F168" s="3"/>
      <c r="G168" s="3"/>
      <c r="H168" s="8"/>
      <c r="I168" s="9"/>
      <c r="J168" s="3"/>
      <c r="K168" s="3"/>
      <c r="L168" s="10"/>
    </row>
    <row r="169" spans="1:12" x14ac:dyDescent="0.25">
      <c r="A169" s="12"/>
      <c r="B169" s="7" t="s">
        <v>249</v>
      </c>
      <c r="C169" s="3"/>
      <c r="D169" s="3"/>
      <c r="E169" s="3"/>
      <c r="F169" s="3"/>
      <c r="G169" s="3"/>
      <c r="H169" s="8"/>
      <c r="I169" s="9"/>
      <c r="J169" s="3"/>
      <c r="K169" s="3"/>
      <c r="L169" s="10"/>
    </row>
    <row r="170" spans="1:12" x14ac:dyDescent="0.25">
      <c r="A170" s="12"/>
      <c r="B170" s="7" t="s">
        <v>249</v>
      </c>
      <c r="C170" s="3"/>
      <c r="D170" s="3"/>
      <c r="E170" s="3"/>
      <c r="F170" s="3"/>
      <c r="G170" s="3"/>
      <c r="H170" s="8"/>
      <c r="I170" s="9"/>
      <c r="J170" s="3"/>
      <c r="K170" s="3"/>
      <c r="L170" s="10"/>
    </row>
    <row r="171" spans="1:12" x14ac:dyDescent="0.25">
      <c r="A171" s="12"/>
      <c r="B171" s="7" t="s">
        <v>249</v>
      </c>
      <c r="C171" s="3"/>
      <c r="D171" s="3"/>
      <c r="E171" s="3"/>
      <c r="F171" s="3"/>
      <c r="G171" s="3"/>
      <c r="H171" s="8"/>
      <c r="I171" s="9"/>
      <c r="J171" s="3"/>
      <c r="K171" s="3"/>
      <c r="L171" s="10"/>
    </row>
    <row r="172" spans="1:12" x14ac:dyDescent="0.25">
      <c r="A172" s="243" t="s">
        <v>149</v>
      </c>
      <c r="B172" s="243"/>
      <c r="C172" s="93">
        <f>SUM(C173:C178)</f>
        <v>0</v>
      </c>
      <c r="D172" s="93">
        <f t="shared" ref="D172:I172" si="7">SUM(D173:D178)</f>
        <v>0</v>
      </c>
      <c r="E172" s="93">
        <f t="shared" si="7"/>
        <v>0</v>
      </c>
      <c r="F172" s="93">
        <f t="shared" si="7"/>
        <v>0</v>
      </c>
      <c r="G172" s="93">
        <f t="shared" si="7"/>
        <v>0</v>
      </c>
      <c r="H172" s="94">
        <f t="shared" si="7"/>
        <v>0</v>
      </c>
      <c r="I172" s="95">
        <f t="shared" si="7"/>
        <v>0</v>
      </c>
      <c r="J172" s="93">
        <f>SUM(J173:J178)</f>
        <v>0</v>
      </c>
      <c r="K172" s="93">
        <f>SUM(K173:K178)</f>
        <v>0</v>
      </c>
      <c r="L172" s="96">
        <f>SUM(L173:L178)</f>
        <v>0</v>
      </c>
    </row>
    <row r="173" spans="1:12" ht="24.75" x14ac:dyDescent="0.25">
      <c r="A173" s="6" t="s">
        <v>252</v>
      </c>
      <c r="B173" s="7" t="s">
        <v>249</v>
      </c>
      <c r="C173" s="3"/>
      <c r="D173" s="3"/>
      <c r="E173" s="3"/>
      <c r="F173" s="3"/>
      <c r="G173" s="3"/>
      <c r="H173" s="8"/>
      <c r="I173" s="9"/>
      <c r="J173" s="3"/>
      <c r="K173" s="3"/>
      <c r="L173" s="10"/>
    </row>
    <row r="174" spans="1:12" x14ac:dyDescent="0.25">
      <c r="A174" s="12"/>
      <c r="B174" s="7" t="s">
        <v>249</v>
      </c>
      <c r="C174" s="3"/>
      <c r="D174" s="3"/>
      <c r="E174" s="3"/>
      <c r="F174" s="3"/>
      <c r="G174" s="3"/>
      <c r="H174" s="8"/>
      <c r="I174" s="9"/>
      <c r="J174" s="3"/>
      <c r="K174" s="3"/>
      <c r="L174" s="10"/>
    </row>
    <row r="175" spans="1:12" x14ac:dyDescent="0.25">
      <c r="A175" s="12"/>
      <c r="B175" s="7" t="s">
        <v>249</v>
      </c>
      <c r="C175" s="3"/>
      <c r="D175" s="3"/>
      <c r="E175" s="3"/>
      <c r="F175" s="3"/>
      <c r="G175" s="3"/>
      <c r="H175" s="8"/>
      <c r="I175" s="9"/>
      <c r="J175" s="3"/>
      <c r="K175" s="3"/>
      <c r="L175" s="10"/>
    </row>
    <row r="176" spans="1:12" x14ac:dyDescent="0.25">
      <c r="A176" s="12"/>
      <c r="B176" s="7" t="s">
        <v>249</v>
      </c>
      <c r="C176" s="3"/>
      <c r="D176" s="3"/>
      <c r="E176" s="5"/>
      <c r="F176" s="3"/>
      <c r="G176" s="3"/>
      <c r="H176" s="8"/>
      <c r="I176" s="9"/>
      <c r="J176" s="3"/>
      <c r="K176" s="3"/>
      <c r="L176" s="10"/>
    </row>
    <row r="177" spans="1:12" x14ac:dyDescent="0.25">
      <c r="A177" s="12"/>
      <c r="B177" s="7" t="s">
        <v>249</v>
      </c>
      <c r="C177" s="3"/>
      <c r="D177" s="3"/>
      <c r="E177" s="3"/>
      <c r="F177" s="3"/>
      <c r="G177" s="3"/>
      <c r="H177" s="8"/>
      <c r="I177" s="9"/>
      <c r="J177" s="3"/>
      <c r="K177" s="3"/>
      <c r="L177" s="10"/>
    </row>
    <row r="178" spans="1:12" x14ac:dyDescent="0.25">
      <c r="A178" s="12"/>
      <c r="B178" s="7" t="s">
        <v>249</v>
      </c>
      <c r="C178" s="3"/>
      <c r="D178" s="3"/>
      <c r="E178" s="3"/>
      <c r="F178" s="3"/>
      <c r="G178" s="3"/>
      <c r="H178" s="8"/>
      <c r="I178" s="9"/>
      <c r="J178" s="3"/>
      <c r="K178" s="3"/>
      <c r="L178" s="10"/>
    </row>
    <row r="179" spans="1:12" x14ac:dyDescent="0.25">
      <c r="A179" s="243" t="s">
        <v>150</v>
      </c>
      <c r="B179" s="243"/>
      <c r="C179" s="93">
        <f>SUM(C180:C185)</f>
        <v>0</v>
      </c>
      <c r="D179" s="93">
        <f t="shared" ref="D179:I179" si="8">SUM(D180:D185)</f>
        <v>0</v>
      </c>
      <c r="E179" s="93">
        <f t="shared" si="8"/>
        <v>0</v>
      </c>
      <c r="F179" s="93">
        <f t="shared" si="8"/>
        <v>0</v>
      </c>
      <c r="G179" s="93">
        <f t="shared" si="8"/>
        <v>0</v>
      </c>
      <c r="H179" s="94">
        <f t="shared" si="8"/>
        <v>0</v>
      </c>
      <c r="I179" s="95">
        <f t="shared" si="8"/>
        <v>0</v>
      </c>
      <c r="J179" s="93">
        <f>SUM(J180:J185)</f>
        <v>0</v>
      </c>
      <c r="K179" s="93">
        <f>SUM(K180:K185)</f>
        <v>0</v>
      </c>
      <c r="L179" s="96">
        <f>SUM(L180:L185)</f>
        <v>0</v>
      </c>
    </row>
    <row r="180" spans="1:12" ht="24.75" x14ac:dyDescent="0.25">
      <c r="A180" s="6" t="s">
        <v>253</v>
      </c>
      <c r="B180" s="7" t="s">
        <v>249</v>
      </c>
      <c r="C180" s="3"/>
      <c r="D180" s="3"/>
      <c r="E180" s="3"/>
      <c r="F180" s="3"/>
      <c r="G180" s="3"/>
      <c r="H180" s="8"/>
      <c r="I180" s="9"/>
      <c r="J180" s="3"/>
      <c r="K180" s="3"/>
      <c r="L180" s="10"/>
    </row>
    <row r="181" spans="1:12" x14ac:dyDescent="0.25">
      <c r="A181" s="12"/>
      <c r="B181" s="7" t="s">
        <v>249</v>
      </c>
      <c r="C181" s="3"/>
      <c r="D181" s="3"/>
      <c r="E181" s="3"/>
      <c r="F181" s="3"/>
      <c r="G181" s="3"/>
      <c r="H181" s="8"/>
      <c r="I181" s="9"/>
      <c r="J181" s="3"/>
      <c r="K181" s="3"/>
      <c r="L181" s="10"/>
    </row>
    <row r="182" spans="1:12" x14ac:dyDescent="0.25">
      <c r="A182" s="12"/>
      <c r="B182" s="7" t="s">
        <v>249</v>
      </c>
      <c r="C182" s="3"/>
      <c r="D182" s="3"/>
      <c r="E182" s="3"/>
      <c r="F182" s="3"/>
      <c r="G182" s="3"/>
      <c r="H182" s="8"/>
      <c r="I182" s="9"/>
      <c r="J182" s="3"/>
      <c r="K182" s="3"/>
      <c r="L182" s="10"/>
    </row>
    <row r="183" spans="1:12" x14ac:dyDescent="0.25">
      <c r="A183" s="12"/>
      <c r="B183" s="7" t="s">
        <v>249</v>
      </c>
      <c r="C183" s="3"/>
      <c r="D183" s="3"/>
      <c r="E183" s="3"/>
      <c r="F183" s="3"/>
      <c r="G183" s="3"/>
      <c r="H183" s="8"/>
      <c r="I183" s="9"/>
      <c r="J183" s="3"/>
      <c r="K183" s="3"/>
      <c r="L183" s="10"/>
    </row>
    <row r="184" spans="1:12" x14ac:dyDescent="0.25">
      <c r="A184" s="12"/>
      <c r="B184" s="7" t="s">
        <v>249</v>
      </c>
      <c r="C184" s="3"/>
      <c r="D184" s="3"/>
      <c r="E184" s="3"/>
      <c r="F184" s="3"/>
      <c r="G184" s="3"/>
      <c r="H184" s="8"/>
      <c r="I184" s="9"/>
      <c r="J184" s="3"/>
      <c r="K184" s="3"/>
      <c r="L184" s="10"/>
    </row>
    <row r="185" spans="1:12" x14ac:dyDescent="0.25">
      <c r="A185" s="12"/>
      <c r="B185" s="7" t="s">
        <v>249</v>
      </c>
      <c r="C185" s="3"/>
      <c r="D185" s="3"/>
      <c r="E185" s="3"/>
      <c r="F185" s="3"/>
      <c r="G185" s="3"/>
      <c r="H185" s="8"/>
      <c r="I185" s="9"/>
      <c r="J185" s="3"/>
      <c r="K185" s="3"/>
      <c r="L185" s="10"/>
    </row>
    <row r="186" spans="1:12" x14ac:dyDescent="0.25">
      <c r="A186" s="243" t="s">
        <v>151</v>
      </c>
      <c r="B186" s="243"/>
      <c r="C186" s="93">
        <f t="shared" ref="C186:I186" si="9">SUM(C187:C193)</f>
        <v>0</v>
      </c>
      <c r="D186" s="93">
        <f t="shared" si="9"/>
        <v>0</v>
      </c>
      <c r="E186" s="93">
        <f t="shared" si="9"/>
        <v>0</v>
      </c>
      <c r="F186" s="93">
        <f t="shared" si="9"/>
        <v>0</v>
      </c>
      <c r="G186" s="93">
        <f t="shared" si="9"/>
        <v>0</v>
      </c>
      <c r="H186" s="94">
        <f t="shared" si="9"/>
        <v>0</v>
      </c>
      <c r="I186" s="95">
        <f t="shared" si="9"/>
        <v>0</v>
      </c>
      <c r="J186" s="93">
        <f>SUM(J187:J193)</f>
        <v>0</v>
      </c>
      <c r="K186" s="93">
        <f>SUM(K187:K193)</f>
        <v>0</v>
      </c>
      <c r="L186" s="96">
        <f>SUM(L187:L193)</f>
        <v>0</v>
      </c>
    </row>
    <row r="187" spans="1:12" ht="26.25" x14ac:dyDescent="0.25">
      <c r="A187" s="110" t="s">
        <v>254</v>
      </c>
      <c r="B187" s="7" t="s">
        <v>249</v>
      </c>
      <c r="C187" s="3"/>
      <c r="D187" s="3"/>
      <c r="E187" s="3"/>
      <c r="F187" s="3"/>
      <c r="G187" s="3"/>
      <c r="H187" s="8"/>
      <c r="I187" s="9"/>
      <c r="J187" s="3"/>
      <c r="K187" s="3"/>
      <c r="L187" s="13"/>
    </row>
    <row r="188" spans="1:12" x14ac:dyDescent="0.25">
      <c r="A188" s="12"/>
      <c r="B188" s="7" t="s">
        <v>249</v>
      </c>
      <c r="C188" s="3"/>
      <c r="D188" s="3"/>
      <c r="E188" s="5"/>
      <c r="F188" s="5"/>
      <c r="G188" s="3"/>
      <c r="H188" s="8"/>
      <c r="I188" s="9"/>
      <c r="J188" s="3"/>
      <c r="K188" s="3"/>
      <c r="L188" s="13"/>
    </row>
    <row r="189" spans="1:12" x14ac:dyDescent="0.25">
      <c r="A189" s="14"/>
      <c r="B189" s="7" t="s">
        <v>249</v>
      </c>
      <c r="C189" s="3"/>
      <c r="D189" s="3"/>
      <c r="E189" s="3"/>
      <c r="F189" s="3"/>
      <c r="G189" s="3"/>
      <c r="H189" s="8"/>
      <c r="I189" s="9"/>
      <c r="J189" s="3"/>
      <c r="K189" s="3"/>
      <c r="L189" s="10"/>
    </row>
    <row r="190" spans="1:12" x14ac:dyDescent="0.25">
      <c r="A190" s="12"/>
      <c r="B190" s="7" t="s">
        <v>249</v>
      </c>
      <c r="C190" s="3"/>
      <c r="D190" s="3"/>
      <c r="E190" s="3"/>
      <c r="F190" s="3"/>
      <c r="G190" s="3"/>
      <c r="H190" s="8"/>
      <c r="I190" s="9"/>
      <c r="J190" s="3"/>
      <c r="K190" s="3"/>
      <c r="L190" s="10"/>
    </row>
    <row r="191" spans="1:12" x14ac:dyDescent="0.25">
      <c r="A191" s="12"/>
      <c r="B191" s="7" t="s">
        <v>249</v>
      </c>
      <c r="C191" s="3"/>
      <c r="D191" s="3"/>
      <c r="E191" s="3"/>
      <c r="F191" s="3"/>
      <c r="G191" s="3"/>
      <c r="H191" s="8"/>
      <c r="I191" s="9"/>
      <c r="J191" s="3"/>
      <c r="K191" s="3"/>
      <c r="L191" s="10"/>
    </row>
    <row r="192" spans="1:12" x14ac:dyDescent="0.25">
      <c r="A192" s="14"/>
      <c r="B192" s="7" t="s">
        <v>249</v>
      </c>
      <c r="C192" s="3"/>
      <c r="D192" s="3"/>
      <c r="E192" s="3"/>
      <c r="F192" s="3"/>
      <c r="G192" s="3"/>
      <c r="H192" s="8"/>
      <c r="I192" s="9"/>
      <c r="J192" s="3"/>
      <c r="K192" s="3"/>
      <c r="L192" s="10"/>
    </row>
    <row r="193" spans="1:12" x14ac:dyDescent="0.25">
      <c r="A193" s="12"/>
      <c r="B193" s="7" t="s">
        <v>249</v>
      </c>
      <c r="C193" s="3"/>
      <c r="D193" s="3"/>
      <c r="E193" s="3"/>
      <c r="F193" s="3"/>
      <c r="G193" s="3"/>
      <c r="H193" s="8"/>
      <c r="I193" s="9"/>
      <c r="J193" s="3"/>
      <c r="K193" s="3"/>
      <c r="L193" s="10"/>
    </row>
    <row r="194" spans="1:12" x14ac:dyDescent="0.25">
      <c r="A194" s="176" t="s">
        <v>152</v>
      </c>
      <c r="B194" s="176"/>
      <c r="C194" s="93">
        <f t="shared" ref="C194:I194" si="10">SUM(C147,C154,C161,C172,C179,C186,)</f>
        <v>0</v>
      </c>
      <c r="D194" s="93">
        <f t="shared" si="10"/>
        <v>0</v>
      </c>
      <c r="E194" s="93">
        <f t="shared" si="10"/>
        <v>0</v>
      </c>
      <c r="F194" s="93">
        <f t="shared" si="10"/>
        <v>0</v>
      </c>
      <c r="G194" s="93">
        <f t="shared" si="10"/>
        <v>0</v>
      </c>
      <c r="H194" s="94">
        <f t="shared" si="10"/>
        <v>0</v>
      </c>
      <c r="I194" s="95">
        <f t="shared" si="10"/>
        <v>0</v>
      </c>
      <c r="J194" s="93">
        <f>SUM(J147,J154,J161,J172,J179,J186,)</f>
        <v>0</v>
      </c>
      <c r="K194" s="93">
        <f>SUM(K147,K154,K161,K172,K179,K186,)</f>
        <v>0</v>
      </c>
      <c r="L194" s="96">
        <f>SUM(L147,L154,L161,L172,L179,L186,)</f>
        <v>0</v>
      </c>
    </row>
    <row r="195" spans="1:12" ht="84" x14ac:dyDescent="0.25">
      <c r="A195" s="107" t="s">
        <v>153</v>
      </c>
      <c r="B195" s="107" t="s">
        <v>136</v>
      </c>
      <c r="C195" s="58" t="s">
        <v>137</v>
      </c>
      <c r="D195" s="59" t="s">
        <v>138</v>
      </c>
      <c r="E195" s="58" t="s">
        <v>139</v>
      </c>
      <c r="F195" s="58" t="s">
        <v>140</v>
      </c>
      <c r="G195" s="58" t="s">
        <v>141</v>
      </c>
      <c r="H195" s="60" t="s">
        <v>142</v>
      </c>
      <c r="I195" s="61" t="s">
        <v>143</v>
      </c>
      <c r="J195" s="58" t="s">
        <v>144</v>
      </c>
      <c r="K195" s="58" t="s">
        <v>145</v>
      </c>
      <c r="L195" s="62" t="s">
        <v>146</v>
      </c>
    </row>
    <row r="196" spans="1:12" x14ac:dyDescent="0.25">
      <c r="A196" s="243" t="s">
        <v>154</v>
      </c>
      <c r="B196" s="243"/>
      <c r="C196" s="93">
        <f>SUM(C197:C202)</f>
        <v>0</v>
      </c>
      <c r="D196" s="93">
        <f t="shared" ref="D196:G196" si="11">SUM(D197:D202)</f>
        <v>0</v>
      </c>
      <c r="E196" s="93">
        <f t="shared" si="11"/>
        <v>0</v>
      </c>
      <c r="F196" s="93">
        <f t="shared" si="11"/>
        <v>0</v>
      </c>
      <c r="G196" s="93">
        <f t="shared" si="11"/>
        <v>0</v>
      </c>
      <c r="H196" s="94">
        <f>SUM(H197:H202)</f>
        <v>0</v>
      </c>
      <c r="I196" s="95">
        <f>SUM(I197:I202)</f>
        <v>0</v>
      </c>
      <c r="J196" s="93">
        <f>SUM(J197:J202)</f>
        <v>0</v>
      </c>
      <c r="K196" s="93">
        <f>SUM(K197:K202)</f>
        <v>0</v>
      </c>
      <c r="L196" s="96">
        <f>SUM(L197:L202)</f>
        <v>0</v>
      </c>
    </row>
    <row r="197" spans="1:12" ht="24.75" x14ac:dyDescent="0.25">
      <c r="A197" s="6" t="s">
        <v>248</v>
      </c>
      <c r="B197" s="7" t="s">
        <v>249</v>
      </c>
      <c r="C197" s="3"/>
      <c r="D197" s="3"/>
      <c r="E197" s="3"/>
      <c r="F197" s="3"/>
      <c r="G197" s="3"/>
      <c r="H197" s="8"/>
      <c r="I197" s="9"/>
      <c r="J197" s="3"/>
      <c r="K197" s="3"/>
      <c r="L197" s="13"/>
    </row>
    <row r="198" spans="1:12" x14ac:dyDescent="0.25">
      <c r="A198" s="12"/>
      <c r="B198" s="7" t="s">
        <v>249</v>
      </c>
      <c r="C198" s="3"/>
      <c r="D198" s="3"/>
      <c r="E198" s="3"/>
      <c r="F198" s="3"/>
      <c r="G198" s="3"/>
      <c r="H198" s="8"/>
      <c r="I198" s="9"/>
      <c r="J198" s="3"/>
      <c r="K198" s="3"/>
      <c r="L198" s="13"/>
    </row>
    <row r="199" spans="1:12" x14ac:dyDescent="0.25">
      <c r="A199" s="12"/>
      <c r="B199" s="7" t="s">
        <v>249</v>
      </c>
      <c r="C199" s="3"/>
      <c r="D199" s="3"/>
      <c r="E199" s="3"/>
      <c r="F199" s="3"/>
      <c r="G199" s="3"/>
      <c r="H199" s="8"/>
      <c r="I199" s="9"/>
      <c r="J199" s="3"/>
      <c r="K199" s="3"/>
      <c r="L199" s="13"/>
    </row>
    <row r="200" spans="1:12" x14ac:dyDescent="0.25">
      <c r="A200" s="12"/>
      <c r="B200" s="7" t="s">
        <v>249</v>
      </c>
      <c r="C200" s="3"/>
      <c r="D200" s="3"/>
      <c r="E200" s="3"/>
      <c r="F200" s="3"/>
      <c r="G200" s="3"/>
      <c r="H200" s="8"/>
      <c r="I200" s="9"/>
      <c r="J200" s="3"/>
      <c r="K200" s="3"/>
      <c r="L200" s="13"/>
    </row>
    <row r="201" spans="1:12" x14ac:dyDescent="0.25">
      <c r="A201" s="12"/>
      <c r="B201" s="7" t="s">
        <v>249</v>
      </c>
      <c r="C201" s="3"/>
      <c r="D201" s="3"/>
      <c r="E201" s="3"/>
      <c r="F201" s="3"/>
      <c r="G201" s="3"/>
      <c r="H201" s="8"/>
      <c r="I201" s="9"/>
      <c r="J201" s="3"/>
      <c r="K201" s="3"/>
      <c r="L201" s="13"/>
    </row>
    <row r="202" spans="1:12" x14ac:dyDescent="0.25">
      <c r="A202" s="12"/>
      <c r="B202" s="7" t="s">
        <v>249</v>
      </c>
      <c r="C202" s="3"/>
      <c r="D202" s="3"/>
      <c r="E202" s="3"/>
      <c r="F202" s="3"/>
      <c r="G202" s="3"/>
      <c r="H202" s="8"/>
      <c r="I202" s="9"/>
      <c r="J202" s="3"/>
      <c r="K202" s="3"/>
      <c r="L202" s="13"/>
    </row>
    <row r="203" spans="1:12" x14ac:dyDescent="0.25">
      <c r="A203" s="243" t="s">
        <v>155</v>
      </c>
      <c r="B203" s="243"/>
      <c r="C203" s="93">
        <f t="shared" ref="C203:I203" si="12">SUM(C204:C209)</f>
        <v>0</v>
      </c>
      <c r="D203" s="93">
        <f t="shared" si="12"/>
        <v>0</v>
      </c>
      <c r="E203" s="93">
        <f t="shared" si="12"/>
        <v>0</v>
      </c>
      <c r="F203" s="93">
        <f t="shared" si="12"/>
        <v>0</v>
      </c>
      <c r="G203" s="93">
        <f t="shared" si="12"/>
        <v>0</v>
      </c>
      <c r="H203" s="94">
        <f t="shared" si="12"/>
        <v>0</v>
      </c>
      <c r="I203" s="95">
        <f t="shared" si="12"/>
        <v>0</v>
      </c>
      <c r="J203" s="93">
        <f>SUM(J204:J209)</f>
        <v>0</v>
      </c>
      <c r="K203" s="93">
        <f>SUM(K204:K209)</f>
        <v>0</v>
      </c>
      <c r="L203" s="96">
        <f>SUM(L204:L209)</f>
        <v>0</v>
      </c>
    </row>
    <row r="204" spans="1:12" ht="36.75" x14ac:dyDescent="0.25">
      <c r="A204" s="6" t="s">
        <v>255</v>
      </c>
      <c r="B204" s="7" t="s">
        <v>249</v>
      </c>
      <c r="C204" s="3"/>
      <c r="D204" s="3"/>
      <c r="E204" s="3"/>
      <c r="F204" s="3"/>
      <c r="G204" s="3"/>
      <c r="H204" s="8"/>
      <c r="I204" s="9"/>
      <c r="J204" s="3"/>
      <c r="K204" s="3"/>
      <c r="L204" s="13"/>
    </row>
    <row r="205" spans="1:12" x14ac:dyDescent="0.25">
      <c r="A205" s="6"/>
      <c r="B205" s="7" t="s">
        <v>249</v>
      </c>
      <c r="C205" s="3"/>
      <c r="D205" s="3"/>
      <c r="E205" s="3"/>
      <c r="F205" s="3"/>
      <c r="G205" s="3"/>
      <c r="H205" s="8"/>
      <c r="I205" s="9"/>
      <c r="J205" s="3"/>
      <c r="K205" s="3"/>
      <c r="L205" s="13"/>
    </row>
    <row r="206" spans="1:12" x14ac:dyDescent="0.25">
      <c r="A206" s="6"/>
      <c r="B206" s="7" t="s">
        <v>249</v>
      </c>
      <c r="C206" s="3"/>
      <c r="D206" s="3"/>
      <c r="E206" s="3"/>
      <c r="F206" s="3"/>
      <c r="G206" s="5"/>
      <c r="H206" s="8"/>
      <c r="I206" s="9"/>
      <c r="J206" s="3"/>
      <c r="K206" s="3"/>
      <c r="L206" s="13"/>
    </row>
    <row r="207" spans="1:12" x14ac:dyDescent="0.25">
      <c r="A207" s="12"/>
      <c r="B207" s="7" t="s">
        <v>249</v>
      </c>
      <c r="C207" s="3"/>
      <c r="D207" s="3"/>
      <c r="E207" s="3"/>
      <c r="F207" s="3"/>
      <c r="G207" s="3"/>
      <c r="H207" s="8"/>
      <c r="I207" s="9"/>
      <c r="J207" s="3"/>
      <c r="K207" s="3"/>
      <c r="L207" s="13"/>
    </row>
    <row r="208" spans="1:12" x14ac:dyDescent="0.25">
      <c r="A208" s="12"/>
      <c r="B208" s="7" t="s">
        <v>249</v>
      </c>
      <c r="C208" s="3"/>
      <c r="D208" s="3"/>
      <c r="E208" s="3"/>
      <c r="F208" s="3"/>
      <c r="G208" s="3"/>
      <c r="H208" s="8"/>
      <c r="I208" s="9"/>
      <c r="J208" s="3"/>
      <c r="K208" s="3"/>
      <c r="L208" s="13"/>
    </row>
    <row r="209" spans="1:12" x14ac:dyDescent="0.25">
      <c r="A209" s="12"/>
      <c r="B209" s="7" t="s">
        <v>249</v>
      </c>
      <c r="C209" s="3"/>
      <c r="D209" s="3"/>
      <c r="E209" s="3"/>
      <c r="F209" s="3"/>
      <c r="G209" s="3"/>
      <c r="H209" s="8"/>
      <c r="I209" s="9"/>
      <c r="J209" s="3"/>
      <c r="K209" s="3"/>
      <c r="L209" s="13"/>
    </row>
    <row r="210" spans="1:12" x14ac:dyDescent="0.25">
      <c r="A210" s="243" t="s">
        <v>156</v>
      </c>
      <c r="B210" s="243"/>
      <c r="C210" s="93">
        <f>SUM(C211:C216)</f>
        <v>0</v>
      </c>
      <c r="D210" s="93">
        <f t="shared" ref="D210:G210" si="13">SUM(D211:D216)</f>
        <v>0</v>
      </c>
      <c r="E210" s="93">
        <f t="shared" si="13"/>
        <v>0</v>
      </c>
      <c r="F210" s="93">
        <f t="shared" si="13"/>
        <v>0</v>
      </c>
      <c r="G210" s="93">
        <f t="shared" si="13"/>
        <v>0</v>
      </c>
      <c r="H210" s="94">
        <f>SUM(H211:H216)</f>
        <v>0</v>
      </c>
      <c r="I210" s="95">
        <f>SUM(I211:I216)</f>
        <v>0</v>
      </c>
      <c r="J210" s="93">
        <f>SUM(J211:J216)</f>
        <v>0</v>
      </c>
      <c r="K210" s="93">
        <f>SUM(K211:K216)</f>
        <v>0</v>
      </c>
      <c r="L210" s="96">
        <f>SUM(L211:L216)</f>
        <v>0</v>
      </c>
    </row>
    <row r="211" spans="1:12" ht="36.75" x14ac:dyDescent="0.25">
      <c r="A211" s="6" t="s">
        <v>256</v>
      </c>
      <c r="B211" s="7" t="s">
        <v>249</v>
      </c>
      <c r="C211" s="3"/>
      <c r="D211" s="3"/>
      <c r="E211" s="3"/>
      <c r="F211" s="3"/>
      <c r="G211" s="3"/>
      <c r="H211" s="8"/>
      <c r="I211" s="9"/>
      <c r="J211" s="3"/>
      <c r="K211" s="3"/>
      <c r="L211" s="13"/>
    </row>
    <row r="212" spans="1:12" x14ac:dyDescent="0.25">
      <c r="A212" s="12"/>
      <c r="B212" s="7" t="s">
        <v>249</v>
      </c>
      <c r="C212" s="3"/>
      <c r="D212" s="3"/>
      <c r="E212" s="3"/>
      <c r="F212" s="3"/>
      <c r="G212" s="3"/>
      <c r="H212" s="8"/>
      <c r="I212" s="9"/>
      <c r="J212" s="3"/>
      <c r="K212" s="3"/>
      <c r="L212" s="13"/>
    </row>
    <row r="213" spans="1:12" x14ac:dyDescent="0.25">
      <c r="A213" s="12"/>
      <c r="B213" s="7" t="s">
        <v>249</v>
      </c>
      <c r="C213" s="3"/>
      <c r="D213" s="3"/>
      <c r="E213" s="3"/>
      <c r="F213" s="3"/>
      <c r="G213" s="3"/>
      <c r="H213" s="8"/>
      <c r="I213" s="9"/>
      <c r="J213" s="3"/>
      <c r="K213" s="3"/>
      <c r="L213" s="13"/>
    </row>
    <row r="214" spans="1:12" x14ac:dyDescent="0.25">
      <c r="A214" s="12"/>
      <c r="B214" s="7" t="s">
        <v>249</v>
      </c>
      <c r="C214" s="3"/>
      <c r="D214" s="3"/>
      <c r="E214" s="3"/>
      <c r="F214" s="3"/>
      <c r="G214" s="3"/>
      <c r="H214" s="8"/>
      <c r="I214" s="9"/>
      <c r="J214" s="3"/>
      <c r="K214" s="3"/>
      <c r="L214" s="13"/>
    </row>
    <row r="215" spans="1:12" x14ac:dyDescent="0.25">
      <c r="A215" s="12"/>
      <c r="B215" s="7" t="s">
        <v>249</v>
      </c>
      <c r="C215" s="3"/>
      <c r="D215" s="3"/>
      <c r="E215" s="3"/>
      <c r="F215" s="3"/>
      <c r="G215" s="3"/>
      <c r="H215" s="8"/>
      <c r="I215" s="9"/>
      <c r="J215" s="3"/>
      <c r="K215" s="3"/>
      <c r="L215" s="13"/>
    </row>
    <row r="216" spans="1:12" x14ac:dyDescent="0.25">
      <c r="A216" s="12"/>
      <c r="B216" s="7" t="s">
        <v>249</v>
      </c>
      <c r="C216" s="3"/>
      <c r="D216" s="3"/>
      <c r="E216" s="3"/>
      <c r="F216" s="3"/>
      <c r="G216" s="3"/>
      <c r="H216" s="8"/>
      <c r="I216" s="9"/>
      <c r="J216" s="3"/>
      <c r="K216" s="3"/>
      <c r="L216" s="13"/>
    </row>
    <row r="217" spans="1:12" x14ac:dyDescent="0.25">
      <c r="A217" s="243" t="s">
        <v>157</v>
      </c>
      <c r="B217" s="243"/>
      <c r="C217" s="93">
        <f>SUM(C218:C222)</f>
        <v>0</v>
      </c>
      <c r="D217" s="93">
        <f t="shared" ref="D217:G217" si="14">SUM(D218:D222)</f>
        <v>0</v>
      </c>
      <c r="E217" s="93">
        <f t="shared" si="14"/>
        <v>0</v>
      </c>
      <c r="F217" s="93">
        <f t="shared" si="14"/>
        <v>0</v>
      </c>
      <c r="G217" s="93">
        <f t="shared" si="14"/>
        <v>0</v>
      </c>
      <c r="H217" s="94">
        <f>SUM(H218:H222)</f>
        <v>0</v>
      </c>
      <c r="I217" s="95">
        <f>SUM(I218:I222)</f>
        <v>0</v>
      </c>
      <c r="J217" s="93">
        <f>SUM(J218:J222)</f>
        <v>0</v>
      </c>
      <c r="K217" s="93">
        <f>SUM(K218:K222)</f>
        <v>0</v>
      </c>
      <c r="L217" s="96">
        <f>SUM(L218:L222)</f>
        <v>0</v>
      </c>
    </row>
    <row r="218" spans="1:12" ht="36.75" x14ac:dyDescent="0.25">
      <c r="A218" s="6" t="s">
        <v>257</v>
      </c>
      <c r="B218" s="7" t="s">
        <v>249</v>
      </c>
      <c r="C218" s="3"/>
      <c r="D218" s="3"/>
      <c r="E218" s="3"/>
      <c r="F218" s="3"/>
      <c r="G218" s="3"/>
      <c r="H218" s="8"/>
      <c r="I218" s="9"/>
      <c r="J218" s="3"/>
      <c r="K218" s="3"/>
      <c r="L218" s="13"/>
    </row>
    <row r="219" spans="1:12" x14ac:dyDescent="0.25">
      <c r="A219" s="12"/>
      <c r="B219" s="7" t="s">
        <v>249</v>
      </c>
      <c r="C219" s="3"/>
      <c r="D219" s="3"/>
      <c r="E219" s="3"/>
      <c r="F219" s="3"/>
      <c r="G219" s="3"/>
      <c r="H219" s="8"/>
      <c r="I219" s="9"/>
      <c r="J219" s="3"/>
      <c r="K219" s="3"/>
      <c r="L219" s="13"/>
    </row>
    <row r="220" spans="1:12" x14ac:dyDescent="0.25">
      <c r="A220" s="12"/>
      <c r="B220" s="7" t="s">
        <v>249</v>
      </c>
      <c r="C220" s="3"/>
      <c r="D220" s="3"/>
      <c r="E220" s="3"/>
      <c r="F220" s="3"/>
      <c r="G220" s="3"/>
      <c r="H220" s="8"/>
      <c r="I220" s="9"/>
      <c r="J220" s="3"/>
      <c r="K220" s="3"/>
      <c r="L220" s="13"/>
    </row>
    <row r="221" spans="1:12" x14ac:dyDescent="0.25">
      <c r="A221" s="12"/>
      <c r="B221" s="7" t="s">
        <v>249</v>
      </c>
      <c r="C221" s="3"/>
      <c r="D221" s="3"/>
      <c r="E221" s="3"/>
      <c r="F221" s="3"/>
      <c r="G221" s="3"/>
      <c r="H221" s="8"/>
      <c r="I221" s="9"/>
      <c r="J221" s="3"/>
      <c r="K221" s="3"/>
      <c r="L221" s="13"/>
    </row>
    <row r="222" spans="1:12" x14ac:dyDescent="0.25">
      <c r="A222" s="12"/>
      <c r="B222" s="7" t="s">
        <v>249</v>
      </c>
      <c r="C222" s="3"/>
      <c r="D222" s="3"/>
      <c r="E222" s="3"/>
      <c r="F222" s="3"/>
      <c r="G222" s="3"/>
      <c r="H222" s="8"/>
      <c r="I222" s="9"/>
      <c r="J222" s="3"/>
      <c r="K222" s="3"/>
      <c r="L222" s="13"/>
    </row>
    <row r="223" spans="1:12" x14ac:dyDescent="0.25">
      <c r="A223" s="243" t="s">
        <v>158</v>
      </c>
      <c r="B223" s="243"/>
      <c r="C223" s="93">
        <f>SUM(C224:C231)</f>
        <v>0</v>
      </c>
      <c r="D223" s="93">
        <f t="shared" ref="D223:G223" si="15">SUM(D224:D231)</f>
        <v>0</v>
      </c>
      <c r="E223" s="93">
        <f t="shared" si="15"/>
        <v>0</v>
      </c>
      <c r="F223" s="93">
        <f t="shared" si="15"/>
        <v>0</v>
      </c>
      <c r="G223" s="93">
        <f t="shared" si="15"/>
        <v>0</v>
      </c>
      <c r="H223" s="94">
        <f>SUM(H224:H231)</f>
        <v>0</v>
      </c>
      <c r="I223" s="95">
        <f>SUM(I224:I231)</f>
        <v>0</v>
      </c>
      <c r="J223" s="93">
        <f t="shared" ref="J223:K223" si="16">SUM(J224:J231)</f>
        <v>0</v>
      </c>
      <c r="K223" s="93">
        <f t="shared" si="16"/>
        <v>0</v>
      </c>
      <c r="L223" s="96">
        <f>SUM(L224:L231)</f>
        <v>0</v>
      </c>
    </row>
    <row r="224" spans="1:12" ht="36.75" x14ac:dyDescent="0.25">
      <c r="A224" s="6" t="s">
        <v>258</v>
      </c>
      <c r="B224" s="7" t="s">
        <v>249</v>
      </c>
      <c r="C224" s="15"/>
      <c r="D224" s="15"/>
      <c r="E224" s="15"/>
      <c r="F224" s="15"/>
      <c r="G224" s="15"/>
      <c r="H224" s="16"/>
      <c r="I224" s="17"/>
      <c r="J224" s="15"/>
      <c r="K224" s="15"/>
      <c r="L224" s="10"/>
    </row>
    <row r="225" spans="1:12" x14ac:dyDescent="0.25">
      <c r="A225" s="12"/>
      <c r="B225" s="7" t="s">
        <v>249</v>
      </c>
      <c r="C225" s="3"/>
      <c r="D225" s="3"/>
      <c r="E225" s="3"/>
      <c r="F225" s="3"/>
      <c r="G225" s="3"/>
      <c r="H225" s="8"/>
      <c r="I225" s="9"/>
      <c r="J225" s="3"/>
      <c r="K225" s="3"/>
      <c r="L225" s="13"/>
    </row>
    <row r="226" spans="1:12" x14ac:dyDescent="0.25">
      <c r="A226" s="12"/>
      <c r="B226" s="7" t="s">
        <v>249</v>
      </c>
      <c r="C226" s="3"/>
      <c r="D226" s="3"/>
      <c r="E226" s="3"/>
      <c r="F226" s="5"/>
      <c r="G226" s="3"/>
      <c r="H226" s="8"/>
      <c r="I226" s="9"/>
      <c r="J226" s="3"/>
      <c r="K226" s="3"/>
      <c r="L226" s="13"/>
    </row>
    <row r="227" spans="1:12" x14ac:dyDescent="0.25">
      <c r="A227" s="12"/>
      <c r="B227" s="7" t="s">
        <v>249</v>
      </c>
      <c r="C227" s="3"/>
      <c r="D227" s="3"/>
      <c r="E227" s="3"/>
      <c r="F227" s="3"/>
      <c r="G227" s="3"/>
      <c r="H227" s="8"/>
      <c r="I227" s="9"/>
      <c r="J227" s="3"/>
      <c r="K227" s="3"/>
      <c r="L227" s="13"/>
    </row>
    <row r="228" spans="1:12" x14ac:dyDescent="0.25">
      <c r="A228" s="12"/>
      <c r="B228" s="7" t="s">
        <v>249</v>
      </c>
      <c r="C228" s="3"/>
      <c r="D228" s="3"/>
      <c r="E228" s="3"/>
      <c r="F228" s="3"/>
      <c r="G228" s="3"/>
      <c r="H228" s="8"/>
      <c r="I228" s="9"/>
      <c r="J228" s="3"/>
      <c r="K228" s="3"/>
      <c r="L228" s="13"/>
    </row>
    <row r="229" spans="1:12" x14ac:dyDescent="0.25">
      <c r="A229" s="12"/>
      <c r="B229" s="7" t="s">
        <v>249</v>
      </c>
      <c r="C229" s="3"/>
      <c r="D229" s="3"/>
      <c r="E229" s="3"/>
      <c r="F229" s="3"/>
      <c r="G229" s="3"/>
      <c r="H229" s="8"/>
      <c r="I229" s="9"/>
      <c r="J229" s="3"/>
      <c r="K229" s="3"/>
      <c r="L229" s="13"/>
    </row>
    <row r="230" spans="1:12" x14ac:dyDescent="0.25">
      <c r="A230" s="12"/>
      <c r="B230" s="7" t="s">
        <v>249</v>
      </c>
      <c r="C230" s="3"/>
      <c r="D230" s="3"/>
      <c r="E230" s="3"/>
      <c r="F230" s="3"/>
      <c r="G230" s="3"/>
      <c r="H230" s="8"/>
      <c r="I230" s="9"/>
      <c r="J230" s="3"/>
      <c r="K230" s="3"/>
      <c r="L230" s="13"/>
    </row>
    <row r="231" spans="1:12" x14ac:dyDescent="0.25">
      <c r="A231" s="12"/>
      <c r="B231" s="7" t="s">
        <v>249</v>
      </c>
      <c r="C231" s="3"/>
      <c r="D231" s="3"/>
      <c r="E231" s="3"/>
      <c r="F231" s="3"/>
      <c r="G231" s="3"/>
      <c r="H231" s="8"/>
      <c r="I231" s="9"/>
      <c r="J231" s="3"/>
      <c r="K231" s="3"/>
      <c r="L231" s="13"/>
    </row>
    <row r="232" spans="1:12" x14ac:dyDescent="0.25">
      <c r="A232" s="243" t="s">
        <v>159</v>
      </c>
      <c r="B232" s="243"/>
      <c r="C232" s="93">
        <f>SUM(C233:C238)</f>
        <v>0</v>
      </c>
      <c r="D232" s="93">
        <f t="shared" ref="D232:G232" si="17">SUM(D233:D238)</f>
        <v>0</v>
      </c>
      <c r="E232" s="93">
        <f t="shared" si="17"/>
        <v>0</v>
      </c>
      <c r="F232" s="93">
        <f t="shared" si="17"/>
        <v>0</v>
      </c>
      <c r="G232" s="93">
        <f t="shared" si="17"/>
        <v>0</v>
      </c>
      <c r="H232" s="94">
        <f>SUM(H233:H238)</f>
        <v>0</v>
      </c>
      <c r="I232" s="95">
        <f>SUM(I233:I238)</f>
        <v>0</v>
      </c>
      <c r="J232" s="93">
        <f t="shared" ref="J232:K232" si="18">SUM(J233:J238)</f>
        <v>0</v>
      </c>
      <c r="K232" s="93">
        <f t="shared" si="18"/>
        <v>0</v>
      </c>
      <c r="L232" s="96">
        <f>SUM(L233:L238)</f>
        <v>0</v>
      </c>
    </row>
    <row r="233" spans="1:12" ht="26.25" x14ac:dyDescent="0.25">
      <c r="A233" s="110" t="s">
        <v>254</v>
      </c>
      <c r="B233" s="7" t="s">
        <v>249</v>
      </c>
      <c r="C233" s="3"/>
      <c r="D233" s="3"/>
      <c r="E233" s="3"/>
      <c r="F233" s="3"/>
      <c r="G233" s="3"/>
      <c r="H233" s="8"/>
      <c r="I233" s="9"/>
      <c r="J233" s="3"/>
      <c r="K233" s="3"/>
      <c r="L233" s="13"/>
    </row>
    <row r="234" spans="1:12" x14ac:dyDescent="0.25">
      <c r="A234" s="12"/>
      <c r="B234" s="7" t="s">
        <v>249</v>
      </c>
      <c r="C234" s="3"/>
      <c r="D234" s="3"/>
      <c r="E234" s="5"/>
      <c r="F234" s="5"/>
      <c r="G234" s="3"/>
      <c r="H234" s="8"/>
      <c r="I234" s="9"/>
      <c r="J234" s="3"/>
      <c r="K234" s="3"/>
      <c r="L234" s="13"/>
    </row>
    <row r="235" spans="1:12" x14ac:dyDescent="0.25">
      <c r="A235" s="12"/>
      <c r="B235" s="7" t="s">
        <v>249</v>
      </c>
      <c r="C235" s="3"/>
      <c r="D235" s="3"/>
      <c r="E235" s="3"/>
      <c r="F235" s="3"/>
      <c r="G235" s="3"/>
      <c r="H235" s="8"/>
      <c r="I235" s="9"/>
      <c r="J235" s="3"/>
      <c r="K235" s="3"/>
      <c r="L235" s="13"/>
    </row>
    <row r="236" spans="1:12" x14ac:dyDescent="0.25">
      <c r="A236" s="12"/>
      <c r="B236" s="7" t="s">
        <v>249</v>
      </c>
      <c r="C236" s="3"/>
      <c r="D236" s="3"/>
      <c r="E236" s="3"/>
      <c r="F236" s="3"/>
      <c r="G236" s="3"/>
      <c r="H236" s="8"/>
      <c r="I236" s="9"/>
      <c r="J236" s="3"/>
      <c r="K236" s="3"/>
      <c r="L236" s="13"/>
    </row>
    <row r="237" spans="1:12" x14ac:dyDescent="0.25">
      <c r="A237" s="12"/>
      <c r="B237" s="7" t="s">
        <v>249</v>
      </c>
      <c r="C237" s="3"/>
      <c r="D237" s="3"/>
      <c r="E237" s="3"/>
      <c r="F237" s="3"/>
      <c r="G237" s="3"/>
      <c r="H237" s="8"/>
      <c r="I237" s="9"/>
      <c r="J237" s="3"/>
      <c r="K237" s="3"/>
      <c r="L237" s="13"/>
    </row>
    <row r="238" spans="1:12" x14ac:dyDescent="0.25">
      <c r="A238" s="12"/>
      <c r="B238" s="7" t="s">
        <v>249</v>
      </c>
      <c r="C238" s="3"/>
      <c r="D238" s="3"/>
      <c r="E238" s="3"/>
      <c r="F238" s="3"/>
      <c r="G238" s="3"/>
      <c r="H238" s="8"/>
      <c r="I238" s="9"/>
      <c r="J238" s="3"/>
      <c r="K238" s="3"/>
      <c r="L238" s="13"/>
    </row>
    <row r="239" spans="1:12" x14ac:dyDescent="0.25">
      <c r="A239" s="176" t="s">
        <v>160</v>
      </c>
      <c r="B239" s="176"/>
      <c r="C239" s="93">
        <f t="shared" ref="C239:I239" si="19">SUM(C196,C203,C210,C217,C223,C232,)</f>
        <v>0</v>
      </c>
      <c r="D239" s="93">
        <f t="shared" si="19"/>
        <v>0</v>
      </c>
      <c r="E239" s="93">
        <f t="shared" si="19"/>
        <v>0</v>
      </c>
      <c r="F239" s="93">
        <f t="shared" si="19"/>
        <v>0</v>
      </c>
      <c r="G239" s="93">
        <f t="shared" si="19"/>
        <v>0</v>
      </c>
      <c r="H239" s="94">
        <f t="shared" si="19"/>
        <v>0</v>
      </c>
      <c r="I239" s="95">
        <f t="shared" si="19"/>
        <v>0</v>
      </c>
      <c r="J239" s="93">
        <f>SUM(J196,J203,J210,J217,J223,J232,)</f>
        <v>0</v>
      </c>
      <c r="K239" s="93">
        <f>SUM(K196,K203,K210,K217,K223,K232,)</f>
        <v>0</v>
      </c>
      <c r="L239" s="96">
        <f>SUM(L196,L203,L210,L217,L223,L232,)</f>
        <v>0</v>
      </c>
    </row>
    <row r="240" spans="1:12" ht="84" x14ac:dyDescent="0.25">
      <c r="A240" s="107" t="s">
        <v>161</v>
      </c>
      <c r="B240" s="107" t="s">
        <v>136</v>
      </c>
      <c r="C240" s="58" t="s">
        <v>137</v>
      </c>
      <c r="D240" s="58" t="s">
        <v>162</v>
      </c>
      <c r="E240" s="58" t="s">
        <v>139</v>
      </c>
      <c r="F240" s="58" t="s">
        <v>140</v>
      </c>
      <c r="G240" s="58" t="s">
        <v>141</v>
      </c>
      <c r="H240" s="60" t="s">
        <v>142</v>
      </c>
      <c r="I240" s="61" t="s">
        <v>143</v>
      </c>
      <c r="J240" s="58" t="s">
        <v>144</v>
      </c>
      <c r="K240" s="58" t="s">
        <v>145</v>
      </c>
      <c r="L240" s="62" t="s">
        <v>146</v>
      </c>
    </row>
    <row r="241" spans="1:12" ht="24.75" x14ac:dyDescent="0.25">
      <c r="A241" s="6" t="s">
        <v>259</v>
      </c>
      <c r="B241" s="7" t="s">
        <v>249</v>
      </c>
      <c r="C241" s="15"/>
      <c r="D241" s="15"/>
      <c r="E241" s="15"/>
      <c r="F241" s="15"/>
      <c r="G241" s="15"/>
      <c r="H241" s="16"/>
      <c r="I241" s="17"/>
      <c r="J241" s="15"/>
      <c r="K241" s="15"/>
      <c r="L241" s="10"/>
    </row>
    <row r="242" spans="1:12" x14ac:dyDescent="0.25">
      <c r="A242" s="6"/>
      <c r="B242" s="7" t="s">
        <v>249</v>
      </c>
      <c r="C242" s="15"/>
      <c r="D242" s="15"/>
      <c r="E242" s="15"/>
      <c r="F242" s="15"/>
      <c r="G242" s="15"/>
      <c r="H242" s="16"/>
      <c r="I242" s="17"/>
      <c r="J242" s="15"/>
      <c r="K242" s="15"/>
      <c r="L242" s="10"/>
    </row>
    <row r="243" spans="1:12" x14ac:dyDescent="0.25">
      <c r="A243" s="6"/>
      <c r="B243" s="7" t="s">
        <v>249</v>
      </c>
      <c r="C243" s="15"/>
      <c r="D243" s="15"/>
      <c r="E243" s="15"/>
      <c r="F243" s="15"/>
      <c r="G243" s="15"/>
      <c r="H243" s="16"/>
      <c r="I243" s="17"/>
      <c r="J243" s="15"/>
      <c r="K243" s="15"/>
      <c r="L243" s="10"/>
    </row>
    <row r="244" spans="1:12" x14ac:dyDescent="0.25">
      <c r="A244" s="6"/>
      <c r="B244" s="7" t="s">
        <v>249</v>
      </c>
      <c r="C244" s="5"/>
      <c r="D244" s="15"/>
      <c r="E244" s="15"/>
      <c r="F244" s="15"/>
      <c r="G244" s="15"/>
      <c r="H244" s="16"/>
      <c r="I244" s="17"/>
      <c r="J244" s="15"/>
      <c r="K244" s="15"/>
      <c r="L244" s="10"/>
    </row>
    <row r="245" spans="1:12" x14ac:dyDescent="0.25">
      <c r="A245" s="12"/>
      <c r="B245" s="7" t="s">
        <v>249</v>
      </c>
      <c r="C245" s="15"/>
      <c r="D245" s="15"/>
      <c r="E245" s="15"/>
      <c r="F245" s="15"/>
      <c r="G245" s="15"/>
      <c r="H245" s="16"/>
      <c r="I245" s="17"/>
      <c r="J245" s="15"/>
      <c r="K245" s="15"/>
      <c r="L245" s="10"/>
    </row>
    <row r="246" spans="1:12" x14ac:dyDescent="0.25">
      <c r="A246" s="12"/>
      <c r="B246" s="7" t="s">
        <v>249</v>
      </c>
      <c r="C246" s="15"/>
      <c r="D246" s="15"/>
      <c r="E246" s="15"/>
      <c r="F246" s="15"/>
      <c r="G246" s="15"/>
      <c r="H246" s="16"/>
      <c r="I246" s="17"/>
      <c r="J246" s="15"/>
      <c r="K246" s="15"/>
      <c r="L246" s="10"/>
    </row>
    <row r="247" spans="1:12" x14ac:dyDescent="0.25">
      <c r="A247" s="12"/>
      <c r="B247" s="7" t="s">
        <v>249</v>
      </c>
      <c r="C247" s="15"/>
      <c r="D247" s="15"/>
      <c r="E247" s="15"/>
      <c r="F247" s="15"/>
      <c r="G247" s="15"/>
      <c r="H247" s="16"/>
      <c r="I247" s="17"/>
      <c r="J247" s="15"/>
      <c r="K247" s="15"/>
      <c r="L247" s="10"/>
    </row>
    <row r="248" spans="1:12" x14ac:dyDescent="0.25">
      <c r="A248" s="12"/>
      <c r="B248" s="7" t="s">
        <v>249</v>
      </c>
      <c r="C248" s="15"/>
      <c r="D248" s="15"/>
      <c r="E248" s="15"/>
      <c r="F248" s="15"/>
      <c r="G248" s="15"/>
      <c r="H248" s="16"/>
      <c r="I248" s="17"/>
      <c r="J248" s="15"/>
      <c r="K248" s="15"/>
      <c r="L248" s="10"/>
    </row>
    <row r="249" spans="1:12" x14ac:dyDescent="0.25">
      <c r="A249" s="193" t="s">
        <v>163</v>
      </c>
      <c r="B249" s="193"/>
      <c r="C249" s="97">
        <f t="shared" ref="C249:I249" si="20">SUM(C241:C248)</f>
        <v>0</v>
      </c>
      <c r="D249" s="97">
        <f t="shared" si="20"/>
        <v>0</v>
      </c>
      <c r="E249" s="97">
        <f t="shared" si="20"/>
        <v>0</v>
      </c>
      <c r="F249" s="97">
        <f t="shared" si="20"/>
        <v>0</v>
      </c>
      <c r="G249" s="97">
        <f t="shared" si="20"/>
        <v>0</v>
      </c>
      <c r="H249" s="98">
        <f t="shared" si="20"/>
        <v>0</v>
      </c>
      <c r="I249" s="99">
        <f t="shared" si="20"/>
        <v>0</v>
      </c>
      <c r="J249" s="97">
        <f>SUM(J241:J248)</f>
        <v>0</v>
      </c>
      <c r="K249" s="97">
        <f>SUM(K241:K248)</f>
        <v>0</v>
      </c>
      <c r="L249" s="100">
        <f>SUM(L241:L248)</f>
        <v>0</v>
      </c>
    </row>
    <row r="250" spans="1:12" x14ac:dyDescent="0.25">
      <c r="A250" s="194" t="s">
        <v>164</v>
      </c>
      <c r="B250" s="194"/>
      <c r="C250" s="101">
        <f t="shared" ref="C250:I250" si="21">SUM(C194,C239,C249)</f>
        <v>0</v>
      </c>
      <c r="D250" s="101">
        <f t="shared" si="21"/>
        <v>0</v>
      </c>
      <c r="E250" s="101">
        <f t="shared" si="21"/>
        <v>0</v>
      </c>
      <c r="F250" s="101">
        <f t="shared" si="21"/>
        <v>0</v>
      </c>
      <c r="G250" s="101">
        <f t="shared" si="21"/>
        <v>0</v>
      </c>
      <c r="H250" s="102">
        <f t="shared" si="21"/>
        <v>0</v>
      </c>
      <c r="I250" s="103">
        <f t="shared" si="21"/>
        <v>0</v>
      </c>
      <c r="J250" s="101">
        <f>SUM(J194,J239,J249)</f>
        <v>0</v>
      </c>
      <c r="K250" s="101">
        <f>SUM(K194,K239,K249)</f>
        <v>0</v>
      </c>
      <c r="L250" s="104">
        <f>SUM(L194,L239,L249)</f>
        <v>0</v>
      </c>
    </row>
    <row r="251" spans="1:12" ht="15.75" thickBot="1" x14ac:dyDescent="0.3">
      <c r="A251" s="194" t="s">
        <v>165</v>
      </c>
      <c r="B251" s="194"/>
      <c r="C251" s="71"/>
      <c r="D251" s="71"/>
      <c r="E251" s="71"/>
      <c r="F251" s="71"/>
      <c r="G251" s="71"/>
      <c r="H251" s="72"/>
      <c r="I251" s="73"/>
      <c r="J251" s="74"/>
      <c r="K251" s="75"/>
      <c r="L251" s="76"/>
    </row>
    <row r="252" spans="1:12" x14ac:dyDescent="0.25">
      <c r="A252" s="195" t="s">
        <v>166</v>
      </c>
      <c r="B252" s="196"/>
      <c r="C252" s="196"/>
      <c r="D252" s="196"/>
      <c r="E252" s="196"/>
      <c r="F252" s="196"/>
      <c r="G252" s="196"/>
      <c r="H252" s="196"/>
      <c r="I252" s="197"/>
    </row>
    <row r="253" spans="1:12" ht="24.95" customHeight="1" x14ac:dyDescent="0.25">
      <c r="A253" s="178" t="s">
        <v>167</v>
      </c>
      <c r="B253" s="179"/>
      <c r="C253" s="179"/>
      <c r="D253" s="179"/>
      <c r="E253" s="179"/>
      <c r="F253" s="179"/>
      <c r="G253" s="179"/>
      <c r="H253" s="179"/>
      <c r="I253" s="180"/>
    </row>
    <row r="254" spans="1:12" ht="15" customHeight="1" x14ac:dyDescent="0.25">
      <c r="A254" s="181" t="s">
        <v>168</v>
      </c>
      <c r="B254" s="182"/>
      <c r="C254" s="182"/>
      <c r="D254" s="182"/>
      <c r="E254" s="182"/>
      <c r="F254" s="182"/>
      <c r="G254" s="182"/>
      <c r="H254" s="183"/>
      <c r="I254" s="184">
        <f>I21/I16</f>
        <v>0.4</v>
      </c>
    </row>
    <row r="255" spans="1:12" x14ac:dyDescent="0.25">
      <c r="A255" s="77"/>
      <c r="B255" s="78"/>
      <c r="C255" s="78"/>
      <c r="D255" s="79"/>
      <c r="E255" s="79"/>
      <c r="F255" s="206" t="s">
        <v>169</v>
      </c>
      <c r="G255" s="206"/>
      <c r="H255" s="80">
        <v>0.9</v>
      </c>
      <c r="I255" s="185"/>
    </row>
    <row r="256" spans="1:12" ht="24.95" customHeight="1" thickBot="1" x14ac:dyDescent="0.3">
      <c r="A256" s="187" t="s">
        <v>179</v>
      </c>
      <c r="B256" s="188"/>
      <c r="C256" s="188"/>
      <c r="D256" s="188"/>
      <c r="E256" s="188"/>
      <c r="F256" s="188"/>
      <c r="G256" s="188"/>
      <c r="H256" s="188"/>
      <c r="I256" s="189"/>
    </row>
    <row r="257" spans="1:9" ht="15" customHeight="1" x14ac:dyDescent="0.25">
      <c r="A257" s="190" t="s">
        <v>170</v>
      </c>
      <c r="B257" s="182"/>
      <c r="C257" s="182"/>
      <c r="D257" s="182"/>
      <c r="E257" s="182"/>
      <c r="F257" s="182"/>
      <c r="G257" s="182"/>
      <c r="H257" s="183"/>
      <c r="I257" s="191">
        <f>C250/I21</f>
        <v>0</v>
      </c>
    </row>
    <row r="258" spans="1:9" x14ac:dyDescent="0.25">
      <c r="A258" s="81"/>
      <c r="B258" s="79"/>
      <c r="C258" s="79"/>
      <c r="D258" s="79"/>
      <c r="E258" s="79"/>
      <c r="F258" s="206" t="s">
        <v>169</v>
      </c>
      <c r="G258" s="206"/>
      <c r="H258" s="80">
        <v>0.9</v>
      </c>
      <c r="I258" s="192"/>
    </row>
    <row r="259" spans="1:9" ht="24.95" customHeight="1" thickBot="1" x14ac:dyDescent="0.3">
      <c r="A259" s="187" t="s">
        <v>179</v>
      </c>
      <c r="B259" s="188"/>
      <c r="C259" s="188"/>
      <c r="D259" s="188"/>
      <c r="E259" s="188"/>
      <c r="F259" s="188"/>
      <c r="G259" s="188"/>
      <c r="H259" s="188"/>
      <c r="I259" s="189"/>
    </row>
    <row r="260" spans="1:9" ht="15" customHeight="1" x14ac:dyDescent="0.25">
      <c r="A260" s="190" t="s">
        <v>171</v>
      </c>
      <c r="B260" s="182"/>
      <c r="C260" s="182"/>
      <c r="D260" s="182"/>
      <c r="E260" s="182"/>
      <c r="F260" s="182"/>
      <c r="G260" s="183"/>
      <c r="H260" s="82" t="s">
        <v>172</v>
      </c>
      <c r="I260" s="83" t="s">
        <v>173</v>
      </c>
    </row>
    <row r="261" spans="1:9" x14ac:dyDescent="0.25">
      <c r="A261" s="81"/>
      <c r="B261" s="79"/>
      <c r="C261" s="79"/>
      <c r="D261" s="79"/>
      <c r="E261" s="206" t="s">
        <v>169</v>
      </c>
      <c r="F261" s="206"/>
      <c r="G261" s="84">
        <v>0.7</v>
      </c>
      <c r="H261" s="85" t="e">
        <f>D250/C250</f>
        <v>#DIV/0!</v>
      </c>
      <c r="I261" s="86">
        <f>D250/I21</f>
        <v>0</v>
      </c>
    </row>
    <row r="262" spans="1:9" ht="24.95" customHeight="1" thickBot="1" x14ac:dyDescent="0.3">
      <c r="A262" s="187" t="s">
        <v>179</v>
      </c>
      <c r="B262" s="188"/>
      <c r="C262" s="188"/>
      <c r="D262" s="188"/>
      <c r="E262" s="188"/>
      <c r="F262" s="188"/>
      <c r="G262" s="188"/>
      <c r="H262" s="188"/>
      <c r="I262" s="189"/>
    </row>
    <row r="263" spans="1:9" ht="15" customHeight="1" x14ac:dyDescent="0.25">
      <c r="A263" s="207" t="s">
        <v>174</v>
      </c>
      <c r="B263" s="208"/>
      <c r="C263" s="208"/>
      <c r="D263" s="208"/>
      <c r="E263" s="208"/>
      <c r="F263" s="208"/>
      <c r="G263" s="208"/>
      <c r="H263" s="209"/>
      <c r="I263" s="204" t="e">
        <f>I131/C161</f>
        <v>#DIV/0!</v>
      </c>
    </row>
    <row r="264" spans="1:9" ht="15" customHeight="1" x14ac:dyDescent="0.25">
      <c r="A264" s="81"/>
      <c r="B264" s="79"/>
      <c r="C264" s="79"/>
      <c r="D264" s="79"/>
      <c r="E264" s="87"/>
      <c r="F264" s="206" t="s">
        <v>175</v>
      </c>
      <c r="G264" s="206"/>
      <c r="H264" s="84">
        <v>0.7</v>
      </c>
      <c r="I264" s="205"/>
    </row>
    <row r="265" spans="1:9" ht="24.95" customHeight="1" thickBot="1" x14ac:dyDescent="0.3">
      <c r="A265" s="187" t="s">
        <v>179</v>
      </c>
      <c r="B265" s="188"/>
      <c r="C265" s="188"/>
      <c r="D265" s="188"/>
      <c r="E265" s="188"/>
      <c r="F265" s="188"/>
      <c r="G265" s="188"/>
      <c r="H265" s="188"/>
      <c r="I265" s="189"/>
    </row>
    <row r="266" spans="1:9" ht="15" customHeight="1" x14ac:dyDescent="0.25">
      <c r="A266" s="198" t="s">
        <v>176</v>
      </c>
      <c r="B266" s="199"/>
      <c r="C266" s="199"/>
      <c r="D266" s="199"/>
      <c r="E266" s="199"/>
      <c r="F266" s="199"/>
      <c r="G266" s="199"/>
      <c r="H266" s="200"/>
      <c r="I266" s="201" t="e">
        <f>I136/(I136+I137)</f>
        <v>#DIV/0!</v>
      </c>
    </row>
    <row r="267" spans="1:9" ht="15" customHeight="1" x14ac:dyDescent="0.25">
      <c r="A267" s="88"/>
      <c r="B267" s="89"/>
      <c r="C267" s="89"/>
      <c r="D267" s="89"/>
      <c r="E267" s="89"/>
      <c r="F267" s="247" t="s">
        <v>169</v>
      </c>
      <c r="G267" s="247"/>
      <c r="H267" s="90">
        <v>0.8</v>
      </c>
      <c r="I267" s="202"/>
    </row>
    <row r="268" spans="1:9" ht="24.95" customHeight="1" thickBot="1" x14ac:dyDescent="0.3">
      <c r="A268" s="187" t="s">
        <v>179</v>
      </c>
      <c r="B268" s="188"/>
      <c r="C268" s="188"/>
      <c r="D268" s="188"/>
      <c r="E268" s="188"/>
      <c r="F268" s="188"/>
      <c r="G268" s="188"/>
      <c r="H268" s="188"/>
      <c r="I268" s="189"/>
    </row>
    <row r="269" spans="1:9" ht="26.45" customHeight="1" x14ac:dyDescent="0.25">
      <c r="A269" s="198" t="s">
        <v>177</v>
      </c>
      <c r="B269" s="199"/>
      <c r="C269" s="199"/>
      <c r="D269" s="199"/>
      <c r="E269" s="199"/>
      <c r="F269" s="199"/>
      <c r="G269" s="199"/>
      <c r="H269" s="200"/>
      <c r="I269" s="204" t="e">
        <f>(I249+J249)/I136</f>
        <v>#DIV/0!</v>
      </c>
    </row>
    <row r="270" spans="1:9" ht="15" customHeight="1" x14ac:dyDescent="0.25">
      <c r="A270" s="88"/>
      <c r="B270" s="89"/>
      <c r="C270" s="89"/>
      <c r="D270" s="89"/>
      <c r="E270" s="87"/>
      <c r="F270" s="247" t="s">
        <v>178</v>
      </c>
      <c r="G270" s="247"/>
      <c r="H270" s="91">
        <v>0.85</v>
      </c>
      <c r="I270" s="205"/>
    </row>
    <row r="271" spans="1:9" ht="24.95" customHeight="1" thickBot="1" x14ac:dyDescent="0.3">
      <c r="A271" s="187" t="s">
        <v>179</v>
      </c>
      <c r="B271" s="188"/>
      <c r="C271" s="188"/>
      <c r="D271" s="188"/>
      <c r="E271" s="188"/>
      <c r="F271" s="188"/>
      <c r="G271" s="188"/>
      <c r="H271" s="188"/>
      <c r="I271" s="189"/>
    </row>
    <row r="272" spans="1:9" ht="29.45" customHeight="1" x14ac:dyDescent="0.25">
      <c r="A272" s="218" t="s">
        <v>180</v>
      </c>
      <c r="B272" s="219"/>
      <c r="C272" s="219"/>
      <c r="D272" s="219"/>
      <c r="E272" s="219"/>
      <c r="F272" s="219"/>
      <c r="G272" s="219"/>
      <c r="H272" s="219"/>
      <c r="I272" s="220"/>
    </row>
    <row r="273" spans="1:11" ht="15" customHeight="1" x14ac:dyDescent="0.25">
      <c r="A273" s="221" t="s">
        <v>181</v>
      </c>
      <c r="B273" s="210"/>
      <c r="C273" s="107" t="s">
        <v>182</v>
      </c>
      <c r="D273" s="210" t="s">
        <v>183</v>
      </c>
      <c r="E273" s="210"/>
      <c r="F273" s="210"/>
      <c r="G273" s="210"/>
      <c r="H273" s="210"/>
      <c r="I273" s="211"/>
    </row>
    <row r="274" spans="1:11" ht="24.95" customHeight="1" x14ac:dyDescent="0.25">
      <c r="A274" s="221" t="s">
        <v>184</v>
      </c>
      <c r="B274" s="210"/>
      <c r="C274" s="18"/>
      <c r="D274" s="212" t="s">
        <v>185</v>
      </c>
      <c r="E274" s="212"/>
      <c r="F274" s="212"/>
      <c r="G274" s="212"/>
      <c r="H274" s="212"/>
      <c r="I274" s="213"/>
    </row>
    <row r="275" spans="1:11" ht="24.95" customHeight="1" x14ac:dyDescent="0.25">
      <c r="A275" s="214" t="s">
        <v>186</v>
      </c>
      <c r="B275" s="215"/>
      <c r="C275" s="215"/>
      <c r="D275" s="216" t="s">
        <v>187</v>
      </c>
      <c r="E275" s="216"/>
      <c r="F275" s="216"/>
      <c r="G275" s="216"/>
      <c r="H275" s="216"/>
      <c r="I275" s="217"/>
    </row>
    <row r="276" spans="1:11" ht="15" customHeight="1" x14ac:dyDescent="0.25">
      <c r="A276" s="221" t="s">
        <v>188</v>
      </c>
      <c r="B276" s="210"/>
      <c r="C276" s="106" t="s">
        <v>182</v>
      </c>
      <c r="D276" s="210" t="s">
        <v>183</v>
      </c>
      <c r="E276" s="210"/>
      <c r="F276" s="210"/>
      <c r="G276" s="210"/>
      <c r="H276" s="210"/>
      <c r="I276" s="211"/>
    </row>
    <row r="277" spans="1:11" ht="24.95" customHeight="1" x14ac:dyDescent="0.25">
      <c r="A277" s="221"/>
      <c r="B277" s="210"/>
      <c r="C277" s="18"/>
      <c r="D277" s="212" t="s">
        <v>185</v>
      </c>
      <c r="E277" s="212"/>
      <c r="F277" s="212"/>
      <c r="G277" s="212"/>
      <c r="H277" s="212"/>
      <c r="I277" s="213"/>
    </row>
    <row r="278" spans="1:11" ht="24.95" customHeight="1" x14ac:dyDescent="0.25">
      <c r="A278" s="214" t="s">
        <v>186</v>
      </c>
      <c r="B278" s="215"/>
      <c r="C278" s="215"/>
      <c r="D278" s="216" t="s">
        <v>187</v>
      </c>
      <c r="E278" s="216"/>
      <c r="F278" s="216"/>
      <c r="G278" s="216"/>
      <c r="H278" s="216"/>
      <c r="I278" s="217"/>
    </row>
    <row r="279" spans="1:11" ht="15" customHeight="1" x14ac:dyDescent="0.25">
      <c r="A279" s="221" t="s">
        <v>189</v>
      </c>
      <c r="B279" s="210"/>
      <c r="C279" s="106" t="s">
        <v>182</v>
      </c>
      <c r="D279" s="210" t="s">
        <v>183</v>
      </c>
      <c r="E279" s="210"/>
      <c r="F279" s="210"/>
      <c r="G279" s="210"/>
      <c r="H279" s="210"/>
      <c r="I279" s="211"/>
    </row>
    <row r="280" spans="1:11" ht="24.95" customHeight="1" x14ac:dyDescent="0.25">
      <c r="A280" s="221"/>
      <c r="B280" s="210"/>
      <c r="C280" s="18"/>
      <c r="D280" s="212" t="s">
        <v>185</v>
      </c>
      <c r="E280" s="212"/>
      <c r="F280" s="212"/>
      <c r="G280" s="212"/>
      <c r="H280" s="212"/>
      <c r="I280" s="213"/>
    </row>
    <row r="281" spans="1:11" ht="24.95" customHeight="1" x14ac:dyDescent="0.25">
      <c r="A281" s="214" t="s">
        <v>186</v>
      </c>
      <c r="B281" s="215"/>
      <c r="C281" s="215"/>
      <c r="D281" s="216" t="s">
        <v>187</v>
      </c>
      <c r="E281" s="216"/>
      <c r="F281" s="216"/>
      <c r="G281" s="216"/>
      <c r="H281" s="216"/>
      <c r="I281" s="217"/>
    </row>
    <row r="282" spans="1:11" x14ac:dyDescent="0.25">
      <c r="A282" s="222" t="s">
        <v>190</v>
      </c>
      <c r="B282" s="223"/>
      <c r="C282" s="223"/>
      <c r="D282" s="223"/>
      <c r="E282" s="223"/>
      <c r="F282" s="223"/>
      <c r="G282" s="223"/>
      <c r="H282" s="223"/>
      <c r="I282" s="224"/>
    </row>
    <row r="283" spans="1:11" x14ac:dyDescent="0.25">
      <c r="A283" s="234" t="s">
        <v>191</v>
      </c>
      <c r="B283" s="212"/>
      <c r="C283" s="212"/>
      <c r="D283" s="212"/>
      <c r="E283" s="212"/>
      <c r="F283" s="212"/>
      <c r="G283" s="212"/>
      <c r="H283" s="212"/>
      <c r="I283" s="213"/>
    </row>
    <row r="284" spans="1:11" x14ac:dyDescent="0.25">
      <c r="A284" s="234"/>
      <c r="B284" s="212"/>
      <c r="C284" s="212"/>
      <c r="D284" s="212"/>
      <c r="E284" s="212"/>
      <c r="F284" s="212"/>
      <c r="G284" s="212"/>
      <c r="H284" s="212"/>
      <c r="I284" s="213"/>
    </row>
    <row r="285" spans="1:11" x14ac:dyDescent="0.25">
      <c r="A285" s="235" t="s">
        <v>192</v>
      </c>
      <c r="B285" s="236"/>
      <c r="C285" s="236"/>
      <c r="D285" s="236"/>
      <c r="E285" s="236"/>
      <c r="F285" s="236"/>
      <c r="G285" s="236"/>
      <c r="H285" s="236"/>
      <c r="I285" s="237"/>
    </row>
    <row r="286" spans="1:11" x14ac:dyDescent="0.25">
      <c r="A286" s="221" t="s">
        <v>193</v>
      </c>
      <c r="B286" s="210"/>
      <c r="C286" s="210"/>
      <c r="D286" s="210"/>
      <c r="E286" s="210"/>
      <c r="F286" s="210"/>
      <c r="G286" s="210"/>
      <c r="H286" s="210"/>
      <c r="I286" s="211"/>
      <c r="K286" s="22"/>
    </row>
    <row r="287" spans="1:11" x14ac:dyDescent="0.25">
      <c r="A287" s="238" t="s">
        <v>194</v>
      </c>
      <c r="B287" s="239"/>
      <c r="C287" s="239"/>
      <c r="D287" s="239"/>
      <c r="E287" s="239"/>
      <c r="F287" s="239"/>
      <c r="G287" s="239"/>
      <c r="H287" s="239"/>
      <c r="I287" s="240"/>
      <c r="K287" s="22"/>
    </row>
    <row r="288" spans="1:11" ht="30" customHeight="1" x14ac:dyDescent="0.25">
      <c r="A288" s="221" t="s">
        <v>195</v>
      </c>
      <c r="B288" s="210"/>
      <c r="C288" s="106" t="s">
        <v>196</v>
      </c>
      <c r="D288" s="227"/>
      <c r="E288" s="227"/>
      <c r="F288" s="227"/>
      <c r="G288" s="106" t="s">
        <v>12</v>
      </c>
      <c r="H288" s="241"/>
      <c r="I288" s="242"/>
      <c r="K288" s="22"/>
    </row>
    <row r="289" spans="1:9" ht="30" customHeight="1" x14ac:dyDescent="0.25">
      <c r="A289" s="221"/>
      <c r="B289" s="210"/>
      <c r="C289" s="106" t="s">
        <v>197</v>
      </c>
      <c r="D289" s="227"/>
      <c r="E289" s="227"/>
      <c r="F289" s="227"/>
      <c r="G289" s="106" t="s">
        <v>198</v>
      </c>
      <c r="H289" s="241"/>
      <c r="I289" s="242"/>
    </row>
    <row r="290" spans="1:9" x14ac:dyDescent="0.25">
      <c r="A290" s="221" t="s">
        <v>199</v>
      </c>
      <c r="B290" s="210"/>
      <c r="C290" s="210"/>
      <c r="D290" s="210"/>
      <c r="E290" s="210"/>
      <c r="F290" s="210"/>
      <c r="G290" s="210"/>
      <c r="H290" s="210"/>
      <c r="I290" s="211"/>
    </row>
    <row r="291" spans="1:9" ht="30" customHeight="1" x14ac:dyDescent="0.25">
      <c r="A291" s="221" t="s">
        <v>200</v>
      </c>
      <c r="B291" s="210"/>
      <c r="C291" s="106" t="s">
        <v>196</v>
      </c>
      <c r="D291" s="227"/>
      <c r="E291" s="227"/>
      <c r="F291" s="227"/>
      <c r="G291" s="215" t="s">
        <v>201</v>
      </c>
      <c r="H291" s="229"/>
      <c r="I291" s="230"/>
    </row>
    <row r="292" spans="1:9" ht="30" customHeight="1" thickBot="1" x14ac:dyDescent="0.3">
      <c r="A292" s="225"/>
      <c r="B292" s="226"/>
      <c r="C292" s="108" t="s">
        <v>202</v>
      </c>
      <c r="D292" s="233"/>
      <c r="E292" s="233"/>
      <c r="F292" s="233"/>
      <c r="G292" s="228"/>
      <c r="H292" s="231"/>
      <c r="I292" s="232"/>
    </row>
    <row r="312" spans="1:1" x14ac:dyDescent="0.25">
      <c r="A312" t="s">
        <v>229</v>
      </c>
    </row>
    <row r="313" spans="1:1" hidden="1" x14ac:dyDescent="0.25">
      <c r="A313" t="s">
        <v>230</v>
      </c>
    </row>
    <row r="314" spans="1:1" hidden="1" x14ac:dyDescent="0.25">
      <c r="A314" t="s">
        <v>231</v>
      </c>
    </row>
    <row r="315" spans="1:1" hidden="1" x14ac:dyDescent="0.25">
      <c r="A315" t="s">
        <v>232</v>
      </c>
    </row>
    <row r="316" spans="1:1" hidden="1" x14ac:dyDescent="0.25">
      <c r="A316" t="s">
        <v>233</v>
      </c>
    </row>
    <row r="317" spans="1:1" hidden="1" x14ac:dyDescent="0.25">
      <c r="A317" t="s">
        <v>234</v>
      </c>
    </row>
    <row r="318" spans="1:1" hidden="1" x14ac:dyDescent="0.25">
      <c r="A318" t="s">
        <v>235</v>
      </c>
    </row>
    <row r="319" spans="1:1" hidden="1" x14ac:dyDescent="0.25">
      <c r="A319" t="s">
        <v>236</v>
      </c>
    </row>
    <row r="320" spans="1:1" hidden="1" x14ac:dyDescent="0.25">
      <c r="A320" t="s">
        <v>237</v>
      </c>
    </row>
    <row r="321" spans="1:1" hidden="1" x14ac:dyDescent="0.25">
      <c r="A321" t="s">
        <v>238</v>
      </c>
    </row>
    <row r="322" spans="1:1" hidden="1" x14ac:dyDescent="0.25">
      <c r="A322" t="s">
        <v>239</v>
      </c>
    </row>
    <row r="323" spans="1:1" hidden="1" x14ac:dyDescent="0.25">
      <c r="A323" t="s">
        <v>240</v>
      </c>
    </row>
    <row r="324" spans="1:1" hidden="1" x14ac:dyDescent="0.25">
      <c r="A324" t="s">
        <v>241</v>
      </c>
    </row>
    <row r="325" spans="1:1" hidden="1" x14ac:dyDescent="0.25">
      <c r="A325" t="s">
        <v>242</v>
      </c>
    </row>
    <row r="326" spans="1:1" hidden="1" x14ac:dyDescent="0.25">
      <c r="A326" t="s">
        <v>243</v>
      </c>
    </row>
    <row r="327" spans="1:1" hidden="1" x14ac:dyDescent="0.25">
      <c r="A327" t="s">
        <v>244</v>
      </c>
    </row>
    <row r="328" spans="1:1" hidden="1" x14ac:dyDescent="0.25">
      <c r="A328" t="s">
        <v>245</v>
      </c>
    </row>
    <row r="329" spans="1:1" hidden="1" x14ac:dyDescent="0.25"/>
  </sheetData>
  <sheetProtection algorithmName="SHA-512" hashValue="AgKSbYl9kKL7f1jmsw6334Vxq+6GKQ//fnLc3VtZszztQui3nWsUEKLbP9zk5Hiq1Y8Qo/QW3nLdSY6OoOqeYQ==" saltValue="cxWQLt3UBcy0Xd8M3y4NtQ==" spinCount="100000" sheet="1" objects="1" scenarios="1"/>
  <mergeCells count="257">
    <mergeCell ref="A290:I290"/>
    <mergeCell ref="A291:B292"/>
    <mergeCell ref="D291:F291"/>
    <mergeCell ref="G291:G292"/>
    <mergeCell ref="H291:I292"/>
    <mergeCell ref="D292:F292"/>
    <mergeCell ref="A283:I284"/>
    <mergeCell ref="A285:I285"/>
    <mergeCell ref="A286:I286"/>
    <mergeCell ref="A287:I287"/>
    <mergeCell ref="A288:B289"/>
    <mergeCell ref="D288:F288"/>
    <mergeCell ref="H288:I288"/>
    <mergeCell ref="D289:F289"/>
    <mergeCell ref="H289:I289"/>
    <mergeCell ref="A279:B280"/>
    <mergeCell ref="D279:I279"/>
    <mergeCell ref="D280:I280"/>
    <mergeCell ref="A281:C281"/>
    <mergeCell ref="D281:I281"/>
    <mergeCell ref="A282:I282"/>
    <mergeCell ref="A275:C275"/>
    <mergeCell ref="D275:I275"/>
    <mergeCell ref="A276:B277"/>
    <mergeCell ref="D276:I276"/>
    <mergeCell ref="D277:I277"/>
    <mergeCell ref="A278:C278"/>
    <mergeCell ref="D278:I278"/>
    <mergeCell ref="A271:I271"/>
    <mergeCell ref="A272:I272"/>
    <mergeCell ref="A273:B273"/>
    <mergeCell ref="D273:I273"/>
    <mergeCell ref="A274:B274"/>
    <mergeCell ref="D274:I274"/>
    <mergeCell ref="A265:I265"/>
    <mergeCell ref="A266:H266"/>
    <mergeCell ref="I266:I267"/>
    <mergeCell ref="F267:G267"/>
    <mergeCell ref="A268:I268"/>
    <mergeCell ref="A269:H269"/>
    <mergeCell ref="I269:I270"/>
    <mergeCell ref="F270:G270"/>
    <mergeCell ref="A259:I259"/>
    <mergeCell ref="A260:G260"/>
    <mergeCell ref="E261:F261"/>
    <mergeCell ref="A262:I262"/>
    <mergeCell ref="A263:H263"/>
    <mergeCell ref="I263:I264"/>
    <mergeCell ref="F264:G264"/>
    <mergeCell ref="A253:I253"/>
    <mergeCell ref="A254:H254"/>
    <mergeCell ref="I254:I255"/>
    <mergeCell ref="F255:G255"/>
    <mergeCell ref="A256:I256"/>
    <mergeCell ref="A257:H257"/>
    <mergeCell ref="I257:I258"/>
    <mergeCell ref="F258:G258"/>
    <mergeCell ref="A239:B239"/>
    <mergeCell ref="A249:B249"/>
    <mergeCell ref="A250:B250"/>
    <mergeCell ref="A251:B251"/>
    <mergeCell ref="A252:I252"/>
    <mergeCell ref="A194:B194"/>
    <mergeCell ref="A196:B196"/>
    <mergeCell ref="A203:B203"/>
    <mergeCell ref="A210:B210"/>
    <mergeCell ref="A217:B217"/>
    <mergeCell ref="A223:B223"/>
    <mergeCell ref="A147:B147"/>
    <mergeCell ref="A154:B154"/>
    <mergeCell ref="A161:B161"/>
    <mergeCell ref="A172:B172"/>
    <mergeCell ref="A179:B179"/>
    <mergeCell ref="A186:B186"/>
    <mergeCell ref="A145:B145"/>
    <mergeCell ref="C145:H145"/>
    <mergeCell ref="A232:B232"/>
    <mergeCell ref="A141:G141"/>
    <mergeCell ref="A142:G142"/>
    <mergeCell ref="A143:G143"/>
    <mergeCell ref="A135:G135"/>
    <mergeCell ref="A136:G136"/>
    <mergeCell ref="A137:G137"/>
    <mergeCell ref="A138:G138"/>
    <mergeCell ref="A139:G139"/>
    <mergeCell ref="A140:G140"/>
    <mergeCell ref="A129:G129"/>
    <mergeCell ref="A130:G130"/>
    <mergeCell ref="A131:G131"/>
    <mergeCell ref="A132:G132"/>
    <mergeCell ref="A133:G133"/>
    <mergeCell ref="A134:G134"/>
    <mergeCell ref="A125:G125"/>
    <mergeCell ref="A126:G126"/>
    <mergeCell ref="A127:G127"/>
    <mergeCell ref="H127:H128"/>
    <mergeCell ref="I127:I128"/>
    <mergeCell ref="A128:G128"/>
    <mergeCell ref="A121:G121"/>
    <mergeCell ref="A122:G122"/>
    <mergeCell ref="A123:G123"/>
    <mergeCell ref="H123:H124"/>
    <mergeCell ref="I123:I124"/>
    <mergeCell ref="A124:G124"/>
    <mergeCell ref="A115:G115"/>
    <mergeCell ref="A116:G116"/>
    <mergeCell ref="A117:G117"/>
    <mergeCell ref="A118:G118"/>
    <mergeCell ref="A119:G119"/>
    <mergeCell ref="A120:G120"/>
    <mergeCell ref="A111:G111"/>
    <mergeCell ref="A112:G112"/>
    <mergeCell ref="H112:H113"/>
    <mergeCell ref="I112:I113"/>
    <mergeCell ref="A113:G113"/>
    <mergeCell ref="A114:G114"/>
    <mergeCell ref="A105:G105"/>
    <mergeCell ref="A106:G106"/>
    <mergeCell ref="A107:G107"/>
    <mergeCell ref="A108:G108"/>
    <mergeCell ref="A109:G109"/>
    <mergeCell ref="A110:G110"/>
    <mergeCell ref="A101:G101"/>
    <mergeCell ref="A102:G102"/>
    <mergeCell ref="H102:H103"/>
    <mergeCell ref="I102:I103"/>
    <mergeCell ref="A103:G103"/>
    <mergeCell ref="A104:G104"/>
    <mergeCell ref="A95:G95"/>
    <mergeCell ref="A96:G96"/>
    <mergeCell ref="A97:G97"/>
    <mergeCell ref="A98:G98"/>
    <mergeCell ref="A99:G99"/>
    <mergeCell ref="A100:G100"/>
    <mergeCell ref="A89:G89"/>
    <mergeCell ref="A90:G90"/>
    <mergeCell ref="A91:G91"/>
    <mergeCell ref="A92:G92"/>
    <mergeCell ref="A93:G93"/>
    <mergeCell ref="A94:G94"/>
    <mergeCell ref="A83:G83"/>
    <mergeCell ref="A84:G84"/>
    <mergeCell ref="A85:G85"/>
    <mergeCell ref="A86:G86"/>
    <mergeCell ref="A87:G87"/>
    <mergeCell ref="A88:G88"/>
    <mergeCell ref="A77:G77"/>
    <mergeCell ref="A78:G78"/>
    <mergeCell ref="A79:G79"/>
    <mergeCell ref="A80:G80"/>
    <mergeCell ref="A81:G81"/>
    <mergeCell ref="A82:G82"/>
    <mergeCell ref="A73:G73"/>
    <mergeCell ref="A74:G74"/>
    <mergeCell ref="A75:G75"/>
    <mergeCell ref="H75:H76"/>
    <mergeCell ref="I75:I76"/>
    <mergeCell ref="A76:G76"/>
    <mergeCell ref="A67:G67"/>
    <mergeCell ref="A68:G68"/>
    <mergeCell ref="A69:G69"/>
    <mergeCell ref="A70:G70"/>
    <mergeCell ref="A71:G71"/>
    <mergeCell ref="A72:G72"/>
    <mergeCell ref="A61:G61"/>
    <mergeCell ref="A62:G62"/>
    <mergeCell ref="A63:G63"/>
    <mergeCell ref="A64:G64"/>
    <mergeCell ref="A65:G65"/>
    <mergeCell ref="A66:G66"/>
    <mergeCell ref="A55:G55"/>
    <mergeCell ref="A56:G56"/>
    <mergeCell ref="A57:G57"/>
    <mergeCell ref="A58:G58"/>
    <mergeCell ref="A59:G59"/>
    <mergeCell ref="A60:G60"/>
    <mergeCell ref="A49:G49"/>
    <mergeCell ref="A50:G50"/>
    <mergeCell ref="A51:G51"/>
    <mergeCell ref="A52:G52"/>
    <mergeCell ref="A53:G53"/>
    <mergeCell ref="A54:G54"/>
    <mergeCell ref="A43:G43"/>
    <mergeCell ref="A44:G44"/>
    <mergeCell ref="A45:G45"/>
    <mergeCell ref="A46:G46"/>
    <mergeCell ref="A47:G47"/>
    <mergeCell ref="A48:G48"/>
    <mergeCell ref="A39:C39"/>
    <mergeCell ref="A40:G40"/>
    <mergeCell ref="H40:H41"/>
    <mergeCell ref="I40:I41"/>
    <mergeCell ref="A41:G41"/>
    <mergeCell ref="A42:G42"/>
    <mergeCell ref="A33:C33"/>
    <mergeCell ref="A34:C34"/>
    <mergeCell ref="A35:C35"/>
    <mergeCell ref="A36:C36"/>
    <mergeCell ref="A37:C37"/>
    <mergeCell ref="A38:C38"/>
    <mergeCell ref="A30:G30"/>
    <mergeCell ref="H30:I30"/>
    <mergeCell ref="A31:C32"/>
    <mergeCell ref="D31:E31"/>
    <mergeCell ref="F31:G31"/>
    <mergeCell ref="H31:I31"/>
    <mergeCell ref="A23:G23"/>
    <mergeCell ref="H23:I23"/>
    <mergeCell ref="B24:C24"/>
    <mergeCell ref="D24:E24"/>
    <mergeCell ref="F24:G24"/>
    <mergeCell ref="H24:I24"/>
    <mergeCell ref="A17:G17"/>
    <mergeCell ref="A18:G18"/>
    <mergeCell ref="A19:G19"/>
    <mergeCell ref="A20:G20"/>
    <mergeCell ref="A21:G21"/>
    <mergeCell ref="A22:G22"/>
    <mergeCell ref="A13:I13"/>
    <mergeCell ref="A14:G14"/>
    <mergeCell ref="H14:H15"/>
    <mergeCell ref="I14:I15"/>
    <mergeCell ref="A15:G15"/>
    <mergeCell ref="A16:G16"/>
    <mergeCell ref="A4:I4"/>
    <mergeCell ref="A5:B5"/>
    <mergeCell ref="C5:E5"/>
    <mergeCell ref="F5:G5"/>
    <mergeCell ref="H5:I5"/>
    <mergeCell ref="A6:B6"/>
    <mergeCell ref="C6:E6"/>
    <mergeCell ref="F6:G6"/>
    <mergeCell ref="H6:I6"/>
    <mergeCell ref="I145:L145"/>
    <mergeCell ref="A144:L144"/>
    <mergeCell ref="A7:B7"/>
    <mergeCell ref="C7:E7"/>
    <mergeCell ref="F7:G7"/>
    <mergeCell ref="H7:I7"/>
    <mergeCell ref="A8:B8"/>
    <mergeCell ref="C8:E8"/>
    <mergeCell ref="F8:G8"/>
    <mergeCell ref="H8:I8"/>
    <mergeCell ref="A11:B11"/>
    <mergeCell ref="C11:E11"/>
    <mergeCell ref="F11:G11"/>
    <mergeCell ref="H11:I11"/>
    <mergeCell ref="A12:D12"/>
    <mergeCell ref="E12:I12"/>
    <mergeCell ref="A9:B9"/>
    <mergeCell ref="C9:E9"/>
    <mergeCell ref="F9:G9"/>
    <mergeCell ref="H9:I9"/>
    <mergeCell ref="A10:B10"/>
    <mergeCell ref="C10:E10"/>
    <mergeCell ref="F10:G10"/>
    <mergeCell ref="H10:I10"/>
  </mergeCells>
  <dataValidations count="5">
    <dataValidation type="list" allowBlank="1" showInputMessage="1" showErrorMessage="1" sqref="H11:I11" xr:uid="{7F8BA26F-FF56-4865-853B-70C5BD42C7B7}">
      <formula1>"Champaign, Cook, Lake, Peoria, Winnebago, St. Clair, Macon, Rock Island, Vermillion, Will, Kankakee, Sangamon, City of Aurora (Multiple Counties)"</formula1>
    </dataValidation>
    <dataValidation type="list" allowBlank="1" showInputMessage="1" showErrorMessage="1" sqref="H9:I9" xr:uid="{0B5A77EE-1BEC-4CCA-8609-88538FB073F2}">
      <formula1>"FY24, FY25, FY26, FY27"</formula1>
    </dataValidation>
    <dataValidation type="list" allowBlank="1" showInputMessage="1" showErrorMessage="1" sqref="H10:I10" xr:uid="{EF907673-C5CC-4903-A06A-20EBF298BF84}">
      <formula1>"Q1 (April 1 - June 30), Q2 (July 1 - September 30), Q3 (October 1 - December 31), Q4 (January 1 - March 31)"</formula1>
    </dataValidation>
    <dataValidation type="list" allowBlank="1" showInputMessage="1" showErrorMessage="1" sqref="C280 C274 C277" xr:uid="{AA99873B-F9AC-4F4D-90B2-43AC27DDD9BE}">
      <formula1>"Yes, No"</formula1>
    </dataValidation>
    <dataValidation type="list" allowBlank="1" showInputMessage="1" showErrorMessage="1" sqref="B241:B248 B233:B238 B224:B231 B218:B222 B211:B216 B204:B209 B197:B202 B187:B193 B180:B185 B173:B178 B162:B171 B155:B160 B148:B153" xr:uid="{12104B7D-9420-4A09-8930-5060DCC822D0}">
      <formula1>$A$312:$A$328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9352c220-c5aa-4176-b310-478a54cdcce0"/>
    <TaxCatchAll xmlns="6e83a1a5-9dab-4521-85db-ea3c8196acb3"/>
    <Site xmlns="9352c220-c5aa-4176-b310-478a54cdcce0"/>
    <MainCategory xmlns="9352c220-c5aa-4176-b310-478a54cdcce0"/>
    <SubAudience xmlns="9352c220-c5aa-4176-b310-478a54cdcce0"/>
    <TaxKeywordTaxHTField xmlns="6e83a1a5-9dab-4521-85db-ea3c8196acb3">
      <Terms xmlns="http://schemas.microsoft.com/office/infopath/2007/PartnerControls"/>
    </TaxKeywordTaxHTField>
    <SubCategory xmlns="9352c220-c5aa-4176-b310-478a54cdcce0"/>
    <Language xmlns="9352c220-c5aa-4176-b310-478a54cdcce0">English</Language>
    <Audience xmlns="9352c220-c5aa-4176-b310-478a54cdcce0"/>
    <Description0 xmlns="9352c220-c5aa-4176-b310-478a54cdcce0"/>
    <SkillLevel xmlns="9352c220-c5aa-4176-b310-478a54cdcce0"/>
    <GradeLevel xmlns="9352c220-c5aa-4176-b310-478a54cdcce0"/>
  </documentManagement>
</p:properties>
</file>

<file path=customXml/itemProps1.xml><?xml version="1.0" encoding="utf-8"?>
<ds:datastoreItem xmlns:ds="http://schemas.openxmlformats.org/officeDocument/2006/customXml" ds:itemID="{102771B2-A6A7-4973-B188-1503F0C370F4}"/>
</file>

<file path=customXml/itemProps2.xml><?xml version="1.0" encoding="utf-8"?>
<ds:datastoreItem xmlns:ds="http://schemas.openxmlformats.org/officeDocument/2006/customXml" ds:itemID="{F7E7351C-B620-463A-897D-52778DFADC27}"/>
</file>

<file path=customXml/itemProps3.xml><?xml version="1.0" encoding="utf-8"?>
<ds:datastoreItem xmlns:ds="http://schemas.openxmlformats.org/officeDocument/2006/customXml" ds:itemID="{FA3F1BDE-21DB-4FF7-B891-D2D59D598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Q1</vt:lpstr>
      <vt:lpstr>Q2</vt:lpstr>
      <vt:lpstr>Q3</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Angela</dc:creator>
  <cp:lastModifiedBy>Dee Reinhardt</cp:lastModifiedBy>
  <dcterms:created xsi:type="dcterms:W3CDTF">2024-07-22T13:36:21Z</dcterms:created>
  <dcterms:modified xsi:type="dcterms:W3CDTF">2025-07-18T14:44:00Z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