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105" windowHeight="8835" firstSheet="1" activeTab="1"/>
  </bookViews>
  <sheets>
    <sheet name="ADD_FCC2" sheetId="1" state="hidden" r:id="rId1"/>
    <sheet name="Form 004 Temp Jobs Summary" sheetId="2" r:id="rId2"/>
  </sheets>
  <externalReferences>
    <externalReference r:id="rId5"/>
    <externalReference r:id="rId6"/>
    <externalReference r:id="rId7"/>
    <externalReference r:id="rId8"/>
  </externalReferences>
  <definedNames>
    <definedName name="EndDate">'[2]ADD_FCC2'!$S$3:$S$10</definedName>
    <definedName name="Event1X12">#REF!</definedName>
    <definedName name="LWIANames">'[3]Overview - Form 001'!$CB$1:$CB$29</definedName>
    <definedName name="_xlnm.Print_Area" localSheetId="1">'Form 004 Temp Jobs Summary'!$A$1:$DB$37</definedName>
    <definedName name="StartDate">'[2]ADD_FCC2'!$I$4:$I$9</definedName>
    <definedName name="StartDate2">#REF!</definedName>
    <definedName name="ValidApplicant">'ADD_FCC2'!$A$2:$A$33</definedName>
    <definedName name="ValidApplicantName">'[1]ADD_FCC2'!$A$2:$A$31</definedName>
    <definedName name="ValidDepts">'[2]Scope of Work drop down'!$B$3:$B$7</definedName>
    <definedName name="ValidEDR">#REF!</definedName>
    <definedName name="ValidEDRs" localSheetId="1">'[1]Form 020 Overview'!#REF!</definedName>
    <definedName name="ValidEDRs">'[1]Form 020 Overview'!#REF!</definedName>
    <definedName name="validenddate" localSheetId="1">#REF!</definedName>
    <definedName name="validenddate">#REF!</definedName>
    <definedName name="validflood">'ADD_FCC2'!$A$2,'ADD_FCC2'!$A$5,'ADD_FCC2'!$A$6,'ADD_FCC2'!$A$29,'ADD_FCC2'!$A$3,'ADD_FCC2'!$A$7</definedName>
    <definedName name="ValidFloodApplicant">'ADD_FCC2'!$A$2:$A$7</definedName>
    <definedName name="validgrant">#REF!</definedName>
    <definedName name="validgrantee">#REF!</definedName>
    <definedName name="validgrantee1" localSheetId="1">'[2]ADD_FCC2'!#REF!</definedName>
    <definedName name="validgrantee1">'[2]ADD_FCC2'!#REF!</definedName>
    <definedName name="validgrantee2">'[2]ADD_FCC2'!$A$2:$A$31</definedName>
    <definedName name="validgrantrecipient">#REF!</definedName>
    <definedName name="ValidLWIA">#REF!</definedName>
    <definedName name="ValidLWIANames">#REF!</definedName>
    <definedName name="ValidLWIAs">#REF!</definedName>
    <definedName name="ValidMod">#REF!</definedName>
    <definedName name="ValidModifications">'[1]ADD_FCC2'!$K$13:$K$25</definedName>
    <definedName name="ValidMods">'ADD_FCC2'!$K$13:$K$25</definedName>
    <definedName name="validNumbers">'[4]Data Sheet'!$B$1:$B$27</definedName>
    <definedName name="ValidScopeOfWork">'[1]Scope of Work drop down'!$B$3:$B$5</definedName>
    <definedName name="validstartdate">#REF!</definedName>
    <definedName name="validstartdate2">#REF!</definedName>
  </definedNames>
  <calcPr fullCalcOnLoad="1"/>
</workbook>
</file>

<file path=xl/sharedStrings.xml><?xml version="1.0" encoding="utf-8"?>
<sst xmlns="http://schemas.openxmlformats.org/spreadsheetml/2006/main" count="275" uniqueCount="232">
  <si>
    <t>Planned Participants</t>
  </si>
  <si>
    <t>ADMIN</t>
  </si>
  <si>
    <t>PROGRAM</t>
  </si>
  <si>
    <t>Entering Employment At Exit</t>
  </si>
  <si>
    <t>Total Planned Participants</t>
  </si>
  <si>
    <t>Supportive Services</t>
  </si>
  <si>
    <t>Other*</t>
  </si>
  <si>
    <t>Total Expenditures: Grantee Level</t>
  </si>
  <si>
    <t>Project Operator-Level Expenditures</t>
  </si>
  <si>
    <t>Total Expenditures: Project Operator Level</t>
  </si>
  <si>
    <t>Total Expenditures</t>
  </si>
  <si>
    <t>Total Expenditures: Grantee And Project Operator Level</t>
  </si>
  <si>
    <t>PROGRAM YEAR QUARTER</t>
  </si>
  <si>
    <t>PERFORMANCE FACTOR</t>
  </si>
  <si>
    <t xml:space="preserve">  Other*</t>
  </si>
  <si>
    <t xml:space="preserve">  Other* </t>
  </si>
  <si>
    <t xml:space="preserve">  Admin</t>
  </si>
  <si>
    <t>LWIA:</t>
  </si>
  <si>
    <t>Local Workforce Investment Area</t>
  </si>
  <si>
    <t>/</t>
  </si>
  <si>
    <t>FEIN</t>
  </si>
  <si>
    <t>N/A</t>
  </si>
  <si>
    <t>Date:</t>
  </si>
  <si>
    <t>Career Link</t>
  </si>
  <si>
    <t>Champaign Consortium</t>
  </si>
  <si>
    <t>Grant Recipient:</t>
  </si>
  <si>
    <t>Cook County President's Office of Employment &amp; Training</t>
  </si>
  <si>
    <t>DuPage County Workforce Development Division</t>
  </si>
  <si>
    <t>Grundy Livingston Kankakee Workforce Board</t>
  </si>
  <si>
    <t>Kane County Department of Employment and Education</t>
  </si>
  <si>
    <t>Lake County Workforce Development Department</t>
  </si>
  <si>
    <t>Land of Lincoln Consortium</t>
  </si>
  <si>
    <t>Madison County Employment and Training Department</t>
  </si>
  <si>
    <t>Rock Island Tri-County Consortium</t>
  </si>
  <si>
    <t>Southern 14 Workforce Investment Board, Inc.</t>
  </si>
  <si>
    <t>St. Clair County Intergovernmental Grants Department</t>
  </si>
  <si>
    <t>Vermillion County Job Training Partnership</t>
  </si>
  <si>
    <t>West Central Development Council, Inc.</t>
  </si>
  <si>
    <t>Will County Workforce Investment Board</t>
  </si>
  <si>
    <t>Workforce Investment Office of Western Illinois</t>
  </si>
  <si>
    <t>MAN-TRA-CON Corp., One Stop Business and Employment Center</t>
  </si>
  <si>
    <t>Applicant Name</t>
  </si>
  <si>
    <t>Region No (EDR)</t>
  </si>
  <si>
    <t>LWA</t>
  </si>
  <si>
    <t>County</t>
  </si>
  <si>
    <t>Grantee Name</t>
  </si>
  <si>
    <t>NAICS CODE</t>
  </si>
  <si>
    <t>DUNS</t>
  </si>
  <si>
    <t>Start Date</t>
  </si>
  <si>
    <t>Quarter 4</t>
  </si>
  <si>
    <t>Quarter 1</t>
  </si>
  <si>
    <t>Quarter 2</t>
  </si>
  <si>
    <t>Quarter 3</t>
  </si>
  <si>
    <t>End Date</t>
  </si>
  <si>
    <t>Select from drop down</t>
  </si>
  <si>
    <t>Business Employment Skills Team, Inc.</t>
  </si>
  <si>
    <t>363297621</t>
  </si>
  <si>
    <t>6 - Northwest</t>
  </si>
  <si>
    <t>12</t>
  </si>
  <si>
    <t>LaSalle</t>
  </si>
  <si>
    <t>561311, 561320, 624190</t>
  </si>
  <si>
    <t>371080449</t>
  </si>
  <si>
    <t>2 - East Central</t>
  </si>
  <si>
    <t>17</t>
  </si>
  <si>
    <t>Champaign</t>
  </si>
  <si>
    <t>Chicago City of</t>
  </si>
  <si>
    <t>366005820</t>
  </si>
  <si>
    <t>4 - Northeast</t>
  </si>
  <si>
    <t>09</t>
  </si>
  <si>
    <t>Cook</t>
  </si>
  <si>
    <t>Mayor's Office of Workforce Development</t>
  </si>
  <si>
    <t>City of Peoria</t>
  </si>
  <si>
    <t>376001761</t>
  </si>
  <si>
    <t>3 - North Central</t>
  </si>
  <si>
    <t>15</t>
  </si>
  <si>
    <t>Peoria</t>
  </si>
  <si>
    <t>City of Peoria Workforce Development Department</t>
  </si>
  <si>
    <t>City of Rockford</t>
  </si>
  <si>
    <t>366006082</t>
  </si>
  <si>
    <t>5 - Northern Stateline</t>
  </si>
  <si>
    <t>03</t>
  </si>
  <si>
    <t>Winnebago</t>
  </si>
  <si>
    <t>Rock River Training Corporation</t>
  </si>
  <si>
    <t>Cook County</t>
  </si>
  <si>
    <t>366006541</t>
  </si>
  <si>
    <t>07</t>
  </si>
  <si>
    <t>County of Kankakee</t>
  </si>
  <si>
    <t>366006594</t>
  </si>
  <si>
    <t>11</t>
  </si>
  <si>
    <t>Kankakee</t>
  </si>
  <si>
    <t>921130, 921190, 922120, 922130, 926110, 926150</t>
  </si>
  <si>
    <t>County of McHenry Illinois</t>
  </si>
  <si>
    <t>366006623</t>
  </si>
  <si>
    <t>02</t>
  </si>
  <si>
    <t>McHenry</t>
  </si>
  <si>
    <t>McHenry County Workforce Network</t>
  </si>
  <si>
    <t>County of Rock Island</t>
  </si>
  <si>
    <t>366006649</t>
  </si>
  <si>
    <t>13</t>
  </si>
  <si>
    <t>Rock Island</t>
  </si>
  <si>
    <t>623110, 921110, 921120, 922110</t>
  </si>
  <si>
    <t>County of Will</t>
  </si>
  <si>
    <t>366006672</t>
  </si>
  <si>
    <t>10</t>
  </si>
  <si>
    <t>Will</t>
  </si>
  <si>
    <t>Modifications</t>
  </si>
  <si>
    <t>Danville Area Community College</t>
  </si>
  <si>
    <t>370889813</t>
  </si>
  <si>
    <t>18</t>
  </si>
  <si>
    <t>Vermilion</t>
  </si>
  <si>
    <t>611210, 611310, 611420, 611430</t>
  </si>
  <si>
    <t>DuPage County Department of</t>
  </si>
  <si>
    <t>366006551</t>
  </si>
  <si>
    <t>06</t>
  </si>
  <si>
    <t>DuPage</t>
  </si>
  <si>
    <t>Highland Community College 519</t>
  </si>
  <si>
    <t>362616076</t>
  </si>
  <si>
    <t>04</t>
  </si>
  <si>
    <t>Whiteside</t>
  </si>
  <si>
    <t>Partners for Employment</t>
  </si>
  <si>
    <t>Illinois Eastern Community Colleges District 529</t>
  </si>
  <si>
    <t>7 - Southeastern</t>
  </si>
  <si>
    <t>23</t>
  </si>
  <si>
    <t>Coles</t>
  </si>
  <si>
    <t>Illinois Eastern Community College</t>
  </si>
  <si>
    <t>Kane County</t>
  </si>
  <si>
    <t>366006585</t>
  </si>
  <si>
    <t>05</t>
  </si>
  <si>
    <t>Kane</t>
  </si>
  <si>
    <t>Lake County</t>
  </si>
  <si>
    <t>366006600</t>
  </si>
  <si>
    <t>01</t>
  </si>
  <si>
    <t>Lake</t>
  </si>
  <si>
    <t>221310, 237310, 237990, 515120, 515210, 54110, 541120, 541199, 541214, 541330, 541350, 541370, 541513, 561110, 561210, 621111, 621112, 621210, 621320, 621410, 621999, 623110, 623311, 623312, 624110, 624120, 624190, 624229, 624230, 921130, 921140, 922110, 922120, 922130, 922140, 922150, 922190, 923110, 923120, 923130, 923140, 924110, 925110, 925120</t>
  </si>
  <si>
    <t>Macon County</t>
  </si>
  <si>
    <t>376001309</t>
  </si>
  <si>
    <t>1 - Central</t>
  </si>
  <si>
    <t>19</t>
  </si>
  <si>
    <t>Macon</t>
  </si>
  <si>
    <t>Workforce Investment Solutions</t>
  </si>
  <si>
    <t>Madison County</t>
  </si>
  <si>
    <t>376001410</t>
  </si>
  <si>
    <t>9 - Southwestern</t>
  </si>
  <si>
    <t>22</t>
  </si>
  <si>
    <t>Madison</t>
  </si>
  <si>
    <t>921120, 923110, 925120</t>
  </si>
  <si>
    <t>Management Training &amp; Consulting Corp.</t>
  </si>
  <si>
    <t>371072273</t>
  </si>
  <si>
    <t>8 - Southern</t>
  </si>
  <si>
    <t>25</t>
  </si>
  <si>
    <t>Williamson</t>
  </si>
  <si>
    <t>National Able Network Inc. - LWIA 7</t>
  </si>
  <si>
    <t>National Able Network - 7</t>
  </si>
  <si>
    <t>923130</t>
  </si>
  <si>
    <t>962401139</t>
  </si>
  <si>
    <t>National Able Network Inc. - LWIA 9</t>
  </si>
  <si>
    <t>National Able Network - 9</t>
  </si>
  <si>
    <t>921190</t>
  </si>
  <si>
    <t>010868941</t>
  </si>
  <si>
    <t>National Able Network Inc. - LWIA 27</t>
  </si>
  <si>
    <t>237339397</t>
  </si>
  <si>
    <t>27</t>
  </si>
  <si>
    <t>National Able Network - 27</t>
  </si>
  <si>
    <t>921190, 923130</t>
  </si>
  <si>
    <t>156315103</t>
  </si>
  <si>
    <t>Sangamon County</t>
  </si>
  <si>
    <t>376002039</t>
  </si>
  <si>
    <t>20</t>
  </si>
  <si>
    <t>Sangamon</t>
  </si>
  <si>
    <t>Southern 14 Workforce Investment Board</t>
  </si>
  <si>
    <t>371139700</t>
  </si>
  <si>
    <t>26</t>
  </si>
  <si>
    <t>White</t>
  </si>
  <si>
    <t>561110, 561990</t>
  </si>
  <si>
    <t>St. Clair County</t>
  </si>
  <si>
    <t>376001924</t>
  </si>
  <si>
    <t>24</t>
  </si>
  <si>
    <t>St. Clair</t>
  </si>
  <si>
    <t>The Workforce Board of Northern</t>
  </si>
  <si>
    <t>364378917</t>
  </si>
  <si>
    <t>08</t>
  </si>
  <si>
    <t>North and Northwest Cook County</t>
  </si>
  <si>
    <t>United Workforce Development Board</t>
  </si>
  <si>
    <t>371139631</t>
  </si>
  <si>
    <t>16</t>
  </si>
  <si>
    <t>McLean</t>
  </si>
  <si>
    <t>West Central Development Council, Inc</t>
  </si>
  <si>
    <t>371002104</t>
  </si>
  <si>
    <t>21</t>
  </si>
  <si>
    <t>Macoupin</t>
  </si>
  <si>
    <t>237110, 611710</t>
  </si>
  <si>
    <t>Western Illinois Works</t>
  </si>
  <si>
    <t>204586628</t>
  </si>
  <si>
    <t>10 - West Central</t>
  </si>
  <si>
    <t>14</t>
  </si>
  <si>
    <t>Knox</t>
  </si>
  <si>
    <t>Total: Program Management And Oversight</t>
  </si>
  <si>
    <t>Select From Drop Down</t>
  </si>
  <si>
    <t>Shawnee Development Council, Inc.</t>
  </si>
  <si>
    <t>098630361</t>
  </si>
  <si>
    <t>Pulaski</t>
  </si>
  <si>
    <t>DESCRIPTION OF APPLICANT</t>
  </si>
  <si>
    <t>LWIA Service Provider</t>
  </si>
  <si>
    <t>DCEO-Level Expenditures</t>
  </si>
  <si>
    <t xml:space="preserve">  Admin *</t>
  </si>
  <si>
    <r>
      <t xml:space="preserve">Received Supportive Services </t>
    </r>
    <r>
      <rPr>
        <i/>
        <sz val="8"/>
        <rFont val="Arial"/>
        <family val="2"/>
      </rPr>
      <t>(NEG-funded Only)</t>
    </r>
  </si>
  <si>
    <r>
      <t xml:space="preserve">Indirect*  </t>
    </r>
    <r>
      <rPr>
        <i/>
        <sz val="8"/>
        <rFont val="Arial"/>
        <family val="2"/>
      </rPr>
      <t>(this line not included in calculated total)</t>
    </r>
  </si>
  <si>
    <t>QTR 4 
01/01/14 - 03/31/14</t>
  </si>
  <si>
    <t>QTR 5 
04/01/14 - 06/30/14</t>
  </si>
  <si>
    <t>QTR 6 
07/01/14 - 09/30/14</t>
  </si>
  <si>
    <t>QTR 1 
06/28/13 - 06/30/13</t>
  </si>
  <si>
    <t>QTR 2 
07/01/13 -09/30/13</t>
  </si>
  <si>
    <t>QTR 7 
10/01/14 - 12/31/14</t>
  </si>
  <si>
    <t>QTR 8 
01/01/15 - 03/31/15</t>
  </si>
  <si>
    <t>QTR 9
04/01/15 - 06/30/15</t>
  </si>
  <si>
    <t>QTR 11
10/01/15 - 12/30/15</t>
  </si>
  <si>
    <t>QTR 10
07/01/15 -09/30/15</t>
  </si>
  <si>
    <t>QTR 12
01/01/16 - 03/31/16</t>
  </si>
  <si>
    <t>QTR 3 
10/01/13 - 12/30/13</t>
  </si>
  <si>
    <t>QTR 13
04/01/16 - 06/30/16</t>
  </si>
  <si>
    <t xml:space="preserve">Note: Entries should be a cumulative total up to and including the quarter being entered. It is not to be the amount or number for only the quarter of entry. </t>
  </si>
  <si>
    <t>Project Plan - Disaster: WORKFORCE DEVELOPMENT - SUMMARY</t>
  </si>
  <si>
    <t>Receiving Intensive Services</t>
  </si>
  <si>
    <r>
      <t xml:space="preserve">Enrolled in Training </t>
    </r>
    <r>
      <rPr>
        <i/>
        <sz val="8"/>
        <rFont val="Arial"/>
        <family val="2"/>
      </rPr>
      <t>(NEG-funded Only)</t>
    </r>
  </si>
  <si>
    <t>Received Needs Related payments</t>
  </si>
  <si>
    <t>Exits</t>
  </si>
  <si>
    <t>Core And Intensive Services *</t>
  </si>
  <si>
    <r>
      <t xml:space="preserve">Training </t>
    </r>
    <r>
      <rPr>
        <sz val="8"/>
        <rFont val="Arial"/>
        <family val="2"/>
      </rPr>
      <t>(NEG-funded Only) *</t>
    </r>
  </si>
  <si>
    <r>
      <t xml:space="preserve">Supportive Services </t>
    </r>
    <r>
      <rPr>
        <sz val="8"/>
        <rFont val="Arial"/>
        <family val="2"/>
      </rPr>
      <t>(NEG-funded Only) *</t>
    </r>
  </si>
  <si>
    <t xml:space="preserve">     Transportation *</t>
  </si>
  <si>
    <t xml:space="preserve">     Child Care *</t>
  </si>
  <si>
    <t xml:space="preserve">     Other*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</si>
</sst>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"/>
    <numFmt numFmtId="166" formatCode="000"/>
    <numFmt numFmtId="167" formatCode="mm/dd/yy;@"/>
    <numFmt numFmtId="168" formatCode="&quot;$&quot;#,##0"/>
    <numFmt numFmtId="169" formatCode="&quot;$&quot;#,##0.00"/>
    <numFmt numFmtId="170" formatCode="0.0"/>
    <numFmt numFmtId="171" formatCode="[&lt;=9999999999]\(###\)\ ###\-####;General"/>
    <numFmt numFmtId="172" formatCode="[$-409]dddd\,\ mmmm\ dd\,\ yyyy"/>
    <numFmt numFmtId="173" formatCode="[$-409]h:mm:ss\ AM/PM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</numFmts>
  <fonts count="6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55" fillId="0" borderId="0" xfId="58" applyFont="1" applyAlignment="1">
      <alignment vertical="top"/>
      <protection/>
    </xf>
    <xf numFmtId="0" fontId="0" fillId="0" borderId="0" xfId="59" applyFont="1">
      <alignment/>
      <protection/>
    </xf>
    <xf numFmtId="0" fontId="0" fillId="0" borderId="0" xfId="59" applyFont="1" applyFill="1">
      <alignment/>
      <protection/>
    </xf>
    <xf numFmtId="0" fontId="0" fillId="0" borderId="0" xfId="59" applyNumberFormat="1" applyFont="1">
      <alignment/>
      <protection/>
    </xf>
    <xf numFmtId="0" fontId="0" fillId="0" borderId="0" xfId="59" applyFont="1" applyAlignment="1">
      <alignment/>
      <protection/>
    </xf>
    <xf numFmtId="0" fontId="0" fillId="0" borderId="0" xfId="59" applyFont="1" applyAlignment="1">
      <alignment horizontal="center" wrapText="1"/>
      <protection/>
    </xf>
    <xf numFmtId="0" fontId="0" fillId="0" borderId="0" xfId="59" applyFont="1" applyAlignment="1">
      <alignment horizontal="center"/>
      <protection/>
    </xf>
    <xf numFmtId="0" fontId="56" fillId="33" borderId="10" xfId="59" applyFont="1" applyFill="1" applyBorder="1" applyAlignment="1" applyProtection="1">
      <alignment horizontal="center" vertical="center"/>
      <protection/>
    </xf>
    <xf numFmtId="0" fontId="56" fillId="33" borderId="11" xfId="59" applyFont="1" applyFill="1" applyBorder="1" applyAlignment="1" applyProtection="1">
      <alignment horizontal="center" vertical="center"/>
      <protection/>
    </xf>
    <xf numFmtId="0" fontId="56" fillId="33" borderId="11" xfId="59" applyFont="1" applyFill="1" applyBorder="1" applyAlignment="1" applyProtection="1">
      <alignment horizontal="center" vertical="center" wrapText="1"/>
      <protection/>
    </xf>
    <xf numFmtId="0" fontId="1" fillId="34" borderId="12" xfId="59" applyFont="1" applyFill="1" applyBorder="1" applyAlignment="1">
      <alignment horizontal="center"/>
      <protection/>
    </xf>
    <xf numFmtId="0" fontId="57" fillId="0" borderId="0" xfId="58" applyFont="1">
      <alignment/>
      <protection/>
    </xf>
    <xf numFmtId="0" fontId="58" fillId="0" borderId="0" xfId="59" applyFont="1" applyFill="1" applyBorder="1" applyAlignment="1" applyProtection="1">
      <alignment horizontal="center" vertical="center"/>
      <protection/>
    </xf>
    <xf numFmtId="0" fontId="55" fillId="0" borderId="13" xfId="59" applyFont="1" applyFill="1" applyBorder="1" applyAlignment="1" applyProtection="1">
      <alignment vertical="center" wrapText="1"/>
      <protection/>
    </xf>
    <xf numFmtId="0" fontId="55" fillId="0" borderId="13" xfId="59" applyFont="1" applyFill="1" applyBorder="1" applyAlignment="1" applyProtection="1">
      <alignment vertical="center"/>
      <protection/>
    </xf>
    <xf numFmtId="0" fontId="55" fillId="0" borderId="0" xfId="59" applyFont="1" applyFill="1" applyBorder="1" applyAlignment="1" applyProtection="1">
      <alignment vertical="center" wrapText="1"/>
      <protection/>
    </xf>
    <xf numFmtId="0" fontId="55" fillId="0" borderId="0" xfId="59" applyFont="1" applyFill="1" applyBorder="1" applyAlignment="1" applyProtection="1">
      <alignment horizontal="center" vertical="center" wrapText="1"/>
      <protection/>
    </xf>
    <xf numFmtId="0" fontId="55" fillId="0" borderId="0" xfId="59" applyFont="1" applyFill="1" applyBorder="1" applyAlignment="1" applyProtection="1">
      <alignment vertical="top"/>
      <protection/>
    </xf>
    <xf numFmtId="0" fontId="55" fillId="0" borderId="14" xfId="59" applyFont="1" applyFill="1" applyBorder="1" applyAlignment="1" applyProtection="1">
      <alignment horizontal="center" vertical="top" wrapText="1"/>
      <protection/>
    </xf>
    <xf numFmtId="0" fontId="55" fillId="0" borderId="14" xfId="59" applyFont="1" applyFill="1" applyBorder="1" applyAlignment="1" applyProtection="1">
      <alignment vertical="top"/>
      <protection/>
    </xf>
    <xf numFmtId="0" fontId="55" fillId="0" borderId="14" xfId="59" applyFont="1" applyFill="1" applyBorder="1" applyAlignment="1" applyProtection="1">
      <alignment vertical="top" wrapText="1"/>
      <protection/>
    </xf>
    <xf numFmtId="0" fontId="55" fillId="0" borderId="0" xfId="59" applyFont="1" applyFill="1" applyBorder="1" applyAlignment="1" applyProtection="1">
      <alignment vertical="top" wrapText="1"/>
      <protection/>
    </xf>
    <xf numFmtId="0" fontId="55" fillId="0" borderId="0" xfId="59" applyFont="1" applyFill="1" applyBorder="1" applyAlignment="1" applyProtection="1">
      <alignment horizontal="center" vertical="top" wrapText="1"/>
      <protection/>
    </xf>
    <xf numFmtId="14" fontId="0" fillId="0" borderId="0" xfId="59" applyNumberFormat="1" applyFont="1" applyAlignment="1">
      <alignment horizontal="center"/>
      <protection/>
    </xf>
    <xf numFmtId="0" fontId="0" fillId="0" borderId="0" xfId="59" applyNumberFormat="1" applyFont="1" applyAlignment="1">
      <alignment horizontal="center"/>
      <protection/>
    </xf>
    <xf numFmtId="0" fontId="57" fillId="0" borderId="0" xfId="58" applyFont="1" applyAlignment="1">
      <alignment horizontal="center"/>
      <protection/>
    </xf>
    <xf numFmtId="49" fontId="55" fillId="0" borderId="0" xfId="59" applyNumberFormat="1" applyFont="1" applyFill="1" applyBorder="1" applyAlignment="1" applyProtection="1">
      <alignment horizontal="left" vertical="top"/>
      <protection/>
    </xf>
    <xf numFmtId="49" fontId="55" fillId="0" borderId="14" xfId="59" applyNumberFormat="1" applyFont="1" applyFill="1" applyBorder="1" applyAlignment="1" applyProtection="1">
      <alignment horizontal="center" vertical="top" wrapText="1"/>
      <protection/>
    </xf>
    <xf numFmtId="49" fontId="55" fillId="0" borderId="14" xfId="59" applyNumberFormat="1" applyFont="1" applyFill="1" applyBorder="1" applyAlignment="1" applyProtection="1">
      <alignment horizontal="left" vertical="top" wrapText="1"/>
      <protection/>
    </xf>
    <xf numFmtId="49" fontId="55" fillId="0" borderId="0" xfId="59" applyNumberFormat="1" applyFont="1" applyFill="1" applyBorder="1" applyAlignment="1" applyProtection="1">
      <alignment horizontal="left" vertical="top" wrapText="1"/>
      <protection/>
    </xf>
    <xf numFmtId="49" fontId="55" fillId="0" borderId="0" xfId="59" applyNumberFormat="1" applyFont="1" applyFill="1" applyBorder="1" applyAlignment="1" applyProtection="1">
      <alignment horizontal="center" vertical="top" wrapText="1"/>
      <protection/>
    </xf>
    <xf numFmtId="0" fontId="55" fillId="0" borderId="0" xfId="59" applyFont="1" applyFill="1" applyAlignment="1" applyProtection="1">
      <alignment horizontal="center" vertical="top" wrapText="1"/>
      <protection/>
    </xf>
    <xf numFmtId="0" fontId="55" fillId="0" borderId="0" xfId="59" applyFont="1" applyFill="1" applyAlignment="1" applyProtection="1">
      <alignment vertical="top"/>
      <protection/>
    </xf>
    <xf numFmtId="0" fontId="55" fillId="0" borderId="0" xfId="59" applyFont="1" applyFill="1" applyAlignment="1" applyProtection="1">
      <alignment vertical="top" wrapText="1"/>
      <protection/>
    </xf>
    <xf numFmtId="0" fontId="0" fillId="0" borderId="0" xfId="59" applyNumberFormat="1" applyFont="1" applyAlignment="1" quotePrefix="1">
      <alignment horizontal="center"/>
      <protection/>
    </xf>
    <xf numFmtId="0" fontId="57" fillId="0" borderId="0" xfId="58" applyFont="1" applyAlignment="1">
      <alignment wrapText="1"/>
      <protection/>
    </xf>
    <xf numFmtId="0" fontId="0" fillId="0" borderId="0" xfId="59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9" fillId="0" borderId="0" xfId="46" applyNumberFormat="1" applyFont="1" applyBorder="1" applyAlignment="1" applyProtection="1" quotePrefix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9" fillId="0" borderId="0" xfId="46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59" fillId="0" borderId="0" xfId="58" applyFont="1" applyBorder="1" applyAlignment="1" applyProtection="1">
      <alignment horizontal="right"/>
      <protection/>
    </xf>
    <xf numFmtId="0" fontId="6" fillId="35" borderId="10" xfId="0" applyFont="1" applyFill="1" applyBorder="1" applyAlignment="1" applyProtection="1">
      <alignment horizontal="center" wrapText="1"/>
      <protection/>
    </xf>
    <xf numFmtId="0" fontId="6" fillId="35" borderId="15" xfId="0" applyFont="1" applyFill="1" applyBorder="1" applyAlignment="1" applyProtection="1">
      <alignment horizontal="center" wrapText="1"/>
      <protection/>
    </xf>
    <xf numFmtId="0" fontId="6" fillId="35" borderId="16" xfId="0" applyFont="1" applyFill="1" applyBorder="1" applyAlignment="1" applyProtection="1">
      <alignment horizontal="center" wrapText="1"/>
      <protection/>
    </xf>
    <xf numFmtId="0" fontId="0" fillId="0" borderId="16" xfId="60" applyFont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7" xfId="60" applyFont="1" applyBorder="1" applyAlignment="1" applyProtection="1">
      <alignment horizontal="left"/>
      <protection/>
    </xf>
    <xf numFmtId="0" fontId="0" fillId="0" borderId="10" xfId="60" applyBorder="1" applyAlignment="1" applyProtection="1">
      <alignment horizontal="left"/>
      <protection/>
    </xf>
    <xf numFmtId="0" fontId="0" fillId="0" borderId="17" xfId="60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35" borderId="17" xfId="0" applyFont="1" applyFill="1" applyBorder="1" applyAlignment="1" applyProtection="1">
      <alignment horizontal="center" wrapText="1"/>
      <protection/>
    </xf>
    <xf numFmtId="0" fontId="6" fillId="36" borderId="16" xfId="0" applyFont="1" applyFill="1" applyBorder="1" applyAlignment="1" applyProtection="1">
      <alignment horizontal="center" wrapText="1"/>
      <protection/>
    </xf>
    <xf numFmtId="0" fontId="6" fillId="36" borderId="10" xfId="0" applyFont="1" applyFill="1" applyBorder="1" applyAlignment="1" applyProtection="1">
      <alignment horizontal="center" wrapText="1"/>
      <protection/>
    </xf>
    <xf numFmtId="0" fontId="6" fillId="36" borderId="17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0" fillId="0" borderId="16" xfId="60" applyBorder="1" applyAlignment="1" applyProtection="1">
      <alignment horizontal="left"/>
      <protection/>
    </xf>
    <xf numFmtId="168" fontId="6" fillId="35" borderId="18" xfId="0" applyNumberFormat="1" applyFont="1" applyFill="1" applyBorder="1" applyAlignment="1" applyProtection="1">
      <alignment horizontal="center" wrapText="1"/>
      <protection/>
    </xf>
    <xf numFmtId="168" fontId="6" fillId="35" borderId="19" xfId="0" applyNumberFormat="1" applyFont="1" applyFill="1" applyBorder="1" applyAlignment="1" applyProtection="1">
      <alignment horizontal="center" wrapText="1"/>
      <protection/>
    </xf>
    <xf numFmtId="0" fontId="6" fillId="35" borderId="20" xfId="0" applyFont="1" applyFill="1" applyBorder="1" applyAlignment="1" applyProtection="1">
      <alignment horizontal="center" wrapText="1"/>
      <protection/>
    </xf>
    <xf numFmtId="0" fontId="6" fillId="35" borderId="21" xfId="0" applyFont="1" applyFill="1" applyBorder="1" applyAlignment="1" applyProtection="1">
      <alignment horizontal="center" wrapText="1"/>
      <protection/>
    </xf>
    <xf numFmtId="0" fontId="6" fillId="35" borderId="11" xfId="0" applyFont="1" applyFill="1" applyBorder="1" applyAlignment="1" applyProtection="1">
      <alignment horizontal="center" wrapText="1"/>
      <protection/>
    </xf>
    <xf numFmtId="0" fontId="6" fillId="35" borderId="22" xfId="0" applyFont="1" applyFill="1" applyBorder="1" applyAlignment="1" applyProtection="1">
      <alignment horizontal="center" wrapText="1"/>
      <protection/>
    </xf>
    <xf numFmtId="168" fontId="10" fillId="35" borderId="23" xfId="0" applyNumberFormat="1" applyFont="1" applyFill="1" applyBorder="1" applyAlignment="1" applyProtection="1">
      <alignment horizontal="center" wrapText="1"/>
      <protection/>
    </xf>
    <xf numFmtId="168" fontId="10" fillId="35" borderId="24" xfId="0" applyNumberFormat="1" applyFont="1" applyFill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" wrapText="1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9" fillId="0" borderId="27" xfId="0" applyFont="1" applyBorder="1" applyAlignment="1" applyProtection="1">
      <alignment horizontal="center" wrapText="1"/>
      <protection/>
    </xf>
    <xf numFmtId="0" fontId="10" fillId="35" borderId="23" xfId="0" applyFont="1" applyFill="1" applyBorder="1" applyAlignment="1" applyProtection="1">
      <alignment horizontal="center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168" fontId="11" fillId="35" borderId="10" xfId="0" applyNumberFormat="1" applyFont="1" applyFill="1" applyBorder="1" applyAlignment="1" applyProtection="1">
      <alignment horizontal="center" wrapText="1"/>
      <protection/>
    </xf>
    <xf numFmtId="168" fontId="11" fillId="35" borderId="15" xfId="0" applyNumberFormat="1" applyFont="1" applyFill="1" applyBorder="1" applyAlignment="1" applyProtection="1">
      <alignment horizontal="center" wrapText="1"/>
      <protection/>
    </xf>
    <xf numFmtId="0" fontId="59" fillId="0" borderId="0" xfId="46" applyNumberFormat="1" applyFont="1" applyBorder="1" applyAlignment="1" applyProtection="1">
      <alignment horizontal="center"/>
      <protection/>
    </xf>
    <xf numFmtId="0" fontId="59" fillId="0" borderId="0" xfId="46" applyNumberFormat="1" applyFont="1" applyBorder="1" applyAlignment="1" applyProtection="1" quotePrefix="1">
      <alignment horizontal="center"/>
      <protection/>
    </xf>
    <xf numFmtId="0" fontId="59" fillId="0" borderId="0" xfId="46" applyNumberFormat="1" applyFont="1" applyBorder="1" applyAlignment="1" applyProtection="1">
      <alignment horizontal="left"/>
      <protection/>
    </xf>
    <xf numFmtId="168" fontId="6" fillId="35" borderId="28" xfId="0" applyNumberFormat="1" applyFont="1" applyFill="1" applyBorder="1" applyAlignment="1" applyProtection="1">
      <alignment horizontal="center" wrapText="1"/>
      <protection/>
    </xf>
    <xf numFmtId="0" fontId="6" fillId="35" borderId="29" xfId="0" applyFont="1" applyFill="1" applyBorder="1" applyAlignment="1" applyProtection="1">
      <alignment horizontal="center" wrapText="1"/>
      <protection/>
    </xf>
    <xf numFmtId="0" fontId="6" fillId="35" borderId="30" xfId="0" applyFont="1" applyFill="1" applyBorder="1" applyAlignment="1" applyProtection="1">
      <alignment horizontal="center" wrapText="1"/>
      <protection/>
    </xf>
    <xf numFmtId="168" fontId="10" fillId="35" borderId="31" xfId="0" applyNumberFormat="1" applyFont="1" applyFill="1" applyBorder="1" applyAlignment="1" applyProtection="1">
      <alignment horizontal="center" wrapText="1"/>
      <protection/>
    </xf>
    <xf numFmtId="168" fontId="10" fillId="35" borderId="32" xfId="0" applyNumberFormat="1" applyFont="1" applyFill="1" applyBorder="1" applyAlignment="1" applyProtection="1">
      <alignment horizontal="center" wrapText="1"/>
      <protection/>
    </xf>
    <xf numFmtId="0" fontId="9" fillId="0" borderId="33" xfId="0" applyFont="1" applyBorder="1" applyAlignment="1" applyProtection="1">
      <alignment horizontal="center" wrapText="1"/>
      <protection/>
    </xf>
    <xf numFmtId="0" fontId="11" fillId="35" borderId="31" xfId="0" applyFont="1" applyFill="1" applyBorder="1" applyAlignment="1" applyProtection="1">
      <alignment horizontal="center" wrapText="1"/>
      <protection/>
    </xf>
    <xf numFmtId="0" fontId="11" fillId="35" borderId="23" xfId="0" applyFont="1" applyFill="1" applyBorder="1" applyAlignment="1" applyProtection="1">
      <alignment horizontal="center" wrapText="1"/>
      <protection/>
    </xf>
    <xf numFmtId="168" fontId="11" fillId="35" borderId="34" xfId="0" applyNumberFormat="1" applyFont="1" applyFill="1" applyBorder="1" applyAlignment="1" applyProtection="1">
      <alignment horizontal="center" wrapText="1"/>
      <protection/>
    </xf>
    <xf numFmtId="0" fontId="6" fillId="35" borderId="16" xfId="0" applyFont="1" applyFill="1" applyBorder="1" applyAlignment="1" applyProtection="1">
      <alignment horizontal="center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6" fillId="35" borderId="15" xfId="0" applyFont="1" applyFill="1" applyBorder="1" applyAlignment="1" applyProtection="1">
      <alignment horizontal="center" wrapText="1"/>
      <protection locked="0"/>
    </xf>
    <xf numFmtId="0" fontId="11" fillId="35" borderId="24" xfId="0" applyFont="1" applyFill="1" applyBorder="1" applyAlignment="1" applyProtection="1">
      <alignment horizontal="center" wrapText="1"/>
      <protection/>
    </xf>
    <xf numFmtId="0" fontId="59" fillId="0" borderId="0" xfId="58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60" fillId="0" borderId="0" xfId="58" applyFont="1" applyBorder="1" applyAlignment="1" applyProtection="1">
      <alignment horizontal="center"/>
      <protection/>
    </xf>
    <xf numFmtId="0" fontId="59" fillId="0" borderId="0" xfId="46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59" fillId="0" borderId="12" xfId="58" applyFont="1" applyBorder="1" applyAlignment="1" applyProtection="1">
      <alignment horizontal="center"/>
      <protection locked="0"/>
    </xf>
    <xf numFmtId="0" fontId="59" fillId="0" borderId="12" xfId="46" applyNumberFormat="1" applyFont="1" applyBorder="1" applyAlignment="1" applyProtection="1">
      <alignment horizontal="center"/>
      <protection locked="0"/>
    </xf>
    <xf numFmtId="0" fontId="59" fillId="0" borderId="12" xfId="46" applyNumberFormat="1" applyFont="1" applyBorder="1" applyAlignment="1" applyProtection="1" quotePrefix="1">
      <alignment horizontal="center"/>
      <protection locked="0"/>
    </xf>
    <xf numFmtId="0" fontId="59" fillId="0" borderId="0" xfId="58" applyFont="1" applyBorder="1" applyAlignment="1" applyProtection="1">
      <alignment horizontal="right"/>
      <protection/>
    </xf>
    <xf numFmtId="0" fontId="59" fillId="0" borderId="12" xfId="58" applyFont="1" applyBorder="1" applyAlignment="1" applyProtection="1">
      <alignment horizontal="left"/>
      <protection locked="0"/>
    </xf>
    <xf numFmtId="0" fontId="60" fillId="0" borderId="12" xfId="58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9" fillId="0" borderId="0" xfId="58" applyFont="1" applyBorder="1" applyAlignment="1" applyProtection="1">
      <alignment horizontal="left"/>
      <protection/>
    </xf>
    <xf numFmtId="0" fontId="6" fillId="36" borderId="30" xfId="0" applyFont="1" applyFill="1" applyBorder="1" applyAlignment="1" applyProtection="1">
      <alignment horizontal="center" wrapText="1"/>
      <protection/>
    </xf>
    <xf numFmtId="0" fontId="6" fillId="36" borderId="11" xfId="0" applyFont="1" applyFill="1" applyBorder="1" applyAlignment="1" applyProtection="1">
      <alignment horizontal="center" wrapText="1"/>
      <protection/>
    </xf>
    <xf numFmtId="0" fontId="6" fillId="36" borderId="40" xfId="0" applyFont="1" applyFill="1" applyBorder="1" applyAlignment="1" applyProtection="1">
      <alignment horizontal="center" wrapText="1"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41" xfId="0" applyFont="1" applyBorder="1" applyAlignment="1" applyProtection="1">
      <alignment horizontal="left"/>
      <protection/>
    </xf>
    <xf numFmtId="0" fontId="9" fillId="0" borderId="41" xfId="0" applyFont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35" borderId="42" xfId="0" applyFont="1" applyFill="1" applyBorder="1" applyAlignment="1" applyProtection="1">
      <alignment horizontal="center" wrapText="1"/>
      <protection/>
    </xf>
    <xf numFmtId="0" fontId="6" fillId="35" borderId="43" xfId="0" applyFont="1" applyFill="1" applyBorder="1" applyAlignment="1" applyProtection="1">
      <alignment horizontal="center" wrapText="1"/>
      <protection/>
    </xf>
    <xf numFmtId="0" fontId="6" fillId="35" borderId="34" xfId="0" applyFont="1" applyFill="1" applyBorder="1" applyAlignment="1" applyProtection="1">
      <alignment horizontal="center" wrapText="1"/>
      <protection/>
    </xf>
    <xf numFmtId="0" fontId="6" fillId="35" borderId="44" xfId="0" applyFont="1" applyFill="1" applyBorder="1" applyAlignment="1" applyProtection="1">
      <alignment horizontal="center" wrapText="1"/>
      <protection/>
    </xf>
    <xf numFmtId="0" fontId="6" fillId="36" borderId="42" xfId="0" applyFont="1" applyFill="1" applyBorder="1" applyAlignment="1" applyProtection="1">
      <alignment horizontal="center" wrapText="1"/>
      <protection/>
    </xf>
    <xf numFmtId="0" fontId="6" fillId="36" borderId="43" xfId="0" applyFont="1" applyFill="1" applyBorder="1" applyAlignment="1" applyProtection="1">
      <alignment horizontal="center" wrapText="1"/>
      <protection/>
    </xf>
    <xf numFmtId="0" fontId="6" fillId="36" borderId="44" xfId="0" applyFont="1" applyFill="1" applyBorder="1" applyAlignment="1" applyProtection="1">
      <alignment horizontal="center" wrapText="1"/>
      <protection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45" xfId="0" applyFont="1" applyBorder="1" applyAlignment="1" applyProtection="1">
      <alignment horizontal="left"/>
      <protection/>
    </xf>
    <xf numFmtId="0" fontId="6" fillId="35" borderId="31" xfId="0" applyFont="1" applyFill="1" applyBorder="1" applyAlignment="1" applyProtection="1">
      <alignment horizontal="center" wrapText="1"/>
      <protection/>
    </xf>
    <xf numFmtId="0" fontId="6" fillId="35" borderId="23" xfId="0" applyFont="1" applyFill="1" applyBorder="1" applyAlignment="1" applyProtection="1">
      <alignment horizontal="center" wrapText="1"/>
      <protection/>
    </xf>
    <xf numFmtId="0" fontId="6" fillId="35" borderId="45" xfId="0" applyFont="1" applyFill="1" applyBorder="1" applyAlignment="1" applyProtection="1">
      <alignment horizontal="center" wrapText="1"/>
      <protection/>
    </xf>
    <xf numFmtId="0" fontId="11" fillId="36" borderId="31" xfId="0" applyFont="1" applyFill="1" applyBorder="1" applyAlignment="1" applyProtection="1">
      <alignment horizontal="center" wrapText="1"/>
      <protection/>
    </xf>
    <xf numFmtId="0" fontId="11" fillId="36" borderId="23" xfId="0" applyFont="1" applyFill="1" applyBorder="1" applyAlignment="1" applyProtection="1">
      <alignment horizontal="center" wrapText="1"/>
      <protection/>
    </xf>
    <xf numFmtId="0" fontId="11" fillId="36" borderId="45" xfId="0" applyFont="1" applyFill="1" applyBorder="1" applyAlignment="1" applyProtection="1">
      <alignment horizontal="center" wrapText="1"/>
      <protection/>
    </xf>
    <xf numFmtId="0" fontId="9" fillId="0" borderId="46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left"/>
      <protection/>
    </xf>
    <xf numFmtId="168" fontId="6" fillId="35" borderId="16" xfId="0" applyNumberFormat="1" applyFont="1" applyFill="1" applyBorder="1" applyAlignment="1" applyProtection="1">
      <alignment horizontal="center" wrapText="1"/>
      <protection/>
    </xf>
    <xf numFmtId="168" fontId="6" fillId="35" borderId="10" xfId="0" applyNumberFormat="1" applyFont="1" applyFill="1" applyBorder="1" applyAlignment="1" applyProtection="1">
      <alignment horizontal="center" wrapText="1"/>
      <protection/>
    </xf>
    <xf numFmtId="168" fontId="6" fillId="36" borderId="10" xfId="0" applyNumberFormat="1" applyFont="1" applyFill="1" applyBorder="1" applyAlignment="1" applyProtection="1">
      <alignment horizontal="center" wrapText="1"/>
      <protection/>
    </xf>
    <xf numFmtId="168" fontId="6" fillId="36" borderId="15" xfId="0" applyNumberFormat="1" applyFont="1" applyFill="1" applyBorder="1" applyAlignment="1" applyProtection="1">
      <alignment horizontal="center" wrapText="1"/>
      <protection/>
    </xf>
    <xf numFmtId="168" fontId="6" fillId="36" borderId="16" xfId="0" applyNumberFormat="1" applyFont="1" applyFill="1" applyBorder="1" applyAlignment="1" applyProtection="1">
      <alignment horizontal="center" wrapText="1"/>
      <protection/>
    </xf>
    <xf numFmtId="168" fontId="6" fillId="36" borderId="17" xfId="0" applyNumberFormat="1" applyFont="1" applyFill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168" fontId="6" fillId="35" borderId="15" xfId="0" applyNumberFormat="1" applyFont="1" applyFill="1" applyBorder="1" applyAlignment="1" applyProtection="1">
      <alignment horizontal="center" wrapText="1"/>
      <protection/>
    </xf>
    <xf numFmtId="0" fontId="6" fillId="36" borderId="15" xfId="0" applyFont="1" applyFill="1" applyBorder="1" applyAlignment="1" applyProtection="1">
      <alignment horizontal="center" wrapText="1"/>
      <protection/>
    </xf>
    <xf numFmtId="168" fontId="6" fillId="0" borderId="16" xfId="0" applyNumberFormat="1" applyFont="1" applyFill="1" applyBorder="1" applyAlignment="1" applyProtection="1">
      <alignment horizontal="center" wrapText="1"/>
      <protection locked="0"/>
    </xf>
    <xf numFmtId="168" fontId="6" fillId="0" borderId="10" xfId="0" applyNumberFormat="1" applyFont="1" applyFill="1" applyBorder="1" applyAlignment="1" applyProtection="1">
      <alignment horizontal="center" wrapText="1"/>
      <protection locked="0"/>
    </xf>
    <xf numFmtId="168" fontId="6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168" fontId="11" fillId="36" borderId="16" xfId="0" applyNumberFormat="1" applyFont="1" applyFill="1" applyBorder="1" applyAlignment="1" applyProtection="1">
      <alignment horizontal="center" wrapText="1"/>
      <protection/>
    </xf>
    <xf numFmtId="168" fontId="11" fillId="36" borderId="10" xfId="0" applyNumberFormat="1" applyFont="1" applyFill="1" applyBorder="1" applyAlignment="1" applyProtection="1">
      <alignment horizontal="center" wrapText="1"/>
      <protection/>
    </xf>
    <xf numFmtId="168" fontId="11" fillId="36" borderId="17" xfId="0" applyNumberFormat="1" applyFont="1" applyFill="1" applyBorder="1" applyAlignment="1" applyProtection="1">
      <alignment horizontal="center" wrapText="1"/>
      <protection/>
    </xf>
    <xf numFmtId="168" fontId="11" fillId="36" borderId="15" xfId="0" applyNumberFormat="1" applyFont="1" applyFill="1" applyBorder="1" applyAlignment="1" applyProtection="1">
      <alignment horizontal="center" wrapText="1"/>
      <protection/>
    </xf>
    <xf numFmtId="168" fontId="11" fillId="35" borderId="16" xfId="0" applyNumberFormat="1" applyFont="1" applyFill="1" applyBorder="1" applyAlignment="1" applyProtection="1">
      <alignment horizontal="center" wrapText="1"/>
      <protection/>
    </xf>
    <xf numFmtId="168" fontId="10" fillId="36" borderId="31" xfId="0" applyNumberFormat="1" applyFont="1" applyFill="1" applyBorder="1" applyAlignment="1" applyProtection="1">
      <alignment horizontal="center" wrapText="1"/>
      <protection/>
    </xf>
    <xf numFmtId="168" fontId="10" fillId="36" borderId="23" xfId="0" applyNumberFormat="1" applyFont="1" applyFill="1" applyBorder="1" applyAlignment="1" applyProtection="1">
      <alignment horizontal="center" wrapText="1"/>
      <protection/>
    </xf>
    <xf numFmtId="168" fontId="10" fillId="36" borderId="24" xfId="0" applyNumberFormat="1" applyFont="1" applyFill="1" applyBorder="1" applyAlignment="1" applyProtection="1">
      <alignment horizontal="center" wrapText="1"/>
      <protection/>
    </xf>
    <xf numFmtId="168" fontId="10" fillId="36" borderId="32" xfId="0" applyNumberFormat="1" applyFont="1" applyFill="1" applyBorder="1" applyAlignment="1" applyProtection="1">
      <alignment horizontal="center" wrapText="1"/>
      <protection/>
    </xf>
    <xf numFmtId="168" fontId="10" fillId="36" borderId="45" xfId="0" applyNumberFormat="1" applyFont="1" applyFill="1" applyBorder="1" applyAlignment="1" applyProtection="1">
      <alignment horizontal="center" wrapText="1"/>
      <protection/>
    </xf>
    <xf numFmtId="168" fontId="6" fillId="35" borderId="47" xfId="0" applyNumberFormat="1" applyFont="1" applyFill="1" applyBorder="1" applyAlignment="1" applyProtection="1">
      <alignment horizontal="center" wrapText="1"/>
      <protection/>
    </xf>
    <xf numFmtId="168" fontId="6" fillId="35" borderId="48" xfId="0" applyNumberFormat="1" applyFont="1" applyFill="1" applyBorder="1" applyAlignment="1" applyProtection="1">
      <alignment horizontal="center" wrapText="1"/>
      <protection/>
    </xf>
    <xf numFmtId="168" fontId="11" fillId="36" borderId="48" xfId="0" applyNumberFormat="1" applyFont="1" applyFill="1" applyBorder="1" applyAlignment="1" applyProtection="1">
      <alignment horizontal="center" wrapText="1"/>
      <protection/>
    </xf>
    <xf numFmtId="168" fontId="11" fillId="36" borderId="49" xfId="0" applyNumberFormat="1" applyFont="1" applyFill="1" applyBorder="1" applyAlignment="1" applyProtection="1">
      <alignment horizontal="center" wrapText="1"/>
      <protection/>
    </xf>
    <xf numFmtId="168" fontId="11" fillId="36" borderId="47" xfId="0" applyNumberFormat="1" applyFont="1" applyFill="1" applyBorder="1" applyAlignment="1" applyProtection="1">
      <alignment horizontal="center" wrapText="1"/>
      <protection/>
    </xf>
    <xf numFmtId="168" fontId="11" fillId="36" borderId="50" xfId="0" applyNumberFormat="1" applyFont="1" applyFill="1" applyBorder="1" applyAlignment="1" applyProtection="1">
      <alignment horizontal="center" wrapText="1"/>
      <protection/>
    </xf>
    <xf numFmtId="168" fontId="6" fillId="36" borderId="28" xfId="0" applyNumberFormat="1" applyFont="1" applyFill="1" applyBorder="1" applyAlignment="1" applyProtection="1">
      <alignment horizontal="center" wrapText="1"/>
      <protection/>
    </xf>
    <xf numFmtId="168" fontId="6" fillId="36" borderId="18" xfId="0" applyNumberFormat="1" applyFont="1" applyFill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6" fillId="0" borderId="21" xfId="0" applyFont="1" applyFill="1" applyBorder="1" applyAlignment="1" applyProtection="1">
      <alignment horizontal="center" wrapText="1"/>
      <protection locked="0"/>
    </xf>
    <xf numFmtId="0" fontId="11" fillId="35" borderId="32" xfId="0" applyFont="1" applyFill="1" applyBorder="1" applyAlignment="1" applyProtection="1">
      <alignment horizontal="center" wrapText="1"/>
      <protection/>
    </xf>
    <xf numFmtId="0" fontId="2" fillId="0" borderId="53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/>
      <protection/>
    </xf>
    <xf numFmtId="168" fontId="6" fillId="36" borderId="29" xfId="0" applyNumberFormat="1" applyFont="1" applyFill="1" applyBorder="1" applyAlignment="1" applyProtection="1">
      <alignment horizontal="center" wrapText="1"/>
      <protection/>
    </xf>
    <xf numFmtId="168" fontId="6" fillId="36" borderId="20" xfId="0" applyNumberFormat="1" applyFont="1" applyFill="1" applyBorder="1" applyAlignment="1" applyProtection="1">
      <alignment horizontal="center" wrapText="1"/>
      <protection/>
    </xf>
    <xf numFmtId="168" fontId="6" fillId="35" borderId="55" xfId="0" applyNumberFormat="1" applyFont="1" applyFill="1" applyBorder="1" applyAlignment="1" applyProtection="1">
      <alignment horizontal="center" wrapText="1"/>
      <protection/>
    </xf>
    <xf numFmtId="168" fontId="6" fillId="35" borderId="20" xfId="0" applyNumberFormat="1" applyFont="1" applyFill="1" applyBorder="1" applyAlignment="1" applyProtection="1">
      <alignment horizontal="center" wrapText="1"/>
      <protection/>
    </xf>
    <xf numFmtId="168" fontId="6" fillId="35" borderId="21" xfId="0" applyNumberFormat="1" applyFont="1" applyFill="1" applyBorder="1" applyAlignment="1" applyProtection="1">
      <alignment horizontal="center" wrapText="1"/>
      <protection/>
    </xf>
    <xf numFmtId="168" fontId="6" fillId="36" borderId="54" xfId="0" applyNumberFormat="1" applyFont="1" applyFill="1" applyBorder="1" applyAlignment="1" applyProtection="1">
      <alignment horizontal="center" wrapText="1"/>
      <protection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0" fillId="0" borderId="47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168" fontId="6" fillId="36" borderId="19" xfId="0" applyNumberFormat="1" applyFont="1" applyFill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/>
      <protection/>
    </xf>
    <xf numFmtId="168" fontId="6" fillId="35" borderId="30" xfId="0" applyNumberFormat="1" applyFont="1" applyFill="1" applyBorder="1" applyAlignment="1" applyProtection="1">
      <alignment horizontal="center" wrapText="1"/>
      <protection/>
    </xf>
    <xf numFmtId="168" fontId="6" fillId="35" borderId="11" xfId="0" applyNumberFormat="1" applyFont="1" applyFill="1" applyBorder="1" applyAlignment="1" applyProtection="1">
      <alignment horizontal="center" wrapText="1"/>
      <protection/>
    </xf>
    <xf numFmtId="168" fontId="6" fillId="36" borderId="11" xfId="0" applyNumberFormat="1" applyFont="1" applyFill="1" applyBorder="1" applyAlignment="1" applyProtection="1">
      <alignment horizontal="center" wrapText="1"/>
      <protection/>
    </xf>
    <xf numFmtId="168" fontId="6" fillId="36" borderId="22" xfId="0" applyNumberFormat="1" applyFont="1" applyFill="1" applyBorder="1" applyAlignment="1" applyProtection="1">
      <alignment horizontal="center" wrapText="1"/>
      <protection/>
    </xf>
    <xf numFmtId="168" fontId="6" fillId="0" borderId="30" xfId="0" applyNumberFormat="1" applyFont="1" applyFill="1" applyBorder="1" applyAlignment="1" applyProtection="1">
      <alignment horizontal="center" wrapText="1"/>
      <protection/>
    </xf>
    <xf numFmtId="168" fontId="6" fillId="0" borderId="11" xfId="0" applyNumberFormat="1" applyFont="1" applyFill="1" applyBorder="1" applyAlignment="1" applyProtection="1">
      <alignment horizontal="center" wrapText="1"/>
      <protection/>
    </xf>
    <xf numFmtId="168" fontId="6" fillId="0" borderId="40" xfId="0" applyNumberFormat="1" applyFont="1" applyFill="1" applyBorder="1" applyAlignment="1" applyProtection="1">
      <alignment horizontal="center" wrapText="1"/>
      <protection/>
    </xf>
    <xf numFmtId="0" fontId="6" fillId="0" borderId="30" xfId="0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1" fillId="0" borderId="45" xfId="0" applyFont="1" applyBorder="1" applyAlignment="1" applyProtection="1">
      <alignment horizontal="left" wrapText="1"/>
      <protection/>
    </xf>
    <xf numFmtId="0" fontId="10" fillId="36" borderId="23" xfId="0" applyFont="1" applyFill="1" applyBorder="1" applyAlignment="1" applyProtection="1">
      <alignment horizontal="center" wrapText="1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45" xfId="0" applyFont="1" applyFill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41" xfId="0" applyFont="1" applyBorder="1" applyAlignment="1" applyProtection="1">
      <alignment horizontal="left"/>
      <protection/>
    </xf>
    <xf numFmtId="0" fontId="7" fillId="0" borderId="33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28" xfId="0" applyFont="1" applyFill="1" applyBorder="1" applyAlignment="1" applyProtection="1">
      <alignment horizontal="center" wrapText="1"/>
      <protection locked="0"/>
    </xf>
    <xf numFmtId="168" fontId="6" fillId="36" borderId="34" xfId="0" applyNumberFormat="1" applyFont="1" applyFill="1" applyBorder="1" applyAlignment="1" applyProtection="1">
      <alignment horizontal="center" wrapText="1"/>
      <protection/>
    </xf>
    <xf numFmtId="168" fontId="6" fillId="36" borderId="30" xfId="0" applyNumberFormat="1" applyFont="1" applyFill="1" applyBorder="1" applyAlignment="1" applyProtection="1">
      <alignment horizontal="center" wrapText="1"/>
      <protection/>
    </xf>
    <xf numFmtId="168" fontId="6" fillId="36" borderId="40" xfId="0" applyNumberFormat="1" applyFont="1" applyFill="1" applyBorder="1" applyAlignment="1" applyProtection="1">
      <alignment horizontal="center" wrapText="1"/>
      <protection/>
    </xf>
    <xf numFmtId="168" fontId="6" fillId="35" borderId="56" xfId="0" applyNumberFormat="1" applyFont="1" applyFill="1" applyBorder="1" applyAlignment="1" applyProtection="1">
      <alignment horizontal="center" wrapText="1"/>
      <protection/>
    </xf>
    <xf numFmtId="168" fontId="6" fillId="35" borderId="57" xfId="0" applyNumberFormat="1" applyFont="1" applyFill="1" applyBorder="1" applyAlignment="1" applyProtection="1">
      <alignment horizontal="center" wrapText="1"/>
      <protection/>
    </xf>
    <xf numFmtId="168" fontId="6" fillId="36" borderId="57" xfId="0" applyNumberFormat="1" applyFont="1" applyFill="1" applyBorder="1" applyAlignment="1" applyProtection="1">
      <alignment horizontal="center" wrapText="1"/>
      <protection/>
    </xf>
    <xf numFmtId="168" fontId="6" fillId="36" borderId="58" xfId="0" applyNumberFormat="1" applyFont="1" applyFill="1" applyBorder="1" applyAlignment="1" applyProtection="1">
      <alignment horizontal="center" wrapText="1"/>
      <protection/>
    </xf>
    <xf numFmtId="168" fontId="6" fillId="36" borderId="59" xfId="0" applyNumberFormat="1" applyFont="1" applyFill="1" applyBorder="1" applyAlignment="1" applyProtection="1">
      <alignment horizontal="center" wrapText="1"/>
      <protection/>
    </xf>
    <xf numFmtId="168" fontId="6" fillId="36" borderId="60" xfId="0" applyNumberFormat="1" applyFont="1" applyFill="1" applyBorder="1" applyAlignment="1" applyProtection="1">
      <alignment horizontal="center" wrapText="1"/>
      <protection/>
    </xf>
    <xf numFmtId="168" fontId="6" fillId="36" borderId="61" xfId="0" applyNumberFormat="1" applyFont="1" applyFill="1" applyBorder="1" applyAlignment="1" applyProtection="1">
      <alignment horizontal="center" wrapText="1"/>
      <protection/>
    </xf>
    <xf numFmtId="168" fontId="6" fillId="36" borderId="62" xfId="0" applyNumberFormat="1" applyFont="1" applyFill="1" applyBorder="1" applyAlignment="1" applyProtection="1">
      <alignment horizontal="center" wrapText="1"/>
      <protection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59" fillId="0" borderId="63" xfId="46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TD\POLICY%20LETTERS\WIA%20Policy%20Letters\Active%20Policy%20Documents\_1_PL%20Drafts\10-PL-XX%20Trade%20Funding%20Procedures\10-PL-XX%20TAA%20Funding%20Forms%20and%20Instructions%2008-02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TD\POLICY%20LETTERS\WIA%20Policy%20Letters\Active%20Policy%20Documents\_1_PL%20Drafts\10-PL-XX%20Dislocated%20Worker%20Emergency%20(1E)%20Assistance\Dislocated%20Worker%20Emergency%20(1E)%20Assistance%20Application%200323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TD\POLICY%20LETTERS\Mark\NEG-Dual%20Enrollment%20Application%2009-02-0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ommerce.state.il.us/NR/rdonlyres/D60FE985-C255-416E-A195-1A3966B6E93E/0/09PL53HSIFormsandInstru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cope of Work drop down"/>
      <sheetName val="ADD_FCC2"/>
      <sheetName val="Form 019 Grant Application"/>
      <sheetName val="Form 020 Overview"/>
      <sheetName val="Form 020 Overview Attachment"/>
      <sheetName val="Form 021 EPS 11"/>
      <sheetName val="Form 021 EPS 12"/>
      <sheetName val="Form 021 EPS 13"/>
      <sheetName val="Form 021 EPS 14"/>
      <sheetName val="Form 021 EPS 15"/>
      <sheetName val="Form 021 EPS 16"/>
      <sheetName val="Form 021 EPS 17"/>
      <sheetName val="Form 021 EPS 18"/>
      <sheetName val="Form 021 EPS 19"/>
      <sheetName val="Form 021 EPS 20"/>
      <sheetName val="Form 021 EPS 21"/>
      <sheetName val="Form 021 EPS 22"/>
      <sheetName val="Form 021 EPS 23"/>
      <sheetName val="Form 021 EPS 24"/>
      <sheetName val="Form 021 EPS 25"/>
      <sheetName val="Form 021 EPS 26"/>
      <sheetName val="Form 021 EPS 27"/>
      <sheetName val="Form 021 EPS 28"/>
      <sheetName val="Form 021 EPS 29"/>
      <sheetName val="Form 021 EPS 30"/>
      <sheetName val="Form 023 Participant Detail"/>
    </sheetNames>
    <sheetDataSet>
      <sheetData sheetId="1">
        <row r="4">
          <cell r="B4" t="str">
            <v>Trade Program</v>
          </cell>
        </row>
        <row r="5">
          <cell r="B5" t="str">
            <v>Trade Program Co-enrolled Case Management</v>
          </cell>
        </row>
      </sheetData>
      <sheetData sheetId="2">
        <row r="3">
          <cell r="A3" t="str">
            <v>Business Employment Skills Team, Inc.</v>
          </cell>
        </row>
        <row r="4">
          <cell r="A4" t="str">
            <v>Champaign Consortium</v>
          </cell>
        </row>
        <row r="5">
          <cell r="A5" t="str">
            <v>Chicago City of</v>
          </cell>
        </row>
        <row r="6">
          <cell r="A6" t="str">
            <v>City of Peoria</v>
          </cell>
        </row>
        <row r="7">
          <cell r="A7" t="str">
            <v>City of Rockford</v>
          </cell>
        </row>
        <row r="8">
          <cell r="A8" t="str">
            <v>Cook County</v>
          </cell>
        </row>
        <row r="9">
          <cell r="A9" t="str">
            <v>County of Kankakee</v>
          </cell>
        </row>
        <row r="10">
          <cell r="A10" t="str">
            <v>County of McHenry Illinois</v>
          </cell>
        </row>
        <row r="11">
          <cell r="A11" t="str">
            <v>County of Rock Island</v>
          </cell>
        </row>
        <row r="12">
          <cell r="A12" t="str">
            <v>County of Will</v>
          </cell>
        </row>
        <row r="13">
          <cell r="A13" t="str">
            <v>Danville Area Community College</v>
          </cell>
        </row>
        <row r="14">
          <cell r="A14" t="str">
            <v>DuPage County Department of</v>
          </cell>
          <cell r="K14">
            <v>1</v>
          </cell>
        </row>
        <row r="15">
          <cell r="A15" t="str">
            <v>Highland Community College 519</v>
          </cell>
          <cell r="K15">
            <v>2</v>
          </cell>
        </row>
        <row r="16">
          <cell r="A16" t="str">
            <v>Illinois Eastern Community Colleges District 529</v>
          </cell>
          <cell r="K16">
            <v>3</v>
          </cell>
        </row>
        <row r="17">
          <cell r="A17" t="str">
            <v>Kane County</v>
          </cell>
          <cell r="K17">
            <v>4</v>
          </cell>
        </row>
        <row r="18">
          <cell r="A18" t="str">
            <v>Lake County</v>
          </cell>
          <cell r="K18">
            <v>5</v>
          </cell>
        </row>
        <row r="19">
          <cell r="A19" t="str">
            <v>Macon County</v>
          </cell>
          <cell r="K19">
            <v>6</v>
          </cell>
        </row>
        <row r="20">
          <cell r="A20" t="str">
            <v>Madison County</v>
          </cell>
          <cell r="K20">
            <v>7</v>
          </cell>
        </row>
        <row r="21">
          <cell r="A21" t="str">
            <v>Management Training &amp; Consulting Corp.</v>
          </cell>
          <cell r="K21">
            <v>8</v>
          </cell>
        </row>
        <row r="22">
          <cell r="A22" t="str">
            <v>National Able Network Inc. - LWIA 7</v>
          </cell>
          <cell r="K22">
            <v>9</v>
          </cell>
        </row>
        <row r="23">
          <cell r="A23" t="str">
            <v>National Able Network Inc. - LWIA 9</v>
          </cell>
          <cell r="K23">
            <v>10</v>
          </cell>
        </row>
        <row r="24">
          <cell r="A24" t="str">
            <v>National Able Network Inc. - LWIA 27</v>
          </cell>
          <cell r="K24">
            <v>11</v>
          </cell>
        </row>
        <row r="25">
          <cell r="A25" t="str">
            <v>Sangamon County</v>
          </cell>
          <cell r="K25">
            <v>12</v>
          </cell>
        </row>
        <row r="26">
          <cell r="A26" t="str">
            <v>Southern 14 Workforce Investment Board</v>
          </cell>
        </row>
        <row r="27">
          <cell r="A27" t="str">
            <v>St. Clair County</v>
          </cell>
        </row>
        <row r="28">
          <cell r="A28" t="str">
            <v>The Workforce Board of Northern</v>
          </cell>
        </row>
        <row r="29">
          <cell r="A29" t="str">
            <v>United Workforce Development Board</v>
          </cell>
        </row>
        <row r="30">
          <cell r="A30" t="str">
            <v>West Central Development Council, Inc</v>
          </cell>
        </row>
        <row r="31">
          <cell r="A31" t="str">
            <v>Western Illinois Works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cope of Work drop down"/>
      <sheetName val="Grant Application"/>
      <sheetName val="ADD_FCC2"/>
      <sheetName val="Overview"/>
      <sheetName val="Overview Attachment"/>
      <sheetName val="EPS 1"/>
      <sheetName val="EPS 2"/>
      <sheetName val="EPS 3"/>
      <sheetName val="EPS 4"/>
      <sheetName val="EPS 5"/>
      <sheetName val="EPS 6"/>
      <sheetName val="EPS 7"/>
      <sheetName val="EPS 8"/>
      <sheetName val="EPS 9"/>
      <sheetName val="EPS 10"/>
      <sheetName val="EPS 11"/>
      <sheetName val="EPS 12"/>
      <sheetName val="EPS 13"/>
      <sheetName val="EPS 14"/>
      <sheetName val="EPS 15"/>
      <sheetName val="EPS 16"/>
      <sheetName val="EPS 17"/>
      <sheetName val="EPS 18"/>
      <sheetName val="EPS 19"/>
      <sheetName val="EPS 20"/>
      <sheetName val="EPS 21"/>
      <sheetName val="EPS 22"/>
      <sheetName val="EPS 23"/>
      <sheetName val="EPS 24"/>
      <sheetName val="EPS 25"/>
      <sheetName val="EPS 26"/>
      <sheetName val="EPS 27"/>
      <sheetName val="EPS 28"/>
      <sheetName val="EPS 29"/>
      <sheetName val="EPS 30"/>
      <sheetName val="Grant Summary"/>
      <sheetName val="Participant Detail"/>
      <sheetName val="Case Management Summary"/>
    </sheetNames>
    <sheetDataSet>
      <sheetData sheetId="1">
        <row r="3">
          <cell r="B3" t="str">
            <v>1E</v>
          </cell>
        </row>
        <row r="4">
          <cell r="B4" t="str">
            <v>1E - Trade Case Mgmt.</v>
          </cell>
        </row>
        <row r="5">
          <cell r="B5" t="str">
            <v>TAA-NEG</v>
          </cell>
        </row>
      </sheetData>
      <sheetData sheetId="3">
        <row r="3">
          <cell r="A3" t="str">
            <v>Business Employment Skills Team, Inc.</v>
          </cell>
          <cell r="S3">
            <v>39994</v>
          </cell>
        </row>
        <row r="4">
          <cell r="A4" t="str">
            <v>Champaign Consortium</v>
          </cell>
          <cell r="I4">
            <v>39995</v>
          </cell>
          <cell r="S4">
            <v>40359</v>
          </cell>
        </row>
        <row r="5">
          <cell r="A5" t="str">
            <v>Chicago City of</v>
          </cell>
          <cell r="I5">
            <v>40360</v>
          </cell>
          <cell r="S5">
            <v>40724</v>
          </cell>
        </row>
        <row r="6">
          <cell r="A6" t="str">
            <v>City of Peoria</v>
          </cell>
          <cell r="I6">
            <v>40725</v>
          </cell>
          <cell r="S6">
            <v>41090</v>
          </cell>
        </row>
        <row r="7">
          <cell r="A7" t="str">
            <v>City of Rockford</v>
          </cell>
          <cell r="I7">
            <v>41091</v>
          </cell>
          <cell r="S7">
            <v>41455</v>
          </cell>
        </row>
        <row r="8">
          <cell r="A8" t="str">
            <v>Cook County</v>
          </cell>
          <cell r="I8">
            <v>41456</v>
          </cell>
          <cell r="S8">
            <v>41820</v>
          </cell>
        </row>
        <row r="9">
          <cell r="A9" t="str">
            <v>County of Kankakee</v>
          </cell>
          <cell r="I9">
            <v>41821</v>
          </cell>
          <cell r="S9">
            <v>42185</v>
          </cell>
        </row>
        <row r="10">
          <cell r="A10" t="str">
            <v>County of McHenry Illinois</v>
          </cell>
          <cell r="S10">
            <v>42551</v>
          </cell>
        </row>
        <row r="11">
          <cell r="A11" t="str">
            <v>County of Rock Island</v>
          </cell>
        </row>
        <row r="12">
          <cell r="A12" t="str">
            <v>County of Will</v>
          </cell>
        </row>
        <row r="13">
          <cell r="A13" t="str">
            <v>Danville Area Community College</v>
          </cell>
        </row>
        <row r="14">
          <cell r="A14" t="str">
            <v>DuPage County Department of</v>
          </cell>
        </row>
        <row r="15">
          <cell r="A15" t="str">
            <v>Highland Community College 519</v>
          </cell>
        </row>
        <row r="16">
          <cell r="A16" t="str">
            <v>Illinois Eastern Community Colleges District 529</v>
          </cell>
        </row>
        <row r="17">
          <cell r="A17" t="str">
            <v>Kane County</v>
          </cell>
        </row>
        <row r="18">
          <cell r="A18" t="str">
            <v>Lake County</v>
          </cell>
        </row>
        <row r="19">
          <cell r="A19" t="str">
            <v>Macon County</v>
          </cell>
        </row>
        <row r="20">
          <cell r="A20" t="str">
            <v>Madison County</v>
          </cell>
        </row>
        <row r="21">
          <cell r="A21" t="str">
            <v>Management Training &amp; Consulting Corp.</v>
          </cell>
        </row>
        <row r="22">
          <cell r="A22" t="str">
            <v>National Able Network Inc. - LWIA 7</v>
          </cell>
        </row>
        <row r="23">
          <cell r="A23" t="str">
            <v>National Able Network Inc. - LWIA 9</v>
          </cell>
        </row>
        <row r="24">
          <cell r="A24" t="str">
            <v>National Able Network Inc. - LWIA 27</v>
          </cell>
        </row>
        <row r="25">
          <cell r="A25" t="str">
            <v>Sangamon County</v>
          </cell>
        </row>
        <row r="26">
          <cell r="A26" t="str">
            <v>Southern 14 Workforce Investment Board</v>
          </cell>
        </row>
        <row r="27">
          <cell r="A27" t="str">
            <v>St. Clair County</v>
          </cell>
        </row>
        <row r="28">
          <cell r="A28" t="str">
            <v>The Workforce Board of Northern</v>
          </cell>
        </row>
        <row r="29">
          <cell r="A29" t="str">
            <v>United Workforce Development Board</v>
          </cell>
        </row>
        <row r="30">
          <cell r="A30" t="str">
            <v>West Central Development Council, Inc</v>
          </cell>
        </row>
        <row r="31">
          <cell r="A31" t="str">
            <v>Western Illinois Works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DD_FCC2"/>
      <sheetName val="Overview - Form 001"/>
      <sheetName val="EPS Form 002-Event 1"/>
      <sheetName val="EPS Form 002-Event 2"/>
      <sheetName val="EPS Form 002-Event 3"/>
      <sheetName val="EPS Form 002-Event 4"/>
      <sheetName val="EPS Form 002-Event 5"/>
      <sheetName val="EPS Form 002-Event 6"/>
      <sheetName val="EPS Form 002-Event 7"/>
      <sheetName val="EPS Form 002-Event 8"/>
      <sheetName val="EPS Form 002-Event 9"/>
      <sheetName val="EPS Form 002-Event 10"/>
      <sheetName val="Grant Summary Form 003"/>
    </sheetNames>
    <sheetDataSet>
      <sheetData sheetId="2">
        <row r="2">
          <cell r="CB2" t="str">
            <v>Business Employment Skills Team, Inc.</v>
          </cell>
        </row>
        <row r="3">
          <cell r="CB3" t="str">
            <v>Career Link</v>
          </cell>
        </row>
        <row r="4">
          <cell r="CB4" t="str">
            <v>Champaign Consortium</v>
          </cell>
        </row>
        <row r="5">
          <cell r="CB5" t="str">
            <v>City of Peoria Workforce Development Department</v>
          </cell>
        </row>
        <row r="6">
          <cell r="CB6" t="str">
            <v>Crossroads Workforce Investment Board</v>
          </cell>
        </row>
        <row r="7">
          <cell r="CB7" t="str">
            <v>Cook County President's Office of Employment &amp; Training</v>
          </cell>
        </row>
        <row r="8">
          <cell r="CB8" t="str">
            <v>DuPage County Workforce Development Division</v>
          </cell>
        </row>
        <row r="9">
          <cell r="CB9" t="str">
            <v>Grundy Livingston Kankakee Workforce Board</v>
          </cell>
        </row>
        <row r="10">
          <cell r="CB10" t="str">
            <v>Kane County Department of Employment and Education</v>
          </cell>
        </row>
        <row r="11">
          <cell r="CB11" t="str">
            <v>Lake County Workforce Development Department</v>
          </cell>
        </row>
        <row r="12">
          <cell r="CB12" t="str">
            <v>Land of Lincoln Consortium</v>
          </cell>
        </row>
        <row r="13">
          <cell r="CB13" t="str">
            <v>Madison County Employment and Training Department</v>
          </cell>
        </row>
        <row r="14">
          <cell r="CB14" t="str">
            <v>MAN-TRA-CON Corp., One Stop Business and Employment Center</v>
          </cell>
        </row>
        <row r="15">
          <cell r="CB15" t="str">
            <v>Mayor's Office of Workforce Development</v>
          </cell>
        </row>
        <row r="16">
          <cell r="CB16" t="str">
            <v>McHenry County Workforce Network</v>
          </cell>
        </row>
        <row r="17">
          <cell r="CB17" t="str">
            <v>National Able Network - 7</v>
          </cell>
        </row>
        <row r="18">
          <cell r="CB18" t="str">
            <v>National Able Network - 9</v>
          </cell>
        </row>
        <row r="19">
          <cell r="CB19" t="str">
            <v>North and Northwest Cook County</v>
          </cell>
        </row>
        <row r="20">
          <cell r="CB20" t="str">
            <v>Partners for Employment</v>
          </cell>
        </row>
        <row r="21">
          <cell r="CB21" t="str">
            <v>Rock Island Tri-County Consortium</v>
          </cell>
        </row>
        <row r="22">
          <cell r="CB22" t="str">
            <v>Rock River Training Corporation</v>
          </cell>
        </row>
        <row r="23">
          <cell r="CB23" t="str">
            <v>Southern 14 Workforce Investment Board, Inc.</v>
          </cell>
        </row>
        <row r="24">
          <cell r="CB24" t="str">
            <v>St. Clair County Intergovernmental Grants Department</v>
          </cell>
        </row>
        <row r="25">
          <cell r="CB25" t="str">
            <v>Vermillion County Job Training Partnership</v>
          </cell>
        </row>
        <row r="26">
          <cell r="CB26" t="str">
            <v>West Central Development Council, Inc.</v>
          </cell>
        </row>
        <row r="27">
          <cell r="CB27" t="str">
            <v>Will County Workforce Investment Board</v>
          </cell>
        </row>
        <row r="28">
          <cell r="CB28" t="str">
            <v>Workforce Investment Office of Western Illinois</v>
          </cell>
        </row>
        <row r="29">
          <cell r="CB29" t="str">
            <v>Workforce Investment Solutions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Form #001"/>
      <sheetName val="Instructions Form # 002"/>
      <sheetName val="HSI Form 001"/>
      <sheetName val="Additional Sites"/>
      <sheetName val="Data Sheet"/>
      <sheetName val="HSI Form 002-1"/>
      <sheetName val="HSI Form 002-2"/>
      <sheetName val="HSI Form 002-3"/>
      <sheetName val="HSI Form 002-4"/>
      <sheetName val="HSI Form 002-5"/>
      <sheetName val="HSI Form 002-6"/>
      <sheetName val="HSI Form 002-7"/>
      <sheetName val="HSI Form 002-8"/>
      <sheetName val="HSI Form 002-9"/>
      <sheetName val="HSI Form 002-10"/>
      <sheetName val="HSI Form 002-11"/>
      <sheetName val="HSI Form 002-12"/>
      <sheetName val="HSI Form 2-13"/>
      <sheetName val="HSI Form 2-14"/>
      <sheetName val="HSI Form 2-15"/>
      <sheetName val="HSI Form 2-16"/>
      <sheetName val="HSI Form 2-17"/>
      <sheetName val="HSI Form 2-18"/>
      <sheetName val="HSI Form 2-19"/>
      <sheetName val="HSI Form 2-20"/>
      <sheetName val="HSI Form 2-21"/>
      <sheetName val="HSI Form 2-22"/>
      <sheetName val="HSI Form 2-23"/>
      <sheetName val="HSI Form 2-24"/>
      <sheetName val="HSI Form 2-25"/>
      <sheetName val="HSI Form 2-26"/>
      <sheetName val="HSI Form 2-27"/>
      <sheetName val="HSI Form 2-28"/>
      <sheetName val="HSI Form 2-29"/>
      <sheetName val="HSI Form 2-30"/>
      <sheetName val="HSI Form 2-31"/>
      <sheetName val="HSI Form 2-32"/>
      <sheetName val="HSI Form 2-33"/>
      <sheetName val="HSI Form 2-34"/>
      <sheetName val="HSI Form 2-35"/>
      <sheetName val="HSI Form 2-36"/>
      <sheetName val="HSI Form 2-37"/>
      <sheetName val="HSI Form 2-38"/>
      <sheetName val="HSI Form 2-39"/>
      <sheetName val="HSI Form 2-40"/>
    </sheetNames>
    <sheetDataSet>
      <sheetData sheetId="4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00390625" style="12" bestFit="1" customWidth="1"/>
    <col min="2" max="2" width="11.28125" style="12" bestFit="1" customWidth="1"/>
    <col min="3" max="3" width="20.421875" style="12" bestFit="1" customWidth="1"/>
    <col min="4" max="4" width="5.140625" style="12" bestFit="1" customWidth="1"/>
    <col min="5" max="5" width="16.8515625" style="12" customWidth="1"/>
    <col min="6" max="6" width="58.28125" style="12" bestFit="1" customWidth="1"/>
    <col min="7" max="7" width="15.00390625" style="36" customWidth="1"/>
    <col min="8" max="8" width="10.00390625" style="12" bestFit="1" customWidth="1"/>
    <col min="9" max="9" width="31.8515625" style="12" customWidth="1"/>
    <col min="10" max="10" width="18.7109375" style="12" bestFit="1" customWidth="1"/>
    <col min="11" max="11" width="10.57421875" style="12" bestFit="1" customWidth="1"/>
    <col min="12" max="12" width="9.7109375" style="12" bestFit="1" customWidth="1"/>
    <col min="13" max="15" width="9.28125" style="12" bestFit="1" customWidth="1"/>
    <col min="16" max="16" width="9.7109375" style="12" bestFit="1" customWidth="1"/>
    <col min="17" max="16384" width="9.140625" style="12" customWidth="1"/>
  </cols>
  <sheetData>
    <row r="1" spans="1:16" ht="12.75">
      <c r="A1" s="8" t="s">
        <v>41</v>
      </c>
      <c r="B1" s="8" t="s">
        <v>20</v>
      </c>
      <c r="C1" s="8" t="s">
        <v>42</v>
      </c>
      <c r="D1" s="8" t="s">
        <v>43</v>
      </c>
      <c r="E1" s="9" t="s">
        <v>44</v>
      </c>
      <c r="F1" s="9" t="s">
        <v>45</v>
      </c>
      <c r="G1" s="10" t="s">
        <v>46</v>
      </c>
      <c r="H1" s="9" t="s">
        <v>47</v>
      </c>
      <c r="I1" s="9" t="s">
        <v>201</v>
      </c>
      <c r="J1" s="11" t="s">
        <v>48</v>
      </c>
      <c r="K1" s="11" t="s">
        <v>49</v>
      </c>
      <c r="L1" s="11" t="s">
        <v>50</v>
      </c>
      <c r="M1" s="11" t="s">
        <v>51</v>
      </c>
      <c r="N1" s="11" t="s">
        <v>52</v>
      </c>
      <c r="O1" s="11" t="s">
        <v>49</v>
      </c>
      <c r="P1" s="11" t="s">
        <v>53</v>
      </c>
    </row>
    <row r="2" spans="1:16" ht="12.75">
      <c r="A2" s="13" t="s">
        <v>197</v>
      </c>
      <c r="B2" s="14"/>
      <c r="C2" s="15"/>
      <c r="D2" s="14"/>
      <c r="E2" s="16"/>
      <c r="F2" s="1"/>
      <c r="G2" s="17"/>
      <c r="H2" s="17"/>
      <c r="I2" s="2"/>
      <c r="J2" s="7" t="s">
        <v>54</v>
      </c>
      <c r="K2" s="7"/>
      <c r="L2" s="7"/>
      <c r="M2" s="7"/>
      <c r="N2" s="7"/>
      <c r="O2" s="7"/>
      <c r="P2" s="7"/>
    </row>
    <row r="3" spans="1:16" ht="12.75">
      <c r="A3" s="18" t="s">
        <v>120</v>
      </c>
      <c r="B3" s="19">
        <v>370906196</v>
      </c>
      <c r="C3" s="20" t="s">
        <v>121</v>
      </c>
      <c r="D3" s="21" t="s">
        <v>122</v>
      </c>
      <c r="E3" s="22" t="s">
        <v>123</v>
      </c>
      <c r="F3" s="1" t="s">
        <v>124</v>
      </c>
      <c r="G3" s="23">
        <v>611210</v>
      </c>
      <c r="H3" s="23">
        <v>71988737</v>
      </c>
      <c r="I3" s="2" t="s">
        <v>18</v>
      </c>
      <c r="J3" s="24">
        <v>39722</v>
      </c>
      <c r="K3" s="24">
        <v>39630</v>
      </c>
      <c r="L3" s="24">
        <v>39722</v>
      </c>
      <c r="M3" s="24">
        <v>39814</v>
      </c>
      <c r="N3" s="24">
        <v>39904</v>
      </c>
      <c r="O3" s="24">
        <v>39995</v>
      </c>
      <c r="P3" s="24">
        <v>40086</v>
      </c>
    </row>
    <row r="4" spans="1:16" ht="25.5">
      <c r="A4" s="18" t="s">
        <v>140</v>
      </c>
      <c r="B4" s="19" t="s">
        <v>141</v>
      </c>
      <c r="C4" s="20" t="s">
        <v>142</v>
      </c>
      <c r="D4" s="21" t="s">
        <v>143</v>
      </c>
      <c r="E4" s="22" t="s">
        <v>144</v>
      </c>
      <c r="F4" s="1" t="s">
        <v>32</v>
      </c>
      <c r="G4" s="23" t="s">
        <v>145</v>
      </c>
      <c r="H4" s="23">
        <v>40140154</v>
      </c>
      <c r="I4" s="2" t="s">
        <v>18</v>
      </c>
      <c r="J4" s="24">
        <v>40087</v>
      </c>
      <c r="K4" s="24">
        <v>39995</v>
      </c>
      <c r="L4" s="24">
        <v>40087</v>
      </c>
      <c r="M4" s="24">
        <v>40179</v>
      </c>
      <c r="N4" s="24">
        <v>40269</v>
      </c>
      <c r="O4" s="24">
        <v>40360</v>
      </c>
      <c r="P4" s="24">
        <v>40451</v>
      </c>
    </row>
    <row r="5" spans="1:16" ht="12.75">
      <c r="A5" s="18" t="s">
        <v>146</v>
      </c>
      <c r="B5" s="19" t="s">
        <v>147</v>
      </c>
      <c r="C5" s="20" t="s">
        <v>148</v>
      </c>
      <c r="D5" s="21" t="s">
        <v>149</v>
      </c>
      <c r="E5" s="22" t="s">
        <v>150</v>
      </c>
      <c r="F5" s="1" t="s">
        <v>40</v>
      </c>
      <c r="G5" s="23">
        <v>624310</v>
      </c>
      <c r="H5" s="23">
        <v>122565724</v>
      </c>
      <c r="I5" s="2" t="s">
        <v>18</v>
      </c>
      <c r="J5" s="24">
        <v>40452</v>
      </c>
      <c r="K5" s="24">
        <v>40360</v>
      </c>
      <c r="L5" s="24">
        <v>40452</v>
      </c>
      <c r="M5" s="24">
        <v>40544</v>
      </c>
      <c r="N5" s="24">
        <v>40634</v>
      </c>
      <c r="O5" s="24">
        <v>40725</v>
      </c>
      <c r="P5" s="24">
        <v>40816</v>
      </c>
    </row>
    <row r="6" spans="1:16" ht="12.75">
      <c r="A6" s="18" t="s">
        <v>169</v>
      </c>
      <c r="B6" s="19" t="s">
        <v>170</v>
      </c>
      <c r="C6" s="20" t="s">
        <v>148</v>
      </c>
      <c r="D6" s="21" t="s">
        <v>171</v>
      </c>
      <c r="E6" s="22" t="s">
        <v>172</v>
      </c>
      <c r="F6" s="1" t="s">
        <v>34</v>
      </c>
      <c r="G6" s="23" t="s">
        <v>173</v>
      </c>
      <c r="H6" s="23">
        <v>176373710</v>
      </c>
      <c r="I6" s="2" t="s">
        <v>18</v>
      </c>
      <c r="J6" s="24">
        <v>40817</v>
      </c>
      <c r="K6" s="24">
        <v>40725</v>
      </c>
      <c r="L6" s="24">
        <v>40817</v>
      </c>
      <c r="M6" s="24">
        <v>40909</v>
      </c>
      <c r="N6" s="24">
        <v>41000</v>
      </c>
      <c r="O6" s="24">
        <v>41091</v>
      </c>
      <c r="P6" s="24">
        <v>41182</v>
      </c>
    </row>
    <row r="7" spans="1:16" ht="12.75">
      <c r="A7" s="2" t="s">
        <v>198</v>
      </c>
      <c r="B7" s="7">
        <v>370888749</v>
      </c>
      <c r="C7" s="20" t="s">
        <v>148</v>
      </c>
      <c r="D7" s="37">
        <v>26</v>
      </c>
      <c r="E7" s="2" t="s">
        <v>200</v>
      </c>
      <c r="F7" s="2" t="s">
        <v>198</v>
      </c>
      <c r="G7" s="6" t="s">
        <v>21</v>
      </c>
      <c r="H7" s="35" t="s">
        <v>199</v>
      </c>
      <c r="I7" s="2" t="s">
        <v>202</v>
      </c>
      <c r="J7" s="24">
        <v>41183</v>
      </c>
      <c r="K7" s="24">
        <v>41091</v>
      </c>
      <c r="L7" s="24">
        <v>41183</v>
      </c>
      <c r="M7" s="24">
        <v>41275</v>
      </c>
      <c r="N7" s="24">
        <v>41365</v>
      </c>
      <c r="O7" s="24">
        <v>41456</v>
      </c>
      <c r="P7" s="24">
        <v>41547</v>
      </c>
    </row>
    <row r="8" spans="1:16" ht="12.75">
      <c r="A8" s="2"/>
      <c r="B8" s="7"/>
      <c r="C8" s="20"/>
      <c r="D8" s="37"/>
      <c r="E8" s="2"/>
      <c r="F8" s="2"/>
      <c r="G8" s="6"/>
      <c r="H8" s="35"/>
      <c r="I8" s="2"/>
      <c r="J8" s="24">
        <v>41548</v>
      </c>
      <c r="K8" s="24">
        <v>41456</v>
      </c>
      <c r="L8" s="24">
        <v>41548</v>
      </c>
      <c r="M8" s="24">
        <v>41640</v>
      </c>
      <c r="N8" s="24">
        <v>41730</v>
      </c>
      <c r="O8" s="24">
        <v>41821</v>
      </c>
      <c r="P8" s="24">
        <v>41912</v>
      </c>
    </row>
    <row r="9" spans="1:16" ht="25.5">
      <c r="A9" s="18" t="s">
        <v>55</v>
      </c>
      <c r="B9" s="19" t="s">
        <v>56</v>
      </c>
      <c r="C9" s="20" t="s">
        <v>57</v>
      </c>
      <c r="D9" s="21" t="s">
        <v>58</v>
      </c>
      <c r="E9" s="22" t="s">
        <v>59</v>
      </c>
      <c r="F9" s="1" t="s">
        <v>55</v>
      </c>
      <c r="G9" s="23" t="s">
        <v>60</v>
      </c>
      <c r="H9" s="23">
        <v>102495954</v>
      </c>
      <c r="I9" s="2"/>
      <c r="J9" s="24">
        <v>41913</v>
      </c>
      <c r="K9" s="24">
        <v>41821</v>
      </c>
      <c r="L9" s="24">
        <v>41913</v>
      </c>
      <c r="M9" s="24">
        <v>42005</v>
      </c>
      <c r="N9" s="24">
        <v>42095</v>
      </c>
      <c r="O9" s="24">
        <v>42186</v>
      </c>
      <c r="P9" s="24">
        <v>42277</v>
      </c>
    </row>
    <row r="10" spans="1:16" ht="12.75">
      <c r="A10" s="18" t="s">
        <v>24</v>
      </c>
      <c r="B10" s="19" t="s">
        <v>61</v>
      </c>
      <c r="C10" s="20" t="s">
        <v>62</v>
      </c>
      <c r="D10" s="21" t="s">
        <v>63</v>
      </c>
      <c r="E10" s="22" t="s">
        <v>64</v>
      </c>
      <c r="F10" s="1" t="s">
        <v>24</v>
      </c>
      <c r="G10" s="23">
        <v>624310</v>
      </c>
      <c r="H10" s="23">
        <v>361954006</v>
      </c>
      <c r="I10" s="2"/>
      <c r="J10" s="2"/>
      <c r="K10" s="2"/>
      <c r="L10" s="2"/>
      <c r="M10" s="2"/>
      <c r="N10" s="2"/>
      <c r="O10" s="2"/>
      <c r="P10" s="2"/>
    </row>
    <row r="11" spans="1:16" ht="12.75">
      <c r="A11" s="18" t="s">
        <v>65</v>
      </c>
      <c r="B11" s="19" t="s">
        <v>66</v>
      </c>
      <c r="C11" s="20" t="s">
        <v>67</v>
      </c>
      <c r="D11" s="21" t="s">
        <v>68</v>
      </c>
      <c r="E11" s="22" t="s">
        <v>69</v>
      </c>
      <c r="F11" s="1" t="s">
        <v>70</v>
      </c>
      <c r="G11" s="23">
        <v>921190</v>
      </c>
      <c r="H11" s="23">
        <v>156315103</v>
      </c>
      <c r="I11" s="2"/>
      <c r="J11" s="24"/>
      <c r="K11" s="2"/>
      <c r="L11" s="2"/>
      <c r="M11" s="2"/>
      <c r="N11" s="2"/>
      <c r="O11" s="2"/>
      <c r="P11" s="2"/>
    </row>
    <row r="12" spans="1:16" ht="12.75">
      <c r="A12" s="18" t="s">
        <v>71</v>
      </c>
      <c r="B12" s="19" t="s">
        <v>72</v>
      </c>
      <c r="C12" s="20" t="s">
        <v>73</v>
      </c>
      <c r="D12" s="21" t="s">
        <v>74</v>
      </c>
      <c r="E12" s="22" t="s">
        <v>75</v>
      </c>
      <c r="F12" s="1" t="s">
        <v>76</v>
      </c>
      <c r="G12" s="23">
        <v>921190</v>
      </c>
      <c r="H12" s="23">
        <v>71435150</v>
      </c>
      <c r="I12" s="2"/>
      <c r="J12" s="2"/>
      <c r="K12" s="11" t="s">
        <v>105</v>
      </c>
      <c r="L12" s="2"/>
      <c r="M12" s="3"/>
      <c r="N12" s="3"/>
      <c r="O12" s="3"/>
      <c r="P12" s="3"/>
    </row>
    <row r="13" spans="1:16" ht="12.75">
      <c r="A13" s="18" t="s">
        <v>77</v>
      </c>
      <c r="B13" s="19" t="s">
        <v>78</v>
      </c>
      <c r="C13" s="20" t="s">
        <v>79</v>
      </c>
      <c r="D13" s="21" t="s">
        <v>80</v>
      </c>
      <c r="E13" s="22" t="s">
        <v>81</v>
      </c>
      <c r="F13" s="1" t="s">
        <v>82</v>
      </c>
      <c r="G13" s="23">
        <v>921190</v>
      </c>
      <c r="H13" s="23">
        <v>100821987</v>
      </c>
      <c r="I13" s="2"/>
      <c r="J13" s="2"/>
      <c r="K13" s="7"/>
      <c r="L13" s="2"/>
      <c r="M13" s="2"/>
      <c r="N13" s="2"/>
      <c r="O13" s="2"/>
      <c r="P13" s="2"/>
    </row>
    <row r="14" spans="1:16" ht="12.75">
      <c r="A14" s="18" t="s">
        <v>83</v>
      </c>
      <c r="B14" s="19" t="s">
        <v>84</v>
      </c>
      <c r="C14" s="20" t="s">
        <v>67</v>
      </c>
      <c r="D14" s="21" t="s">
        <v>85</v>
      </c>
      <c r="E14" s="22" t="s">
        <v>69</v>
      </c>
      <c r="F14" s="1" t="s">
        <v>26</v>
      </c>
      <c r="G14" s="23">
        <v>923130</v>
      </c>
      <c r="H14" s="23">
        <v>962401139</v>
      </c>
      <c r="I14" s="2"/>
      <c r="J14" s="2"/>
      <c r="K14" s="25">
        <v>1</v>
      </c>
      <c r="L14" s="2"/>
      <c r="M14" s="2"/>
      <c r="N14" s="2"/>
      <c r="O14" s="2"/>
      <c r="P14" s="2"/>
    </row>
    <row r="15" spans="1:16" ht="38.25">
      <c r="A15" s="18" t="s">
        <v>86</v>
      </c>
      <c r="B15" s="19" t="s">
        <v>87</v>
      </c>
      <c r="C15" s="20" t="s">
        <v>67</v>
      </c>
      <c r="D15" s="21" t="s">
        <v>88</v>
      </c>
      <c r="E15" s="22" t="s">
        <v>89</v>
      </c>
      <c r="F15" s="1" t="s">
        <v>28</v>
      </c>
      <c r="G15" s="23" t="s">
        <v>90</v>
      </c>
      <c r="H15" s="23">
        <v>75621631</v>
      </c>
      <c r="I15" s="2"/>
      <c r="J15" s="2"/>
      <c r="K15" s="25">
        <v>2</v>
      </c>
      <c r="L15" s="2"/>
      <c r="M15" s="2"/>
      <c r="N15" s="2"/>
      <c r="O15" s="2"/>
      <c r="P15" s="2"/>
    </row>
    <row r="16" spans="1:16" ht="12.75">
      <c r="A16" s="18" t="s">
        <v>91</v>
      </c>
      <c r="B16" s="19" t="s">
        <v>92</v>
      </c>
      <c r="C16" s="20" t="s">
        <v>67</v>
      </c>
      <c r="D16" s="21" t="s">
        <v>93</v>
      </c>
      <c r="E16" s="22" t="s">
        <v>94</v>
      </c>
      <c r="F16" s="1" t="s">
        <v>95</v>
      </c>
      <c r="G16" s="23">
        <v>624310</v>
      </c>
      <c r="H16" s="23">
        <v>82044694</v>
      </c>
      <c r="I16" s="2"/>
      <c r="J16" s="2"/>
      <c r="K16" s="25">
        <v>3</v>
      </c>
      <c r="L16" s="2"/>
      <c r="M16" s="2"/>
      <c r="N16" s="2"/>
      <c r="O16" s="2"/>
      <c r="P16" s="2"/>
    </row>
    <row r="17" spans="1:16" ht="25.5">
      <c r="A17" s="18" t="s">
        <v>96</v>
      </c>
      <c r="B17" s="19" t="s">
        <v>97</v>
      </c>
      <c r="C17" s="20" t="s">
        <v>57</v>
      </c>
      <c r="D17" s="21" t="s">
        <v>98</v>
      </c>
      <c r="E17" s="22" t="s">
        <v>99</v>
      </c>
      <c r="F17" s="1" t="s">
        <v>33</v>
      </c>
      <c r="G17" s="23" t="s">
        <v>100</v>
      </c>
      <c r="H17" s="23">
        <v>79130928</v>
      </c>
      <c r="I17" s="2"/>
      <c r="J17" s="2"/>
      <c r="K17" s="25">
        <v>4</v>
      </c>
      <c r="L17" s="2"/>
      <c r="M17" s="2"/>
      <c r="N17" s="2"/>
      <c r="O17" s="2"/>
      <c r="P17" s="2"/>
    </row>
    <row r="18" spans="1:16" ht="15" customHeight="1">
      <c r="A18" s="18" t="s">
        <v>101</v>
      </c>
      <c r="B18" s="19" t="s">
        <v>102</v>
      </c>
      <c r="C18" s="20" t="s">
        <v>67</v>
      </c>
      <c r="D18" s="21" t="s">
        <v>103</v>
      </c>
      <c r="E18" s="22" t="s">
        <v>104</v>
      </c>
      <c r="F18" s="1" t="s">
        <v>38</v>
      </c>
      <c r="G18" s="23">
        <v>921130</v>
      </c>
      <c r="H18" s="23">
        <v>20035838</v>
      </c>
      <c r="I18" s="2"/>
      <c r="J18" s="2"/>
      <c r="K18" s="25">
        <v>5</v>
      </c>
      <c r="L18" s="2"/>
      <c r="M18" s="2"/>
      <c r="N18" s="2"/>
      <c r="O18" s="2"/>
      <c r="P18" s="2"/>
    </row>
    <row r="19" spans="1:16" ht="25.5">
      <c r="A19" s="18" t="s">
        <v>106</v>
      </c>
      <c r="B19" s="19" t="s">
        <v>107</v>
      </c>
      <c r="C19" s="20" t="s">
        <v>62</v>
      </c>
      <c r="D19" s="21" t="s">
        <v>108</v>
      </c>
      <c r="E19" s="22" t="s">
        <v>109</v>
      </c>
      <c r="F19" s="1" t="s">
        <v>36</v>
      </c>
      <c r="G19" s="23" t="s">
        <v>110</v>
      </c>
      <c r="H19" s="23">
        <v>71427314</v>
      </c>
      <c r="I19" s="2"/>
      <c r="J19" s="2"/>
      <c r="K19" s="25">
        <v>6</v>
      </c>
      <c r="L19" s="2"/>
      <c r="M19" s="2"/>
      <c r="N19" s="2"/>
      <c r="O19" s="2"/>
      <c r="P19" s="2"/>
    </row>
    <row r="20" spans="1:16" ht="12.75">
      <c r="A20" s="18" t="s">
        <v>111</v>
      </c>
      <c r="B20" s="19" t="s">
        <v>112</v>
      </c>
      <c r="C20" s="20" t="s">
        <v>67</v>
      </c>
      <c r="D20" s="21" t="s">
        <v>113</v>
      </c>
      <c r="E20" s="22" t="s">
        <v>114</v>
      </c>
      <c r="F20" s="1" t="s">
        <v>27</v>
      </c>
      <c r="G20" s="23">
        <v>921110</v>
      </c>
      <c r="H20" s="23">
        <v>135836026</v>
      </c>
      <c r="I20" s="2"/>
      <c r="J20" s="2"/>
      <c r="K20" s="25">
        <v>7</v>
      </c>
      <c r="L20" s="2"/>
      <c r="M20" s="2"/>
      <c r="N20" s="2"/>
      <c r="O20" s="2"/>
      <c r="P20" s="2"/>
    </row>
    <row r="21" spans="1:16" ht="12.75">
      <c r="A21" s="18" t="s">
        <v>115</v>
      </c>
      <c r="B21" s="19" t="s">
        <v>116</v>
      </c>
      <c r="C21" s="20" t="s">
        <v>57</v>
      </c>
      <c r="D21" s="21" t="s">
        <v>117</v>
      </c>
      <c r="E21" s="22" t="s">
        <v>118</v>
      </c>
      <c r="F21" s="1" t="s">
        <v>119</v>
      </c>
      <c r="G21" s="23">
        <v>611310</v>
      </c>
      <c r="H21" s="23">
        <v>10216521</v>
      </c>
      <c r="I21" s="2"/>
      <c r="J21" s="2"/>
      <c r="K21" s="25">
        <v>8</v>
      </c>
      <c r="L21" s="2"/>
      <c r="M21" s="2"/>
      <c r="N21" s="2"/>
      <c r="O21" s="2"/>
      <c r="P21" s="2"/>
    </row>
    <row r="22" spans="1:16" ht="12.75">
      <c r="A22" s="18" t="s">
        <v>125</v>
      </c>
      <c r="B22" s="19" t="s">
        <v>126</v>
      </c>
      <c r="C22" s="20" t="s">
        <v>67</v>
      </c>
      <c r="D22" s="21" t="s">
        <v>127</v>
      </c>
      <c r="E22" s="22" t="s">
        <v>128</v>
      </c>
      <c r="F22" s="1" t="s">
        <v>29</v>
      </c>
      <c r="G22" s="23">
        <v>921110</v>
      </c>
      <c r="H22" s="26">
        <v>790448828</v>
      </c>
      <c r="I22" s="2"/>
      <c r="J22" s="2"/>
      <c r="K22" s="25">
        <v>9</v>
      </c>
      <c r="L22" s="2"/>
      <c r="M22" s="2"/>
      <c r="N22" s="2"/>
      <c r="O22" s="2"/>
      <c r="P22" s="2"/>
    </row>
    <row r="23" spans="1:16" ht="280.5">
      <c r="A23" s="18" t="s">
        <v>129</v>
      </c>
      <c r="B23" s="19" t="s">
        <v>130</v>
      </c>
      <c r="C23" s="20" t="s">
        <v>67</v>
      </c>
      <c r="D23" s="21" t="s">
        <v>131</v>
      </c>
      <c r="E23" s="22" t="s">
        <v>132</v>
      </c>
      <c r="F23" s="1" t="s">
        <v>30</v>
      </c>
      <c r="G23" s="23" t="s">
        <v>133</v>
      </c>
      <c r="H23" s="23">
        <v>74591652</v>
      </c>
      <c r="I23" s="2"/>
      <c r="J23" s="2"/>
      <c r="K23" s="25">
        <v>10</v>
      </c>
      <c r="L23" s="2"/>
      <c r="M23" s="2"/>
      <c r="N23" s="2"/>
      <c r="O23" s="2"/>
      <c r="P23" s="2"/>
    </row>
    <row r="24" spans="1:16" ht="12.75">
      <c r="A24" s="18" t="s">
        <v>134</v>
      </c>
      <c r="B24" s="19" t="s">
        <v>135</v>
      </c>
      <c r="C24" s="20" t="s">
        <v>136</v>
      </c>
      <c r="D24" s="21" t="s">
        <v>137</v>
      </c>
      <c r="E24" s="22" t="s">
        <v>138</v>
      </c>
      <c r="F24" s="1" t="s">
        <v>139</v>
      </c>
      <c r="G24" s="23">
        <v>921190</v>
      </c>
      <c r="H24" s="23">
        <v>102485211</v>
      </c>
      <c r="I24" s="2"/>
      <c r="J24" s="2"/>
      <c r="K24" s="25">
        <v>11</v>
      </c>
      <c r="L24" s="2"/>
      <c r="M24" s="2"/>
      <c r="N24" s="2"/>
      <c r="O24" s="2"/>
      <c r="P24" s="2"/>
    </row>
    <row r="25" spans="1:16" ht="12.75">
      <c r="A25" s="27" t="s">
        <v>151</v>
      </c>
      <c r="B25" s="28">
        <v>237339397</v>
      </c>
      <c r="C25" s="20" t="s">
        <v>67</v>
      </c>
      <c r="D25" s="29" t="s">
        <v>85</v>
      </c>
      <c r="E25" s="30" t="s">
        <v>69</v>
      </c>
      <c r="F25" s="1" t="s">
        <v>152</v>
      </c>
      <c r="G25" s="31" t="s">
        <v>153</v>
      </c>
      <c r="H25" s="31" t="s">
        <v>154</v>
      </c>
      <c r="I25" s="2"/>
      <c r="J25" s="2"/>
      <c r="K25" s="25">
        <v>12</v>
      </c>
      <c r="L25" s="2"/>
      <c r="M25" s="2"/>
      <c r="N25" s="2"/>
      <c r="O25" s="2"/>
      <c r="P25" s="2"/>
    </row>
    <row r="26" spans="1:16" ht="12.75">
      <c r="A26" s="27" t="s">
        <v>155</v>
      </c>
      <c r="B26" s="28">
        <v>237339397</v>
      </c>
      <c r="C26" s="20" t="s">
        <v>67</v>
      </c>
      <c r="D26" s="29" t="s">
        <v>68</v>
      </c>
      <c r="E26" s="30" t="s">
        <v>69</v>
      </c>
      <c r="F26" s="1" t="s">
        <v>156</v>
      </c>
      <c r="G26" s="31" t="s">
        <v>157</v>
      </c>
      <c r="H26" s="31" t="s">
        <v>158</v>
      </c>
      <c r="I26" s="2"/>
      <c r="J26" s="2"/>
      <c r="K26" s="2"/>
      <c r="L26" s="2"/>
      <c r="M26" s="2"/>
      <c r="N26" s="2"/>
      <c r="O26" s="2"/>
      <c r="P26" s="2"/>
    </row>
    <row r="27" spans="1:16" ht="12.75">
      <c r="A27" s="27" t="s">
        <v>159</v>
      </c>
      <c r="B27" s="28" t="s">
        <v>160</v>
      </c>
      <c r="C27" s="20" t="s">
        <v>67</v>
      </c>
      <c r="D27" s="29" t="s">
        <v>161</v>
      </c>
      <c r="E27" s="30" t="s">
        <v>69</v>
      </c>
      <c r="F27" s="1" t="s">
        <v>162</v>
      </c>
      <c r="G27" s="31" t="s">
        <v>163</v>
      </c>
      <c r="H27" s="31" t="s">
        <v>164</v>
      </c>
      <c r="I27" s="2"/>
      <c r="J27" s="2"/>
      <c r="K27" s="4"/>
      <c r="L27" s="2"/>
      <c r="M27" s="2"/>
      <c r="N27" s="2"/>
      <c r="O27" s="2"/>
      <c r="P27" s="2"/>
    </row>
    <row r="28" spans="1:16" ht="12.75">
      <c r="A28" s="18" t="s">
        <v>165</v>
      </c>
      <c r="B28" s="19" t="s">
        <v>166</v>
      </c>
      <c r="C28" s="20" t="s">
        <v>136</v>
      </c>
      <c r="D28" s="21" t="s">
        <v>167</v>
      </c>
      <c r="E28" s="22" t="s">
        <v>168</v>
      </c>
      <c r="F28" s="1" t="s">
        <v>31</v>
      </c>
      <c r="G28" s="23">
        <v>921120</v>
      </c>
      <c r="H28" s="23">
        <v>54218524</v>
      </c>
      <c r="I28" s="2"/>
      <c r="J28" s="2"/>
      <c r="K28" s="4"/>
      <c r="L28" s="2"/>
      <c r="M28" s="2"/>
      <c r="N28" s="2"/>
      <c r="O28" s="2"/>
      <c r="P28" s="2"/>
    </row>
    <row r="29" spans="1:16" ht="12.75">
      <c r="A29" s="18" t="s">
        <v>174</v>
      </c>
      <c r="B29" s="19" t="s">
        <v>175</v>
      </c>
      <c r="C29" s="20" t="s">
        <v>142</v>
      </c>
      <c r="D29" s="21" t="s">
        <v>176</v>
      </c>
      <c r="E29" s="22" t="s">
        <v>177</v>
      </c>
      <c r="F29" s="1" t="s">
        <v>35</v>
      </c>
      <c r="G29" s="23">
        <v>925120</v>
      </c>
      <c r="H29" s="23">
        <v>115675738</v>
      </c>
      <c r="I29" s="2"/>
      <c r="J29" s="2"/>
      <c r="K29" s="4"/>
      <c r="L29" s="2"/>
      <c r="M29" s="2"/>
      <c r="N29" s="2"/>
      <c r="O29" s="2"/>
      <c r="P29" s="2"/>
    </row>
    <row r="30" spans="1:16" ht="12.75">
      <c r="A30" s="18" t="s">
        <v>178</v>
      </c>
      <c r="B30" s="19" t="s">
        <v>179</v>
      </c>
      <c r="C30" s="20" t="s">
        <v>67</v>
      </c>
      <c r="D30" s="21" t="s">
        <v>180</v>
      </c>
      <c r="E30" s="22" t="s">
        <v>69</v>
      </c>
      <c r="F30" s="1" t="s">
        <v>181</v>
      </c>
      <c r="G30" s="23">
        <v>541990</v>
      </c>
      <c r="H30" s="23">
        <v>198354255</v>
      </c>
      <c r="I30" s="2"/>
      <c r="J30" s="2"/>
      <c r="K30" s="4"/>
      <c r="L30" s="2"/>
      <c r="M30" s="2"/>
      <c r="N30" s="2"/>
      <c r="O30" s="2"/>
      <c r="P30" s="2"/>
    </row>
    <row r="31" spans="1:16" ht="12.75">
      <c r="A31" s="18" t="s">
        <v>182</v>
      </c>
      <c r="B31" s="19" t="s">
        <v>183</v>
      </c>
      <c r="C31" s="20" t="s">
        <v>73</v>
      </c>
      <c r="D31" s="21" t="s">
        <v>184</v>
      </c>
      <c r="E31" s="22" t="s">
        <v>185</v>
      </c>
      <c r="F31" s="1" t="s">
        <v>23</v>
      </c>
      <c r="G31" s="23">
        <v>624310</v>
      </c>
      <c r="H31" s="23">
        <v>122566011</v>
      </c>
      <c r="I31" s="2"/>
      <c r="J31" s="2"/>
      <c r="K31" s="4"/>
      <c r="L31" s="2"/>
      <c r="M31" s="2"/>
      <c r="N31" s="2"/>
      <c r="O31" s="2"/>
      <c r="P31" s="2"/>
    </row>
    <row r="32" spans="1:16" ht="12.75">
      <c r="A32" s="18" t="s">
        <v>186</v>
      </c>
      <c r="B32" s="32" t="s">
        <v>187</v>
      </c>
      <c r="C32" s="33" t="s">
        <v>136</v>
      </c>
      <c r="D32" s="34" t="s">
        <v>188</v>
      </c>
      <c r="E32" s="34" t="s">
        <v>189</v>
      </c>
      <c r="F32" s="1" t="s">
        <v>37</v>
      </c>
      <c r="G32" s="23" t="s">
        <v>190</v>
      </c>
      <c r="H32" s="23">
        <v>621538792</v>
      </c>
      <c r="I32" s="2"/>
      <c r="J32" s="2"/>
      <c r="K32" s="2"/>
      <c r="L32" s="2"/>
      <c r="M32" s="2"/>
      <c r="N32" s="2"/>
      <c r="O32" s="2"/>
      <c r="P32" s="2"/>
    </row>
    <row r="33" spans="1:16" ht="12.75">
      <c r="A33" s="33" t="s">
        <v>191</v>
      </c>
      <c r="B33" s="19" t="s">
        <v>192</v>
      </c>
      <c r="C33" s="20" t="s">
        <v>193</v>
      </c>
      <c r="D33" s="21" t="s">
        <v>194</v>
      </c>
      <c r="E33" s="22" t="s">
        <v>195</v>
      </c>
      <c r="F33" s="1" t="s">
        <v>39</v>
      </c>
      <c r="G33" s="32">
        <v>624310</v>
      </c>
      <c r="H33" s="32">
        <v>800202108</v>
      </c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5"/>
      <c r="D34" s="2"/>
      <c r="E34" s="2"/>
      <c r="F34" s="5"/>
      <c r="G34" s="6"/>
      <c r="H34" s="7"/>
      <c r="I34" s="2"/>
      <c r="J34" s="2"/>
      <c r="K34" s="2"/>
      <c r="L34" s="2"/>
      <c r="M34" s="2"/>
      <c r="N34" s="2"/>
      <c r="O34" s="2"/>
      <c r="P34" s="2"/>
    </row>
    <row r="35" spans="1:8" ht="12.75">
      <c r="A35" s="2"/>
      <c r="B35" s="2"/>
      <c r="C35" s="5"/>
      <c r="D35" s="2"/>
      <c r="E35" s="2"/>
      <c r="F35" s="5"/>
      <c r="G35" s="6"/>
      <c r="H35" s="7"/>
    </row>
  </sheetData>
  <sheetProtection password="D8C1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="90" zoomScaleNormal="90" zoomScalePageLayoutView="0" workbookViewId="0" topLeftCell="A1">
      <selection activeCell="E1" sqref="E1:F1"/>
    </sheetView>
  </sheetViews>
  <sheetFormatPr defaultColWidth="9.140625" defaultRowHeight="12.75"/>
  <cols>
    <col min="1" max="42" width="1.421875" style="0" customWidth="1"/>
    <col min="43" max="43" width="1.7109375" style="0" customWidth="1"/>
    <col min="44" max="134" width="1.421875" style="0" customWidth="1"/>
  </cols>
  <sheetData>
    <row r="1" spans="1:134" s="38" customFormat="1" ht="15" customHeight="1">
      <c r="A1" s="116" t="s">
        <v>22</v>
      </c>
      <c r="B1" s="116"/>
      <c r="C1" s="116"/>
      <c r="D1" s="116"/>
      <c r="E1" s="104"/>
      <c r="F1" s="104"/>
      <c r="G1" s="40" t="s">
        <v>19</v>
      </c>
      <c r="H1" s="105"/>
      <c r="I1" s="105"/>
      <c r="J1" s="40" t="s">
        <v>19</v>
      </c>
      <c r="K1" s="106"/>
      <c r="L1" s="106"/>
      <c r="M1" s="106"/>
      <c r="N1" s="106"/>
      <c r="O1" s="107" t="s">
        <v>25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7" t="s">
        <v>17</v>
      </c>
      <c r="BR1" s="107"/>
      <c r="BS1" s="107"/>
      <c r="BT1" s="107"/>
      <c r="BU1" s="107"/>
      <c r="BV1" s="107"/>
      <c r="BW1" s="109"/>
      <c r="BX1" s="109"/>
      <c r="BY1" s="109"/>
      <c r="BZ1" s="109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</row>
    <row r="2" spans="1:134" s="38" customFormat="1" ht="1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107"/>
      <c r="BL2" s="107"/>
      <c r="BM2" s="107"/>
      <c r="BN2" s="107"/>
      <c r="BO2" s="107"/>
      <c r="BP2" s="107"/>
      <c r="BQ2" s="107"/>
      <c r="BR2" s="107"/>
      <c r="BS2" s="107"/>
      <c r="BT2" s="97"/>
      <c r="BU2" s="97"/>
      <c r="BV2" s="40"/>
      <c r="BW2" s="239"/>
      <c r="BX2" s="239"/>
      <c r="BY2" s="40"/>
      <c r="BZ2" s="82"/>
      <c r="CA2" s="82"/>
      <c r="CB2" s="82"/>
      <c r="CC2" s="82"/>
      <c r="CD2" s="41"/>
      <c r="CE2" s="107"/>
      <c r="CF2" s="107"/>
      <c r="CG2" s="107"/>
      <c r="CH2" s="107"/>
      <c r="CI2" s="107"/>
      <c r="CJ2" s="107"/>
      <c r="CK2" s="107"/>
      <c r="CL2" s="97"/>
      <c r="CM2" s="97"/>
      <c r="CN2" s="40"/>
      <c r="CO2" s="81"/>
      <c r="CP2" s="81"/>
      <c r="CQ2" s="40"/>
      <c r="CR2" s="82"/>
      <c r="CS2" s="82"/>
      <c r="CT2" s="82"/>
      <c r="CU2" s="82"/>
      <c r="CV2" s="81"/>
      <c r="CW2" s="81"/>
      <c r="CX2" s="40"/>
      <c r="CY2" s="82"/>
      <c r="CZ2" s="82"/>
      <c r="DA2" s="82"/>
      <c r="DB2" s="82"/>
      <c r="DC2" s="81"/>
      <c r="DD2" s="81"/>
      <c r="DE2" s="40"/>
      <c r="DF2" s="82"/>
      <c r="DG2" s="82"/>
      <c r="DH2" s="82"/>
      <c r="DI2" s="82"/>
      <c r="DJ2" s="81"/>
      <c r="DK2" s="81"/>
      <c r="DL2" s="40"/>
      <c r="DM2" s="82"/>
      <c r="DN2" s="82"/>
      <c r="DO2" s="82"/>
      <c r="DP2" s="82"/>
      <c r="DQ2" s="81"/>
      <c r="DR2" s="81"/>
      <c r="DS2" s="40"/>
      <c r="DT2" s="82"/>
      <c r="DU2" s="82"/>
      <c r="DV2" s="82"/>
      <c r="DW2" s="82"/>
      <c r="DX2" s="81"/>
      <c r="DY2" s="81"/>
      <c r="DZ2" s="40"/>
      <c r="EA2" s="82"/>
      <c r="EB2" s="82"/>
      <c r="EC2" s="82"/>
      <c r="ED2" s="82"/>
    </row>
    <row r="3" spans="1:134" s="38" customFormat="1" ht="1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42"/>
      <c r="AK3" s="42"/>
      <c r="AL3" s="240"/>
      <c r="AM3" s="240"/>
      <c r="AN3" s="240"/>
      <c r="AO3" s="240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44"/>
      <c r="BD3" s="44"/>
      <c r="BE3" s="241"/>
      <c r="BF3" s="241"/>
      <c r="BG3" s="241"/>
      <c r="BH3" s="241"/>
      <c r="BI3" s="241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43"/>
      <c r="BY3" s="40"/>
      <c r="BZ3" s="102"/>
      <c r="CA3" s="102"/>
      <c r="CB3" s="102"/>
      <c r="CC3" s="102"/>
      <c r="CD3" s="102"/>
      <c r="CE3" s="97"/>
      <c r="CF3" s="97"/>
      <c r="CG3" s="97"/>
      <c r="CH3" s="47"/>
      <c r="CI3" s="47"/>
      <c r="CJ3" s="107"/>
      <c r="CK3" s="107"/>
      <c r="CL3" s="107"/>
      <c r="CM3" s="107"/>
      <c r="CN3" s="107"/>
      <c r="CO3" s="107"/>
      <c r="CP3" s="83"/>
      <c r="CQ3" s="83"/>
      <c r="CR3" s="83"/>
      <c r="CS3" s="83"/>
      <c r="CT3" s="83"/>
      <c r="CU3" s="83"/>
      <c r="CV3" s="39"/>
      <c r="CW3" s="83"/>
      <c r="CX3" s="83"/>
      <c r="CY3" s="83"/>
      <c r="CZ3" s="83"/>
      <c r="DA3" s="83"/>
      <c r="DB3" s="83"/>
      <c r="DC3" s="39"/>
      <c r="DD3" s="83"/>
      <c r="DE3" s="83"/>
      <c r="DF3" s="83"/>
      <c r="DG3" s="83"/>
      <c r="DH3" s="83"/>
      <c r="DI3" s="83"/>
      <c r="DJ3" s="39"/>
      <c r="DK3" s="83"/>
      <c r="DL3" s="83"/>
      <c r="DM3" s="83"/>
      <c r="DN3" s="83"/>
      <c r="DO3" s="83"/>
      <c r="DP3" s="83"/>
      <c r="DQ3" s="39"/>
      <c r="DR3" s="83"/>
      <c r="DS3" s="83"/>
      <c r="DT3" s="83"/>
      <c r="DU3" s="83"/>
      <c r="DV3" s="83"/>
      <c r="DW3" s="83"/>
      <c r="DX3" s="39"/>
      <c r="DY3" s="83"/>
      <c r="DZ3" s="83"/>
      <c r="EA3" s="83"/>
      <c r="EB3" s="83"/>
      <c r="EC3" s="83"/>
      <c r="ED3" s="83"/>
    </row>
    <row r="4" spans="1:134" ht="22.5" customHeight="1">
      <c r="A4" s="242" t="s">
        <v>221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</row>
    <row r="5" spans="1:134" s="38" customFormat="1" ht="3.7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</row>
    <row r="6" spans="1:134" s="38" customFormat="1" ht="13.5" customHeight="1" thickBot="1">
      <c r="A6" s="244" t="s">
        <v>220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34" ht="13.5" thickBot="1">
      <c r="A7" s="110" t="s">
        <v>13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2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4"/>
      <c r="AR7" s="98" t="s">
        <v>12</v>
      </c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100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</row>
    <row r="8" spans="1:134" s="46" customFormat="1" ht="33.75" customHeight="1">
      <c r="A8" s="120" t="s">
        <v>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  <c r="AD8" s="89" t="s">
        <v>1</v>
      </c>
      <c r="AE8" s="74"/>
      <c r="AF8" s="74"/>
      <c r="AG8" s="74"/>
      <c r="AH8" s="74"/>
      <c r="AI8" s="74"/>
      <c r="AJ8" s="74"/>
      <c r="AK8" s="74" t="s">
        <v>2</v>
      </c>
      <c r="AL8" s="74"/>
      <c r="AM8" s="74"/>
      <c r="AN8" s="74"/>
      <c r="AO8" s="74"/>
      <c r="AP8" s="74"/>
      <c r="AQ8" s="75"/>
      <c r="AR8" s="89" t="s">
        <v>210</v>
      </c>
      <c r="AS8" s="74"/>
      <c r="AT8" s="74"/>
      <c r="AU8" s="74"/>
      <c r="AV8" s="74"/>
      <c r="AW8" s="74"/>
      <c r="AX8" s="123"/>
      <c r="AY8" s="89" t="s">
        <v>211</v>
      </c>
      <c r="AZ8" s="74"/>
      <c r="BA8" s="74"/>
      <c r="BB8" s="74"/>
      <c r="BC8" s="74"/>
      <c r="BD8" s="74"/>
      <c r="BE8" s="74"/>
      <c r="BF8" s="74" t="s">
        <v>218</v>
      </c>
      <c r="BG8" s="74"/>
      <c r="BH8" s="74"/>
      <c r="BI8" s="74"/>
      <c r="BJ8" s="74"/>
      <c r="BK8" s="74"/>
      <c r="BL8" s="74"/>
      <c r="BM8" s="74" t="s">
        <v>207</v>
      </c>
      <c r="BN8" s="74"/>
      <c r="BO8" s="74"/>
      <c r="BP8" s="74"/>
      <c r="BQ8" s="74"/>
      <c r="BR8" s="74"/>
      <c r="BS8" s="74"/>
      <c r="BT8" s="74" t="s">
        <v>208</v>
      </c>
      <c r="BU8" s="74"/>
      <c r="BV8" s="74"/>
      <c r="BW8" s="74"/>
      <c r="BX8" s="74"/>
      <c r="BY8" s="74"/>
      <c r="BZ8" s="123"/>
      <c r="CA8" s="89" t="s">
        <v>209</v>
      </c>
      <c r="CB8" s="74"/>
      <c r="CC8" s="74"/>
      <c r="CD8" s="74"/>
      <c r="CE8" s="74"/>
      <c r="CF8" s="74"/>
      <c r="CG8" s="74"/>
      <c r="CH8" s="74" t="s">
        <v>212</v>
      </c>
      <c r="CI8" s="74"/>
      <c r="CJ8" s="74"/>
      <c r="CK8" s="74"/>
      <c r="CL8" s="74"/>
      <c r="CM8" s="74"/>
      <c r="CN8" s="74"/>
      <c r="CO8" s="74" t="s">
        <v>213</v>
      </c>
      <c r="CP8" s="74"/>
      <c r="CQ8" s="74"/>
      <c r="CR8" s="74"/>
      <c r="CS8" s="74"/>
      <c r="CT8" s="74"/>
      <c r="CU8" s="74"/>
      <c r="CV8" s="76" t="s">
        <v>214</v>
      </c>
      <c r="CW8" s="74"/>
      <c r="CX8" s="74"/>
      <c r="CY8" s="74"/>
      <c r="CZ8" s="74"/>
      <c r="DA8" s="74"/>
      <c r="DB8" s="75"/>
      <c r="DC8" s="76" t="s">
        <v>216</v>
      </c>
      <c r="DD8" s="74"/>
      <c r="DE8" s="74"/>
      <c r="DF8" s="74"/>
      <c r="DG8" s="74"/>
      <c r="DH8" s="74"/>
      <c r="DI8" s="74"/>
      <c r="DJ8" s="74" t="s">
        <v>215</v>
      </c>
      <c r="DK8" s="74"/>
      <c r="DL8" s="74"/>
      <c r="DM8" s="74"/>
      <c r="DN8" s="74"/>
      <c r="DO8" s="74"/>
      <c r="DP8" s="74"/>
      <c r="DQ8" s="74" t="s">
        <v>217</v>
      </c>
      <c r="DR8" s="74"/>
      <c r="DS8" s="74"/>
      <c r="DT8" s="74"/>
      <c r="DU8" s="74"/>
      <c r="DV8" s="74"/>
      <c r="DW8" s="74"/>
      <c r="DX8" s="74" t="s">
        <v>219</v>
      </c>
      <c r="DY8" s="74"/>
      <c r="DZ8" s="74"/>
      <c r="EA8" s="74"/>
      <c r="EB8" s="74"/>
      <c r="EC8" s="74"/>
      <c r="ED8" s="75"/>
    </row>
    <row r="9" spans="1:134" ht="12.75">
      <c r="A9" s="56" t="s">
        <v>222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  <c r="AD9" s="50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59"/>
      <c r="AR9" s="117"/>
      <c r="AS9" s="118"/>
      <c r="AT9" s="118"/>
      <c r="AU9" s="118"/>
      <c r="AV9" s="118"/>
      <c r="AW9" s="118"/>
      <c r="AX9" s="119"/>
      <c r="AY9" s="63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124"/>
      <c r="CA9" s="50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9"/>
      <c r="DC9" s="50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9"/>
    </row>
    <row r="10" spans="1:134" ht="12.75" customHeight="1">
      <c r="A10" s="56" t="s">
        <v>223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8"/>
      <c r="AD10" s="50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59"/>
      <c r="AR10" s="60">
        <f>AY9</f>
        <v>0</v>
      </c>
      <c r="AS10" s="61"/>
      <c r="AT10" s="61"/>
      <c r="AU10" s="61"/>
      <c r="AV10" s="61"/>
      <c r="AW10" s="61"/>
      <c r="AX10" s="62"/>
      <c r="AY10" s="63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124"/>
      <c r="CA10" s="50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9"/>
      <c r="DC10" s="50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9"/>
    </row>
    <row r="11" spans="1:134" ht="12.75">
      <c r="A11" s="56" t="s">
        <v>205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8"/>
      <c r="AD11" s="125"/>
      <c r="AE11" s="126"/>
      <c r="AF11" s="126"/>
      <c r="AG11" s="126"/>
      <c r="AH11" s="126"/>
      <c r="AI11" s="126"/>
      <c r="AJ11" s="127"/>
      <c r="AK11" s="126"/>
      <c r="AL11" s="126"/>
      <c r="AM11" s="126"/>
      <c r="AN11" s="126"/>
      <c r="AO11" s="126"/>
      <c r="AP11" s="126"/>
      <c r="AQ11" s="128"/>
      <c r="AR11" s="129">
        <f>AY9</f>
        <v>0</v>
      </c>
      <c r="AS11" s="130"/>
      <c r="AT11" s="130"/>
      <c r="AU11" s="130"/>
      <c r="AV11" s="130"/>
      <c r="AW11" s="130"/>
      <c r="AX11" s="131"/>
      <c r="AY11" s="63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124"/>
      <c r="CA11" s="50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9"/>
      <c r="DC11" s="50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9"/>
    </row>
    <row r="12" spans="1:134" ht="12.75" hidden="1">
      <c r="A12" s="56" t="s">
        <v>224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0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59"/>
      <c r="AR12" s="60"/>
      <c r="AS12" s="61"/>
      <c r="AT12" s="61"/>
      <c r="AU12" s="61"/>
      <c r="AV12" s="61"/>
      <c r="AW12" s="61"/>
      <c r="AX12" s="62"/>
      <c r="AY12" s="63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124"/>
      <c r="CA12" s="50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9"/>
      <c r="DC12" s="50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9"/>
    </row>
    <row r="13" spans="1:134" ht="12.75">
      <c r="A13" s="56" t="s">
        <v>225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8"/>
      <c r="AD13" s="50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59"/>
      <c r="AR13" s="60">
        <f>AY9</f>
        <v>0</v>
      </c>
      <c r="AS13" s="61"/>
      <c r="AT13" s="61"/>
      <c r="AU13" s="61"/>
      <c r="AV13" s="61"/>
      <c r="AW13" s="61"/>
      <c r="AX13" s="62"/>
      <c r="AY13" s="63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124"/>
      <c r="CA13" s="50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9"/>
      <c r="DC13" s="50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9"/>
    </row>
    <row r="14" spans="1:134" ht="12.75">
      <c r="A14" s="56" t="s">
        <v>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  <c r="AD14" s="50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59"/>
      <c r="AR14" s="60">
        <f>AY13</f>
        <v>0</v>
      </c>
      <c r="AS14" s="61"/>
      <c r="AT14" s="61"/>
      <c r="AU14" s="61"/>
      <c r="AV14" s="61"/>
      <c r="AW14" s="61"/>
      <c r="AX14" s="62"/>
      <c r="AY14" s="63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132"/>
      <c r="CA14" s="93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5"/>
      <c r="DC14" s="93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5"/>
    </row>
    <row r="15" spans="1:134" ht="12.75" customHeight="1" thickBot="1">
      <c r="A15" s="133" t="s">
        <v>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5"/>
      <c r="AD15" s="136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8"/>
      <c r="AR15" s="139">
        <f>AR9</f>
        <v>0</v>
      </c>
      <c r="AS15" s="140"/>
      <c r="AT15" s="140"/>
      <c r="AU15" s="140"/>
      <c r="AV15" s="140"/>
      <c r="AW15" s="140"/>
      <c r="AX15" s="141"/>
      <c r="AY15" s="139">
        <f>AY9</f>
        <v>0</v>
      </c>
      <c r="AZ15" s="140"/>
      <c r="BA15" s="140"/>
      <c r="BB15" s="140"/>
      <c r="BC15" s="140"/>
      <c r="BD15" s="140"/>
      <c r="BE15" s="140"/>
      <c r="BF15" s="140">
        <f>BF9</f>
        <v>0</v>
      </c>
      <c r="BG15" s="140"/>
      <c r="BH15" s="140"/>
      <c r="BI15" s="140"/>
      <c r="BJ15" s="140"/>
      <c r="BK15" s="140"/>
      <c r="BL15" s="140"/>
      <c r="BM15" s="140">
        <f>BM9</f>
        <v>0</v>
      </c>
      <c r="BN15" s="140"/>
      <c r="BO15" s="140"/>
      <c r="BP15" s="140"/>
      <c r="BQ15" s="140"/>
      <c r="BR15" s="140"/>
      <c r="BS15" s="140"/>
      <c r="BT15" s="140">
        <f>BT9</f>
        <v>0</v>
      </c>
      <c r="BU15" s="140"/>
      <c r="BV15" s="140"/>
      <c r="BW15" s="140"/>
      <c r="BX15" s="140"/>
      <c r="BY15" s="140"/>
      <c r="BZ15" s="141"/>
      <c r="CA15" s="90">
        <f>CA9</f>
        <v>0</v>
      </c>
      <c r="CB15" s="91"/>
      <c r="CC15" s="91"/>
      <c r="CD15" s="91"/>
      <c r="CE15" s="91"/>
      <c r="CF15" s="91"/>
      <c r="CG15" s="91"/>
      <c r="CH15" s="91">
        <f>CH9</f>
        <v>0</v>
      </c>
      <c r="CI15" s="91"/>
      <c r="CJ15" s="91"/>
      <c r="CK15" s="91"/>
      <c r="CL15" s="91"/>
      <c r="CM15" s="91"/>
      <c r="CN15" s="91"/>
      <c r="CO15" s="91">
        <f>CO9</f>
        <v>0</v>
      </c>
      <c r="CP15" s="91"/>
      <c r="CQ15" s="91"/>
      <c r="CR15" s="91"/>
      <c r="CS15" s="91"/>
      <c r="CT15" s="91"/>
      <c r="CU15" s="91"/>
      <c r="CV15" s="184">
        <f>CV9</f>
        <v>0</v>
      </c>
      <c r="CW15" s="91"/>
      <c r="CX15" s="91"/>
      <c r="CY15" s="91"/>
      <c r="CZ15" s="91"/>
      <c r="DA15" s="91"/>
      <c r="DB15" s="96"/>
      <c r="DC15" s="90">
        <f>DC9</f>
        <v>0</v>
      </c>
      <c r="DD15" s="91"/>
      <c r="DE15" s="91"/>
      <c r="DF15" s="91"/>
      <c r="DG15" s="91"/>
      <c r="DH15" s="91"/>
      <c r="DI15" s="91"/>
      <c r="DJ15" s="91">
        <f>DJ9</f>
        <v>0</v>
      </c>
      <c r="DK15" s="91"/>
      <c r="DL15" s="91"/>
      <c r="DM15" s="91"/>
      <c r="DN15" s="91"/>
      <c r="DO15" s="91"/>
      <c r="DP15" s="91"/>
      <c r="DQ15" s="91">
        <f>DQ9</f>
        <v>0</v>
      </c>
      <c r="DR15" s="91"/>
      <c r="DS15" s="91"/>
      <c r="DT15" s="91"/>
      <c r="DU15" s="91"/>
      <c r="DV15" s="91"/>
      <c r="DW15" s="91"/>
      <c r="DX15" s="91">
        <f>DX9</f>
        <v>0</v>
      </c>
      <c r="DY15" s="91"/>
      <c r="DZ15" s="91"/>
      <c r="EA15" s="91"/>
      <c r="EB15" s="91"/>
      <c r="EC15" s="91"/>
      <c r="ED15" s="96"/>
    </row>
    <row r="16" spans="1:134" s="46" customFormat="1" ht="37.5" customHeight="1" hidden="1">
      <c r="A16" s="120" t="s">
        <v>203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  <c r="AD16" s="89" t="s">
        <v>1</v>
      </c>
      <c r="AE16" s="74"/>
      <c r="AF16" s="74"/>
      <c r="AG16" s="74"/>
      <c r="AH16" s="74"/>
      <c r="AI16" s="74"/>
      <c r="AJ16" s="74"/>
      <c r="AK16" s="74" t="s">
        <v>2</v>
      </c>
      <c r="AL16" s="74"/>
      <c r="AM16" s="74"/>
      <c r="AN16" s="74"/>
      <c r="AO16" s="74"/>
      <c r="AP16" s="74"/>
      <c r="AQ16" s="75"/>
      <c r="AR16" s="142" t="str">
        <f>AR8</f>
        <v>QTR 1 
06/28/13 - 06/30/13</v>
      </c>
      <c r="AS16" s="143"/>
      <c r="AT16" s="143"/>
      <c r="AU16" s="143"/>
      <c r="AV16" s="143"/>
      <c r="AW16" s="143"/>
      <c r="AX16" s="144"/>
      <c r="AY16" s="89" t="str">
        <f>AY8</f>
        <v>QTR 2 
07/01/13 -09/30/13</v>
      </c>
      <c r="AZ16" s="74"/>
      <c r="BA16" s="74"/>
      <c r="BB16" s="74"/>
      <c r="BC16" s="74"/>
      <c r="BD16" s="74"/>
      <c r="BE16" s="74"/>
      <c r="BF16" s="76" t="str">
        <f>BF8</f>
        <v>QTR 3 
10/01/13 - 12/30/13</v>
      </c>
      <c r="BG16" s="74"/>
      <c r="BH16" s="74"/>
      <c r="BI16" s="74"/>
      <c r="BJ16" s="74"/>
      <c r="BK16" s="74"/>
      <c r="BL16" s="74"/>
      <c r="BM16" s="76" t="str">
        <f>BM8</f>
        <v>QTR 4 
01/01/14 - 03/31/14</v>
      </c>
      <c r="BN16" s="74"/>
      <c r="BO16" s="74"/>
      <c r="BP16" s="74"/>
      <c r="BQ16" s="74"/>
      <c r="BR16" s="74"/>
      <c r="BS16" s="74"/>
      <c r="BT16" s="76" t="str">
        <f>BT8</f>
        <v>QTR 5 
04/01/14 - 06/30/14</v>
      </c>
      <c r="BU16" s="74"/>
      <c r="BV16" s="74"/>
      <c r="BW16" s="74"/>
      <c r="BX16" s="74"/>
      <c r="BY16" s="74"/>
      <c r="BZ16" s="123"/>
      <c r="CA16" s="89" t="str">
        <f>CA8</f>
        <v>QTR 6 
07/01/14 - 09/30/14</v>
      </c>
      <c r="CB16" s="74"/>
      <c r="CC16" s="74"/>
      <c r="CD16" s="74"/>
      <c r="CE16" s="74"/>
      <c r="CF16" s="74"/>
      <c r="CG16" s="74"/>
      <c r="CH16" s="76" t="str">
        <f>CH8</f>
        <v>QTR 7 
10/01/14 - 12/31/14</v>
      </c>
      <c r="CI16" s="74"/>
      <c r="CJ16" s="74"/>
      <c r="CK16" s="74"/>
      <c r="CL16" s="74"/>
      <c r="CM16" s="74"/>
      <c r="CN16" s="74"/>
      <c r="CO16" s="76" t="str">
        <f>CO8</f>
        <v>QTR 8 
01/01/15 - 03/31/15</v>
      </c>
      <c r="CP16" s="74"/>
      <c r="CQ16" s="74"/>
      <c r="CR16" s="74"/>
      <c r="CS16" s="74"/>
      <c r="CT16" s="74"/>
      <c r="CU16" s="74"/>
      <c r="CV16" s="76" t="str">
        <f>CV8</f>
        <v>QTR 9
04/01/15 - 06/30/15</v>
      </c>
      <c r="CW16" s="74"/>
      <c r="CX16" s="74"/>
      <c r="CY16" s="74"/>
      <c r="CZ16" s="74"/>
      <c r="DA16" s="74"/>
      <c r="DB16" s="75"/>
      <c r="DC16" s="76" t="str">
        <f>DC8</f>
        <v>QTR 10
07/01/15 -09/30/15</v>
      </c>
      <c r="DD16" s="74"/>
      <c r="DE16" s="74"/>
      <c r="DF16" s="74"/>
      <c r="DG16" s="74"/>
      <c r="DH16" s="74"/>
      <c r="DI16" s="74"/>
      <c r="DJ16" s="76" t="str">
        <f>DJ8</f>
        <v>QTR 11
10/01/15 - 12/30/15</v>
      </c>
      <c r="DK16" s="74"/>
      <c r="DL16" s="74"/>
      <c r="DM16" s="74"/>
      <c r="DN16" s="74"/>
      <c r="DO16" s="74"/>
      <c r="DP16" s="74"/>
      <c r="DQ16" s="76" t="str">
        <f>DQ8</f>
        <v>QTR 12
01/01/16 - 03/31/16</v>
      </c>
      <c r="DR16" s="74"/>
      <c r="DS16" s="74"/>
      <c r="DT16" s="74"/>
      <c r="DU16" s="74"/>
      <c r="DV16" s="74"/>
      <c r="DW16" s="74"/>
      <c r="DX16" s="74" t="str">
        <f>DX8</f>
        <v>QTR 13
04/01/16 - 06/30/16</v>
      </c>
      <c r="DY16" s="74"/>
      <c r="DZ16" s="74"/>
      <c r="EA16" s="74"/>
      <c r="EB16" s="74"/>
      <c r="EC16" s="74"/>
      <c r="ED16" s="75"/>
    </row>
    <row r="17" spans="1:134" ht="12.75" customHeight="1" hidden="1">
      <c r="A17" s="145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8"/>
      <c r="AD17" s="146"/>
      <c r="AE17" s="147"/>
      <c r="AF17" s="147"/>
      <c r="AG17" s="147"/>
      <c r="AH17" s="147"/>
      <c r="AI17" s="147"/>
      <c r="AJ17" s="147"/>
      <c r="AK17" s="148">
        <f>MAX(AR17:ED17)</f>
        <v>0</v>
      </c>
      <c r="AL17" s="148"/>
      <c r="AM17" s="148"/>
      <c r="AN17" s="148"/>
      <c r="AO17" s="148"/>
      <c r="AP17" s="148"/>
      <c r="AQ17" s="149"/>
      <c r="AR17" s="150"/>
      <c r="AS17" s="148"/>
      <c r="AT17" s="148"/>
      <c r="AU17" s="148"/>
      <c r="AV17" s="148"/>
      <c r="AW17" s="148"/>
      <c r="AX17" s="151"/>
      <c r="AY17" s="63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124"/>
      <c r="CA17" s="50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9"/>
      <c r="DC17" s="50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</row>
    <row r="18" spans="1:134" ht="12.75" customHeight="1" hidden="1">
      <c r="A18" s="56" t="s">
        <v>196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1"/>
      <c r="AD18" s="162">
        <f>SUM(AD19:AJ20)</f>
        <v>0</v>
      </c>
      <c r="AE18" s="163"/>
      <c r="AF18" s="163"/>
      <c r="AG18" s="163"/>
      <c r="AH18" s="163"/>
      <c r="AI18" s="163"/>
      <c r="AJ18" s="163"/>
      <c r="AK18" s="163">
        <f>SUM(AK19:AQ20)</f>
        <v>0</v>
      </c>
      <c r="AL18" s="163"/>
      <c r="AM18" s="163"/>
      <c r="AN18" s="163"/>
      <c r="AO18" s="163"/>
      <c r="AP18" s="163"/>
      <c r="AQ18" s="164"/>
      <c r="AR18" s="162">
        <f>SUM(AR19:AX20)</f>
        <v>0</v>
      </c>
      <c r="AS18" s="163"/>
      <c r="AT18" s="163"/>
      <c r="AU18" s="163"/>
      <c r="AV18" s="163"/>
      <c r="AW18" s="163"/>
      <c r="AX18" s="165"/>
      <c r="AY18" s="162">
        <f>SUM(AY19:BE20)</f>
        <v>0</v>
      </c>
      <c r="AZ18" s="163"/>
      <c r="BA18" s="163"/>
      <c r="BB18" s="163"/>
      <c r="BC18" s="163"/>
      <c r="BD18" s="163"/>
      <c r="BE18" s="163"/>
      <c r="BF18" s="163">
        <f>SUM(BF19:BL20)</f>
        <v>0</v>
      </c>
      <c r="BG18" s="163"/>
      <c r="BH18" s="163"/>
      <c r="BI18" s="163"/>
      <c r="BJ18" s="163"/>
      <c r="BK18" s="163"/>
      <c r="BL18" s="163"/>
      <c r="BM18" s="163">
        <f>SUM(BM19:BS20)</f>
        <v>0</v>
      </c>
      <c r="BN18" s="163"/>
      <c r="BO18" s="163"/>
      <c r="BP18" s="163"/>
      <c r="BQ18" s="163"/>
      <c r="BR18" s="163"/>
      <c r="BS18" s="163"/>
      <c r="BT18" s="163">
        <f>SUM(BT19:BZ20)</f>
        <v>0</v>
      </c>
      <c r="BU18" s="163"/>
      <c r="BV18" s="163"/>
      <c r="BW18" s="163"/>
      <c r="BX18" s="163"/>
      <c r="BY18" s="163"/>
      <c r="BZ18" s="164"/>
      <c r="CA18" s="166">
        <f>SUM(CA19:CG20)</f>
        <v>0</v>
      </c>
      <c r="CB18" s="79"/>
      <c r="CC18" s="79"/>
      <c r="CD18" s="79"/>
      <c r="CE18" s="79"/>
      <c r="CF18" s="79"/>
      <c r="CG18" s="79"/>
      <c r="CH18" s="79">
        <f>SUM(CH19:CN20)</f>
        <v>0</v>
      </c>
      <c r="CI18" s="79"/>
      <c r="CJ18" s="79"/>
      <c r="CK18" s="79"/>
      <c r="CL18" s="79"/>
      <c r="CM18" s="79"/>
      <c r="CN18" s="79"/>
      <c r="CO18" s="79">
        <f>SUM(CO19:CU20)</f>
        <v>0</v>
      </c>
      <c r="CP18" s="79"/>
      <c r="CQ18" s="79"/>
      <c r="CR18" s="79"/>
      <c r="CS18" s="79"/>
      <c r="CT18" s="79"/>
      <c r="CU18" s="79"/>
      <c r="CV18" s="79">
        <f>SUM(CV19:DB20)</f>
        <v>0</v>
      </c>
      <c r="CW18" s="79"/>
      <c r="CX18" s="79"/>
      <c r="CY18" s="79"/>
      <c r="CZ18" s="79"/>
      <c r="DA18" s="79"/>
      <c r="DB18" s="80"/>
      <c r="DC18" s="92">
        <f>SUM(DC19:DI20)</f>
        <v>0</v>
      </c>
      <c r="DD18" s="79"/>
      <c r="DE18" s="79"/>
      <c r="DF18" s="79"/>
      <c r="DG18" s="79"/>
      <c r="DH18" s="79"/>
      <c r="DI18" s="79"/>
      <c r="DJ18" s="79">
        <f>SUM(DJ19:DP20)</f>
        <v>0</v>
      </c>
      <c r="DK18" s="79"/>
      <c r="DL18" s="79"/>
      <c r="DM18" s="79"/>
      <c r="DN18" s="79"/>
      <c r="DO18" s="79"/>
      <c r="DP18" s="79"/>
      <c r="DQ18" s="79">
        <f>SUM(DQ19:DW20)</f>
        <v>0</v>
      </c>
      <c r="DR18" s="79"/>
      <c r="DS18" s="79"/>
      <c r="DT18" s="79"/>
      <c r="DU18" s="79"/>
      <c r="DV18" s="79"/>
      <c r="DW18" s="79"/>
      <c r="DX18" s="79">
        <f>SUM(DX19:ED20)</f>
        <v>0</v>
      </c>
      <c r="DY18" s="79"/>
      <c r="DZ18" s="79"/>
      <c r="EA18" s="79"/>
      <c r="EB18" s="79"/>
      <c r="EC18" s="79"/>
      <c r="ED18" s="80"/>
    </row>
    <row r="19" spans="1:134" ht="12.75" customHeight="1" hidden="1">
      <c r="A19" s="152" t="s">
        <v>16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50">
        <f>MAX(AR19:ED19)</f>
        <v>0</v>
      </c>
      <c r="AE19" s="148"/>
      <c r="AF19" s="148"/>
      <c r="AG19" s="148"/>
      <c r="AH19" s="148"/>
      <c r="AI19" s="148"/>
      <c r="AJ19" s="148"/>
      <c r="AK19" s="147"/>
      <c r="AL19" s="147"/>
      <c r="AM19" s="147"/>
      <c r="AN19" s="147"/>
      <c r="AO19" s="147"/>
      <c r="AP19" s="147"/>
      <c r="AQ19" s="155"/>
      <c r="AR19" s="60"/>
      <c r="AS19" s="61"/>
      <c r="AT19" s="61"/>
      <c r="AU19" s="61"/>
      <c r="AV19" s="61"/>
      <c r="AW19" s="61"/>
      <c r="AX19" s="156"/>
      <c r="AY19" s="63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124"/>
      <c r="CA19" s="50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9"/>
      <c r="DC19" s="50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9"/>
    </row>
    <row r="20" spans="1:134" ht="12.75" customHeight="1" hidden="1">
      <c r="A20" s="152" t="s">
        <v>14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4"/>
      <c r="AD20" s="146"/>
      <c r="AE20" s="147"/>
      <c r="AF20" s="147"/>
      <c r="AG20" s="147"/>
      <c r="AH20" s="147"/>
      <c r="AI20" s="147"/>
      <c r="AJ20" s="147"/>
      <c r="AK20" s="148">
        <f>MAX(AR20:ED20)</f>
        <v>0</v>
      </c>
      <c r="AL20" s="148"/>
      <c r="AM20" s="148"/>
      <c r="AN20" s="148"/>
      <c r="AO20" s="148"/>
      <c r="AP20" s="148"/>
      <c r="AQ20" s="149"/>
      <c r="AR20" s="117"/>
      <c r="AS20" s="118"/>
      <c r="AT20" s="118"/>
      <c r="AU20" s="118"/>
      <c r="AV20" s="118"/>
      <c r="AW20" s="118"/>
      <c r="AX20" s="118"/>
      <c r="AY20" s="63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124"/>
      <c r="CA20" s="50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9"/>
      <c r="DC20" s="50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9"/>
    </row>
    <row r="21" spans="1:134" ht="12.75" customHeight="1" hidden="1">
      <c r="A21" s="56" t="s">
        <v>206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  <c r="AD21" s="157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9"/>
      <c r="AR21" s="150"/>
      <c r="AS21" s="148"/>
      <c r="AT21" s="148"/>
      <c r="AU21" s="148"/>
      <c r="AV21" s="148"/>
      <c r="AW21" s="148"/>
      <c r="AX21" s="151"/>
      <c r="AY21" s="63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124"/>
      <c r="CA21" s="50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9"/>
      <c r="DC21" s="50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9"/>
    </row>
    <row r="22" spans="1:134" ht="12.75" customHeight="1" hidden="1">
      <c r="A22" s="145" t="s">
        <v>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8"/>
      <c r="AD22" s="146"/>
      <c r="AE22" s="147"/>
      <c r="AF22" s="147"/>
      <c r="AG22" s="147"/>
      <c r="AH22" s="147"/>
      <c r="AI22" s="147"/>
      <c r="AJ22" s="147"/>
      <c r="AK22" s="148">
        <f>MAX(AR22:ED22)</f>
        <v>0</v>
      </c>
      <c r="AL22" s="148"/>
      <c r="AM22" s="148"/>
      <c r="AN22" s="148"/>
      <c r="AO22" s="148"/>
      <c r="AP22" s="148"/>
      <c r="AQ22" s="149"/>
      <c r="AR22" s="150"/>
      <c r="AS22" s="148"/>
      <c r="AT22" s="148"/>
      <c r="AU22" s="148"/>
      <c r="AV22" s="148"/>
      <c r="AW22" s="148"/>
      <c r="AX22" s="151"/>
      <c r="AY22" s="63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124"/>
      <c r="CA22" s="50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9"/>
      <c r="DC22" s="50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9"/>
    </row>
    <row r="23" spans="1:134" ht="12.75" customHeight="1" hidden="1" thickBot="1">
      <c r="A23" s="133" t="s">
        <v>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5"/>
      <c r="AD23" s="167">
        <f>AD18</f>
        <v>0</v>
      </c>
      <c r="AE23" s="168"/>
      <c r="AF23" s="168"/>
      <c r="AG23" s="168"/>
      <c r="AH23" s="168"/>
      <c r="AI23" s="168"/>
      <c r="AJ23" s="168"/>
      <c r="AK23" s="168">
        <f aca="true" t="shared" si="0" ref="AK23:BP23">SUM(AK17+AK18+AK22)</f>
        <v>0</v>
      </c>
      <c r="AL23" s="168">
        <f t="shared" si="0"/>
        <v>0</v>
      </c>
      <c r="AM23" s="168">
        <f t="shared" si="0"/>
        <v>0</v>
      </c>
      <c r="AN23" s="168">
        <f t="shared" si="0"/>
        <v>0</v>
      </c>
      <c r="AO23" s="168">
        <f t="shared" si="0"/>
        <v>0</v>
      </c>
      <c r="AP23" s="168">
        <f t="shared" si="0"/>
        <v>0</v>
      </c>
      <c r="AQ23" s="169">
        <f t="shared" si="0"/>
        <v>0</v>
      </c>
      <c r="AR23" s="170">
        <f t="shared" si="0"/>
        <v>0</v>
      </c>
      <c r="AS23" s="168">
        <f t="shared" si="0"/>
        <v>0</v>
      </c>
      <c r="AT23" s="168">
        <f t="shared" si="0"/>
        <v>0</v>
      </c>
      <c r="AU23" s="168">
        <f t="shared" si="0"/>
        <v>0</v>
      </c>
      <c r="AV23" s="168">
        <f t="shared" si="0"/>
        <v>0</v>
      </c>
      <c r="AW23" s="168">
        <f t="shared" si="0"/>
        <v>0</v>
      </c>
      <c r="AX23" s="171">
        <f t="shared" si="0"/>
        <v>0</v>
      </c>
      <c r="AY23" s="167">
        <f t="shared" si="0"/>
        <v>0</v>
      </c>
      <c r="AZ23" s="168">
        <f t="shared" si="0"/>
        <v>0</v>
      </c>
      <c r="BA23" s="168">
        <f t="shared" si="0"/>
        <v>0</v>
      </c>
      <c r="BB23" s="168">
        <f t="shared" si="0"/>
        <v>0</v>
      </c>
      <c r="BC23" s="168">
        <f t="shared" si="0"/>
        <v>0</v>
      </c>
      <c r="BD23" s="168">
        <f t="shared" si="0"/>
        <v>0</v>
      </c>
      <c r="BE23" s="168">
        <f t="shared" si="0"/>
        <v>0</v>
      </c>
      <c r="BF23" s="168">
        <f t="shared" si="0"/>
        <v>0</v>
      </c>
      <c r="BG23" s="168">
        <f t="shared" si="0"/>
        <v>0</v>
      </c>
      <c r="BH23" s="168">
        <f t="shared" si="0"/>
        <v>0</v>
      </c>
      <c r="BI23" s="168">
        <f t="shared" si="0"/>
        <v>0</v>
      </c>
      <c r="BJ23" s="168">
        <f t="shared" si="0"/>
        <v>0</v>
      </c>
      <c r="BK23" s="168">
        <f t="shared" si="0"/>
        <v>0</v>
      </c>
      <c r="BL23" s="168">
        <f t="shared" si="0"/>
        <v>0</v>
      </c>
      <c r="BM23" s="168">
        <f t="shared" si="0"/>
        <v>0</v>
      </c>
      <c r="BN23" s="168">
        <f t="shared" si="0"/>
        <v>0</v>
      </c>
      <c r="BO23" s="168">
        <f t="shared" si="0"/>
        <v>0</v>
      </c>
      <c r="BP23" s="168">
        <f t="shared" si="0"/>
        <v>0</v>
      </c>
      <c r="BQ23" s="168">
        <f aca="true" t="shared" si="1" ref="BQ23:CV23">SUM(BQ17+BQ18+BQ22)</f>
        <v>0</v>
      </c>
      <c r="BR23" s="168">
        <f t="shared" si="1"/>
        <v>0</v>
      </c>
      <c r="BS23" s="168">
        <f t="shared" si="1"/>
        <v>0</v>
      </c>
      <c r="BT23" s="168">
        <f t="shared" si="1"/>
        <v>0</v>
      </c>
      <c r="BU23" s="168">
        <f t="shared" si="1"/>
        <v>0</v>
      </c>
      <c r="BV23" s="168">
        <f t="shared" si="1"/>
        <v>0</v>
      </c>
      <c r="BW23" s="168">
        <f t="shared" si="1"/>
        <v>0</v>
      </c>
      <c r="BX23" s="168">
        <f t="shared" si="1"/>
        <v>0</v>
      </c>
      <c r="BY23" s="168">
        <f t="shared" si="1"/>
        <v>0</v>
      </c>
      <c r="BZ23" s="171">
        <f t="shared" si="1"/>
        <v>0</v>
      </c>
      <c r="CA23" s="87">
        <f t="shared" si="1"/>
        <v>0</v>
      </c>
      <c r="CB23" s="72">
        <f t="shared" si="1"/>
        <v>0</v>
      </c>
      <c r="CC23" s="72">
        <f t="shared" si="1"/>
        <v>0</v>
      </c>
      <c r="CD23" s="72">
        <f t="shared" si="1"/>
        <v>0</v>
      </c>
      <c r="CE23" s="72">
        <f t="shared" si="1"/>
        <v>0</v>
      </c>
      <c r="CF23" s="72">
        <f t="shared" si="1"/>
        <v>0</v>
      </c>
      <c r="CG23" s="72">
        <f t="shared" si="1"/>
        <v>0</v>
      </c>
      <c r="CH23" s="72">
        <f t="shared" si="1"/>
        <v>0</v>
      </c>
      <c r="CI23" s="72">
        <f t="shared" si="1"/>
        <v>0</v>
      </c>
      <c r="CJ23" s="72">
        <f t="shared" si="1"/>
        <v>0</v>
      </c>
      <c r="CK23" s="72">
        <f t="shared" si="1"/>
        <v>0</v>
      </c>
      <c r="CL23" s="72">
        <f t="shared" si="1"/>
        <v>0</v>
      </c>
      <c r="CM23" s="72">
        <f t="shared" si="1"/>
        <v>0</v>
      </c>
      <c r="CN23" s="72">
        <f t="shared" si="1"/>
        <v>0</v>
      </c>
      <c r="CO23" s="72">
        <f t="shared" si="1"/>
        <v>0</v>
      </c>
      <c r="CP23" s="72">
        <f t="shared" si="1"/>
        <v>0</v>
      </c>
      <c r="CQ23" s="72">
        <f t="shared" si="1"/>
        <v>0</v>
      </c>
      <c r="CR23" s="72">
        <f t="shared" si="1"/>
        <v>0</v>
      </c>
      <c r="CS23" s="72">
        <f t="shared" si="1"/>
        <v>0</v>
      </c>
      <c r="CT23" s="72">
        <f t="shared" si="1"/>
        <v>0</v>
      </c>
      <c r="CU23" s="72">
        <f t="shared" si="1"/>
        <v>0</v>
      </c>
      <c r="CV23" s="88">
        <f t="shared" si="1"/>
        <v>0</v>
      </c>
      <c r="CW23" s="72">
        <f aca="true" t="shared" si="2" ref="CW23:EB23">SUM(CW17+CW18+CW22)</f>
        <v>0</v>
      </c>
      <c r="CX23" s="72">
        <f t="shared" si="2"/>
        <v>0</v>
      </c>
      <c r="CY23" s="72">
        <f t="shared" si="2"/>
        <v>0</v>
      </c>
      <c r="CZ23" s="72">
        <f t="shared" si="2"/>
        <v>0</v>
      </c>
      <c r="DA23" s="72">
        <f t="shared" si="2"/>
        <v>0</v>
      </c>
      <c r="DB23" s="73">
        <f t="shared" si="2"/>
        <v>0</v>
      </c>
      <c r="DC23" s="87">
        <f t="shared" si="2"/>
        <v>0</v>
      </c>
      <c r="DD23" s="72">
        <f t="shared" si="2"/>
        <v>0</v>
      </c>
      <c r="DE23" s="72">
        <f t="shared" si="2"/>
        <v>0</v>
      </c>
      <c r="DF23" s="72">
        <f t="shared" si="2"/>
        <v>0</v>
      </c>
      <c r="DG23" s="72">
        <f t="shared" si="2"/>
        <v>0</v>
      </c>
      <c r="DH23" s="72">
        <f t="shared" si="2"/>
        <v>0</v>
      </c>
      <c r="DI23" s="72">
        <f t="shared" si="2"/>
        <v>0</v>
      </c>
      <c r="DJ23" s="72">
        <f t="shared" si="2"/>
        <v>0</v>
      </c>
      <c r="DK23" s="72">
        <f t="shared" si="2"/>
        <v>0</v>
      </c>
      <c r="DL23" s="72">
        <f t="shared" si="2"/>
        <v>0</v>
      </c>
      <c r="DM23" s="72">
        <f t="shared" si="2"/>
        <v>0</v>
      </c>
      <c r="DN23" s="72">
        <f t="shared" si="2"/>
        <v>0</v>
      </c>
      <c r="DO23" s="72">
        <f t="shared" si="2"/>
        <v>0</v>
      </c>
      <c r="DP23" s="72">
        <f t="shared" si="2"/>
        <v>0</v>
      </c>
      <c r="DQ23" s="72">
        <f t="shared" si="2"/>
        <v>0</v>
      </c>
      <c r="DR23" s="72">
        <f t="shared" si="2"/>
        <v>0</v>
      </c>
      <c r="DS23" s="72">
        <f t="shared" si="2"/>
        <v>0</v>
      </c>
      <c r="DT23" s="72">
        <f t="shared" si="2"/>
        <v>0</v>
      </c>
      <c r="DU23" s="72">
        <f t="shared" si="2"/>
        <v>0</v>
      </c>
      <c r="DV23" s="72">
        <f t="shared" si="2"/>
        <v>0</v>
      </c>
      <c r="DW23" s="72">
        <f t="shared" si="2"/>
        <v>0</v>
      </c>
      <c r="DX23" s="72">
        <f t="shared" si="2"/>
        <v>0</v>
      </c>
      <c r="DY23" s="72">
        <f t="shared" si="2"/>
        <v>0</v>
      </c>
      <c r="DZ23" s="72">
        <f t="shared" si="2"/>
        <v>0</v>
      </c>
      <c r="EA23" s="72">
        <f t="shared" si="2"/>
        <v>0</v>
      </c>
      <c r="EB23" s="72">
        <f t="shared" si="2"/>
        <v>0</v>
      </c>
      <c r="EC23" s="72">
        <f>SUM(EC17+EC18+EC22)</f>
        <v>0</v>
      </c>
      <c r="ED23" s="73">
        <f>SUM(ED17+ED18+ED22)</f>
        <v>0</v>
      </c>
    </row>
    <row r="24" spans="1:134" s="46" customFormat="1" ht="33.75" customHeight="1">
      <c r="A24" s="120" t="s">
        <v>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D24" s="89" t="s">
        <v>1</v>
      </c>
      <c r="AE24" s="74"/>
      <c r="AF24" s="74"/>
      <c r="AG24" s="74"/>
      <c r="AH24" s="74"/>
      <c r="AI24" s="74"/>
      <c r="AJ24" s="74"/>
      <c r="AK24" s="74" t="s">
        <v>2</v>
      </c>
      <c r="AL24" s="74"/>
      <c r="AM24" s="74"/>
      <c r="AN24" s="74"/>
      <c r="AO24" s="74"/>
      <c r="AP24" s="74"/>
      <c r="AQ24" s="75"/>
      <c r="AR24" s="180" t="str">
        <f>AR8</f>
        <v>QTR 1 
06/28/13 - 06/30/13</v>
      </c>
      <c r="AS24" s="181"/>
      <c r="AT24" s="181"/>
      <c r="AU24" s="181"/>
      <c r="AV24" s="181"/>
      <c r="AW24" s="181"/>
      <c r="AX24" s="181"/>
      <c r="AY24" s="89" t="str">
        <f>AY8</f>
        <v>QTR 2 
07/01/13 -09/30/13</v>
      </c>
      <c r="AZ24" s="74"/>
      <c r="BA24" s="74"/>
      <c r="BB24" s="74"/>
      <c r="BC24" s="74"/>
      <c r="BD24" s="74"/>
      <c r="BE24" s="74"/>
      <c r="BF24" s="74" t="str">
        <f>BF8</f>
        <v>QTR 3 
10/01/13 - 12/30/13</v>
      </c>
      <c r="BG24" s="74"/>
      <c r="BH24" s="74"/>
      <c r="BI24" s="74"/>
      <c r="BJ24" s="74"/>
      <c r="BK24" s="74"/>
      <c r="BL24" s="74"/>
      <c r="BM24" s="74" t="str">
        <f>BM8</f>
        <v>QTR 4 
01/01/14 - 03/31/14</v>
      </c>
      <c r="BN24" s="74"/>
      <c r="BO24" s="74"/>
      <c r="BP24" s="74"/>
      <c r="BQ24" s="74"/>
      <c r="BR24" s="74"/>
      <c r="BS24" s="74"/>
      <c r="BT24" s="74" t="str">
        <f>BT8</f>
        <v>QTR 5 
04/01/14 - 06/30/14</v>
      </c>
      <c r="BU24" s="74"/>
      <c r="BV24" s="74"/>
      <c r="BW24" s="74"/>
      <c r="BX24" s="74"/>
      <c r="BY24" s="74"/>
      <c r="BZ24" s="75"/>
      <c r="CA24" s="89" t="str">
        <f>CA8</f>
        <v>QTR 6 
07/01/14 - 09/30/14</v>
      </c>
      <c r="CB24" s="74"/>
      <c r="CC24" s="74"/>
      <c r="CD24" s="74"/>
      <c r="CE24" s="74"/>
      <c r="CF24" s="74"/>
      <c r="CG24" s="74"/>
      <c r="CH24" s="74" t="str">
        <f>CH8</f>
        <v>QTR 7 
10/01/14 - 12/31/14</v>
      </c>
      <c r="CI24" s="74"/>
      <c r="CJ24" s="74"/>
      <c r="CK24" s="74"/>
      <c r="CL24" s="74"/>
      <c r="CM24" s="74"/>
      <c r="CN24" s="74"/>
      <c r="CO24" s="74" t="str">
        <f>CO8</f>
        <v>QTR 8 
01/01/15 - 03/31/15</v>
      </c>
      <c r="CP24" s="74"/>
      <c r="CQ24" s="74"/>
      <c r="CR24" s="74"/>
      <c r="CS24" s="74"/>
      <c r="CT24" s="74"/>
      <c r="CU24" s="74"/>
      <c r="CV24" s="74" t="str">
        <f>CV8</f>
        <v>QTR 9
04/01/15 - 06/30/15</v>
      </c>
      <c r="CW24" s="74"/>
      <c r="CX24" s="74"/>
      <c r="CY24" s="74"/>
      <c r="CZ24" s="74"/>
      <c r="DA24" s="74"/>
      <c r="DB24" s="75"/>
      <c r="DC24" s="89" t="str">
        <f>DC8</f>
        <v>QTR 10
07/01/15 -09/30/15</v>
      </c>
      <c r="DD24" s="74"/>
      <c r="DE24" s="74"/>
      <c r="DF24" s="74"/>
      <c r="DG24" s="74"/>
      <c r="DH24" s="74"/>
      <c r="DI24" s="74"/>
      <c r="DJ24" s="74" t="str">
        <f>DJ8</f>
        <v>QTR 11
10/01/15 - 12/30/15</v>
      </c>
      <c r="DK24" s="74"/>
      <c r="DL24" s="74"/>
      <c r="DM24" s="74"/>
      <c r="DN24" s="74"/>
      <c r="DO24" s="74"/>
      <c r="DP24" s="74"/>
      <c r="DQ24" s="74" t="str">
        <f>DQ8</f>
        <v>QTR 12
01/01/16 - 03/31/16</v>
      </c>
      <c r="DR24" s="74"/>
      <c r="DS24" s="74"/>
      <c r="DT24" s="74"/>
      <c r="DU24" s="74"/>
      <c r="DV24" s="74"/>
      <c r="DW24" s="74"/>
      <c r="DX24" s="74" t="str">
        <f>DX8</f>
        <v>QTR 13
04/01/16 - 06/30/16</v>
      </c>
      <c r="DY24" s="74"/>
      <c r="DZ24" s="74"/>
      <c r="EA24" s="74"/>
      <c r="EB24" s="74"/>
      <c r="EC24" s="74"/>
      <c r="ED24" s="75"/>
    </row>
    <row r="25" spans="1:134" ht="12.75">
      <c r="A25" s="51" t="s">
        <v>226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146"/>
      <c r="AE25" s="147"/>
      <c r="AF25" s="147"/>
      <c r="AG25" s="147"/>
      <c r="AH25" s="147"/>
      <c r="AI25" s="147"/>
      <c r="AJ25" s="147"/>
      <c r="AK25" s="148">
        <f aca="true" t="shared" si="3" ref="AK25:AK31">MAX(AR25:ED25)</f>
        <v>0</v>
      </c>
      <c r="AL25" s="148"/>
      <c r="AM25" s="148"/>
      <c r="AN25" s="148"/>
      <c r="AO25" s="148"/>
      <c r="AP25" s="148"/>
      <c r="AQ25" s="149"/>
      <c r="AR25" s="150"/>
      <c r="AS25" s="148"/>
      <c r="AT25" s="148"/>
      <c r="AU25" s="148"/>
      <c r="AV25" s="148"/>
      <c r="AW25" s="148"/>
      <c r="AX25" s="151"/>
      <c r="AY25" s="63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124"/>
      <c r="CA25" s="50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9"/>
      <c r="DC25" s="50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9"/>
    </row>
    <row r="26" spans="1:134" ht="12.75">
      <c r="A26" s="51" t="s">
        <v>227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146"/>
      <c r="AE26" s="147"/>
      <c r="AF26" s="147"/>
      <c r="AG26" s="147"/>
      <c r="AH26" s="147"/>
      <c r="AI26" s="147"/>
      <c r="AJ26" s="147"/>
      <c r="AK26" s="148">
        <f t="shared" si="3"/>
        <v>0</v>
      </c>
      <c r="AL26" s="148"/>
      <c r="AM26" s="148"/>
      <c r="AN26" s="148"/>
      <c r="AO26" s="148"/>
      <c r="AP26" s="148"/>
      <c r="AQ26" s="149"/>
      <c r="AR26" s="150"/>
      <c r="AS26" s="148"/>
      <c r="AT26" s="148"/>
      <c r="AU26" s="148"/>
      <c r="AV26" s="148"/>
      <c r="AW26" s="148"/>
      <c r="AX26" s="151"/>
      <c r="AY26" s="63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124"/>
      <c r="CA26" s="50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9"/>
      <c r="DC26" s="50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9"/>
    </row>
    <row r="27" spans="1:134" ht="12.75" customHeight="1" thickBot="1">
      <c r="A27" s="51" t="s">
        <v>228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/>
      <c r="AD27" s="172"/>
      <c r="AE27" s="173"/>
      <c r="AF27" s="173"/>
      <c r="AG27" s="173"/>
      <c r="AH27" s="173"/>
      <c r="AI27" s="173"/>
      <c r="AJ27" s="173"/>
      <c r="AK27" s="174">
        <f t="shared" si="3"/>
        <v>0</v>
      </c>
      <c r="AL27" s="174"/>
      <c r="AM27" s="174"/>
      <c r="AN27" s="174"/>
      <c r="AO27" s="174"/>
      <c r="AP27" s="174"/>
      <c r="AQ27" s="175"/>
      <c r="AR27" s="176"/>
      <c r="AS27" s="174"/>
      <c r="AT27" s="174"/>
      <c r="AU27" s="174"/>
      <c r="AV27" s="174"/>
      <c r="AW27" s="174"/>
      <c r="AX27" s="177"/>
      <c r="AY27" s="178">
        <f>SUM(AY28:BE30)</f>
        <v>0</v>
      </c>
      <c r="AZ27" s="179"/>
      <c r="BA27" s="179"/>
      <c r="BB27" s="179"/>
      <c r="BC27" s="179"/>
      <c r="BD27" s="179"/>
      <c r="BE27" s="179"/>
      <c r="BF27" s="179">
        <f>SUM(BF28:BL30)</f>
        <v>0</v>
      </c>
      <c r="BG27" s="179"/>
      <c r="BH27" s="179"/>
      <c r="BI27" s="179"/>
      <c r="BJ27" s="179"/>
      <c r="BK27" s="179"/>
      <c r="BL27" s="179"/>
      <c r="BM27" s="179">
        <f>SUM(BM28:BS30)</f>
        <v>0</v>
      </c>
      <c r="BN27" s="179"/>
      <c r="BO27" s="179"/>
      <c r="BP27" s="179"/>
      <c r="BQ27" s="179"/>
      <c r="BR27" s="179"/>
      <c r="BS27" s="179"/>
      <c r="BT27" s="179">
        <f>SUM(BT28:BZ30)</f>
        <v>0</v>
      </c>
      <c r="BU27" s="179"/>
      <c r="BV27" s="179"/>
      <c r="BW27" s="179"/>
      <c r="BX27" s="179"/>
      <c r="BY27" s="179"/>
      <c r="BZ27" s="199"/>
      <c r="CA27" s="84">
        <f>SUM(CA28:CG30)</f>
        <v>0</v>
      </c>
      <c r="CB27" s="66"/>
      <c r="CC27" s="66"/>
      <c r="CD27" s="66"/>
      <c r="CE27" s="66"/>
      <c r="CF27" s="66"/>
      <c r="CG27" s="66"/>
      <c r="CH27" s="66">
        <f>SUM(CH28:CN30)</f>
        <v>0</v>
      </c>
      <c r="CI27" s="66"/>
      <c r="CJ27" s="66"/>
      <c r="CK27" s="66"/>
      <c r="CL27" s="66"/>
      <c r="CM27" s="66"/>
      <c r="CN27" s="66"/>
      <c r="CO27" s="66">
        <f>SUM(CO28:CU30)</f>
        <v>0</v>
      </c>
      <c r="CP27" s="66"/>
      <c r="CQ27" s="66"/>
      <c r="CR27" s="66"/>
      <c r="CS27" s="66"/>
      <c r="CT27" s="66"/>
      <c r="CU27" s="66"/>
      <c r="CV27" s="66">
        <f>SUM(CV28:DB30)</f>
        <v>0</v>
      </c>
      <c r="CW27" s="66"/>
      <c r="CX27" s="66"/>
      <c r="CY27" s="66"/>
      <c r="CZ27" s="66"/>
      <c r="DA27" s="66"/>
      <c r="DB27" s="67"/>
      <c r="DC27" s="84">
        <f>SUM(DC28:DI30)</f>
        <v>0</v>
      </c>
      <c r="DD27" s="66"/>
      <c r="DE27" s="66"/>
      <c r="DF27" s="66"/>
      <c r="DG27" s="66"/>
      <c r="DH27" s="66"/>
      <c r="DI27" s="66"/>
      <c r="DJ27" s="66">
        <f>SUM(DJ28:DP30)</f>
        <v>0</v>
      </c>
      <c r="DK27" s="66"/>
      <c r="DL27" s="66"/>
      <c r="DM27" s="66"/>
      <c r="DN27" s="66"/>
      <c r="DO27" s="66"/>
      <c r="DP27" s="66"/>
      <c r="DQ27" s="66">
        <f>SUM(DQ28:DW30)</f>
        <v>0</v>
      </c>
      <c r="DR27" s="66"/>
      <c r="DS27" s="66"/>
      <c r="DT27" s="66"/>
      <c r="DU27" s="66"/>
      <c r="DV27" s="66"/>
      <c r="DW27" s="66"/>
      <c r="DX27" s="66">
        <f>SUM(DX28:ED30)</f>
        <v>0</v>
      </c>
      <c r="DY27" s="66"/>
      <c r="DZ27" s="66"/>
      <c r="EA27" s="66"/>
      <c r="EB27" s="66"/>
      <c r="EC27" s="66"/>
      <c r="ED27" s="67"/>
    </row>
    <row r="28" spans="1:134" ht="13.5" customHeight="1" thickTop="1">
      <c r="A28" s="51" t="s">
        <v>229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3"/>
      <c r="AD28" s="230"/>
      <c r="AE28" s="231"/>
      <c r="AF28" s="231"/>
      <c r="AG28" s="231"/>
      <c r="AH28" s="231"/>
      <c r="AI28" s="231"/>
      <c r="AJ28" s="231"/>
      <c r="AK28" s="232">
        <f t="shared" si="3"/>
        <v>0</v>
      </c>
      <c r="AL28" s="232"/>
      <c r="AM28" s="232"/>
      <c r="AN28" s="232"/>
      <c r="AO28" s="232"/>
      <c r="AP28" s="232"/>
      <c r="AQ28" s="233"/>
      <c r="AR28" s="234"/>
      <c r="AS28" s="232"/>
      <c r="AT28" s="232"/>
      <c r="AU28" s="232"/>
      <c r="AV28" s="232"/>
      <c r="AW28" s="232"/>
      <c r="AX28" s="235"/>
      <c r="AY28" s="211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212"/>
      <c r="CA28" s="50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9"/>
      <c r="DC28" s="50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9"/>
    </row>
    <row r="29" spans="1:134" ht="12.75" customHeight="1">
      <c r="A29" s="51" t="s">
        <v>230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3"/>
      <c r="AD29" s="146"/>
      <c r="AE29" s="147"/>
      <c r="AF29" s="147"/>
      <c r="AG29" s="147"/>
      <c r="AH29" s="147"/>
      <c r="AI29" s="147"/>
      <c r="AJ29" s="147"/>
      <c r="AK29" s="148">
        <f t="shared" si="3"/>
        <v>0</v>
      </c>
      <c r="AL29" s="148"/>
      <c r="AM29" s="148"/>
      <c r="AN29" s="148"/>
      <c r="AO29" s="148"/>
      <c r="AP29" s="148"/>
      <c r="AQ29" s="149"/>
      <c r="AR29" s="227"/>
      <c r="AS29" s="148"/>
      <c r="AT29" s="148"/>
      <c r="AU29" s="148"/>
      <c r="AV29" s="148"/>
      <c r="AW29" s="148"/>
      <c r="AX29" s="151"/>
      <c r="AY29" s="63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124"/>
      <c r="CA29" s="50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9"/>
      <c r="DC29" s="50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9"/>
    </row>
    <row r="30" spans="1:134" ht="13.5" customHeight="1" thickBot="1">
      <c r="A30" s="51" t="s">
        <v>231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3"/>
      <c r="AD30" s="84"/>
      <c r="AE30" s="66"/>
      <c r="AF30" s="66"/>
      <c r="AG30" s="66"/>
      <c r="AH30" s="66"/>
      <c r="AI30" s="66"/>
      <c r="AJ30" s="66"/>
      <c r="AK30" s="179">
        <f t="shared" si="3"/>
        <v>0</v>
      </c>
      <c r="AL30" s="179"/>
      <c r="AM30" s="179"/>
      <c r="AN30" s="179"/>
      <c r="AO30" s="179"/>
      <c r="AP30" s="179"/>
      <c r="AQ30" s="199"/>
      <c r="AR30" s="236"/>
      <c r="AS30" s="179"/>
      <c r="AT30" s="179"/>
      <c r="AU30" s="179"/>
      <c r="AV30" s="179"/>
      <c r="AW30" s="179"/>
      <c r="AX30" s="237"/>
      <c r="AY30" s="226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38"/>
      <c r="CA30" s="50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9"/>
      <c r="DC30" s="50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9"/>
    </row>
    <row r="31" spans="1:134" ht="12.75" customHeight="1" thickTop="1">
      <c r="A31" s="65" t="s">
        <v>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5"/>
      <c r="AD31" s="204"/>
      <c r="AE31" s="205"/>
      <c r="AF31" s="205"/>
      <c r="AG31" s="205"/>
      <c r="AH31" s="205"/>
      <c r="AI31" s="205"/>
      <c r="AJ31" s="205"/>
      <c r="AK31" s="206">
        <f t="shared" si="3"/>
        <v>0</v>
      </c>
      <c r="AL31" s="206"/>
      <c r="AM31" s="206"/>
      <c r="AN31" s="206"/>
      <c r="AO31" s="206"/>
      <c r="AP31" s="206"/>
      <c r="AQ31" s="206"/>
      <c r="AR31" s="228"/>
      <c r="AS31" s="206"/>
      <c r="AT31" s="206"/>
      <c r="AU31" s="206"/>
      <c r="AV31" s="206"/>
      <c r="AW31" s="206"/>
      <c r="AX31" s="229"/>
      <c r="AY31" s="211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212"/>
      <c r="CA31" s="50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9"/>
      <c r="DC31" s="50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9"/>
    </row>
    <row r="32" spans="1:134" ht="12.75" customHeight="1" thickBot="1">
      <c r="A32" s="196" t="s">
        <v>196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8"/>
      <c r="AD32" s="176">
        <f>SUM(AD33:AJ34)</f>
        <v>0</v>
      </c>
      <c r="AE32" s="174"/>
      <c r="AF32" s="174"/>
      <c r="AG32" s="174"/>
      <c r="AH32" s="174"/>
      <c r="AI32" s="174"/>
      <c r="AJ32" s="174"/>
      <c r="AK32" s="174">
        <f>SUM(AK33:AQ34)</f>
        <v>0</v>
      </c>
      <c r="AL32" s="174"/>
      <c r="AM32" s="174"/>
      <c r="AN32" s="174"/>
      <c r="AO32" s="174"/>
      <c r="AP32" s="174"/>
      <c r="AQ32" s="175"/>
      <c r="AR32" s="176">
        <f>SUM(AR33:AX34)</f>
        <v>0</v>
      </c>
      <c r="AS32" s="174"/>
      <c r="AT32" s="174"/>
      <c r="AU32" s="174"/>
      <c r="AV32" s="174"/>
      <c r="AW32" s="174"/>
      <c r="AX32" s="177"/>
      <c r="AY32" s="178">
        <f>SUM(AY33:BE34)</f>
        <v>0</v>
      </c>
      <c r="AZ32" s="179"/>
      <c r="BA32" s="179"/>
      <c r="BB32" s="179"/>
      <c r="BC32" s="179"/>
      <c r="BD32" s="179"/>
      <c r="BE32" s="179"/>
      <c r="BF32" s="179">
        <f>SUM(BF33:BL34)</f>
        <v>0</v>
      </c>
      <c r="BG32" s="179"/>
      <c r="BH32" s="179"/>
      <c r="BI32" s="179"/>
      <c r="BJ32" s="179"/>
      <c r="BK32" s="179"/>
      <c r="BL32" s="179"/>
      <c r="BM32" s="179">
        <f>SUM(BM33:BS34)</f>
        <v>0</v>
      </c>
      <c r="BN32" s="179"/>
      <c r="BO32" s="179"/>
      <c r="BP32" s="179"/>
      <c r="BQ32" s="179"/>
      <c r="BR32" s="179"/>
      <c r="BS32" s="179"/>
      <c r="BT32" s="179">
        <f>SUM(BT33:BZ34)</f>
        <v>0</v>
      </c>
      <c r="BU32" s="179"/>
      <c r="BV32" s="179"/>
      <c r="BW32" s="179"/>
      <c r="BX32" s="179"/>
      <c r="BY32" s="179"/>
      <c r="BZ32" s="199"/>
      <c r="CA32" s="84">
        <f>SUM(CA33:CG34)</f>
        <v>0</v>
      </c>
      <c r="CB32" s="66"/>
      <c r="CC32" s="66"/>
      <c r="CD32" s="66"/>
      <c r="CE32" s="66"/>
      <c r="CF32" s="66"/>
      <c r="CG32" s="66"/>
      <c r="CH32" s="66">
        <f>SUM(CH33:CN34)</f>
        <v>0</v>
      </c>
      <c r="CI32" s="66"/>
      <c r="CJ32" s="66"/>
      <c r="CK32" s="66"/>
      <c r="CL32" s="66"/>
      <c r="CM32" s="66"/>
      <c r="CN32" s="66"/>
      <c r="CO32" s="66">
        <f>SUM(CO33:CU34)</f>
        <v>0</v>
      </c>
      <c r="CP32" s="66"/>
      <c r="CQ32" s="66"/>
      <c r="CR32" s="66"/>
      <c r="CS32" s="66"/>
      <c r="CT32" s="66"/>
      <c r="CU32" s="66"/>
      <c r="CV32" s="66">
        <f>SUM(CV33:DB34)</f>
        <v>0</v>
      </c>
      <c r="CW32" s="66"/>
      <c r="CX32" s="66"/>
      <c r="CY32" s="66"/>
      <c r="CZ32" s="66"/>
      <c r="DA32" s="66"/>
      <c r="DB32" s="67"/>
      <c r="DC32" s="84">
        <f>SUM(DC33:DI34)</f>
        <v>0</v>
      </c>
      <c r="DD32" s="66"/>
      <c r="DE32" s="66"/>
      <c r="DF32" s="66"/>
      <c r="DG32" s="66"/>
      <c r="DH32" s="66"/>
      <c r="DI32" s="66"/>
      <c r="DJ32" s="66">
        <f>SUM(DJ33:DP34)</f>
        <v>0</v>
      </c>
      <c r="DK32" s="66"/>
      <c r="DL32" s="66"/>
      <c r="DM32" s="66"/>
      <c r="DN32" s="66"/>
      <c r="DO32" s="66"/>
      <c r="DP32" s="66"/>
      <c r="DQ32" s="66">
        <f>SUM(DQ33:DW34)</f>
        <v>0</v>
      </c>
      <c r="DR32" s="66"/>
      <c r="DS32" s="66"/>
      <c r="DT32" s="66"/>
      <c r="DU32" s="66"/>
      <c r="DV32" s="66"/>
      <c r="DW32" s="66"/>
      <c r="DX32" s="66">
        <f>SUM(DX33:ED34)</f>
        <v>0</v>
      </c>
      <c r="DY32" s="66"/>
      <c r="DZ32" s="66"/>
      <c r="EA32" s="66"/>
      <c r="EB32" s="66"/>
      <c r="EC32" s="66"/>
      <c r="ED32" s="67"/>
    </row>
    <row r="33" spans="1:134" ht="12.75" customHeight="1" thickBot="1" thickTop="1">
      <c r="A33" s="185" t="s">
        <v>204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7"/>
      <c r="AD33" s="188">
        <f>MAX(AK33:DW33)</f>
        <v>0</v>
      </c>
      <c r="AE33" s="189"/>
      <c r="AF33" s="189"/>
      <c r="AG33" s="189"/>
      <c r="AH33" s="189"/>
      <c r="AI33" s="189"/>
      <c r="AJ33" s="189"/>
      <c r="AK33" s="190"/>
      <c r="AL33" s="191"/>
      <c r="AM33" s="191"/>
      <c r="AN33" s="191"/>
      <c r="AO33" s="191"/>
      <c r="AP33" s="191"/>
      <c r="AQ33" s="192"/>
      <c r="AR33" s="188"/>
      <c r="AS33" s="189"/>
      <c r="AT33" s="189"/>
      <c r="AU33" s="189"/>
      <c r="AV33" s="189"/>
      <c r="AW33" s="189"/>
      <c r="AX33" s="193"/>
      <c r="AY33" s="194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3"/>
      <c r="CA33" s="85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9"/>
      <c r="DC33" s="85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9"/>
    </row>
    <row r="34" spans="1:134" ht="12.75" customHeight="1" hidden="1" thickTop="1">
      <c r="A34" s="201" t="s">
        <v>15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3"/>
      <c r="AD34" s="204"/>
      <c r="AE34" s="205"/>
      <c r="AF34" s="205"/>
      <c r="AG34" s="205"/>
      <c r="AH34" s="205"/>
      <c r="AI34" s="205"/>
      <c r="AJ34" s="205"/>
      <c r="AK34" s="206">
        <f>MAX(AR34:ED34)</f>
        <v>0</v>
      </c>
      <c r="AL34" s="206"/>
      <c r="AM34" s="206"/>
      <c r="AN34" s="206"/>
      <c r="AO34" s="206"/>
      <c r="AP34" s="206"/>
      <c r="AQ34" s="207"/>
      <c r="AR34" s="208"/>
      <c r="AS34" s="209"/>
      <c r="AT34" s="209"/>
      <c r="AU34" s="209"/>
      <c r="AV34" s="209"/>
      <c r="AW34" s="209"/>
      <c r="AX34" s="210"/>
      <c r="AY34" s="211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212"/>
      <c r="CA34" s="86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1"/>
      <c r="DC34" s="86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1"/>
    </row>
    <row r="35" spans="1:134" ht="14.25" thickBot="1" thickTop="1">
      <c r="A35" s="133" t="s">
        <v>9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200"/>
      <c r="AD35" s="170">
        <f>SUM(AD25,AD26,AD27,AD32,AD31)</f>
        <v>0</v>
      </c>
      <c r="AE35" s="168"/>
      <c r="AF35" s="168"/>
      <c r="AG35" s="168"/>
      <c r="AH35" s="168"/>
      <c r="AI35" s="168"/>
      <c r="AJ35" s="171"/>
      <c r="AK35" s="167">
        <f>SUM(AK25,AK26,AK27,AK32,AK31)</f>
        <v>0</v>
      </c>
      <c r="AL35" s="168"/>
      <c r="AM35" s="168"/>
      <c r="AN35" s="168"/>
      <c r="AO35" s="168"/>
      <c r="AP35" s="168"/>
      <c r="AQ35" s="168"/>
      <c r="AR35" s="170">
        <f>SUM(AR25,AR26,AR27,AR32,AR31)</f>
        <v>0</v>
      </c>
      <c r="AS35" s="168"/>
      <c r="AT35" s="168"/>
      <c r="AU35" s="168"/>
      <c r="AV35" s="168"/>
      <c r="AW35" s="168"/>
      <c r="AX35" s="171"/>
      <c r="AY35" s="167">
        <f>SUM(AY25,AY26,AY27,AY31,AY32)</f>
        <v>0</v>
      </c>
      <c r="AZ35" s="168"/>
      <c r="BA35" s="168"/>
      <c r="BB35" s="168"/>
      <c r="BC35" s="168"/>
      <c r="BD35" s="168"/>
      <c r="BE35" s="168"/>
      <c r="BF35" s="168">
        <f>SUM(BF25,BF26,BF27,BF31,BF32)</f>
        <v>0</v>
      </c>
      <c r="BG35" s="168"/>
      <c r="BH35" s="168"/>
      <c r="BI35" s="168"/>
      <c r="BJ35" s="168"/>
      <c r="BK35" s="168"/>
      <c r="BL35" s="168"/>
      <c r="BM35" s="168">
        <f>SUM(BM25,BM26,BM27,BM31,BM32)</f>
        <v>0</v>
      </c>
      <c r="BN35" s="168"/>
      <c r="BO35" s="168"/>
      <c r="BP35" s="168"/>
      <c r="BQ35" s="168"/>
      <c r="BR35" s="168"/>
      <c r="BS35" s="168"/>
      <c r="BT35" s="168">
        <f>SUM(BT25,BT26,BT27,BT31,BT32)</f>
        <v>0</v>
      </c>
      <c r="BU35" s="168"/>
      <c r="BV35" s="168"/>
      <c r="BW35" s="168"/>
      <c r="BX35" s="168"/>
      <c r="BY35" s="168"/>
      <c r="BZ35" s="169"/>
      <c r="CA35" s="87">
        <f>SUM(CA25,CA26,CA27,CA31,CA32)</f>
        <v>0</v>
      </c>
      <c r="CB35" s="72"/>
      <c r="CC35" s="72"/>
      <c r="CD35" s="72"/>
      <c r="CE35" s="72"/>
      <c r="CF35" s="72"/>
      <c r="CG35" s="72"/>
      <c r="CH35" s="72">
        <f>SUM(CH25,CH26,CH27,CH31,CH32)</f>
        <v>0</v>
      </c>
      <c r="CI35" s="72"/>
      <c r="CJ35" s="72"/>
      <c r="CK35" s="72"/>
      <c r="CL35" s="72"/>
      <c r="CM35" s="72"/>
      <c r="CN35" s="72"/>
      <c r="CO35" s="72">
        <f>SUM(CO25,CO26,CO27,CO31,CO32)</f>
        <v>0</v>
      </c>
      <c r="CP35" s="72"/>
      <c r="CQ35" s="72"/>
      <c r="CR35" s="72"/>
      <c r="CS35" s="72"/>
      <c r="CT35" s="72"/>
      <c r="CU35" s="72"/>
      <c r="CV35" s="72">
        <f>SUM(CV25,CV26,CV27,CV31,CV32)</f>
        <v>0</v>
      </c>
      <c r="CW35" s="72"/>
      <c r="CX35" s="72"/>
      <c r="CY35" s="72"/>
      <c r="CZ35" s="72"/>
      <c r="DA35" s="72"/>
      <c r="DB35" s="73"/>
      <c r="DC35" s="87">
        <f>SUM(DC25,DC26,DC27,DC31,DC32)</f>
        <v>0</v>
      </c>
      <c r="DD35" s="72"/>
      <c r="DE35" s="72"/>
      <c r="DF35" s="72"/>
      <c r="DG35" s="72"/>
      <c r="DH35" s="72"/>
      <c r="DI35" s="72"/>
      <c r="DJ35" s="72">
        <f>SUM(DJ25,DJ26,DJ27,DJ31,DJ32)</f>
        <v>0</v>
      </c>
      <c r="DK35" s="72"/>
      <c r="DL35" s="72"/>
      <c r="DM35" s="72"/>
      <c r="DN35" s="72"/>
      <c r="DO35" s="72"/>
      <c r="DP35" s="72"/>
      <c r="DQ35" s="72">
        <f>SUM(DQ25,DQ26,DQ27,DQ31,DQ32)</f>
        <v>0</v>
      </c>
      <c r="DR35" s="72"/>
      <c r="DS35" s="72"/>
      <c r="DT35" s="72"/>
      <c r="DU35" s="72"/>
      <c r="DV35" s="72"/>
      <c r="DW35" s="72"/>
      <c r="DX35" s="72">
        <f>SUM(DX25,DX26,DX27,DX31,DX32)</f>
        <v>0</v>
      </c>
      <c r="DY35" s="72"/>
      <c r="DZ35" s="72"/>
      <c r="EA35" s="72"/>
      <c r="EB35" s="72"/>
      <c r="EC35" s="72"/>
      <c r="ED35" s="73"/>
    </row>
    <row r="36" spans="1:134" ht="38.25" customHeight="1">
      <c r="A36" s="219" t="s">
        <v>10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1"/>
      <c r="AD36" s="222" t="s">
        <v>1</v>
      </c>
      <c r="AE36" s="223"/>
      <c r="AF36" s="223"/>
      <c r="AG36" s="223"/>
      <c r="AH36" s="223"/>
      <c r="AI36" s="223"/>
      <c r="AJ36" s="223"/>
      <c r="AK36" s="223" t="s">
        <v>2</v>
      </c>
      <c r="AL36" s="223"/>
      <c r="AM36" s="223"/>
      <c r="AN36" s="223"/>
      <c r="AO36" s="223"/>
      <c r="AP36" s="223"/>
      <c r="AQ36" s="224"/>
      <c r="AR36" s="76" t="str">
        <f>AR8</f>
        <v>QTR 1 
06/28/13 - 06/30/13</v>
      </c>
      <c r="AS36" s="74"/>
      <c r="AT36" s="74"/>
      <c r="AU36" s="74"/>
      <c r="AV36" s="74"/>
      <c r="AW36" s="74"/>
      <c r="AX36" s="123"/>
      <c r="AY36" s="89" t="str">
        <f>AY8</f>
        <v>QTR 2 
07/01/13 -09/30/13</v>
      </c>
      <c r="AZ36" s="74"/>
      <c r="BA36" s="74"/>
      <c r="BB36" s="74"/>
      <c r="BC36" s="74"/>
      <c r="BD36" s="74"/>
      <c r="BE36" s="74"/>
      <c r="BF36" s="76" t="str">
        <f>BF8</f>
        <v>QTR 3 
10/01/13 - 12/30/13</v>
      </c>
      <c r="BG36" s="74"/>
      <c r="BH36" s="74"/>
      <c r="BI36" s="74"/>
      <c r="BJ36" s="74"/>
      <c r="BK36" s="74"/>
      <c r="BL36" s="74"/>
      <c r="BM36" s="76" t="str">
        <f>BM8</f>
        <v>QTR 4 
01/01/14 - 03/31/14</v>
      </c>
      <c r="BN36" s="74"/>
      <c r="BO36" s="74"/>
      <c r="BP36" s="74"/>
      <c r="BQ36" s="74"/>
      <c r="BR36" s="74"/>
      <c r="BS36" s="74"/>
      <c r="BT36" s="76" t="str">
        <f>BT8</f>
        <v>QTR 5 
04/01/14 - 06/30/14</v>
      </c>
      <c r="BU36" s="74"/>
      <c r="BV36" s="74"/>
      <c r="BW36" s="74"/>
      <c r="BX36" s="74"/>
      <c r="BY36" s="74"/>
      <c r="BZ36" s="123"/>
      <c r="CA36" s="89" t="str">
        <f>CA8</f>
        <v>QTR 6 
07/01/14 - 09/30/14</v>
      </c>
      <c r="CB36" s="74"/>
      <c r="CC36" s="74"/>
      <c r="CD36" s="74"/>
      <c r="CE36" s="74"/>
      <c r="CF36" s="74"/>
      <c r="CG36" s="74"/>
      <c r="CH36" s="76" t="str">
        <f>CH8</f>
        <v>QTR 7 
10/01/14 - 12/31/14</v>
      </c>
      <c r="CI36" s="74"/>
      <c r="CJ36" s="74"/>
      <c r="CK36" s="74"/>
      <c r="CL36" s="74"/>
      <c r="CM36" s="74"/>
      <c r="CN36" s="74"/>
      <c r="CO36" s="76" t="str">
        <f>CO8</f>
        <v>QTR 8 
01/01/15 - 03/31/15</v>
      </c>
      <c r="CP36" s="74"/>
      <c r="CQ36" s="74"/>
      <c r="CR36" s="74"/>
      <c r="CS36" s="74"/>
      <c r="CT36" s="74"/>
      <c r="CU36" s="74"/>
      <c r="CV36" s="76" t="str">
        <f>CV8</f>
        <v>QTR 9
04/01/15 - 06/30/15</v>
      </c>
      <c r="CW36" s="74"/>
      <c r="CX36" s="74"/>
      <c r="CY36" s="74"/>
      <c r="CZ36" s="74"/>
      <c r="DA36" s="74"/>
      <c r="DB36" s="75"/>
      <c r="DC36" s="76" t="str">
        <f>DC8</f>
        <v>QTR 10
07/01/15 -09/30/15</v>
      </c>
      <c r="DD36" s="74"/>
      <c r="DE36" s="74"/>
      <c r="DF36" s="74"/>
      <c r="DG36" s="74"/>
      <c r="DH36" s="74"/>
      <c r="DI36" s="74"/>
      <c r="DJ36" s="76" t="str">
        <f>DJ8</f>
        <v>QTR 11
10/01/15 - 12/30/15</v>
      </c>
      <c r="DK36" s="74"/>
      <c r="DL36" s="74"/>
      <c r="DM36" s="74"/>
      <c r="DN36" s="74"/>
      <c r="DO36" s="74"/>
      <c r="DP36" s="74"/>
      <c r="DQ36" s="76" t="str">
        <f>DQ8</f>
        <v>QTR 12
01/01/16 - 03/31/16</v>
      </c>
      <c r="DR36" s="74"/>
      <c r="DS36" s="74"/>
      <c r="DT36" s="74"/>
      <c r="DU36" s="74"/>
      <c r="DV36" s="74"/>
      <c r="DW36" s="74"/>
      <c r="DX36" s="74" t="str">
        <f>DX8</f>
        <v>QTR 13
04/01/16 - 06/30/16</v>
      </c>
      <c r="DY36" s="74"/>
      <c r="DZ36" s="74"/>
      <c r="EA36" s="74"/>
      <c r="EB36" s="74"/>
      <c r="EC36" s="74"/>
      <c r="ED36" s="75"/>
    </row>
    <row r="37" spans="1:134" ht="25.5" customHeight="1" thickBot="1">
      <c r="A37" s="213" t="s">
        <v>11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5"/>
      <c r="AD37" s="167">
        <f>SUM(AD23,AD35)</f>
        <v>0</v>
      </c>
      <c r="AE37" s="216">
        <f aca="true" t="shared" si="4" ref="AE37:AJ37">SUM(AE23+AE35)</f>
        <v>0</v>
      </c>
      <c r="AF37" s="216">
        <f t="shared" si="4"/>
        <v>0</v>
      </c>
      <c r="AG37" s="216">
        <f t="shared" si="4"/>
        <v>0</v>
      </c>
      <c r="AH37" s="216">
        <f t="shared" si="4"/>
        <v>0</v>
      </c>
      <c r="AI37" s="216">
        <f t="shared" si="4"/>
        <v>0</v>
      </c>
      <c r="AJ37" s="216">
        <f t="shared" si="4"/>
        <v>0</v>
      </c>
      <c r="AK37" s="168">
        <f>SUM(AK23,AK35)</f>
        <v>0</v>
      </c>
      <c r="AL37" s="216">
        <f aca="true" t="shared" si="5" ref="AL37:AQ37">SUM(AL23+AL35)</f>
        <v>0</v>
      </c>
      <c r="AM37" s="216">
        <f t="shared" si="5"/>
        <v>0</v>
      </c>
      <c r="AN37" s="216">
        <f t="shared" si="5"/>
        <v>0</v>
      </c>
      <c r="AO37" s="216">
        <f t="shared" si="5"/>
        <v>0</v>
      </c>
      <c r="AP37" s="216">
        <f t="shared" si="5"/>
        <v>0</v>
      </c>
      <c r="AQ37" s="217">
        <f t="shared" si="5"/>
        <v>0</v>
      </c>
      <c r="AR37" s="167">
        <f>SUM(AR23,AR35)</f>
        <v>0</v>
      </c>
      <c r="AS37" s="216">
        <f aca="true" t="shared" si="6" ref="AS37:AX37">SUM(AS23+AS35)</f>
        <v>0</v>
      </c>
      <c r="AT37" s="216">
        <f t="shared" si="6"/>
        <v>0</v>
      </c>
      <c r="AU37" s="216">
        <f t="shared" si="6"/>
        <v>0</v>
      </c>
      <c r="AV37" s="216">
        <f t="shared" si="6"/>
        <v>0</v>
      </c>
      <c r="AW37" s="216">
        <f t="shared" si="6"/>
        <v>0</v>
      </c>
      <c r="AX37" s="218">
        <f t="shared" si="6"/>
        <v>0</v>
      </c>
      <c r="AY37" s="167">
        <f>SUM(AY23,AY35)</f>
        <v>0</v>
      </c>
      <c r="AZ37" s="216">
        <f aca="true" t="shared" si="7" ref="AZ37:BE37">SUM(AZ23+AZ35)</f>
        <v>0</v>
      </c>
      <c r="BA37" s="216">
        <f t="shared" si="7"/>
        <v>0</v>
      </c>
      <c r="BB37" s="216">
        <f t="shared" si="7"/>
        <v>0</v>
      </c>
      <c r="BC37" s="216">
        <f t="shared" si="7"/>
        <v>0</v>
      </c>
      <c r="BD37" s="216">
        <f t="shared" si="7"/>
        <v>0</v>
      </c>
      <c r="BE37" s="216">
        <f t="shared" si="7"/>
        <v>0</v>
      </c>
      <c r="BF37" s="168">
        <f>SUM(BF23,BF35)</f>
        <v>0</v>
      </c>
      <c r="BG37" s="216">
        <f aca="true" t="shared" si="8" ref="BG37:BL37">SUM(BG23+BG35)</f>
        <v>0</v>
      </c>
      <c r="BH37" s="216">
        <f t="shared" si="8"/>
        <v>0</v>
      </c>
      <c r="BI37" s="216">
        <f t="shared" si="8"/>
        <v>0</v>
      </c>
      <c r="BJ37" s="216">
        <f t="shared" si="8"/>
        <v>0</v>
      </c>
      <c r="BK37" s="216">
        <f t="shared" si="8"/>
        <v>0</v>
      </c>
      <c r="BL37" s="216">
        <f t="shared" si="8"/>
        <v>0</v>
      </c>
      <c r="BM37" s="168">
        <f>SUM(BM23,BM35)</f>
        <v>0</v>
      </c>
      <c r="BN37" s="216">
        <f aca="true" t="shared" si="9" ref="BN37:BS37">SUM(BN23+BN35)</f>
        <v>0</v>
      </c>
      <c r="BO37" s="216">
        <f t="shared" si="9"/>
        <v>0</v>
      </c>
      <c r="BP37" s="216">
        <f t="shared" si="9"/>
        <v>0</v>
      </c>
      <c r="BQ37" s="216">
        <f t="shared" si="9"/>
        <v>0</v>
      </c>
      <c r="BR37" s="216">
        <f t="shared" si="9"/>
        <v>0</v>
      </c>
      <c r="BS37" s="216">
        <f t="shared" si="9"/>
        <v>0</v>
      </c>
      <c r="BT37" s="168">
        <f>SUM(BT23,BT35)</f>
        <v>0</v>
      </c>
      <c r="BU37" s="216">
        <f aca="true" t="shared" si="10" ref="BU37:BZ37">SUM(BU23+BU35)</f>
        <v>0</v>
      </c>
      <c r="BV37" s="216">
        <f t="shared" si="10"/>
        <v>0</v>
      </c>
      <c r="BW37" s="216">
        <f t="shared" si="10"/>
        <v>0</v>
      </c>
      <c r="BX37" s="216">
        <f t="shared" si="10"/>
        <v>0</v>
      </c>
      <c r="BY37" s="216">
        <f t="shared" si="10"/>
        <v>0</v>
      </c>
      <c r="BZ37" s="218">
        <f t="shared" si="10"/>
        <v>0</v>
      </c>
      <c r="CA37" s="87">
        <f>SUM(CA23,CA35)</f>
        <v>0</v>
      </c>
      <c r="CB37" s="77">
        <f aca="true" t="shared" si="11" ref="CB37:CG37">SUM(CB23+CB35)</f>
        <v>0</v>
      </c>
      <c r="CC37" s="77">
        <f t="shared" si="11"/>
        <v>0</v>
      </c>
      <c r="CD37" s="77">
        <f t="shared" si="11"/>
        <v>0</v>
      </c>
      <c r="CE37" s="77">
        <f t="shared" si="11"/>
        <v>0</v>
      </c>
      <c r="CF37" s="77">
        <f t="shared" si="11"/>
        <v>0</v>
      </c>
      <c r="CG37" s="77">
        <f t="shared" si="11"/>
        <v>0</v>
      </c>
      <c r="CH37" s="72">
        <f>SUM(CH23,CH35)</f>
        <v>0</v>
      </c>
      <c r="CI37" s="77">
        <f aca="true" t="shared" si="12" ref="CI37:CN37">SUM(CI23+CI35)</f>
        <v>0</v>
      </c>
      <c r="CJ37" s="77">
        <f t="shared" si="12"/>
        <v>0</v>
      </c>
      <c r="CK37" s="77">
        <f t="shared" si="12"/>
        <v>0</v>
      </c>
      <c r="CL37" s="77">
        <f t="shared" si="12"/>
        <v>0</v>
      </c>
      <c r="CM37" s="77">
        <f t="shared" si="12"/>
        <v>0</v>
      </c>
      <c r="CN37" s="77">
        <f t="shared" si="12"/>
        <v>0</v>
      </c>
      <c r="CO37" s="72">
        <f>SUM(CO23,CO35)</f>
        <v>0</v>
      </c>
      <c r="CP37" s="77">
        <f aca="true" t="shared" si="13" ref="CP37:CU37">SUM(CP23+CP35)</f>
        <v>0</v>
      </c>
      <c r="CQ37" s="77">
        <f t="shared" si="13"/>
        <v>0</v>
      </c>
      <c r="CR37" s="77">
        <f t="shared" si="13"/>
        <v>0</v>
      </c>
      <c r="CS37" s="77">
        <f t="shared" si="13"/>
        <v>0</v>
      </c>
      <c r="CT37" s="77">
        <f t="shared" si="13"/>
        <v>0</v>
      </c>
      <c r="CU37" s="77">
        <f t="shared" si="13"/>
        <v>0</v>
      </c>
      <c r="CV37" s="88">
        <f>SUM(CV23,CV35)</f>
        <v>0</v>
      </c>
      <c r="CW37" s="77">
        <f aca="true" t="shared" si="14" ref="CW37:DB37">SUM(CW23+CW35)</f>
        <v>0</v>
      </c>
      <c r="CX37" s="77">
        <f t="shared" si="14"/>
        <v>0</v>
      </c>
      <c r="CY37" s="77">
        <f t="shared" si="14"/>
        <v>0</v>
      </c>
      <c r="CZ37" s="77">
        <f t="shared" si="14"/>
        <v>0</v>
      </c>
      <c r="DA37" s="77">
        <f t="shared" si="14"/>
        <v>0</v>
      </c>
      <c r="DB37" s="78">
        <f t="shared" si="14"/>
        <v>0</v>
      </c>
      <c r="DC37" s="88">
        <f>SUM(DC23,DC35)</f>
        <v>0</v>
      </c>
      <c r="DD37" s="77">
        <f aca="true" t="shared" si="15" ref="DD37:DI37">SUM(DD23+DD35)</f>
        <v>0</v>
      </c>
      <c r="DE37" s="77">
        <f t="shared" si="15"/>
        <v>0</v>
      </c>
      <c r="DF37" s="77">
        <f t="shared" si="15"/>
        <v>0</v>
      </c>
      <c r="DG37" s="77">
        <f t="shared" si="15"/>
        <v>0</v>
      </c>
      <c r="DH37" s="77">
        <f t="shared" si="15"/>
        <v>0</v>
      </c>
      <c r="DI37" s="77">
        <f t="shared" si="15"/>
        <v>0</v>
      </c>
      <c r="DJ37" s="72">
        <f>SUM(DJ23,DJ35)</f>
        <v>0</v>
      </c>
      <c r="DK37" s="77">
        <f aca="true" t="shared" si="16" ref="DK37:DP37">SUM(DK23+DK35)</f>
        <v>0</v>
      </c>
      <c r="DL37" s="77">
        <f t="shared" si="16"/>
        <v>0</v>
      </c>
      <c r="DM37" s="77">
        <f t="shared" si="16"/>
        <v>0</v>
      </c>
      <c r="DN37" s="77">
        <f t="shared" si="16"/>
        <v>0</v>
      </c>
      <c r="DO37" s="77">
        <f t="shared" si="16"/>
        <v>0</v>
      </c>
      <c r="DP37" s="77">
        <f t="shared" si="16"/>
        <v>0</v>
      </c>
      <c r="DQ37" s="72">
        <f>SUM(DQ23,DQ35)</f>
        <v>0</v>
      </c>
      <c r="DR37" s="77">
        <f aca="true" t="shared" si="17" ref="DR37:DW37">SUM(DR23+DR35)</f>
        <v>0</v>
      </c>
      <c r="DS37" s="77">
        <f t="shared" si="17"/>
        <v>0</v>
      </c>
      <c r="DT37" s="77">
        <f t="shared" si="17"/>
        <v>0</v>
      </c>
      <c r="DU37" s="77">
        <f t="shared" si="17"/>
        <v>0</v>
      </c>
      <c r="DV37" s="77">
        <f t="shared" si="17"/>
        <v>0</v>
      </c>
      <c r="DW37" s="77">
        <f t="shared" si="17"/>
        <v>0</v>
      </c>
      <c r="DX37" s="72">
        <f>SUM(DX23,DX35)</f>
        <v>0</v>
      </c>
      <c r="DY37" s="77">
        <f aca="true" t="shared" si="18" ref="DY37:ED37">SUM(DY23+DY35)</f>
        <v>0</v>
      </c>
      <c r="DZ37" s="77">
        <f t="shared" si="18"/>
        <v>0</v>
      </c>
      <c r="EA37" s="77">
        <f t="shared" si="18"/>
        <v>0</v>
      </c>
      <c r="EB37" s="77">
        <f t="shared" si="18"/>
        <v>0</v>
      </c>
      <c r="EC37" s="77">
        <f t="shared" si="18"/>
        <v>0</v>
      </c>
      <c r="ED37" s="78">
        <f t="shared" si="18"/>
        <v>0</v>
      </c>
    </row>
  </sheetData>
  <sheetProtection password="D881" sheet="1"/>
  <mergeCells count="530">
    <mergeCell ref="CH28:CN28"/>
    <mergeCell ref="A4:DB4"/>
    <mergeCell ref="A5:DB5"/>
    <mergeCell ref="A6:DB6"/>
    <mergeCell ref="BJ3:BW3"/>
    <mergeCell ref="CE3:CG3"/>
    <mergeCell ref="CO28:CU28"/>
    <mergeCell ref="CA25:CG25"/>
    <mergeCell ref="CH25:CN25"/>
    <mergeCell ref="CA27:CG27"/>
    <mergeCell ref="CJ3:CO3"/>
    <mergeCell ref="CP3:CU3"/>
    <mergeCell ref="BM28:BS28"/>
    <mergeCell ref="CH27:CN27"/>
    <mergeCell ref="CH26:CN26"/>
    <mergeCell ref="BT28:BZ28"/>
    <mergeCell ref="CA28:CG28"/>
    <mergeCell ref="BT27:BZ27"/>
    <mergeCell ref="CO27:CU27"/>
    <mergeCell ref="BM24:BS24"/>
    <mergeCell ref="AD25:AJ25"/>
    <mergeCell ref="AK25:AQ25"/>
    <mergeCell ref="AL3:AO3"/>
    <mergeCell ref="AP3:BB3"/>
    <mergeCell ref="BE3:BI3"/>
    <mergeCell ref="BF27:BL27"/>
    <mergeCell ref="K3:AI3"/>
    <mergeCell ref="AD26:AJ26"/>
    <mergeCell ref="AK26:AQ26"/>
    <mergeCell ref="AR26:AX26"/>
    <mergeCell ref="CH30:CN30"/>
    <mergeCell ref="BF37:BL37"/>
    <mergeCell ref="BM37:BS37"/>
    <mergeCell ref="CO2:CP2"/>
    <mergeCell ref="CR2:CU2"/>
    <mergeCell ref="BZ2:CC2"/>
    <mergeCell ref="CE2:CK2"/>
    <mergeCell ref="CH29:CN29"/>
    <mergeCell ref="CO29:CU29"/>
    <mergeCell ref="BW2:BX2"/>
    <mergeCell ref="CA29:CG29"/>
    <mergeCell ref="CO30:CU30"/>
    <mergeCell ref="BM31:BS31"/>
    <mergeCell ref="BT31:BZ31"/>
    <mergeCell ref="CA31:CG31"/>
    <mergeCell ref="CH31:CN31"/>
    <mergeCell ref="CO31:CU31"/>
    <mergeCell ref="BM30:BS30"/>
    <mergeCell ref="BT30:BZ30"/>
    <mergeCell ref="CA30:CG30"/>
    <mergeCell ref="AD31:AJ31"/>
    <mergeCell ref="AK31:AQ31"/>
    <mergeCell ref="AR31:AX31"/>
    <mergeCell ref="AY31:BE31"/>
    <mergeCell ref="AD28:AJ28"/>
    <mergeCell ref="AK28:AQ28"/>
    <mergeCell ref="AR28:AX28"/>
    <mergeCell ref="AD30:AJ30"/>
    <mergeCell ref="AK30:AQ30"/>
    <mergeCell ref="AR30:AX30"/>
    <mergeCell ref="AY30:BE30"/>
    <mergeCell ref="AY28:BE28"/>
    <mergeCell ref="AD29:AJ29"/>
    <mergeCell ref="AK29:AQ29"/>
    <mergeCell ref="AR29:AX29"/>
    <mergeCell ref="AY29:BE29"/>
    <mergeCell ref="BF31:BL31"/>
    <mergeCell ref="BF25:BL25"/>
    <mergeCell ref="BM25:BS25"/>
    <mergeCell ref="BT25:BZ25"/>
    <mergeCell ref="BT29:BZ29"/>
    <mergeCell ref="BF29:BL29"/>
    <mergeCell ref="BF30:BL30"/>
    <mergeCell ref="BT26:BZ26"/>
    <mergeCell ref="BF26:BL26"/>
    <mergeCell ref="BM27:BS27"/>
    <mergeCell ref="AY26:BE26"/>
    <mergeCell ref="AR25:AX25"/>
    <mergeCell ref="BM29:BS29"/>
    <mergeCell ref="BF28:BL28"/>
    <mergeCell ref="BT37:BZ37"/>
    <mergeCell ref="CA37:CG37"/>
    <mergeCell ref="BF36:BL36"/>
    <mergeCell ref="BF35:BL35"/>
    <mergeCell ref="BM35:BS35"/>
    <mergeCell ref="BT35:BZ35"/>
    <mergeCell ref="CH37:CN37"/>
    <mergeCell ref="CO37:CU37"/>
    <mergeCell ref="BM36:BS36"/>
    <mergeCell ref="BT36:BZ36"/>
    <mergeCell ref="CA36:CG36"/>
    <mergeCell ref="CH36:CN36"/>
    <mergeCell ref="CO36:CU36"/>
    <mergeCell ref="A37:AC37"/>
    <mergeCell ref="AD37:AJ37"/>
    <mergeCell ref="AK37:AQ37"/>
    <mergeCell ref="AR37:AX37"/>
    <mergeCell ref="AY37:BE37"/>
    <mergeCell ref="A36:AC36"/>
    <mergeCell ref="AD36:AJ36"/>
    <mergeCell ref="AK36:AQ36"/>
    <mergeCell ref="AR36:AX36"/>
    <mergeCell ref="AY36:BE36"/>
    <mergeCell ref="AY34:BE34"/>
    <mergeCell ref="CA35:CG35"/>
    <mergeCell ref="CH35:CN35"/>
    <mergeCell ref="CO35:CU35"/>
    <mergeCell ref="BM34:BS34"/>
    <mergeCell ref="BT34:BZ34"/>
    <mergeCell ref="CA34:CG34"/>
    <mergeCell ref="CH34:CN34"/>
    <mergeCell ref="CO34:CU34"/>
    <mergeCell ref="CO33:CU33"/>
    <mergeCell ref="A35:AC35"/>
    <mergeCell ref="AD35:AJ35"/>
    <mergeCell ref="AK35:AQ35"/>
    <mergeCell ref="AR35:AX35"/>
    <mergeCell ref="AY35:BE35"/>
    <mergeCell ref="A34:AC34"/>
    <mergeCell ref="AD34:AJ34"/>
    <mergeCell ref="AK34:AQ34"/>
    <mergeCell ref="AR34:AX34"/>
    <mergeCell ref="A32:AC32"/>
    <mergeCell ref="AD32:AJ32"/>
    <mergeCell ref="AK32:AQ32"/>
    <mergeCell ref="AR32:AX32"/>
    <mergeCell ref="AY32:BE32"/>
    <mergeCell ref="CH32:CN32"/>
    <mergeCell ref="BF32:BL32"/>
    <mergeCell ref="BM32:BS32"/>
    <mergeCell ref="BT32:BZ32"/>
    <mergeCell ref="CA32:CG32"/>
    <mergeCell ref="A33:AC33"/>
    <mergeCell ref="AD33:AJ33"/>
    <mergeCell ref="AK33:AQ33"/>
    <mergeCell ref="AR33:AX33"/>
    <mergeCell ref="AY33:BE33"/>
    <mergeCell ref="CV34:DB34"/>
    <mergeCell ref="CV33:DB33"/>
    <mergeCell ref="BF34:BL34"/>
    <mergeCell ref="BF33:BL33"/>
    <mergeCell ref="BM33:BS33"/>
    <mergeCell ref="CV36:DB36"/>
    <mergeCell ref="CV37:DB37"/>
    <mergeCell ref="CV14:DB14"/>
    <mergeCell ref="CV15:DB15"/>
    <mergeCell ref="CV28:DB28"/>
    <mergeCell ref="CV29:DB29"/>
    <mergeCell ref="CV30:DB30"/>
    <mergeCell ref="CV31:DB31"/>
    <mergeCell ref="CV32:DB32"/>
    <mergeCell ref="CV16:DB16"/>
    <mergeCell ref="CO24:CU24"/>
    <mergeCell ref="CO25:CU25"/>
    <mergeCell ref="BM26:BS26"/>
    <mergeCell ref="CA26:CG26"/>
    <mergeCell ref="CO26:CU26"/>
    <mergeCell ref="CV35:DB35"/>
    <mergeCell ref="CO32:CU32"/>
    <mergeCell ref="BT33:BZ33"/>
    <mergeCell ref="CA33:CG33"/>
    <mergeCell ref="CH33:CN33"/>
    <mergeCell ref="AD27:AJ27"/>
    <mergeCell ref="AK27:AQ27"/>
    <mergeCell ref="AR27:AX27"/>
    <mergeCell ref="AY27:BE27"/>
    <mergeCell ref="A24:AC24"/>
    <mergeCell ref="AD24:AJ24"/>
    <mergeCell ref="AK24:AQ24"/>
    <mergeCell ref="AR24:AX24"/>
    <mergeCell ref="AY24:BE24"/>
    <mergeCell ref="AY25:BE25"/>
    <mergeCell ref="BF24:BL24"/>
    <mergeCell ref="BF23:BL23"/>
    <mergeCell ref="BM23:BS23"/>
    <mergeCell ref="BT23:BZ23"/>
    <mergeCell ref="CA23:CG23"/>
    <mergeCell ref="CH23:CN23"/>
    <mergeCell ref="BT24:BZ24"/>
    <mergeCell ref="CA24:CG24"/>
    <mergeCell ref="CH24:CN24"/>
    <mergeCell ref="CO23:CU23"/>
    <mergeCell ref="BM22:BS22"/>
    <mergeCell ref="BT22:BZ22"/>
    <mergeCell ref="CA22:CG22"/>
    <mergeCell ref="CH22:CN22"/>
    <mergeCell ref="CO22:CU22"/>
    <mergeCell ref="A23:AC23"/>
    <mergeCell ref="AD23:AJ23"/>
    <mergeCell ref="AK23:AQ23"/>
    <mergeCell ref="AR23:AX23"/>
    <mergeCell ref="AY23:BE23"/>
    <mergeCell ref="A22:AC22"/>
    <mergeCell ref="AD22:AJ22"/>
    <mergeCell ref="AK22:AQ22"/>
    <mergeCell ref="AR22:AX22"/>
    <mergeCell ref="AY22:BE22"/>
    <mergeCell ref="BF22:BL22"/>
    <mergeCell ref="BF21:BL21"/>
    <mergeCell ref="BM21:BS21"/>
    <mergeCell ref="BT21:BZ21"/>
    <mergeCell ref="CA21:CG21"/>
    <mergeCell ref="CH21:CN21"/>
    <mergeCell ref="A20:AC20"/>
    <mergeCell ref="AD20:AJ20"/>
    <mergeCell ref="AK20:AQ20"/>
    <mergeCell ref="AR20:AX20"/>
    <mergeCell ref="AY20:BE20"/>
    <mergeCell ref="CO21:CU21"/>
    <mergeCell ref="BM20:BS20"/>
    <mergeCell ref="BT20:BZ20"/>
    <mergeCell ref="CA20:CG20"/>
    <mergeCell ref="CH20:CN20"/>
    <mergeCell ref="CO18:CU18"/>
    <mergeCell ref="BF20:BL20"/>
    <mergeCell ref="BF19:BL19"/>
    <mergeCell ref="BM19:BS19"/>
    <mergeCell ref="BT19:BZ19"/>
    <mergeCell ref="CA19:CG19"/>
    <mergeCell ref="CH19:CN19"/>
    <mergeCell ref="BF18:BL18"/>
    <mergeCell ref="CO20:CU20"/>
    <mergeCell ref="A18:AC18"/>
    <mergeCell ref="AD18:AJ18"/>
    <mergeCell ref="AK18:AQ18"/>
    <mergeCell ref="AR18:AX18"/>
    <mergeCell ref="AY18:BE18"/>
    <mergeCell ref="CO19:CU19"/>
    <mergeCell ref="BM18:BS18"/>
    <mergeCell ref="BT18:BZ18"/>
    <mergeCell ref="CA18:CG18"/>
    <mergeCell ref="CH18:CN18"/>
    <mergeCell ref="A19:AC19"/>
    <mergeCell ref="AD19:AJ19"/>
    <mergeCell ref="AK19:AQ19"/>
    <mergeCell ref="AR19:AX19"/>
    <mergeCell ref="AY19:BE19"/>
    <mergeCell ref="A21:AC21"/>
    <mergeCell ref="AD21:AJ21"/>
    <mergeCell ref="AK21:AQ21"/>
    <mergeCell ref="AR21:AX21"/>
    <mergeCell ref="AY21:BE21"/>
    <mergeCell ref="BF17:BL17"/>
    <mergeCell ref="BM17:BS17"/>
    <mergeCell ref="BT17:BZ17"/>
    <mergeCell ref="CA17:CG17"/>
    <mergeCell ref="CH17:CN17"/>
    <mergeCell ref="CO17:CU17"/>
    <mergeCell ref="BM16:BS16"/>
    <mergeCell ref="BT16:BZ16"/>
    <mergeCell ref="CA16:CG16"/>
    <mergeCell ref="CH16:CN16"/>
    <mergeCell ref="CO16:CU16"/>
    <mergeCell ref="A17:AC17"/>
    <mergeCell ref="AD17:AJ17"/>
    <mergeCell ref="AK17:AQ17"/>
    <mergeCell ref="AR17:AX17"/>
    <mergeCell ref="AY17:BE17"/>
    <mergeCell ref="A16:AC16"/>
    <mergeCell ref="AD16:AJ16"/>
    <mergeCell ref="AK16:AQ16"/>
    <mergeCell ref="AR16:AX16"/>
    <mergeCell ref="AY16:BE16"/>
    <mergeCell ref="BF16:BL16"/>
    <mergeCell ref="BF15:BL15"/>
    <mergeCell ref="BM15:BS15"/>
    <mergeCell ref="BT15:BZ15"/>
    <mergeCell ref="CA15:CG15"/>
    <mergeCell ref="CH15:CN15"/>
    <mergeCell ref="CO15:CU15"/>
    <mergeCell ref="A15:AC15"/>
    <mergeCell ref="AD15:AJ15"/>
    <mergeCell ref="AK15:AQ15"/>
    <mergeCell ref="AR15:AX15"/>
    <mergeCell ref="AY15:BE15"/>
    <mergeCell ref="BF14:BL14"/>
    <mergeCell ref="A14:AC14"/>
    <mergeCell ref="AD14:AJ14"/>
    <mergeCell ref="AK14:AQ14"/>
    <mergeCell ref="AR14:AX14"/>
    <mergeCell ref="BM14:BS14"/>
    <mergeCell ref="BT14:BZ14"/>
    <mergeCell ref="CA14:CG14"/>
    <mergeCell ref="CH14:CN14"/>
    <mergeCell ref="CO14:CU14"/>
    <mergeCell ref="BM13:BS13"/>
    <mergeCell ref="BT13:BZ13"/>
    <mergeCell ref="CA13:CG13"/>
    <mergeCell ref="CH13:CN13"/>
    <mergeCell ref="CO13:CU13"/>
    <mergeCell ref="AY14:BE14"/>
    <mergeCell ref="A13:AC13"/>
    <mergeCell ref="AD13:AJ13"/>
    <mergeCell ref="AK13:AQ13"/>
    <mergeCell ref="AR13:AX13"/>
    <mergeCell ref="AY13:BE13"/>
    <mergeCell ref="BF13:BL13"/>
    <mergeCell ref="BF11:BL11"/>
    <mergeCell ref="BM11:BS11"/>
    <mergeCell ref="BT11:BZ11"/>
    <mergeCell ref="CA11:CG11"/>
    <mergeCell ref="CH11:CN11"/>
    <mergeCell ref="BM12:BS12"/>
    <mergeCell ref="BT12:BZ12"/>
    <mergeCell ref="CA12:CG12"/>
    <mergeCell ref="CH12:CN12"/>
    <mergeCell ref="CO11:CU11"/>
    <mergeCell ref="BM10:BS10"/>
    <mergeCell ref="BT10:BZ10"/>
    <mergeCell ref="CA10:CG10"/>
    <mergeCell ref="CH10:CN10"/>
    <mergeCell ref="CO10:CU10"/>
    <mergeCell ref="A11:AC11"/>
    <mergeCell ref="AD11:AJ11"/>
    <mergeCell ref="AK11:AQ11"/>
    <mergeCell ref="AR11:AX11"/>
    <mergeCell ref="AY11:BE11"/>
    <mergeCell ref="A10:AC10"/>
    <mergeCell ref="AD10:AJ10"/>
    <mergeCell ref="AK10:AQ10"/>
    <mergeCell ref="AR10:AX10"/>
    <mergeCell ref="AY10:BE10"/>
    <mergeCell ref="BF10:BL10"/>
    <mergeCell ref="BF9:BL9"/>
    <mergeCell ref="BM9:BS9"/>
    <mergeCell ref="BT9:BZ9"/>
    <mergeCell ref="CA9:CG9"/>
    <mergeCell ref="CH9:CN9"/>
    <mergeCell ref="CO9:CU9"/>
    <mergeCell ref="BM8:BS8"/>
    <mergeCell ref="BT8:BZ8"/>
    <mergeCell ref="CA8:CG8"/>
    <mergeCell ref="CH8:CN8"/>
    <mergeCell ref="CO8:CU8"/>
    <mergeCell ref="A9:AC9"/>
    <mergeCell ref="AD9:AJ9"/>
    <mergeCell ref="AK9:AQ9"/>
    <mergeCell ref="AR9:AX9"/>
    <mergeCell ref="AY9:BE9"/>
    <mergeCell ref="A8:AC8"/>
    <mergeCell ref="AD8:AJ8"/>
    <mergeCell ref="AK8:AQ8"/>
    <mergeCell ref="AR8:AX8"/>
    <mergeCell ref="AY8:BE8"/>
    <mergeCell ref="BF8:BL8"/>
    <mergeCell ref="BW1:BZ1"/>
    <mergeCell ref="A7:AC7"/>
    <mergeCell ref="AD7:AQ7"/>
    <mergeCell ref="A2:K2"/>
    <mergeCell ref="A1:D1"/>
    <mergeCell ref="BQ1:BV1"/>
    <mergeCell ref="BK2:BS2"/>
    <mergeCell ref="L2:AU2"/>
    <mergeCell ref="BT2:BU2"/>
    <mergeCell ref="CL2:CM2"/>
    <mergeCell ref="AR7:DB7"/>
    <mergeCell ref="CA1:DB1"/>
    <mergeCell ref="BZ3:CD3"/>
    <mergeCell ref="A3:J3"/>
    <mergeCell ref="E1:F1"/>
    <mergeCell ref="H1:I1"/>
    <mergeCell ref="K1:N1"/>
    <mergeCell ref="O1:AB1"/>
    <mergeCell ref="AC1:BP1"/>
    <mergeCell ref="CV11:DB11"/>
    <mergeCell ref="CV13:DB13"/>
    <mergeCell ref="DX11:ED11"/>
    <mergeCell ref="DX13:ED13"/>
    <mergeCell ref="DX14:ED14"/>
    <mergeCell ref="DX15:ED15"/>
    <mergeCell ref="DQ11:DW11"/>
    <mergeCell ref="DQ13:DW13"/>
    <mergeCell ref="DJ14:DP14"/>
    <mergeCell ref="DJ15:DP15"/>
    <mergeCell ref="DQ14:DW14"/>
    <mergeCell ref="DQ15:DW15"/>
    <mergeCell ref="CV2:CW2"/>
    <mergeCell ref="CY2:DB2"/>
    <mergeCell ref="CW3:DB3"/>
    <mergeCell ref="CV8:DB8"/>
    <mergeCell ref="CV9:DB9"/>
    <mergeCell ref="CV10:DB10"/>
    <mergeCell ref="DC2:DD2"/>
    <mergeCell ref="DF2:DI2"/>
    <mergeCell ref="CV17:DB17"/>
    <mergeCell ref="CV18:DB18"/>
    <mergeCell ref="CV19:DB19"/>
    <mergeCell ref="CV20:DB20"/>
    <mergeCell ref="CV21:DB21"/>
    <mergeCell ref="CV22:DB22"/>
    <mergeCell ref="CV23:DB23"/>
    <mergeCell ref="CV24:DB24"/>
    <mergeCell ref="CV25:DB25"/>
    <mergeCell ref="CV26:DB26"/>
    <mergeCell ref="CV27:DB27"/>
    <mergeCell ref="DD3:DI3"/>
    <mergeCell ref="DC8:DI8"/>
    <mergeCell ref="DC9:DI9"/>
    <mergeCell ref="DC10:DI10"/>
    <mergeCell ref="DC14:DI14"/>
    <mergeCell ref="DC15:DI15"/>
    <mergeCell ref="DC11:DI11"/>
    <mergeCell ref="DC13:DI13"/>
    <mergeCell ref="DC16:DI16"/>
    <mergeCell ref="DC17:DI17"/>
    <mergeCell ref="DC18:DI18"/>
    <mergeCell ref="DC19:DI19"/>
    <mergeCell ref="DC20:DI20"/>
    <mergeCell ref="DC21:DI21"/>
    <mergeCell ref="DC28:DI28"/>
    <mergeCell ref="DC29:DI29"/>
    <mergeCell ref="DC30:DI30"/>
    <mergeCell ref="DC31:DI31"/>
    <mergeCell ref="DC22:DI22"/>
    <mergeCell ref="DC23:DI23"/>
    <mergeCell ref="DC24:DI24"/>
    <mergeCell ref="DC25:DI25"/>
    <mergeCell ref="DC26:DI26"/>
    <mergeCell ref="DC27:DI27"/>
    <mergeCell ref="DC32:DI32"/>
    <mergeCell ref="DC33:DI33"/>
    <mergeCell ref="DC34:DI34"/>
    <mergeCell ref="DC35:DI35"/>
    <mergeCell ref="DC36:DI36"/>
    <mergeCell ref="DC37:DI37"/>
    <mergeCell ref="DJ2:DK2"/>
    <mergeCell ref="DM2:DP2"/>
    <mergeCell ref="DK3:DP3"/>
    <mergeCell ref="DJ8:DP8"/>
    <mergeCell ref="DJ9:DP9"/>
    <mergeCell ref="DJ10:DP10"/>
    <mergeCell ref="DJ11:DP11"/>
    <mergeCell ref="DJ13:DP13"/>
    <mergeCell ref="DJ16:DP16"/>
    <mergeCell ref="DJ17:DP17"/>
    <mergeCell ref="DJ18:DP18"/>
    <mergeCell ref="DJ19:DP19"/>
    <mergeCell ref="DJ20:DP20"/>
    <mergeCell ref="DJ21:DP21"/>
    <mergeCell ref="DJ22:DP22"/>
    <mergeCell ref="DJ23:DP23"/>
    <mergeCell ref="DJ24:DP24"/>
    <mergeCell ref="DJ25:DP25"/>
    <mergeCell ref="DJ32:DP32"/>
    <mergeCell ref="DJ33:DP33"/>
    <mergeCell ref="DJ34:DP34"/>
    <mergeCell ref="DJ35:DP35"/>
    <mergeCell ref="DJ26:DP26"/>
    <mergeCell ref="DJ27:DP27"/>
    <mergeCell ref="DJ28:DP28"/>
    <mergeCell ref="DJ29:DP29"/>
    <mergeCell ref="DJ30:DP30"/>
    <mergeCell ref="DJ31:DP31"/>
    <mergeCell ref="DJ36:DP36"/>
    <mergeCell ref="DJ37:DP37"/>
    <mergeCell ref="DQ2:DR2"/>
    <mergeCell ref="DT2:DW2"/>
    <mergeCell ref="DR3:DW3"/>
    <mergeCell ref="DQ8:DW8"/>
    <mergeCell ref="DQ9:DW9"/>
    <mergeCell ref="DQ10:DW10"/>
    <mergeCell ref="DQ16:DW16"/>
    <mergeCell ref="DQ17:DW17"/>
    <mergeCell ref="DQ18:DW18"/>
    <mergeCell ref="DQ19:DW19"/>
    <mergeCell ref="DQ20:DW20"/>
    <mergeCell ref="DQ21:DW21"/>
    <mergeCell ref="DQ22:DW22"/>
    <mergeCell ref="DQ23:DW23"/>
    <mergeCell ref="DQ24:DW24"/>
    <mergeCell ref="DQ25:DW25"/>
    <mergeCell ref="DQ26:DW26"/>
    <mergeCell ref="DQ27:DW27"/>
    <mergeCell ref="DQ28:DW28"/>
    <mergeCell ref="DQ29:DW29"/>
    <mergeCell ref="DQ37:DW37"/>
    <mergeCell ref="DX2:DY2"/>
    <mergeCell ref="EA2:ED2"/>
    <mergeCell ref="DY3:ED3"/>
    <mergeCell ref="DX8:ED8"/>
    <mergeCell ref="DX9:ED9"/>
    <mergeCell ref="DX10:ED10"/>
    <mergeCell ref="DQ32:DW32"/>
    <mergeCell ref="DQ33:DW33"/>
    <mergeCell ref="DQ30:DW30"/>
    <mergeCell ref="DX27:ED27"/>
    <mergeCell ref="DX16:ED16"/>
    <mergeCell ref="DX17:ED17"/>
    <mergeCell ref="DX18:ED18"/>
    <mergeCell ref="DX19:ED19"/>
    <mergeCell ref="DX20:ED20"/>
    <mergeCell ref="DX21:ED21"/>
    <mergeCell ref="DX37:ED37"/>
    <mergeCell ref="DX28:ED28"/>
    <mergeCell ref="DX29:ED29"/>
    <mergeCell ref="DX30:ED30"/>
    <mergeCell ref="DX31:ED31"/>
    <mergeCell ref="DX22:ED22"/>
    <mergeCell ref="DX23:ED23"/>
    <mergeCell ref="DX24:ED24"/>
    <mergeCell ref="DX25:ED25"/>
    <mergeCell ref="DX26:ED26"/>
    <mergeCell ref="A31:AC31"/>
    <mergeCell ref="DX32:ED32"/>
    <mergeCell ref="DX33:ED33"/>
    <mergeCell ref="DX34:ED34"/>
    <mergeCell ref="DX35:ED35"/>
    <mergeCell ref="DX36:ED36"/>
    <mergeCell ref="DQ34:DW34"/>
    <mergeCell ref="DQ35:DW35"/>
    <mergeCell ref="DQ36:DW36"/>
    <mergeCell ref="DQ31:DW31"/>
    <mergeCell ref="A12:AC12"/>
    <mergeCell ref="AD12:AJ12"/>
    <mergeCell ref="AK12:AQ12"/>
    <mergeCell ref="AR12:AX12"/>
    <mergeCell ref="AY12:BE12"/>
    <mergeCell ref="BF12:BL12"/>
    <mergeCell ref="A29:AC29"/>
    <mergeCell ref="A30:AC30"/>
    <mergeCell ref="A25:AC25"/>
    <mergeCell ref="A26:AC26"/>
    <mergeCell ref="A27:AC27"/>
    <mergeCell ref="A28:AC28"/>
    <mergeCell ref="CO12:CU12"/>
    <mergeCell ref="CV12:DB12"/>
    <mergeCell ref="DC12:DI12"/>
    <mergeCell ref="DJ12:DP12"/>
    <mergeCell ref="DQ12:DW12"/>
    <mergeCell ref="DX12:ED12"/>
  </mergeCells>
  <dataValidations count="4">
    <dataValidation type="whole" operator="greaterThanOrEqual" allowBlank="1" showInputMessage="1" showErrorMessage="1" errorTitle="Data Entry Error" error="Data must be equal to or greater than previous cell in row." sqref="AY17:ED17 AY19:ED22 AY25:ED34 BF11:BL13 AY9:BE13 BF9:BL9 BM9:ED13">
      <formula1>AR17</formula1>
    </dataValidation>
    <dataValidation type="custom" operator="greaterThanOrEqual" allowBlank="1" showInputMessage="1" showErrorMessage="1" errorTitle="Data Entry Error" error="Data must be equal to or greater than previous cell in row.&#10;&#10;Data must be equal to or less than the number of exits.&#10;" sqref="AY14:BE14">
      <formula1>(AY14&lt;=AY13)</formula1>
    </dataValidation>
    <dataValidation type="custom" operator="greaterThanOrEqual" allowBlank="1" showInputMessage="1" showErrorMessage="1" errorTitle="Data Entry Error" error="Data must be equal to or greater than previous cell in row.&#10;&#10;Data must be equal to or less than the number of exits.&#10;" sqref="BF14:ED14">
      <formula1>AND(BF14&gt;=AY14,BF14&lt;=BF13)</formula1>
    </dataValidation>
    <dataValidation type="whole" operator="greaterThanOrEqual" allowBlank="1" showInputMessage="1" showErrorMessage="1" errorTitle="Data Entry Error" error="Data must be equal to or greater than previous cell in row." sqref="BF10:BL10">
      <formula1>AY10</formula1>
    </dataValidation>
  </dataValidations>
  <printOptions/>
  <pageMargins left="0.25" right="0.25" top="0.5" bottom="0.5" header="0.25" footer="0.25"/>
  <pageSetup fitToHeight="1" fitToWidth="1" horizontalDpi="600" verticalDpi="600" orientation="landscape" scale="87" r:id="rId1"/>
  <headerFooter alignWithMargins="0">
    <oddHeader>&amp;C&amp;"Arial,Bold"&amp;14Disaster Assistance Jobs Program</oddHeader>
    <oddFooter>&amp;LAugust 1, 2013&amp;RDCEO/Disaster Form #003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Disaster Relief Workforce Development Form 09-10-13</dc:title>
  <dc:subject/>
  <dc:creator>porcaro.michael</dc:creator>
  <cp:keywords/>
  <dc:description/>
  <cp:lastModifiedBy>Dhom, Lora</cp:lastModifiedBy>
  <cp:lastPrinted>2013-08-01T17:11:20Z</cp:lastPrinted>
  <dcterms:created xsi:type="dcterms:W3CDTF">2006-10-24T21:37:29Z</dcterms:created>
  <dcterms:modified xsi:type="dcterms:W3CDTF">2013-09-10T17:50:31Z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0x01010067C729E16B69D746989E4268BB93698F</vt:lpwstr>
  </property>
  <property fmtid="{D5CDD505-2E9C-101B-9397-08002B2CF9AE}" pid="3" name="SubAudience">
    <vt:lpwstr/>
  </property>
  <property fmtid="{D5CDD505-2E9C-101B-9397-08002B2CF9AE}" pid="4" name="SkillLevel">
    <vt:lpwstr>;#All Levels;#</vt:lpwstr>
  </property>
  <property fmtid="{D5CDD505-2E9C-101B-9397-08002B2CF9AE}" pid="5" name="DocumentType">
    <vt:lpwstr>;#Forms;#</vt:lpwstr>
  </property>
  <property fmtid="{D5CDD505-2E9C-101B-9397-08002B2CF9AE}" pid="6" name="SubCategory">
    <vt:lpwstr>82</vt:lpwstr>
  </property>
  <property fmtid="{D5CDD505-2E9C-101B-9397-08002B2CF9AE}" pid="7" name="Audience">
    <vt:lpwstr>3;#</vt:lpwstr>
  </property>
  <property fmtid="{D5CDD505-2E9C-101B-9397-08002B2CF9AE}" pid="8" name="Language">
    <vt:lpwstr>English</vt:lpwstr>
  </property>
  <property fmtid="{D5CDD505-2E9C-101B-9397-08002B2CF9AE}" pid="9" name="Description0">
    <vt:lpwstr>(Quarterly Forms) Project Plan - Disaster: Workforce Development - Form for breakdown and total expenditure amounts.</vt:lpwstr>
  </property>
  <property fmtid="{D5CDD505-2E9C-101B-9397-08002B2CF9AE}" pid="10" name="MainCategory">
    <vt:lpwstr>9</vt:lpwstr>
  </property>
  <property fmtid="{D5CDD505-2E9C-101B-9397-08002B2CF9AE}" pid="11" name="GradeLevel">
    <vt:lpwstr>;#&gt;12 Postsecondary;#</vt:lpwstr>
  </property>
  <property fmtid="{D5CDD505-2E9C-101B-9397-08002B2CF9AE}" pid="12" name="Site">
    <vt:lpwstr>7;#</vt:lpwstr>
  </property>
  <property fmtid="{D5CDD505-2E9C-101B-9397-08002B2CF9AE}" pid="13" name="TaxKeywordTaxHTField">
    <vt:lpwstr/>
  </property>
  <property fmtid="{D5CDD505-2E9C-101B-9397-08002B2CF9AE}" pid="14" name="display_urn:schemas-microsoft-com:office:office#Editor">
    <vt:lpwstr>cjones@illinoisworknet.com</vt:lpwstr>
  </property>
  <property fmtid="{D5CDD505-2E9C-101B-9397-08002B2CF9AE}" pid="15" name="TaxKeyword">
    <vt:lpwstr/>
  </property>
  <property fmtid="{D5CDD505-2E9C-101B-9397-08002B2CF9AE}" pid="16" name="display_urn:schemas-microsoft-com:office:office#Author">
    <vt:lpwstr>cjones@illinoisworknet.com</vt:lpwstr>
  </property>
  <property fmtid="{D5CDD505-2E9C-101B-9397-08002B2CF9AE}" pid="17" name="TaxCatchAll">
    <vt:lpwstr/>
  </property>
</Properties>
</file>