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105" windowHeight="8835" firstSheet="1" activeTab="1"/>
  </bookViews>
  <sheets>
    <sheet name="ADD_FCC2" sheetId="1" state="hidden" r:id="rId1"/>
    <sheet name="Form 004 Temp Jobs Summary" sheetId="2" r:id="rId2"/>
  </sheets>
  <externalReferences>
    <externalReference r:id="rId5"/>
    <externalReference r:id="rId6"/>
    <externalReference r:id="rId7"/>
    <externalReference r:id="rId8"/>
  </externalReferences>
  <definedNames>
    <definedName name="EndDate">'[2]ADD_FCC2'!$S$3:$S$10</definedName>
    <definedName name="Event1X12">#REF!</definedName>
    <definedName name="LWIANames">'[3]Overview - Form 001'!$CB$1:$CB$29</definedName>
    <definedName name="_xlnm.Print_Area" localSheetId="1">'Form 004 Temp Jobs Summary'!$A$1:$DB$50</definedName>
    <definedName name="StartDate">'[2]ADD_FCC2'!$I$4:$I$9</definedName>
    <definedName name="StartDate2">#REF!</definedName>
    <definedName name="ValidApplicant">'ADD_FCC2'!$A$2:$A$33</definedName>
    <definedName name="ValidApplicantName">'[1]ADD_FCC2'!$A$2:$A$31</definedName>
    <definedName name="ValidDepts">'[2]Scope of Work drop down'!$B$3:$B$7</definedName>
    <definedName name="ValidEDR">#REF!</definedName>
    <definedName name="ValidEDRs" localSheetId="1">'[1]Form 020 Overview'!#REF!</definedName>
    <definedName name="ValidEDRs">'[1]Form 020 Overview'!#REF!</definedName>
    <definedName name="validenddate" localSheetId="1">#REF!</definedName>
    <definedName name="validenddate">#REF!</definedName>
    <definedName name="validflood">'ADD_FCC2'!$A$2,'ADD_FCC2'!$A$5,'ADD_FCC2'!$A$6,'ADD_FCC2'!$A$29,'ADD_FCC2'!$A$3,'ADD_FCC2'!$A$7</definedName>
    <definedName name="ValidFloodApplicant">'ADD_FCC2'!$A$2:$A$7</definedName>
    <definedName name="validgrant">#REF!</definedName>
    <definedName name="validgrantee">#REF!</definedName>
    <definedName name="validgrantee1" localSheetId="1">'[2]ADD_FCC2'!#REF!</definedName>
    <definedName name="validgrantee1">'[2]ADD_FCC2'!#REF!</definedName>
    <definedName name="validgrantee2">'[2]ADD_FCC2'!$A$2:$A$31</definedName>
    <definedName name="validgrantrecipient">#REF!</definedName>
    <definedName name="ValidLWIA">#REF!</definedName>
    <definedName name="ValidLWIANames">#REF!</definedName>
    <definedName name="ValidLWIAs">#REF!</definedName>
    <definedName name="ValidMod">#REF!</definedName>
    <definedName name="ValidModifications">'[1]ADD_FCC2'!$K$13:$K$25</definedName>
    <definedName name="ValidMods">'ADD_FCC2'!$K$13:$K$25</definedName>
    <definedName name="validNumbers">'[4]Data Sheet'!$B$1:$B$27</definedName>
    <definedName name="ValidScopeOfWork">'[1]Scope of Work drop down'!$B$3:$B$5</definedName>
    <definedName name="validstartdate">#REF!</definedName>
    <definedName name="validstartdate2">#REF!</definedName>
  </definedNames>
  <calcPr fullCalcOnLoad="1"/>
</workbook>
</file>

<file path=xl/sharedStrings.xml><?xml version="1.0" encoding="utf-8"?>
<sst xmlns="http://schemas.openxmlformats.org/spreadsheetml/2006/main" count="288" uniqueCount="246">
  <si>
    <t>Planned Participants</t>
  </si>
  <si>
    <t>ADMIN</t>
  </si>
  <si>
    <t>PROGRAM</t>
  </si>
  <si>
    <t>Entering Employment At Exit</t>
  </si>
  <si>
    <t>Total Planned Participants</t>
  </si>
  <si>
    <t>Supportive Services</t>
  </si>
  <si>
    <t>Other*</t>
  </si>
  <si>
    <t>Total Expenditures: Grantee Level</t>
  </si>
  <si>
    <t>Project Operator-Level Expenditures</t>
  </si>
  <si>
    <t>Core And Intensive Services</t>
  </si>
  <si>
    <t>Total Expenditures: Project Operator Level</t>
  </si>
  <si>
    <t>Total Expenditures</t>
  </si>
  <si>
    <t>Total Expenditures: Grantee And Project Operator Level</t>
  </si>
  <si>
    <t>PROGRAM YEAR QUARTER</t>
  </si>
  <si>
    <t>PERFORMANCE FACTOR</t>
  </si>
  <si>
    <t xml:space="preserve">  Other*</t>
  </si>
  <si>
    <t xml:space="preserve">  Other* </t>
  </si>
  <si>
    <t xml:space="preserve">  Admin</t>
  </si>
  <si>
    <t>Participant Wages</t>
  </si>
  <si>
    <t>LWIA:</t>
  </si>
  <si>
    <t>Local Workforce Investment Area</t>
  </si>
  <si>
    <t>/</t>
  </si>
  <si>
    <t>FEIN</t>
  </si>
  <si>
    <t>N/A</t>
  </si>
  <si>
    <t>Date:</t>
  </si>
  <si>
    <t>Career Link</t>
  </si>
  <si>
    <t>Champaign Consortium</t>
  </si>
  <si>
    <t>Grant Recipient:</t>
  </si>
  <si>
    <t>Cook County President's Office of Employment &amp; Training</t>
  </si>
  <si>
    <t>DuPage County Workforce Development Division</t>
  </si>
  <si>
    <t>Grundy Livingston Kankakee Workforce Board</t>
  </si>
  <si>
    <t>Kane County Department of Employment and Education</t>
  </si>
  <si>
    <t>Lake County Workforce Development Department</t>
  </si>
  <si>
    <t>Land of Lincoln Consortium</t>
  </si>
  <si>
    <t>Madison County Employment and Training Department</t>
  </si>
  <si>
    <t>Rock Island Tri-County Consortium</t>
  </si>
  <si>
    <t>Southern 14 Workforce Investment Board, Inc.</t>
  </si>
  <si>
    <t>St. Clair County Intergovernmental Grants Department</t>
  </si>
  <si>
    <t>Vermillion County Job Training Partnership</t>
  </si>
  <si>
    <t>West Central Development Council, Inc.</t>
  </si>
  <si>
    <t>Will County Workforce Investment Board</t>
  </si>
  <si>
    <t>Workforce Investment Office of Western Illinois</t>
  </si>
  <si>
    <t>MAN-TRA-CON Corp., One Stop Business and Employment Center</t>
  </si>
  <si>
    <t>Applicant Name</t>
  </si>
  <si>
    <t>Region No (EDR)</t>
  </si>
  <si>
    <t>LWA</t>
  </si>
  <si>
    <t>County</t>
  </si>
  <si>
    <t>Grantee Name</t>
  </si>
  <si>
    <t>NAICS CODE</t>
  </si>
  <si>
    <t>DUNS</t>
  </si>
  <si>
    <t>Start Date</t>
  </si>
  <si>
    <t>Quarter 4</t>
  </si>
  <si>
    <t>Quarter 1</t>
  </si>
  <si>
    <t>Quarter 2</t>
  </si>
  <si>
    <t>Quarter 3</t>
  </si>
  <si>
    <t>End Date</t>
  </si>
  <si>
    <t>Select from drop down</t>
  </si>
  <si>
    <t>Business Employment Skills Team, Inc.</t>
  </si>
  <si>
    <t>363297621</t>
  </si>
  <si>
    <t>6 - Northwest</t>
  </si>
  <si>
    <t>12</t>
  </si>
  <si>
    <t>LaSalle</t>
  </si>
  <si>
    <t>561311, 561320, 624190</t>
  </si>
  <si>
    <t>371080449</t>
  </si>
  <si>
    <t>2 - East Central</t>
  </si>
  <si>
    <t>17</t>
  </si>
  <si>
    <t>Champaign</t>
  </si>
  <si>
    <t>Chicago City of</t>
  </si>
  <si>
    <t>366005820</t>
  </si>
  <si>
    <t>4 - Northeast</t>
  </si>
  <si>
    <t>09</t>
  </si>
  <si>
    <t>Cook</t>
  </si>
  <si>
    <t>Mayor's Office of Workforce Development</t>
  </si>
  <si>
    <t>City of Peoria</t>
  </si>
  <si>
    <t>376001761</t>
  </si>
  <si>
    <t>3 - North Central</t>
  </si>
  <si>
    <t>15</t>
  </si>
  <si>
    <t>Peoria</t>
  </si>
  <si>
    <t>City of Peoria Workforce Development Department</t>
  </si>
  <si>
    <t>City of Rockford</t>
  </si>
  <si>
    <t>366006082</t>
  </si>
  <si>
    <t>5 - Northern Stateline</t>
  </si>
  <si>
    <t>03</t>
  </si>
  <si>
    <t>Winnebago</t>
  </si>
  <si>
    <t>Rock River Training Corporation</t>
  </si>
  <si>
    <t>Cook County</t>
  </si>
  <si>
    <t>366006541</t>
  </si>
  <si>
    <t>07</t>
  </si>
  <si>
    <t>County of Kankakee</t>
  </si>
  <si>
    <t>366006594</t>
  </si>
  <si>
    <t>11</t>
  </si>
  <si>
    <t>Kankakee</t>
  </si>
  <si>
    <t>921130, 921190, 922120, 922130, 926110, 926150</t>
  </si>
  <si>
    <t>County of McHenry Illinois</t>
  </si>
  <si>
    <t>366006623</t>
  </si>
  <si>
    <t>02</t>
  </si>
  <si>
    <t>McHenry</t>
  </si>
  <si>
    <t>McHenry County Workforce Network</t>
  </si>
  <si>
    <t>County of Rock Island</t>
  </si>
  <si>
    <t>366006649</t>
  </si>
  <si>
    <t>13</t>
  </si>
  <si>
    <t>Rock Island</t>
  </si>
  <si>
    <t>623110, 921110, 921120, 922110</t>
  </si>
  <si>
    <t>County of Will</t>
  </si>
  <si>
    <t>366006672</t>
  </si>
  <si>
    <t>10</t>
  </si>
  <si>
    <t>Will</t>
  </si>
  <si>
    <t>Modifications</t>
  </si>
  <si>
    <t>Danville Area Community College</t>
  </si>
  <si>
    <t>370889813</t>
  </si>
  <si>
    <t>18</t>
  </si>
  <si>
    <t>Vermilion</t>
  </si>
  <si>
    <t>611210, 611310, 611420, 611430</t>
  </si>
  <si>
    <t>DuPage County Department of</t>
  </si>
  <si>
    <t>366006551</t>
  </si>
  <si>
    <t>06</t>
  </si>
  <si>
    <t>DuPage</t>
  </si>
  <si>
    <t>Highland Community College 519</t>
  </si>
  <si>
    <t>362616076</t>
  </si>
  <si>
    <t>04</t>
  </si>
  <si>
    <t>Whiteside</t>
  </si>
  <si>
    <t>Partners for Employment</t>
  </si>
  <si>
    <t>Illinois Eastern Community Colleges District 529</t>
  </si>
  <si>
    <t>7 - Southeastern</t>
  </si>
  <si>
    <t>23</t>
  </si>
  <si>
    <t>Coles</t>
  </si>
  <si>
    <t>Illinois Eastern Community College</t>
  </si>
  <si>
    <t>Kane County</t>
  </si>
  <si>
    <t>366006585</t>
  </si>
  <si>
    <t>05</t>
  </si>
  <si>
    <t>Kane</t>
  </si>
  <si>
    <t>Lake County</t>
  </si>
  <si>
    <t>366006600</t>
  </si>
  <si>
    <t>01</t>
  </si>
  <si>
    <t>Lake</t>
  </si>
  <si>
    <t>221310, 237310, 237990, 515120, 515210, 54110, 541120, 541199, 541214, 541330, 541350, 541370, 541513, 561110, 561210, 621111, 621112, 621210, 621320, 621410, 621999, 623110, 623311, 623312, 624110, 624120, 624190, 624229, 624230, 921130, 921140, 922110, 922120, 922130, 922140, 922150, 922190, 923110, 923120, 923130, 923140, 924110, 925110, 925120</t>
  </si>
  <si>
    <t>Macon County</t>
  </si>
  <si>
    <t>376001309</t>
  </si>
  <si>
    <t>1 - Central</t>
  </si>
  <si>
    <t>19</t>
  </si>
  <si>
    <t>Macon</t>
  </si>
  <si>
    <t>Workforce Investment Solutions</t>
  </si>
  <si>
    <t>Madison County</t>
  </si>
  <si>
    <t>376001410</t>
  </si>
  <si>
    <t>9 - Southwestern</t>
  </si>
  <si>
    <t>22</t>
  </si>
  <si>
    <t>Madison</t>
  </si>
  <si>
    <t>921120, 923110, 925120</t>
  </si>
  <si>
    <t>Management Training &amp; Consulting Corp.</t>
  </si>
  <si>
    <t>371072273</t>
  </si>
  <si>
    <t>8 - Southern</t>
  </si>
  <si>
    <t>25</t>
  </si>
  <si>
    <t>Williamson</t>
  </si>
  <si>
    <t>National Able Network Inc. - LWIA 7</t>
  </si>
  <si>
    <t>National Able Network - 7</t>
  </si>
  <si>
    <t>923130</t>
  </si>
  <si>
    <t>962401139</t>
  </si>
  <si>
    <t>National Able Network Inc. - LWIA 9</t>
  </si>
  <si>
    <t>National Able Network - 9</t>
  </si>
  <si>
    <t>921190</t>
  </si>
  <si>
    <t>010868941</t>
  </si>
  <si>
    <t>National Able Network Inc. - LWIA 27</t>
  </si>
  <si>
    <t>237339397</t>
  </si>
  <si>
    <t>27</t>
  </si>
  <si>
    <t>National Able Network - 27</t>
  </si>
  <si>
    <t>921190, 923130</t>
  </si>
  <si>
    <t>156315103</t>
  </si>
  <si>
    <t>Sangamon County</t>
  </si>
  <si>
    <t>376002039</t>
  </si>
  <si>
    <t>20</t>
  </si>
  <si>
    <t>Sangamon</t>
  </si>
  <si>
    <t>Southern 14 Workforce Investment Board</t>
  </si>
  <si>
    <t>371139700</t>
  </si>
  <si>
    <t>26</t>
  </si>
  <si>
    <t>White</t>
  </si>
  <si>
    <t>561110, 561990</t>
  </si>
  <si>
    <t>St. Clair County</t>
  </si>
  <si>
    <t>376001924</t>
  </si>
  <si>
    <t>24</t>
  </si>
  <si>
    <t>St. Clair</t>
  </si>
  <si>
    <t>The Workforce Board of Northern</t>
  </si>
  <si>
    <t>364378917</t>
  </si>
  <si>
    <t>08</t>
  </si>
  <si>
    <t>North and Northwest Cook County</t>
  </si>
  <si>
    <t>United Workforce Development Board</t>
  </si>
  <si>
    <t>371139631</t>
  </si>
  <si>
    <t>16</t>
  </si>
  <si>
    <t>McLean</t>
  </si>
  <si>
    <t>West Central Development Council, Inc</t>
  </si>
  <si>
    <t>371002104</t>
  </si>
  <si>
    <t>21</t>
  </si>
  <si>
    <t>Macoupin</t>
  </si>
  <si>
    <t>237110, 611710</t>
  </si>
  <si>
    <t>Western Illinois Works</t>
  </si>
  <si>
    <t>204586628</t>
  </si>
  <si>
    <t>10 - West Central</t>
  </si>
  <si>
    <t>14</t>
  </si>
  <si>
    <t>Knox</t>
  </si>
  <si>
    <t>Total: Program Management And Oversight</t>
  </si>
  <si>
    <t>Select From Drop Down</t>
  </si>
  <si>
    <t xml:space="preserve">     Worksite Equipment &amp; Supplies</t>
  </si>
  <si>
    <t>Shawnee Development Council, Inc.</t>
  </si>
  <si>
    <t>098630361</t>
  </si>
  <si>
    <t>Pulaski</t>
  </si>
  <si>
    <t>Employed in Temp. Disaster Relief Assistance</t>
  </si>
  <si>
    <t>Participant Fringe Benefits</t>
  </si>
  <si>
    <t xml:space="preserve">     Other *</t>
  </si>
  <si>
    <t>Project Plan - Disaster: TEMPORARY JOBS - SUMMARY</t>
  </si>
  <si>
    <t>DESCRIPTION OF APPLICANT</t>
  </si>
  <si>
    <t>LWIA Service Provider</t>
  </si>
  <si>
    <t>DCEO-Level Expenditures</t>
  </si>
  <si>
    <t xml:space="preserve">  Admin *</t>
  </si>
  <si>
    <t xml:space="preserve">     Program Staff Travel *</t>
  </si>
  <si>
    <t xml:space="preserve">     Program Staff Wages &amp; Benefits </t>
  </si>
  <si>
    <t xml:space="preserve">     Program Equipment &amp; Supplies *</t>
  </si>
  <si>
    <t xml:space="preserve">     Program Staff Travel</t>
  </si>
  <si>
    <t xml:space="preserve">     Facility-Related Costs</t>
  </si>
  <si>
    <t xml:space="preserve">     Office Supplies and Office Equipment Rental</t>
  </si>
  <si>
    <t xml:space="preserve">     NEG Outreach-Recruitment</t>
  </si>
  <si>
    <t xml:space="preserve">     Safety Training</t>
  </si>
  <si>
    <t xml:space="preserve">     Contractual</t>
  </si>
  <si>
    <t xml:space="preserve">     Pre-Enrollment Quailifier Costs</t>
  </si>
  <si>
    <t xml:space="preserve">     Other</t>
  </si>
  <si>
    <t xml:space="preserve">     Worksite Tools/Supplies/Safety Gear</t>
  </si>
  <si>
    <t>Other Program Costs</t>
  </si>
  <si>
    <t>Received Intensive Services (N/A)</t>
  </si>
  <si>
    <r>
      <t xml:space="preserve">Received Supportive Services </t>
    </r>
    <r>
      <rPr>
        <i/>
        <sz val="8"/>
        <rFont val="Arial"/>
        <family val="2"/>
      </rPr>
      <t>(NEG-funded Only)</t>
    </r>
  </si>
  <si>
    <r>
      <t xml:space="preserve">Indirect*  </t>
    </r>
    <r>
      <rPr>
        <i/>
        <sz val="8"/>
        <rFont val="Arial"/>
        <family val="2"/>
      </rPr>
      <t>(this line not included in calculated total)</t>
    </r>
  </si>
  <si>
    <t>QTR 4 
01/01/14 - 03/31/14</t>
  </si>
  <si>
    <t>QTR 5 
04/01/14 - 06/30/14</t>
  </si>
  <si>
    <t>QTR 6 
07/01/14 - 09/30/14</t>
  </si>
  <si>
    <t>QTR 1 
06/28/13 - 06/30/13</t>
  </si>
  <si>
    <t>QTR 2 
07/01/13 -09/30/13</t>
  </si>
  <si>
    <t>QTR 7 
10/01/14 - 12/31/14</t>
  </si>
  <si>
    <t>QTR 8 
01/01/15 - 03/31/15</t>
  </si>
  <si>
    <t xml:space="preserve">     Heavy Equip. Lease - Grant Officer Approved</t>
  </si>
  <si>
    <t>QTR 9
04/01/15 - 06/30/15</t>
  </si>
  <si>
    <t>QTR 11
10/01/15 - 12/30/15</t>
  </si>
  <si>
    <t>QTR 10
07/01/15 -09/30/15</t>
  </si>
  <si>
    <t>QTR 12
01/01/16 - 03/31/16</t>
  </si>
  <si>
    <t>QTR 3 
10/01/13 - 12/30/13</t>
  </si>
  <si>
    <t>QTR 13
04/01/16 - 06/30/16</t>
  </si>
  <si>
    <r>
      <t xml:space="preserve">Supportive Services </t>
    </r>
    <r>
      <rPr>
        <i/>
        <sz val="8"/>
        <rFont val="Arial"/>
        <family val="2"/>
      </rPr>
      <t>(NEG-funded Only)</t>
    </r>
  </si>
  <si>
    <t xml:space="preserve">Note: Entries should be a cumulative total up to and including the quarter being entered. It is not to be the amount or number for only the quarter of entry. </t>
  </si>
  <si>
    <r>
      <t xml:space="preserve">Exits from Temp Job </t>
    </r>
    <r>
      <rPr>
        <i/>
        <sz val="8"/>
        <rFont val="Arial"/>
        <family val="2"/>
      </rPr>
      <t>(All must exit grant by final Q)</t>
    </r>
  </si>
  <si>
    <t xml:space="preserve">     Program Staff Wages and Fringes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</si>
</sst>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000"/>
    <numFmt numFmtId="167" formatCode="mm/dd/yy;@"/>
    <numFmt numFmtId="168" formatCode="&quot;$&quot;#,##0"/>
    <numFmt numFmtId="169" formatCode="&quot;$&quot;#,##0.00"/>
    <numFmt numFmtId="170" formatCode="0.0"/>
    <numFmt numFmtId="171" formatCode="[&lt;=9999999999]\(###\)\ ###\-####;General"/>
    <numFmt numFmtId="172" formatCode="[$-409]dddd\,\ mmmm\ dd\,\ yyyy"/>
    <numFmt numFmtId="173" formatCode="[$-409]h:mm:ss\ AM/PM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6" fillId="0" borderId="0" xfId="57" applyFont="1" applyAlignment="1">
      <alignment vertical="top"/>
      <protection/>
    </xf>
    <xf numFmtId="0" fontId="0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/>
      <protection/>
    </xf>
    <xf numFmtId="0" fontId="57" fillId="33" borderId="10" xfId="58" applyFont="1" applyFill="1" applyBorder="1" applyAlignment="1" applyProtection="1">
      <alignment horizontal="center" vertical="center"/>
      <protection/>
    </xf>
    <xf numFmtId="0" fontId="57" fillId="33" borderId="11" xfId="58" applyFont="1" applyFill="1" applyBorder="1" applyAlignment="1" applyProtection="1">
      <alignment horizontal="center" vertical="center"/>
      <protection/>
    </xf>
    <xf numFmtId="0" fontId="57" fillId="33" borderId="11" xfId="58" applyFont="1" applyFill="1" applyBorder="1" applyAlignment="1" applyProtection="1">
      <alignment horizontal="center" vertical="center" wrapText="1"/>
      <protection/>
    </xf>
    <xf numFmtId="0" fontId="1" fillId="34" borderId="12" xfId="58" applyFont="1" applyFill="1" applyBorder="1" applyAlignment="1">
      <alignment horizontal="center"/>
      <protection/>
    </xf>
    <xf numFmtId="0" fontId="58" fillId="0" borderId="0" xfId="57" applyFont="1">
      <alignment/>
      <protection/>
    </xf>
    <xf numFmtId="0" fontId="59" fillId="0" borderId="0" xfId="58" applyFont="1" applyFill="1" applyBorder="1" applyAlignment="1" applyProtection="1">
      <alignment horizontal="center" vertical="center"/>
      <protection/>
    </xf>
    <xf numFmtId="0" fontId="56" fillId="0" borderId="13" xfId="58" applyFont="1" applyFill="1" applyBorder="1" applyAlignment="1" applyProtection="1">
      <alignment vertical="center" wrapText="1"/>
      <protection/>
    </xf>
    <xf numFmtId="0" fontId="56" fillId="0" borderId="13" xfId="58" applyFont="1" applyFill="1" applyBorder="1" applyAlignment="1" applyProtection="1">
      <alignment vertical="center"/>
      <protection/>
    </xf>
    <xf numFmtId="0" fontId="56" fillId="0" borderId="0" xfId="58" applyFont="1" applyFill="1" applyBorder="1" applyAlignment="1" applyProtection="1">
      <alignment vertical="center" wrapText="1"/>
      <protection/>
    </xf>
    <xf numFmtId="0" fontId="56" fillId="0" borderId="0" xfId="58" applyFont="1" applyFill="1" applyBorder="1" applyAlignment="1" applyProtection="1">
      <alignment horizontal="center" vertical="center" wrapText="1"/>
      <protection/>
    </xf>
    <xf numFmtId="0" fontId="56" fillId="0" borderId="0" xfId="58" applyFont="1" applyFill="1" applyBorder="1" applyAlignment="1" applyProtection="1">
      <alignment vertical="top"/>
      <protection/>
    </xf>
    <xf numFmtId="0" fontId="56" fillId="0" borderId="14" xfId="58" applyFont="1" applyFill="1" applyBorder="1" applyAlignment="1" applyProtection="1">
      <alignment horizontal="center" vertical="top" wrapText="1"/>
      <protection/>
    </xf>
    <xf numFmtId="0" fontId="56" fillId="0" borderId="14" xfId="58" applyFont="1" applyFill="1" applyBorder="1" applyAlignment="1" applyProtection="1">
      <alignment vertical="top"/>
      <protection/>
    </xf>
    <xf numFmtId="0" fontId="56" fillId="0" borderId="14" xfId="58" applyFont="1" applyFill="1" applyBorder="1" applyAlignment="1" applyProtection="1">
      <alignment vertical="top" wrapText="1"/>
      <protection/>
    </xf>
    <xf numFmtId="0" fontId="56" fillId="0" borderId="0" xfId="58" applyFont="1" applyFill="1" applyBorder="1" applyAlignment="1" applyProtection="1">
      <alignment vertical="top" wrapText="1"/>
      <protection/>
    </xf>
    <xf numFmtId="0" fontId="56" fillId="0" borderId="0" xfId="58" applyFont="1" applyFill="1" applyBorder="1" applyAlignment="1" applyProtection="1">
      <alignment horizontal="center" vertical="top" wrapText="1"/>
      <protection/>
    </xf>
    <xf numFmtId="14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49" fontId="56" fillId="0" borderId="0" xfId="58" applyNumberFormat="1" applyFont="1" applyFill="1" applyBorder="1" applyAlignment="1" applyProtection="1">
      <alignment horizontal="left" vertical="top"/>
      <protection/>
    </xf>
    <xf numFmtId="49" fontId="56" fillId="0" borderId="14" xfId="58" applyNumberFormat="1" applyFont="1" applyFill="1" applyBorder="1" applyAlignment="1" applyProtection="1">
      <alignment horizontal="center" vertical="top" wrapText="1"/>
      <protection/>
    </xf>
    <xf numFmtId="49" fontId="56" fillId="0" borderId="14" xfId="58" applyNumberFormat="1" applyFont="1" applyFill="1" applyBorder="1" applyAlignment="1" applyProtection="1">
      <alignment horizontal="left" vertical="top" wrapText="1"/>
      <protection/>
    </xf>
    <xf numFmtId="49" fontId="56" fillId="0" borderId="0" xfId="58" applyNumberFormat="1" applyFont="1" applyFill="1" applyBorder="1" applyAlignment="1" applyProtection="1">
      <alignment horizontal="left" vertical="top" wrapText="1"/>
      <protection/>
    </xf>
    <xf numFmtId="49" fontId="56" fillId="0" borderId="0" xfId="58" applyNumberFormat="1" applyFont="1" applyFill="1" applyBorder="1" applyAlignment="1" applyProtection="1">
      <alignment horizontal="center" vertical="top" wrapText="1"/>
      <protection/>
    </xf>
    <xf numFmtId="0" fontId="56" fillId="0" borderId="0" xfId="58" applyFont="1" applyFill="1" applyAlignment="1" applyProtection="1">
      <alignment horizontal="center" vertical="top" wrapText="1"/>
      <protection/>
    </xf>
    <xf numFmtId="0" fontId="56" fillId="0" borderId="0" xfId="58" applyFont="1" applyFill="1" applyAlignment="1" applyProtection="1">
      <alignment vertical="top"/>
      <protection/>
    </xf>
    <xf numFmtId="0" fontId="56" fillId="0" borderId="0" xfId="58" applyFont="1" applyFill="1" applyAlignment="1" applyProtection="1">
      <alignment vertical="top" wrapText="1"/>
      <protection/>
    </xf>
    <xf numFmtId="0" fontId="0" fillId="0" borderId="0" xfId="58" applyNumberFormat="1" applyFont="1" applyAlignment="1" quotePrefix="1">
      <alignment horizontal="center"/>
      <protection/>
    </xf>
    <xf numFmtId="0" fontId="58" fillId="0" borderId="0" xfId="57" applyFont="1" applyAlignment="1">
      <alignment wrapText="1"/>
      <protection/>
    </xf>
    <xf numFmtId="0" fontId="0" fillId="0" borderId="0" xfId="58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60" fillId="0" borderId="0" xfId="46" applyNumberFormat="1" applyFont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0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0" fillId="0" borderId="0" xfId="57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35" borderId="16" xfId="0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60" fillId="0" borderId="0" xfId="57" applyFont="1" applyBorder="1" applyAlignment="1" applyProtection="1">
      <alignment horizontal="center"/>
      <protection/>
    </xf>
    <xf numFmtId="0" fontId="60" fillId="0" borderId="0" xfId="57" applyFont="1" applyBorder="1" applyAlignment="1" applyProtection="1">
      <alignment horizontal="right"/>
      <protection/>
    </xf>
    <xf numFmtId="0" fontId="60" fillId="0" borderId="0" xfId="46" applyNumberFormat="1" applyFont="1" applyBorder="1" applyAlignment="1" applyProtection="1">
      <alignment horizontal="left"/>
      <protection/>
    </xf>
    <xf numFmtId="0" fontId="60" fillId="0" borderId="18" xfId="46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168" fontId="6" fillId="35" borderId="16" xfId="0" applyNumberFormat="1" applyFont="1" applyFill="1" applyBorder="1" applyAlignment="1" applyProtection="1">
      <alignment horizontal="center" wrapText="1"/>
      <protection/>
    </xf>
    <xf numFmtId="168" fontId="6" fillId="35" borderId="10" xfId="0" applyNumberFormat="1" applyFont="1" applyFill="1" applyBorder="1" applyAlignment="1" applyProtection="1">
      <alignment horizontal="center" wrapText="1"/>
      <protection/>
    </xf>
    <xf numFmtId="168" fontId="6" fillId="36" borderId="10" xfId="0" applyNumberFormat="1" applyFont="1" applyFill="1" applyBorder="1" applyAlignment="1" applyProtection="1">
      <alignment horizontal="center" wrapText="1"/>
      <protection/>
    </xf>
    <xf numFmtId="168" fontId="6" fillId="36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68" fontId="10" fillId="36" borderId="23" xfId="0" applyNumberFormat="1" applyFont="1" applyFill="1" applyBorder="1" applyAlignment="1" applyProtection="1">
      <alignment horizontal="center" wrapText="1"/>
      <protection/>
    </xf>
    <xf numFmtId="0" fontId="10" fillId="36" borderId="23" xfId="0" applyFont="1" applyFill="1" applyBorder="1" applyAlignment="1" applyProtection="1">
      <alignment horizontal="center" wrapText="1"/>
      <protection/>
    </xf>
    <xf numFmtId="0" fontId="60" fillId="0" borderId="0" xfId="46" applyNumberFormat="1" applyFont="1" applyBorder="1" applyAlignment="1" applyProtection="1">
      <alignment horizontal="center"/>
      <protection/>
    </xf>
    <xf numFmtId="0" fontId="60" fillId="0" borderId="0" xfId="46" applyNumberFormat="1" applyFont="1" applyBorder="1" applyAlignment="1" applyProtection="1" quotePrefix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168" fontId="6" fillId="35" borderId="24" xfId="0" applyNumberFormat="1" applyFont="1" applyFill="1" applyBorder="1" applyAlignment="1" applyProtection="1">
      <alignment horizontal="center" wrapText="1"/>
      <protection/>
    </xf>
    <xf numFmtId="168" fontId="6" fillId="35" borderId="11" xfId="0" applyNumberFormat="1" applyFont="1" applyFill="1" applyBorder="1" applyAlignment="1" applyProtection="1">
      <alignment horizontal="center" wrapText="1"/>
      <protection/>
    </xf>
    <xf numFmtId="168" fontId="6" fillId="36" borderId="11" xfId="0" applyNumberFormat="1" applyFont="1" applyFill="1" applyBorder="1" applyAlignment="1" applyProtection="1">
      <alignment horizontal="center" wrapText="1"/>
      <protection/>
    </xf>
    <xf numFmtId="168" fontId="6" fillId="36" borderId="24" xfId="0" applyNumberFormat="1" applyFont="1" applyFill="1" applyBorder="1" applyAlignment="1" applyProtection="1">
      <alignment horizontal="center" wrapText="1"/>
      <protection/>
    </xf>
    <xf numFmtId="168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168" fontId="6" fillId="35" borderId="29" xfId="0" applyNumberFormat="1" applyFont="1" applyFill="1" applyBorder="1" applyAlignment="1" applyProtection="1">
      <alignment horizontal="center" wrapText="1"/>
      <protection/>
    </xf>
    <xf numFmtId="168" fontId="6" fillId="35" borderId="27" xfId="0" applyNumberFormat="1" applyFont="1" applyFill="1" applyBorder="1" applyAlignment="1" applyProtection="1">
      <alignment horizontal="center" wrapText="1"/>
      <protection/>
    </xf>
    <xf numFmtId="168" fontId="6" fillId="36" borderId="27" xfId="0" applyNumberFormat="1" applyFont="1" applyFill="1" applyBorder="1" applyAlignment="1" applyProtection="1">
      <alignment horizontal="center" wrapText="1"/>
      <protection/>
    </xf>
    <xf numFmtId="168" fontId="6" fillId="36" borderId="30" xfId="0" applyNumberFormat="1" applyFont="1" applyFill="1" applyBorder="1" applyAlignment="1" applyProtection="1">
      <alignment horizontal="center" wrapText="1"/>
      <protection/>
    </xf>
    <xf numFmtId="168" fontId="6" fillId="36" borderId="31" xfId="0" applyNumberFormat="1" applyFont="1" applyFill="1" applyBorder="1" applyAlignment="1" applyProtection="1">
      <alignment horizontal="center" wrapText="1"/>
      <protection/>
    </xf>
    <xf numFmtId="168" fontId="6" fillId="36" borderId="28" xfId="0" applyNumberFormat="1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168" fontId="6" fillId="35" borderId="36" xfId="0" applyNumberFormat="1" applyFont="1" applyFill="1" applyBorder="1" applyAlignment="1" applyProtection="1">
      <alignment horizontal="center" wrapText="1"/>
      <protection/>
    </xf>
    <xf numFmtId="168" fontId="6" fillId="35" borderId="34" xfId="0" applyNumberFormat="1" applyFont="1" applyFill="1" applyBorder="1" applyAlignment="1" applyProtection="1">
      <alignment horizontal="center" wrapText="1"/>
      <protection/>
    </xf>
    <xf numFmtId="168" fontId="6" fillId="36" borderId="34" xfId="0" applyNumberFormat="1" applyFont="1" applyFill="1" applyBorder="1" applyAlignment="1" applyProtection="1">
      <alignment horizontal="center" wrapText="1"/>
      <protection/>
    </xf>
    <xf numFmtId="168" fontId="6" fillId="36" borderId="37" xfId="0" applyNumberFormat="1" applyFont="1" applyFill="1" applyBorder="1" applyAlignment="1" applyProtection="1">
      <alignment horizontal="center" wrapText="1"/>
      <protection/>
    </xf>
    <xf numFmtId="168" fontId="6" fillId="36" borderId="38" xfId="0" applyNumberFormat="1" applyFont="1" applyFill="1" applyBorder="1" applyAlignment="1" applyProtection="1">
      <alignment horizontal="center" wrapText="1"/>
      <protection/>
    </xf>
    <xf numFmtId="168" fontId="6" fillId="36" borderId="35" xfId="0" applyNumberFormat="1" applyFont="1" applyFill="1" applyBorder="1" applyAlignment="1" applyProtection="1">
      <alignment horizontal="center" wrapText="1"/>
      <protection/>
    </xf>
    <xf numFmtId="168" fontId="6" fillId="36" borderId="39" xfId="0" applyNumberFormat="1" applyFont="1" applyFill="1" applyBorder="1" applyAlignment="1" applyProtection="1">
      <alignment horizontal="center" wrapText="1"/>
      <protection/>
    </xf>
    <xf numFmtId="168" fontId="6" fillId="36" borderId="19" xfId="0" applyNumberFormat="1" applyFont="1" applyFill="1" applyBorder="1" applyAlignment="1" applyProtection="1">
      <alignment horizontal="center" wrapText="1"/>
      <protection/>
    </xf>
    <xf numFmtId="168" fontId="6" fillId="36" borderId="16" xfId="0" applyNumberFormat="1" applyFont="1" applyFill="1" applyBorder="1" applyAlignment="1" applyProtection="1">
      <alignment horizontal="center" wrapText="1"/>
      <protection/>
    </xf>
    <xf numFmtId="0" fontId="10" fillId="36" borderId="40" xfId="0" applyFont="1" applyFill="1" applyBorder="1" applyAlignment="1" applyProtection="1">
      <alignment horizontal="center" wrapText="1"/>
      <protection/>
    </xf>
    <xf numFmtId="168" fontId="10" fillId="35" borderId="41" xfId="0" applyNumberFormat="1" applyFont="1" applyFill="1" applyBorder="1" applyAlignment="1" applyProtection="1">
      <alignment horizontal="center" wrapText="1"/>
      <protection/>
    </xf>
    <xf numFmtId="0" fontId="10" fillId="35" borderId="23" xfId="0" applyFont="1" applyFill="1" applyBorder="1" applyAlignment="1" applyProtection="1">
      <alignment horizontal="center" wrapText="1"/>
      <protection/>
    </xf>
    <xf numFmtId="168" fontId="10" fillId="35" borderId="23" xfId="0" applyNumberFormat="1" applyFont="1" applyFill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43" xfId="0" applyFont="1" applyBorder="1" applyAlignment="1" applyProtection="1">
      <alignment horizontal="center" wrapText="1"/>
      <protection/>
    </xf>
    <xf numFmtId="0" fontId="9" fillId="0" borderId="44" xfId="0" applyFont="1" applyBorder="1" applyAlignment="1" applyProtection="1">
      <alignment horizontal="center" wrapText="1"/>
      <protection/>
    </xf>
    <xf numFmtId="0" fontId="9" fillId="0" borderId="45" xfId="0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" fillId="0" borderId="40" xfId="0" applyFont="1" applyBorder="1" applyAlignment="1" applyProtection="1">
      <alignment horizontal="left" wrapText="1"/>
      <protection/>
    </xf>
    <xf numFmtId="168" fontId="10" fillId="36" borderId="41" xfId="0" applyNumberFormat="1" applyFont="1" applyFill="1" applyBorder="1" applyAlignment="1" applyProtection="1">
      <alignment horizontal="center" wrapText="1"/>
      <protection/>
    </xf>
    <xf numFmtId="0" fontId="10" fillId="36" borderId="46" xfId="0" applyFont="1" applyFill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center" wrapText="1"/>
      <protection/>
    </xf>
    <xf numFmtId="0" fontId="7" fillId="0" borderId="43" xfId="0" applyFont="1" applyBorder="1" applyAlignment="1" applyProtection="1">
      <alignment horizont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168" fontId="10" fillId="36" borderId="48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49" xfId="0" applyFont="1" applyFill="1" applyBorder="1" applyAlignment="1" applyProtection="1">
      <alignment horizontal="center" wrapText="1"/>
      <protection locked="0"/>
    </xf>
    <xf numFmtId="0" fontId="6" fillId="35" borderId="24" xfId="0" applyFont="1" applyFill="1" applyBorder="1" applyAlignment="1" applyProtection="1">
      <alignment horizontal="center" wrapText="1"/>
      <protection/>
    </xf>
    <xf numFmtId="0" fontId="6" fillId="35" borderId="11" xfId="0" applyFont="1" applyFill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/>
      <protection/>
    </xf>
    <xf numFmtId="168" fontId="10" fillId="36" borderId="46" xfId="0" applyNumberFormat="1" applyFont="1" applyFill="1" applyBorder="1" applyAlignment="1" applyProtection="1">
      <alignment horizontal="center" wrapText="1"/>
      <protection/>
    </xf>
    <xf numFmtId="168" fontId="10" fillId="36" borderId="40" xfId="0" applyNumberFormat="1" applyFont="1" applyFill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168" fontId="6" fillId="36" borderId="49" xfId="0" applyNumberFormat="1" applyFont="1" applyFill="1" applyBorder="1" applyAlignment="1" applyProtection="1">
      <alignment horizontal="center" wrapText="1"/>
      <protection/>
    </xf>
    <xf numFmtId="168" fontId="6" fillId="0" borderId="24" xfId="0" applyNumberFormat="1" applyFont="1" applyFill="1" applyBorder="1" applyAlignment="1" applyProtection="1">
      <alignment horizontal="center" wrapText="1"/>
      <protection/>
    </xf>
    <xf numFmtId="168" fontId="6" fillId="0" borderId="11" xfId="0" applyNumberFormat="1" applyFont="1" applyFill="1" applyBorder="1" applyAlignment="1" applyProtection="1">
      <alignment horizontal="center" wrapText="1"/>
      <protection/>
    </xf>
    <xf numFmtId="168" fontId="6" fillId="0" borderId="25" xfId="0" applyNumberFormat="1" applyFont="1" applyFill="1" applyBorder="1" applyAlignment="1" applyProtection="1">
      <alignment horizontal="center" wrapText="1"/>
      <protection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6" fillId="0" borderId="50" xfId="0" applyFont="1" applyFill="1" applyBorder="1" applyAlignment="1" applyProtection="1">
      <alignment horizontal="center" wrapText="1"/>
      <protection locked="0"/>
    </xf>
    <xf numFmtId="0" fontId="6" fillId="0" borderId="51" xfId="0" applyFont="1" applyFill="1" applyBorder="1" applyAlignment="1" applyProtection="1">
      <alignment horizontal="center" wrapText="1"/>
      <protection locked="0"/>
    </xf>
    <xf numFmtId="0" fontId="6" fillId="35" borderId="52" xfId="0" applyFont="1" applyFill="1" applyBorder="1" applyAlignment="1" applyProtection="1">
      <alignment horizontal="center" wrapText="1"/>
      <protection/>
    </xf>
    <xf numFmtId="0" fontId="6" fillId="35" borderId="50" xfId="0" applyFont="1" applyFill="1" applyBorder="1" applyAlignment="1" applyProtection="1">
      <alignment horizontal="center" wrapText="1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168" fontId="6" fillId="36" borderId="54" xfId="0" applyNumberFormat="1" applyFont="1" applyFill="1" applyBorder="1" applyAlignment="1" applyProtection="1">
      <alignment horizontal="center" wrapText="1"/>
      <protection/>
    </xf>
    <xf numFmtId="168" fontId="6" fillId="36" borderId="50" xfId="0" applyNumberFormat="1" applyFont="1" applyFill="1" applyBorder="1" applyAlignment="1" applyProtection="1">
      <alignment horizontal="center" wrapText="1"/>
      <protection/>
    </xf>
    <xf numFmtId="168" fontId="6" fillId="35" borderId="54" xfId="0" applyNumberFormat="1" applyFont="1" applyFill="1" applyBorder="1" applyAlignment="1" applyProtection="1">
      <alignment horizontal="center" wrapText="1"/>
      <protection/>
    </xf>
    <xf numFmtId="168" fontId="6" fillId="35" borderId="50" xfId="0" applyNumberFormat="1" applyFont="1" applyFill="1" applyBorder="1" applyAlignment="1" applyProtection="1">
      <alignment horizontal="center" wrapText="1"/>
      <protection/>
    </xf>
    <xf numFmtId="168" fontId="6" fillId="35" borderId="51" xfId="0" applyNumberFormat="1" applyFont="1" applyFill="1" applyBorder="1" applyAlignment="1" applyProtection="1">
      <alignment horizontal="center" wrapText="1"/>
      <protection/>
    </xf>
    <xf numFmtId="168" fontId="6" fillId="36" borderId="52" xfId="0" applyNumberFormat="1" applyFont="1" applyFill="1" applyBorder="1" applyAlignment="1" applyProtection="1">
      <alignment horizontal="center" wrapText="1"/>
      <protection/>
    </xf>
    <xf numFmtId="168" fontId="6" fillId="36" borderId="55" xfId="0" applyNumberFormat="1" applyFont="1" applyFill="1" applyBorder="1" applyAlignment="1" applyProtection="1">
      <alignment horizontal="center" wrapText="1"/>
      <protection/>
    </xf>
    <xf numFmtId="0" fontId="6" fillId="0" borderId="52" xfId="0" applyFont="1" applyFill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 horizontal="left"/>
      <protection/>
    </xf>
    <xf numFmtId="0" fontId="0" fillId="0" borderId="58" xfId="0" applyFont="1" applyBorder="1" applyAlignment="1" applyProtection="1">
      <alignment horizontal="left"/>
      <protection/>
    </xf>
    <xf numFmtId="168" fontId="11" fillId="36" borderId="56" xfId="0" applyNumberFormat="1" applyFont="1" applyFill="1" applyBorder="1" applyAlignment="1" applyProtection="1">
      <alignment horizontal="center" wrapText="1"/>
      <protection/>
    </xf>
    <xf numFmtId="168" fontId="11" fillId="36" borderId="57" xfId="0" applyNumberFormat="1" applyFont="1" applyFill="1" applyBorder="1" applyAlignment="1" applyProtection="1">
      <alignment horizontal="center" wrapText="1"/>
      <protection/>
    </xf>
    <xf numFmtId="168" fontId="11" fillId="36" borderId="59" xfId="0" applyNumberFormat="1" applyFont="1" applyFill="1" applyBorder="1" applyAlignment="1" applyProtection="1">
      <alignment horizontal="center" wrapText="1"/>
      <protection/>
    </xf>
    <xf numFmtId="168" fontId="11" fillId="36" borderId="58" xfId="0" applyNumberFormat="1" applyFont="1" applyFill="1" applyBorder="1" applyAlignment="1" applyProtection="1">
      <alignment horizontal="center" wrapText="1"/>
      <protection/>
    </xf>
    <xf numFmtId="168" fontId="6" fillId="36" borderId="36" xfId="0" applyNumberFormat="1" applyFont="1" applyFill="1" applyBorder="1" applyAlignment="1" applyProtection="1">
      <alignment horizontal="center" wrapText="1"/>
      <protection/>
    </xf>
    <xf numFmtId="168" fontId="10" fillId="35" borderId="48" xfId="0" applyNumberFormat="1" applyFont="1" applyFill="1" applyBorder="1" applyAlignment="1" applyProtection="1">
      <alignment horizontal="center" wrapText="1"/>
      <protection/>
    </xf>
    <xf numFmtId="0" fontId="10" fillId="35" borderId="46" xfId="0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11" fillId="35" borderId="48" xfId="0" applyFont="1" applyFill="1" applyBorder="1" applyAlignment="1" applyProtection="1">
      <alignment horizontal="center" wrapText="1"/>
      <protection/>
    </xf>
    <xf numFmtId="0" fontId="11" fillId="35" borderId="23" xfId="0" applyFont="1" applyFill="1" applyBorder="1" applyAlignment="1" applyProtection="1">
      <alignment horizontal="center" wrapText="1"/>
      <protection/>
    </xf>
    <xf numFmtId="0" fontId="11" fillId="35" borderId="46" xfId="0" applyFont="1" applyFill="1" applyBorder="1" applyAlignment="1" applyProtection="1">
      <alignment horizontal="center" wrapText="1"/>
      <protection/>
    </xf>
    <xf numFmtId="0" fontId="6" fillId="35" borderId="15" xfId="0" applyFont="1" applyFill="1" applyBorder="1" applyAlignment="1" applyProtection="1">
      <alignment horizontal="center" wrapText="1"/>
      <protection/>
    </xf>
    <xf numFmtId="168" fontId="6" fillId="35" borderId="15" xfId="0" applyNumberFormat="1" applyFont="1" applyFill="1" applyBorder="1" applyAlignment="1" applyProtection="1">
      <alignment horizontal="center" wrapText="1"/>
      <protection/>
    </xf>
    <xf numFmtId="0" fontId="6" fillId="35" borderId="51" xfId="0" applyFont="1" applyFill="1" applyBorder="1" applyAlignment="1" applyProtection="1">
      <alignment horizontal="center" wrapText="1"/>
      <protection/>
    </xf>
    <xf numFmtId="0" fontId="6" fillId="35" borderId="49" xfId="0" applyFont="1" applyFill="1" applyBorder="1" applyAlignment="1" applyProtection="1">
      <alignment horizontal="center" wrapText="1"/>
      <protection/>
    </xf>
    <xf numFmtId="168" fontId="10" fillId="35" borderId="46" xfId="0" applyNumberFormat="1" applyFont="1" applyFill="1" applyBorder="1" applyAlignment="1" applyProtection="1">
      <alignment horizontal="center" wrapText="1"/>
      <protection/>
    </xf>
    <xf numFmtId="0" fontId="9" fillId="0" borderId="47" xfId="0" applyFont="1" applyBorder="1" applyAlignment="1" applyProtection="1">
      <alignment horizontal="center" wrapText="1"/>
      <protection/>
    </xf>
    <xf numFmtId="168" fontId="6" fillId="35" borderId="20" xfId="0" applyNumberFormat="1" applyFont="1" applyFill="1" applyBorder="1" applyAlignment="1" applyProtection="1">
      <alignment horizontal="center" wrapText="1"/>
      <protection/>
    </xf>
    <xf numFmtId="168" fontId="6" fillId="35" borderId="21" xfId="0" applyNumberFormat="1" applyFont="1" applyFill="1" applyBorder="1" applyAlignment="1" applyProtection="1">
      <alignment horizontal="center" wrapText="1"/>
      <protection/>
    </xf>
    <xf numFmtId="168" fontId="11" fillId="36" borderId="21" xfId="0" applyNumberFormat="1" applyFont="1" applyFill="1" applyBorder="1" applyAlignment="1" applyProtection="1">
      <alignment horizontal="center" wrapText="1"/>
      <protection/>
    </xf>
    <xf numFmtId="168" fontId="11" fillId="36" borderId="60" xfId="0" applyNumberFormat="1" applyFont="1" applyFill="1" applyBorder="1" applyAlignment="1" applyProtection="1">
      <alignment horizontal="center" wrapText="1"/>
      <protection/>
    </xf>
    <xf numFmtId="168" fontId="11" fillId="36" borderId="20" xfId="0" applyNumberFormat="1" applyFont="1" applyFill="1" applyBorder="1" applyAlignment="1" applyProtection="1">
      <alignment horizontal="center" wrapText="1"/>
      <protection/>
    </xf>
    <xf numFmtId="168" fontId="11" fillId="36" borderId="22" xfId="0" applyNumberFormat="1" applyFont="1" applyFill="1" applyBorder="1" applyAlignment="1" applyProtection="1">
      <alignment horizontal="center" wrapText="1"/>
      <protection/>
    </xf>
    <xf numFmtId="0" fontId="12" fillId="0" borderId="45" xfId="0" applyFont="1" applyBorder="1" applyAlignment="1" applyProtection="1">
      <alignment horizontal="left"/>
      <protection/>
    </xf>
    <xf numFmtId="0" fontId="12" fillId="0" borderId="43" xfId="0" applyFont="1" applyBorder="1" applyAlignment="1" applyProtection="1">
      <alignment horizontal="left"/>
      <protection/>
    </xf>
    <xf numFmtId="0" fontId="12" fillId="0" borderId="44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1" fillId="0" borderId="4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6" fillId="36" borderId="24" xfId="0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 applyProtection="1">
      <alignment horizontal="center" wrapText="1"/>
      <protection/>
    </xf>
    <xf numFmtId="168" fontId="11" fillId="35" borderId="10" xfId="0" applyNumberFormat="1" applyFont="1" applyFill="1" applyBorder="1" applyAlignment="1" applyProtection="1">
      <alignment horizontal="center" wrapText="1"/>
      <protection/>
    </xf>
    <xf numFmtId="168" fontId="11" fillId="36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168" fontId="11" fillId="36" borderId="16" xfId="0" applyNumberFormat="1" applyFont="1" applyFill="1" applyBorder="1" applyAlignment="1" applyProtection="1">
      <alignment horizontal="center" wrapText="1"/>
      <protection/>
    </xf>
    <xf numFmtId="168" fontId="11" fillId="36" borderId="63" xfId="0" applyNumberFormat="1" applyFont="1" applyFill="1" applyBorder="1" applyAlignment="1" applyProtection="1">
      <alignment horizontal="center" wrapText="1"/>
      <protection/>
    </xf>
    <xf numFmtId="168" fontId="11" fillId="36" borderId="19" xfId="0" applyNumberFormat="1" applyFont="1" applyFill="1" applyBorder="1" applyAlignment="1" applyProtection="1">
      <alignment horizontal="center" wrapText="1"/>
      <protection/>
    </xf>
    <xf numFmtId="168" fontId="11" fillId="35" borderId="16" xfId="0" applyNumberFormat="1" applyFont="1" applyFill="1" applyBorder="1" applyAlignment="1" applyProtection="1">
      <alignment horizontal="center" wrapText="1"/>
      <protection/>
    </xf>
    <xf numFmtId="0" fontId="6" fillId="36" borderId="16" xfId="0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6" fillId="36" borderId="15" xfId="0" applyFont="1" applyFill="1" applyBorder="1" applyAlignment="1" applyProtection="1">
      <alignment horizontal="center" wrapText="1"/>
      <protection/>
    </xf>
    <xf numFmtId="168" fontId="6" fillId="0" borderId="16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5" xfId="0" applyNumberFormat="1" applyFont="1" applyFill="1" applyBorder="1" applyAlignment="1" applyProtection="1">
      <alignment horizontal="center" wrapText="1"/>
      <protection locked="0"/>
    </xf>
    <xf numFmtId="168" fontId="6" fillId="0" borderId="16" xfId="0" applyNumberFormat="1" applyFont="1" applyFill="1" applyBorder="1" applyAlignment="1" applyProtection="1">
      <alignment horizontal="center" wrapText="1"/>
      <protection/>
    </xf>
    <xf numFmtId="168" fontId="6" fillId="0" borderId="10" xfId="0" applyNumberFormat="1" applyFont="1" applyFill="1" applyBorder="1" applyAlignment="1" applyProtection="1">
      <alignment horizontal="center" wrapText="1"/>
      <protection/>
    </xf>
    <xf numFmtId="168" fontId="6" fillId="0" borderId="19" xfId="0" applyNumberFormat="1" applyFont="1" applyFill="1" applyBorder="1" applyAlignment="1" applyProtection="1">
      <alignment horizontal="center" wrapText="1"/>
      <protection/>
    </xf>
    <xf numFmtId="0" fontId="9" fillId="0" borderId="64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11" fillId="36" borderId="23" xfId="0" applyFont="1" applyFill="1" applyBorder="1" applyAlignment="1" applyProtection="1">
      <alignment horizontal="center" wrapText="1"/>
      <protection/>
    </xf>
    <xf numFmtId="0" fontId="11" fillId="36" borderId="40" xfId="0" applyFont="1" applyFill="1" applyBorder="1" applyAlignment="1" applyProtection="1">
      <alignment horizontal="center" wrapText="1"/>
      <protection/>
    </xf>
    <xf numFmtId="0" fontId="11" fillId="35" borderId="41" xfId="0" applyFont="1" applyFill="1" applyBorder="1" applyAlignment="1" applyProtection="1">
      <alignment horizontal="center" wrapText="1"/>
      <protection/>
    </xf>
    <xf numFmtId="0" fontId="6" fillId="35" borderId="41" xfId="0" applyFont="1" applyFill="1" applyBorder="1" applyAlignment="1" applyProtection="1">
      <alignment horizontal="center" wrapText="1"/>
      <protection/>
    </xf>
    <xf numFmtId="0" fontId="6" fillId="35" borderId="23" xfId="0" applyFont="1" applyFill="1" applyBorder="1" applyAlignment="1" applyProtection="1">
      <alignment horizontal="center" wrapText="1"/>
      <protection/>
    </xf>
    <xf numFmtId="0" fontId="6" fillId="35" borderId="40" xfId="0" applyFont="1" applyFill="1" applyBorder="1" applyAlignment="1" applyProtection="1">
      <alignment horizontal="center" wrapText="1"/>
      <protection/>
    </xf>
    <xf numFmtId="0" fontId="11" fillId="36" borderId="41" xfId="0" applyFont="1" applyFill="1" applyBorder="1" applyAlignment="1" applyProtection="1">
      <alignment horizontal="center" wrapText="1"/>
      <protection/>
    </xf>
    <xf numFmtId="0" fontId="6" fillId="35" borderId="19" xfId="0" applyFont="1" applyFill="1" applyBorder="1" applyAlignment="1" applyProtection="1">
      <alignment horizontal="center" wrapText="1"/>
      <protection/>
    </xf>
    <xf numFmtId="0" fontId="61" fillId="36" borderId="16" xfId="0" applyFont="1" applyFill="1" applyBorder="1" applyAlignment="1" applyProtection="1">
      <alignment horizontal="center" wrapText="1"/>
      <protection/>
    </xf>
    <xf numFmtId="0" fontId="61" fillId="36" borderId="10" xfId="0" applyFont="1" applyFill="1" applyBorder="1" applyAlignment="1" applyProtection="1">
      <alignment horizontal="center" wrapText="1"/>
      <protection/>
    </xf>
    <xf numFmtId="0" fontId="61" fillId="36" borderId="19" xfId="0" applyFont="1" applyFill="1" applyBorder="1" applyAlignment="1" applyProtection="1">
      <alignment horizontal="center" wrapText="1"/>
      <protection/>
    </xf>
    <xf numFmtId="0" fontId="6" fillId="35" borderId="39" xfId="0" applyFont="1" applyFill="1" applyBorder="1" applyAlignment="1" applyProtection="1">
      <alignment horizontal="center" wrapText="1"/>
      <protection locked="0"/>
    </xf>
    <xf numFmtId="0" fontId="6" fillId="35" borderId="65" xfId="0" applyFont="1" applyFill="1" applyBorder="1" applyAlignment="1" applyProtection="1">
      <alignment horizontal="center" wrapText="1"/>
      <protection/>
    </xf>
    <xf numFmtId="0" fontId="6" fillId="35" borderId="66" xfId="0" applyFont="1" applyFill="1" applyBorder="1" applyAlignment="1" applyProtection="1">
      <alignment horizontal="center" wrapText="1"/>
      <protection/>
    </xf>
    <xf numFmtId="0" fontId="6" fillId="35" borderId="39" xfId="0" applyFont="1" applyFill="1" applyBorder="1" applyAlignment="1" applyProtection="1">
      <alignment horizontal="center" wrapText="1"/>
      <protection/>
    </xf>
    <xf numFmtId="0" fontId="6" fillId="35" borderId="67" xfId="0" applyFont="1" applyFill="1" applyBorder="1" applyAlignment="1" applyProtection="1">
      <alignment horizontal="center" wrapText="1"/>
      <protection/>
    </xf>
    <xf numFmtId="0" fontId="61" fillId="36" borderId="65" xfId="0" applyFont="1" applyFill="1" applyBorder="1" applyAlignment="1" applyProtection="1">
      <alignment horizontal="center" wrapText="1"/>
      <protection/>
    </xf>
    <xf numFmtId="0" fontId="61" fillId="36" borderId="66" xfId="0" applyFont="1" applyFill="1" applyBorder="1" applyAlignment="1" applyProtection="1">
      <alignment horizontal="center" wrapText="1"/>
      <protection/>
    </xf>
    <xf numFmtId="0" fontId="61" fillId="36" borderId="67" xfId="0" applyFont="1" applyFill="1" applyBorder="1" applyAlignment="1" applyProtection="1">
      <alignment horizontal="center" wrapText="1"/>
      <protection/>
    </xf>
    <xf numFmtId="0" fontId="6" fillId="36" borderId="19" xfId="0" applyFont="1" applyFill="1" applyBorder="1" applyAlignment="1" applyProtection="1">
      <alignment horizontal="center" wrapText="1"/>
      <protection/>
    </xf>
    <xf numFmtId="0" fontId="6" fillId="36" borderId="25" xfId="0" applyFont="1" applyFill="1" applyBorder="1" applyAlignment="1" applyProtection="1">
      <alignment horizontal="center" wrapText="1"/>
      <protection/>
    </xf>
    <xf numFmtId="0" fontId="62" fillId="0" borderId="12" xfId="57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left"/>
      <protection/>
    </xf>
    <xf numFmtId="0" fontId="1" fillId="0" borderId="69" xfId="0" applyFont="1" applyBorder="1" applyAlignment="1" applyProtection="1">
      <alignment horizontal="left"/>
      <protection/>
    </xf>
    <xf numFmtId="0" fontId="0" fillId="0" borderId="70" xfId="0" applyFont="1" applyBorder="1" applyAlignment="1" applyProtection="1">
      <alignment horizontal="left"/>
      <protection/>
    </xf>
    <xf numFmtId="0" fontId="0" fillId="0" borderId="71" xfId="0" applyFont="1" applyBorder="1" applyAlignment="1" applyProtection="1">
      <alignment horizontal="left"/>
      <protection/>
    </xf>
    <xf numFmtId="0" fontId="0" fillId="0" borderId="7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0" fillId="0" borderId="0" xfId="57" applyFont="1" applyBorder="1" applyAlignment="1" applyProtection="1">
      <alignment horizontal="left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72" xfId="0" applyFont="1" applyBorder="1" applyAlignment="1" applyProtection="1">
      <alignment horizontal="center"/>
      <protection/>
    </xf>
    <xf numFmtId="0" fontId="62" fillId="0" borderId="0" xfId="57" applyFont="1" applyBorder="1" applyAlignment="1" applyProtection="1">
      <alignment horizontal="center"/>
      <protection/>
    </xf>
    <xf numFmtId="0" fontId="60" fillId="0" borderId="0" xfId="46" applyNumberFormat="1" applyFont="1" applyBorder="1" applyAlignment="1" applyProtection="1">
      <alignment horizontal="right"/>
      <protection/>
    </xf>
    <xf numFmtId="0" fontId="60" fillId="0" borderId="12" xfId="57" applyFont="1" applyBorder="1" applyAlignment="1" applyProtection="1">
      <alignment horizontal="center"/>
      <protection locked="0"/>
    </xf>
    <xf numFmtId="0" fontId="60" fillId="0" borderId="12" xfId="46" applyNumberFormat="1" applyFont="1" applyBorder="1" applyAlignment="1" applyProtection="1">
      <alignment horizontal="center"/>
      <protection locked="0"/>
    </xf>
    <xf numFmtId="0" fontId="60" fillId="0" borderId="12" xfId="46" applyNumberFormat="1" applyFont="1" applyBorder="1" applyAlignment="1" applyProtection="1" quotePrefix="1">
      <alignment horizontal="center"/>
      <protection locked="0"/>
    </xf>
    <xf numFmtId="0" fontId="60" fillId="0" borderId="12" xfId="57" applyFont="1" applyBorder="1" applyAlignment="1" applyProtection="1">
      <alignment horizontal="left"/>
      <protection locked="0"/>
    </xf>
    <xf numFmtId="0" fontId="0" fillId="0" borderId="73" xfId="0" applyFont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6" fillId="0" borderId="37" xfId="0" applyFont="1" applyFill="1" applyBorder="1" applyAlignment="1" applyProtection="1">
      <alignment horizontal="center" wrapText="1"/>
      <protection locked="0"/>
    </xf>
    <xf numFmtId="0" fontId="6" fillId="35" borderId="15" xfId="0" applyFont="1" applyFill="1" applyBorder="1" applyAlignment="1" applyProtection="1">
      <alignment horizontal="center" wrapText="1"/>
      <protection locked="0"/>
    </xf>
    <xf numFmtId="168" fontId="11" fillId="35" borderId="15" xfId="0" applyNumberFormat="1" applyFont="1" applyFill="1" applyBorder="1" applyAlignment="1" applyProtection="1">
      <alignment horizontal="center" wrapText="1"/>
      <protection/>
    </xf>
    <xf numFmtId="168" fontId="11" fillId="35" borderId="39" xfId="0" applyNumberFormat="1" applyFont="1" applyFill="1" applyBorder="1" applyAlignment="1" applyProtection="1">
      <alignment horizontal="center" wrapText="1"/>
      <protection/>
    </xf>
    <xf numFmtId="168" fontId="6" fillId="35" borderId="39" xfId="0" applyNumberFormat="1" applyFont="1" applyFill="1" applyBorder="1" applyAlignment="1" applyProtection="1">
      <alignment horizontal="center" wrapText="1"/>
      <protection/>
    </xf>
    <xf numFmtId="0" fontId="6" fillId="35" borderId="20" xfId="0" applyFont="1" applyFill="1" applyBorder="1" applyAlignment="1" applyProtection="1">
      <alignment horizontal="center" wrapText="1"/>
      <protection/>
    </xf>
    <xf numFmtId="0" fontId="6" fillId="35" borderId="21" xfId="0" applyFont="1" applyFill="1" applyBorder="1" applyAlignment="1" applyProtection="1">
      <alignment horizontal="center" wrapText="1"/>
      <protection/>
    </xf>
    <xf numFmtId="0" fontId="6" fillId="35" borderId="60" xfId="0" applyFont="1" applyFill="1" applyBorder="1" applyAlignment="1" applyProtection="1">
      <alignment horizontal="center" wrapText="1"/>
      <protection/>
    </xf>
    <xf numFmtId="168" fontId="10" fillId="35" borderId="76" xfId="0" applyNumberFormat="1" applyFont="1" applyFill="1" applyBorder="1" applyAlignment="1" applyProtection="1">
      <alignment horizontal="center" wrapText="1"/>
      <protection/>
    </xf>
    <xf numFmtId="168" fontId="10" fillId="35" borderId="77" xfId="0" applyNumberFormat="1" applyFont="1" applyFill="1" applyBorder="1" applyAlignment="1" applyProtection="1">
      <alignment horizontal="center" wrapText="1"/>
      <protection/>
    </xf>
    <xf numFmtId="168" fontId="10" fillId="36" borderId="76" xfId="0" applyNumberFormat="1" applyFont="1" applyFill="1" applyBorder="1" applyAlignment="1" applyProtection="1">
      <alignment horizontal="center" wrapText="1"/>
      <protection/>
    </xf>
    <xf numFmtId="168" fontId="10" fillId="36" borderId="78" xfId="0" applyNumberFormat="1" applyFont="1" applyFill="1" applyBorder="1" applyAlignment="1" applyProtection="1">
      <alignment horizontal="center" wrapText="1"/>
      <protection/>
    </xf>
    <xf numFmtId="168" fontId="10" fillId="36" borderId="77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WIA%20Policy%20Letters\Active%20Policy%20Documents\_1_PL%20Drafts\10-PL-XX%20Trade%20Funding%20Procedures\10-PL-XX%20TAA%20Funding%20Forms%20and%20Instructions%2008-02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WIA%20Policy%20Letters\Active%20Policy%20Documents\_1_PL%20Drafts\10-PL-XX%20Dislocated%20Worker%20Emergency%20(1E)%20Assistance\Dislocated%20Worker%20Emergency%20(1E)%20Assistance%20Application%200323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Mark\NEG-Dual%20Enrollment%20Application%2009-02-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ommerce.state.il.us/NR/rdonlyres/D60FE985-C255-416E-A195-1A3966B6E93E/0/09PL53HSIFormsand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cope of Work drop down"/>
      <sheetName val="ADD_FCC2"/>
      <sheetName val="Form 019 Grant Application"/>
      <sheetName val="Form 020 Overview"/>
      <sheetName val="Form 020 Overview Attachment"/>
      <sheetName val="Form 021 EPS 11"/>
      <sheetName val="Form 021 EPS 12"/>
      <sheetName val="Form 021 EPS 13"/>
      <sheetName val="Form 021 EPS 14"/>
      <sheetName val="Form 021 EPS 15"/>
      <sheetName val="Form 021 EPS 16"/>
      <sheetName val="Form 021 EPS 17"/>
      <sheetName val="Form 021 EPS 18"/>
      <sheetName val="Form 021 EPS 19"/>
      <sheetName val="Form 021 EPS 20"/>
      <sheetName val="Form 021 EPS 21"/>
      <sheetName val="Form 021 EPS 22"/>
      <sheetName val="Form 021 EPS 23"/>
      <sheetName val="Form 021 EPS 24"/>
      <sheetName val="Form 021 EPS 25"/>
      <sheetName val="Form 021 EPS 26"/>
      <sheetName val="Form 021 EPS 27"/>
      <sheetName val="Form 021 EPS 28"/>
      <sheetName val="Form 021 EPS 29"/>
      <sheetName val="Form 021 EPS 30"/>
      <sheetName val="Form 023 Participant Detail"/>
    </sheetNames>
    <sheetDataSet>
      <sheetData sheetId="1">
        <row r="4">
          <cell r="B4" t="str">
            <v>Trade Program</v>
          </cell>
        </row>
        <row r="5">
          <cell r="B5" t="str">
            <v>Trade Program Co-enrolled Case Management</v>
          </cell>
        </row>
      </sheetData>
      <sheetData sheetId="2">
        <row r="3">
          <cell r="A3" t="str">
            <v>Business Employment Skills Team, Inc.</v>
          </cell>
        </row>
        <row r="4">
          <cell r="A4" t="str">
            <v>Champaign Consortium</v>
          </cell>
        </row>
        <row r="5">
          <cell r="A5" t="str">
            <v>Chicago City of</v>
          </cell>
        </row>
        <row r="6">
          <cell r="A6" t="str">
            <v>City of Peoria</v>
          </cell>
        </row>
        <row r="7">
          <cell r="A7" t="str">
            <v>City of Rockford</v>
          </cell>
        </row>
        <row r="8">
          <cell r="A8" t="str">
            <v>Cook County</v>
          </cell>
        </row>
        <row r="9">
          <cell r="A9" t="str">
            <v>County of Kankakee</v>
          </cell>
        </row>
        <row r="10">
          <cell r="A10" t="str">
            <v>County of McHenry Illinois</v>
          </cell>
        </row>
        <row r="11">
          <cell r="A11" t="str">
            <v>County of Rock Island</v>
          </cell>
        </row>
        <row r="12">
          <cell r="A12" t="str">
            <v>County of Will</v>
          </cell>
        </row>
        <row r="13">
          <cell r="A13" t="str">
            <v>Danville Area Community College</v>
          </cell>
        </row>
        <row r="14">
          <cell r="A14" t="str">
            <v>DuPage County Department of</v>
          </cell>
          <cell r="K14">
            <v>1</v>
          </cell>
        </row>
        <row r="15">
          <cell r="A15" t="str">
            <v>Highland Community College 519</v>
          </cell>
          <cell r="K15">
            <v>2</v>
          </cell>
        </row>
        <row r="16">
          <cell r="A16" t="str">
            <v>Illinois Eastern Community Colleges District 529</v>
          </cell>
          <cell r="K16">
            <v>3</v>
          </cell>
        </row>
        <row r="17">
          <cell r="A17" t="str">
            <v>Kane County</v>
          </cell>
          <cell r="K17">
            <v>4</v>
          </cell>
        </row>
        <row r="18">
          <cell r="A18" t="str">
            <v>Lake County</v>
          </cell>
          <cell r="K18">
            <v>5</v>
          </cell>
        </row>
        <row r="19">
          <cell r="A19" t="str">
            <v>Macon County</v>
          </cell>
          <cell r="K19">
            <v>6</v>
          </cell>
        </row>
        <row r="20">
          <cell r="A20" t="str">
            <v>Madison County</v>
          </cell>
          <cell r="K20">
            <v>7</v>
          </cell>
        </row>
        <row r="21">
          <cell r="A21" t="str">
            <v>Management Training &amp; Consulting Corp.</v>
          </cell>
          <cell r="K21">
            <v>8</v>
          </cell>
        </row>
        <row r="22">
          <cell r="A22" t="str">
            <v>National Able Network Inc. - LWIA 7</v>
          </cell>
          <cell r="K22">
            <v>9</v>
          </cell>
        </row>
        <row r="23">
          <cell r="A23" t="str">
            <v>National Able Network Inc. - LWIA 9</v>
          </cell>
          <cell r="K23">
            <v>10</v>
          </cell>
        </row>
        <row r="24">
          <cell r="A24" t="str">
            <v>National Able Network Inc. - LWIA 27</v>
          </cell>
          <cell r="K24">
            <v>11</v>
          </cell>
        </row>
        <row r="25">
          <cell r="A25" t="str">
            <v>Sangamon County</v>
          </cell>
          <cell r="K25">
            <v>12</v>
          </cell>
        </row>
        <row r="26">
          <cell r="A26" t="str">
            <v>Southern 14 Workforce Investment Board</v>
          </cell>
        </row>
        <row r="27">
          <cell r="A27" t="str">
            <v>St. Clair County</v>
          </cell>
        </row>
        <row r="28">
          <cell r="A28" t="str">
            <v>The Workforce Board of Northern</v>
          </cell>
        </row>
        <row r="29">
          <cell r="A29" t="str">
            <v>United Workforce Development Board</v>
          </cell>
        </row>
        <row r="30">
          <cell r="A30" t="str">
            <v>West Central Development Council, Inc</v>
          </cell>
        </row>
        <row r="31">
          <cell r="A31" t="str">
            <v>Western Illinois Works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cope of Work drop down"/>
      <sheetName val="Grant Application"/>
      <sheetName val="ADD_FCC2"/>
      <sheetName val="Overview"/>
      <sheetName val="Overview Attachment"/>
      <sheetName val="EPS 1"/>
      <sheetName val="EPS 2"/>
      <sheetName val="EPS 3"/>
      <sheetName val="EPS 4"/>
      <sheetName val="EPS 5"/>
      <sheetName val="EPS 6"/>
      <sheetName val="EPS 7"/>
      <sheetName val="EPS 8"/>
      <sheetName val="EPS 9"/>
      <sheetName val="EPS 10"/>
      <sheetName val="EPS 11"/>
      <sheetName val="EPS 12"/>
      <sheetName val="EPS 13"/>
      <sheetName val="EPS 14"/>
      <sheetName val="EPS 15"/>
      <sheetName val="EPS 16"/>
      <sheetName val="EPS 17"/>
      <sheetName val="EPS 18"/>
      <sheetName val="EPS 19"/>
      <sheetName val="EPS 20"/>
      <sheetName val="EPS 21"/>
      <sheetName val="EPS 22"/>
      <sheetName val="EPS 23"/>
      <sheetName val="EPS 24"/>
      <sheetName val="EPS 25"/>
      <sheetName val="EPS 26"/>
      <sheetName val="EPS 27"/>
      <sheetName val="EPS 28"/>
      <sheetName val="EPS 29"/>
      <sheetName val="EPS 30"/>
      <sheetName val="Grant Summary"/>
      <sheetName val="Participant Detail"/>
      <sheetName val="Case Management Summary"/>
    </sheetNames>
    <sheetDataSet>
      <sheetData sheetId="1">
        <row r="3">
          <cell r="B3" t="str">
            <v>1E</v>
          </cell>
        </row>
        <row r="4">
          <cell r="B4" t="str">
            <v>1E - Trade Case Mgmt.</v>
          </cell>
        </row>
        <row r="5">
          <cell r="B5" t="str">
            <v>TAA-NEG</v>
          </cell>
        </row>
      </sheetData>
      <sheetData sheetId="3">
        <row r="3">
          <cell r="A3" t="str">
            <v>Business Employment Skills Team, Inc.</v>
          </cell>
          <cell r="S3">
            <v>39994</v>
          </cell>
        </row>
        <row r="4">
          <cell r="A4" t="str">
            <v>Champaign Consortium</v>
          </cell>
          <cell r="I4">
            <v>39995</v>
          </cell>
          <cell r="S4">
            <v>40359</v>
          </cell>
        </row>
        <row r="5">
          <cell r="A5" t="str">
            <v>Chicago City of</v>
          </cell>
          <cell r="I5">
            <v>40360</v>
          </cell>
          <cell r="S5">
            <v>40724</v>
          </cell>
        </row>
        <row r="6">
          <cell r="A6" t="str">
            <v>City of Peoria</v>
          </cell>
          <cell r="I6">
            <v>40725</v>
          </cell>
          <cell r="S6">
            <v>41090</v>
          </cell>
        </row>
        <row r="7">
          <cell r="A7" t="str">
            <v>City of Rockford</v>
          </cell>
          <cell r="I7">
            <v>41091</v>
          </cell>
          <cell r="S7">
            <v>41455</v>
          </cell>
        </row>
        <row r="8">
          <cell r="A8" t="str">
            <v>Cook County</v>
          </cell>
          <cell r="I8">
            <v>41456</v>
          </cell>
          <cell r="S8">
            <v>41820</v>
          </cell>
        </row>
        <row r="9">
          <cell r="A9" t="str">
            <v>County of Kankakee</v>
          </cell>
          <cell r="I9">
            <v>41821</v>
          </cell>
          <cell r="S9">
            <v>42185</v>
          </cell>
        </row>
        <row r="10">
          <cell r="A10" t="str">
            <v>County of McHenry Illinois</v>
          </cell>
          <cell r="S10">
            <v>42551</v>
          </cell>
        </row>
        <row r="11">
          <cell r="A11" t="str">
            <v>County of Rock Island</v>
          </cell>
        </row>
        <row r="12">
          <cell r="A12" t="str">
            <v>County of Will</v>
          </cell>
        </row>
        <row r="13">
          <cell r="A13" t="str">
            <v>Danville Area Community College</v>
          </cell>
        </row>
        <row r="14">
          <cell r="A14" t="str">
            <v>DuPage County Department of</v>
          </cell>
        </row>
        <row r="15">
          <cell r="A15" t="str">
            <v>Highland Community College 519</v>
          </cell>
        </row>
        <row r="16">
          <cell r="A16" t="str">
            <v>Illinois Eastern Community Colleges District 529</v>
          </cell>
        </row>
        <row r="17">
          <cell r="A17" t="str">
            <v>Kane County</v>
          </cell>
        </row>
        <row r="18">
          <cell r="A18" t="str">
            <v>Lake County</v>
          </cell>
        </row>
        <row r="19">
          <cell r="A19" t="str">
            <v>Macon County</v>
          </cell>
        </row>
        <row r="20">
          <cell r="A20" t="str">
            <v>Madison County</v>
          </cell>
        </row>
        <row r="21">
          <cell r="A21" t="str">
            <v>Management Training &amp; Consulting Corp.</v>
          </cell>
        </row>
        <row r="22">
          <cell r="A22" t="str">
            <v>National Able Network Inc. - LWIA 7</v>
          </cell>
        </row>
        <row r="23">
          <cell r="A23" t="str">
            <v>National Able Network Inc. - LWIA 9</v>
          </cell>
        </row>
        <row r="24">
          <cell r="A24" t="str">
            <v>National Able Network Inc. - LWIA 27</v>
          </cell>
        </row>
        <row r="25">
          <cell r="A25" t="str">
            <v>Sangamon County</v>
          </cell>
        </row>
        <row r="26">
          <cell r="A26" t="str">
            <v>Southern 14 Workforce Investment Board</v>
          </cell>
        </row>
        <row r="27">
          <cell r="A27" t="str">
            <v>St. Clair County</v>
          </cell>
        </row>
        <row r="28">
          <cell r="A28" t="str">
            <v>The Workforce Board of Northern</v>
          </cell>
        </row>
        <row r="29">
          <cell r="A29" t="str">
            <v>United Workforce Development Board</v>
          </cell>
        </row>
        <row r="30">
          <cell r="A30" t="str">
            <v>West Central Development Council, Inc</v>
          </cell>
        </row>
        <row r="31">
          <cell r="A31" t="str">
            <v>Western Illinois Works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DD_FCC2"/>
      <sheetName val="Overview - Form 001"/>
      <sheetName val="EPS Form 002-Event 1"/>
      <sheetName val="EPS Form 002-Event 2"/>
      <sheetName val="EPS Form 002-Event 3"/>
      <sheetName val="EPS Form 002-Event 4"/>
      <sheetName val="EPS Form 002-Event 5"/>
      <sheetName val="EPS Form 002-Event 6"/>
      <sheetName val="EPS Form 002-Event 7"/>
      <sheetName val="EPS Form 002-Event 8"/>
      <sheetName val="EPS Form 002-Event 9"/>
      <sheetName val="EPS Form 002-Event 10"/>
      <sheetName val="Grant Summary Form 003"/>
    </sheetNames>
    <sheetDataSet>
      <sheetData sheetId="2">
        <row r="2">
          <cell r="CB2" t="str">
            <v>Business Employment Skills Team, Inc.</v>
          </cell>
        </row>
        <row r="3">
          <cell r="CB3" t="str">
            <v>Career Link</v>
          </cell>
        </row>
        <row r="4">
          <cell r="CB4" t="str">
            <v>Champaign Consortium</v>
          </cell>
        </row>
        <row r="5">
          <cell r="CB5" t="str">
            <v>City of Peoria Workforce Development Department</v>
          </cell>
        </row>
        <row r="6">
          <cell r="CB6" t="str">
            <v>Crossroads Workforce Investment Board</v>
          </cell>
        </row>
        <row r="7">
          <cell r="CB7" t="str">
            <v>Cook County President's Office of Employment &amp; Training</v>
          </cell>
        </row>
        <row r="8">
          <cell r="CB8" t="str">
            <v>DuPage County Workforce Development Division</v>
          </cell>
        </row>
        <row r="9">
          <cell r="CB9" t="str">
            <v>Grundy Livingston Kankakee Workforce Board</v>
          </cell>
        </row>
        <row r="10">
          <cell r="CB10" t="str">
            <v>Kane County Department of Employment and Education</v>
          </cell>
        </row>
        <row r="11">
          <cell r="CB11" t="str">
            <v>Lake County Workforce Development Department</v>
          </cell>
        </row>
        <row r="12">
          <cell r="CB12" t="str">
            <v>Land of Lincoln Consortium</v>
          </cell>
        </row>
        <row r="13">
          <cell r="CB13" t="str">
            <v>Madison County Employment and Training Department</v>
          </cell>
        </row>
        <row r="14">
          <cell r="CB14" t="str">
            <v>MAN-TRA-CON Corp., One Stop Business and Employment Center</v>
          </cell>
        </row>
        <row r="15">
          <cell r="CB15" t="str">
            <v>Mayor's Office of Workforce Development</v>
          </cell>
        </row>
        <row r="16">
          <cell r="CB16" t="str">
            <v>McHenry County Workforce Network</v>
          </cell>
        </row>
        <row r="17">
          <cell r="CB17" t="str">
            <v>National Able Network - 7</v>
          </cell>
        </row>
        <row r="18">
          <cell r="CB18" t="str">
            <v>National Able Network - 9</v>
          </cell>
        </row>
        <row r="19">
          <cell r="CB19" t="str">
            <v>North and Northwest Cook County</v>
          </cell>
        </row>
        <row r="20">
          <cell r="CB20" t="str">
            <v>Partners for Employment</v>
          </cell>
        </row>
        <row r="21">
          <cell r="CB21" t="str">
            <v>Rock Island Tri-County Consortium</v>
          </cell>
        </row>
        <row r="22">
          <cell r="CB22" t="str">
            <v>Rock River Training Corporation</v>
          </cell>
        </row>
        <row r="23">
          <cell r="CB23" t="str">
            <v>Southern 14 Workforce Investment Board, Inc.</v>
          </cell>
        </row>
        <row r="24">
          <cell r="CB24" t="str">
            <v>St. Clair County Intergovernmental Grants Department</v>
          </cell>
        </row>
        <row r="25">
          <cell r="CB25" t="str">
            <v>Vermillion County Job Training Partnership</v>
          </cell>
        </row>
        <row r="26">
          <cell r="CB26" t="str">
            <v>West Central Development Council, Inc.</v>
          </cell>
        </row>
        <row r="27">
          <cell r="CB27" t="str">
            <v>Will County Workforce Investment Board</v>
          </cell>
        </row>
        <row r="28">
          <cell r="CB28" t="str">
            <v>Workforce Investment Office of Western Illinois</v>
          </cell>
        </row>
        <row r="29">
          <cell r="CB29" t="str">
            <v>Workforce Investment Solutions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Form #001"/>
      <sheetName val="Instructions Form # 002"/>
      <sheetName val="HSI Form 001"/>
      <sheetName val="Additional Sites"/>
      <sheetName val="Data Sheet"/>
      <sheetName val="HSI Form 002-1"/>
      <sheetName val="HSI Form 002-2"/>
      <sheetName val="HSI Form 002-3"/>
      <sheetName val="HSI Form 002-4"/>
      <sheetName val="HSI Form 002-5"/>
      <sheetName val="HSI Form 002-6"/>
      <sheetName val="HSI Form 002-7"/>
      <sheetName val="HSI Form 002-8"/>
      <sheetName val="HSI Form 002-9"/>
      <sheetName val="HSI Form 002-10"/>
      <sheetName val="HSI Form 002-11"/>
      <sheetName val="HSI Form 002-12"/>
      <sheetName val="HSI Form 2-13"/>
      <sheetName val="HSI Form 2-14"/>
      <sheetName val="HSI Form 2-15"/>
      <sheetName val="HSI Form 2-16"/>
      <sheetName val="HSI Form 2-17"/>
      <sheetName val="HSI Form 2-18"/>
      <sheetName val="HSI Form 2-19"/>
      <sheetName val="HSI Form 2-20"/>
      <sheetName val="HSI Form 2-21"/>
      <sheetName val="HSI Form 2-22"/>
      <sheetName val="HSI Form 2-23"/>
      <sheetName val="HSI Form 2-24"/>
      <sheetName val="HSI Form 2-25"/>
      <sheetName val="HSI Form 2-26"/>
      <sheetName val="HSI Form 2-27"/>
      <sheetName val="HSI Form 2-28"/>
      <sheetName val="HSI Form 2-29"/>
      <sheetName val="HSI Form 2-30"/>
      <sheetName val="HSI Form 2-31"/>
      <sheetName val="HSI Form 2-32"/>
      <sheetName val="HSI Form 2-33"/>
      <sheetName val="HSI Form 2-34"/>
      <sheetName val="HSI Form 2-35"/>
      <sheetName val="HSI Form 2-36"/>
      <sheetName val="HSI Form 2-37"/>
      <sheetName val="HSI Form 2-38"/>
      <sheetName val="HSI Form 2-39"/>
      <sheetName val="HSI Form 2-40"/>
    </sheetNames>
    <sheetDataSet>
      <sheetData sheetId="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12" bestFit="1" customWidth="1"/>
    <col min="2" max="2" width="11.28125" style="12" bestFit="1" customWidth="1"/>
    <col min="3" max="3" width="20.421875" style="12" bestFit="1" customWidth="1"/>
    <col min="4" max="4" width="5.140625" style="12" bestFit="1" customWidth="1"/>
    <col min="5" max="5" width="16.8515625" style="12" customWidth="1"/>
    <col min="6" max="6" width="58.28125" style="12" bestFit="1" customWidth="1"/>
    <col min="7" max="7" width="15.00390625" style="36" customWidth="1"/>
    <col min="8" max="8" width="10.00390625" style="12" bestFit="1" customWidth="1"/>
    <col min="9" max="9" width="31.8515625" style="12" customWidth="1"/>
    <col min="10" max="10" width="18.7109375" style="12" bestFit="1" customWidth="1"/>
    <col min="11" max="11" width="10.57421875" style="12" bestFit="1" customWidth="1"/>
    <col min="12" max="12" width="9.7109375" style="12" bestFit="1" customWidth="1"/>
    <col min="13" max="15" width="9.28125" style="12" bestFit="1" customWidth="1"/>
    <col min="16" max="16" width="9.7109375" style="12" bestFit="1" customWidth="1"/>
    <col min="17" max="16384" width="9.140625" style="12" customWidth="1"/>
  </cols>
  <sheetData>
    <row r="1" spans="1:16" ht="12.75">
      <c r="A1" s="8" t="s">
        <v>43</v>
      </c>
      <c r="B1" s="8" t="s">
        <v>22</v>
      </c>
      <c r="C1" s="8" t="s">
        <v>44</v>
      </c>
      <c r="D1" s="8" t="s">
        <v>45</v>
      </c>
      <c r="E1" s="9" t="s">
        <v>46</v>
      </c>
      <c r="F1" s="9" t="s">
        <v>47</v>
      </c>
      <c r="G1" s="10" t="s">
        <v>48</v>
      </c>
      <c r="H1" s="9" t="s">
        <v>49</v>
      </c>
      <c r="I1" s="9" t="s">
        <v>208</v>
      </c>
      <c r="J1" s="11" t="s">
        <v>50</v>
      </c>
      <c r="K1" s="11" t="s">
        <v>51</v>
      </c>
      <c r="L1" s="11" t="s">
        <v>52</v>
      </c>
      <c r="M1" s="11" t="s">
        <v>53</v>
      </c>
      <c r="N1" s="11" t="s">
        <v>54</v>
      </c>
      <c r="O1" s="11" t="s">
        <v>51</v>
      </c>
      <c r="P1" s="11" t="s">
        <v>55</v>
      </c>
    </row>
    <row r="2" spans="1:16" ht="12.75">
      <c r="A2" s="13" t="s">
        <v>199</v>
      </c>
      <c r="B2" s="14"/>
      <c r="C2" s="15"/>
      <c r="D2" s="14"/>
      <c r="E2" s="16"/>
      <c r="F2" s="1"/>
      <c r="G2" s="17"/>
      <c r="H2" s="17"/>
      <c r="I2" s="2"/>
      <c r="J2" s="7" t="s">
        <v>56</v>
      </c>
      <c r="K2" s="7"/>
      <c r="L2" s="7"/>
      <c r="M2" s="7"/>
      <c r="N2" s="7"/>
      <c r="O2" s="7"/>
      <c r="P2" s="7"/>
    </row>
    <row r="3" spans="1:16" ht="12.75">
      <c r="A3" s="18" t="s">
        <v>122</v>
      </c>
      <c r="B3" s="19">
        <v>370906196</v>
      </c>
      <c r="C3" s="20" t="s">
        <v>123</v>
      </c>
      <c r="D3" s="21" t="s">
        <v>124</v>
      </c>
      <c r="E3" s="22" t="s">
        <v>125</v>
      </c>
      <c r="F3" s="1" t="s">
        <v>126</v>
      </c>
      <c r="G3" s="23">
        <v>611210</v>
      </c>
      <c r="H3" s="23">
        <v>71988737</v>
      </c>
      <c r="I3" s="2" t="s">
        <v>20</v>
      </c>
      <c r="J3" s="24">
        <v>39722</v>
      </c>
      <c r="K3" s="24">
        <v>39630</v>
      </c>
      <c r="L3" s="24">
        <v>39722</v>
      </c>
      <c r="M3" s="24">
        <v>39814</v>
      </c>
      <c r="N3" s="24">
        <v>39904</v>
      </c>
      <c r="O3" s="24">
        <v>39995</v>
      </c>
      <c r="P3" s="24">
        <v>40086</v>
      </c>
    </row>
    <row r="4" spans="1:16" ht="25.5">
      <c r="A4" s="18" t="s">
        <v>142</v>
      </c>
      <c r="B4" s="19" t="s">
        <v>143</v>
      </c>
      <c r="C4" s="20" t="s">
        <v>144</v>
      </c>
      <c r="D4" s="21" t="s">
        <v>145</v>
      </c>
      <c r="E4" s="22" t="s">
        <v>146</v>
      </c>
      <c r="F4" s="1" t="s">
        <v>34</v>
      </c>
      <c r="G4" s="23" t="s">
        <v>147</v>
      </c>
      <c r="H4" s="23">
        <v>40140154</v>
      </c>
      <c r="I4" s="2" t="s">
        <v>20</v>
      </c>
      <c r="J4" s="24">
        <v>40087</v>
      </c>
      <c r="K4" s="24">
        <v>39995</v>
      </c>
      <c r="L4" s="24">
        <v>40087</v>
      </c>
      <c r="M4" s="24">
        <v>40179</v>
      </c>
      <c r="N4" s="24">
        <v>40269</v>
      </c>
      <c r="O4" s="24">
        <v>40360</v>
      </c>
      <c r="P4" s="24">
        <v>40451</v>
      </c>
    </row>
    <row r="5" spans="1:16" ht="12.75">
      <c r="A5" s="18" t="s">
        <v>148</v>
      </c>
      <c r="B5" s="19" t="s">
        <v>149</v>
      </c>
      <c r="C5" s="20" t="s">
        <v>150</v>
      </c>
      <c r="D5" s="21" t="s">
        <v>151</v>
      </c>
      <c r="E5" s="22" t="s">
        <v>152</v>
      </c>
      <c r="F5" s="1" t="s">
        <v>42</v>
      </c>
      <c r="G5" s="23">
        <v>624310</v>
      </c>
      <c r="H5" s="23">
        <v>122565724</v>
      </c>
      <c r="I5" s="2" t="s">
        <v>20</v>
      </c>
      <c r="J5" s="24">
        <v>40452</v>
      </c>
      <c r="K5" s="24">
        <v>40360</v>
      </c>
      <c r="L5" s="24">
        <v>40452</v>
      </c>
      <c r="M5" s="24">
        <v>40544</v>
      </c>
      <c r="N5" s="24">
        <v>40634</v>
      </c>
      <c r="O5" s="24">
        <v>40725</v>
      </c>
      <c r="P5" s="24">
        <v>40816</v>
      </c>
    </row>
    <row r="6" spans="1:16" ht="12.75">
      <c r="A6" s="18" t="s">
        <v>171</v>
      </c>
      <c r="B6" s="19" t="s">
        <v>172</v>
      </c>
      <c r="C6" s="20" t="s">
        <v>150</v>
      </c>
      <c r="D6" s="21" t="s">
        <v>173</v>
      </c>
      <c r="E6" s="22" t="s">
        <v>174</v>
      </c>
      <c r="F6" s="1" t="s">
        <v>36</v>
      </c>
      <c r="G6" s="23" t="s">
        <v>175</v>
      </c>
      <c r="H6" s="23">
        <v>176373710</v>
      </c>
      <c r="I6" s="2" t="s">
        <v>20</v>
      </c>
      <c r="J6" s="24">
        <v>40817</v>
      </c>
      <c r="K6" s="24">
        <v>40725</v>
      </c>
      <c r="L6" s="24">
        <v>40817</v>
      </c>
      <c r="M6" s="24">
        <v>40909</v>
      </c>
      <c r="N6" s="24">
        <v>41000</v>
      </c>
      <c r="O6" s="24">
        <v>41091</v>
      </c>
      <c r="P6" s="24">
        <v>41182</v>
      </c>
    </row>
    <row r="7" spans="1:16" ht="12.75">
      <c r="A7" s="2" t="s">
        <v>201</v>
      </c>
      <c r="B7" s="7">
        <v>370888749</v>
      </c>
      <c r="C7" s="20" t="s">
        <v>150</v>
      </c>
      <c r="D7" s="37">
        <v>26</v>
      </c>
      <c r="E7" s="2" t="s">
        <v>203</v>
      </c>
      <c r="F7" s="2" t="s">
        <v>201</v>
      </c>
      <c r="G7" s="6" t="s">
        <v>23</v>
      </c>
      <c r="H7" s="35" t="s">
        <v>202</v>
      </c>
      <c r="I7" s="2" t="s">
        <v>209</v>
      </c>
      <c r="J7" s="24">
        <v>41183</v>
      </c>
      <c r="K7" s="24">
        <v>41091</v>
      </c>
      <c r="L7" s="24">
        <v>41183</v>
      </c>
      <c r="M7" s="24">
        <v>41275</v>
      </c>
      <c r="N7" s="24">
        <v>41365</v>
      </c>
      <c r="O7" s="24">
        <v>41456</v>
      </c>
      <c r="P7" s="24">
        <v>41547</v>
      </c>
    </row>
    <row r="8" spans="1:16" ht="12.75">
      <c r="A8" s="2"/>
      <c r="B8" s="7"/>
      <c r="C8" s="20"/>
      <c r="D8" s="37"/>
      <c r="E8" s="2"/>
      <c r="F8" s="2"/>
      <c r="G8" s="6"/>
      <c r="H8" s="35"/>
      <c r="I8" s="2"/>
      <c r="J8" s="24">
        <v>41548</v>
      </c>
      <c r="K8" s="24">
        <v>41456</v>
      </c>
      <c r="L8" s="24">
        <v>41548</v>
      </c>
      <c r="M8" s="24">
        <v>41640</v>
      </c>
      <c r="N8" s="24">
        <v>41730</v>
      </c>
      <c r="O8" s="24">
        <v>41821</v>
      </c>
      <c r="P8" s="24">
        <v>41912</v>
      </c>
    </row>
    <row r="9" spans="1:16" ht="25.5">
      <c r="A9" s="18" t="s">
        <v>57</v>
      </c>
      <c r="B9" s="19" t="s">
        <v>58</v>
      </c>
      <c r="C9" s="20" t="s">
        <v>59</v>
      </c>
      <c r="D9" s="21" t="s">
        <v>60</v>
      </c>
      <c r="E9" s="22" t="s">
        <v>61</v>
      </c>
      <c r="F9" s="1" t="s">
        <v>57</v>
      </c>
      <c r="G9" s="23" t="s">
        <v>62</v>
      </c>
      <c r="H9" s="23">
        <v>102495954</v>
      </c>
      <c r="I9" s="2"/>
      <c r="J9" s="24">
        <v>41913</v>
      </c>
      <c r="K9" s="24">
        <v>41821</v>
      </c>
      <c r="L9" s="24">
        <v>41913</v>
      </c>
      <c r="M9" s="24">
        <v>42005</v>
      </c>
      <c r="N9" s="24">
        <v>42095</v>
      </c>
      <c r="O9" s="24">
        <v>42186</v>
      </c>
      <c r="P9" s="24">
        <v>42277</v>
      </c>
    </row>
    <row r="10" spans="1:16" ht="12.75">
      <c r="A10" s="18" t="s">
        <v>26</v>
      </c>
      <c r="B10" s="19" t="s">
        <v>63</v>
      </c>
      <c r="C10" s="20" t="s">
        <v>64</v>
      </c>
      <c r="D10" s="21" t="s">
        <v>65</v>
      </c>
      <c r="E10" s="22" t="s">
        <v>66</v>
      </c>
      <c r="F10" s="1" t="s">
        <v>26</v>
      </c>
      <c r="G10" s="23">
        <v>624310</v>
      </c>
      <c r="H10" s="23">
        <v>361954006</v>
      </c>
      <c r="I10" s="2"/>
      <c r="J10" s="2"/>
      <c r="K10" s="2"/>
      <c r="L10" s="2"/>
      <c r="M10" s="2"/>
      <c r="N10" s="2"/>
      <c r="O10" s="2"/>
      <c r="P10" s="2"/>
    </row>
    <row r="11" spans="1:16" ht="12.75">
      <c r="A11" s="18" t="s">
        <v>67</v>
      </c>
      <c r="B11" s="19" t="s">
        <v>68</v>
      </c>
      <c r="C11" s="20" t="s">
        <v>69</v>
      </c>
      <c r="D11" s="21" t="s">
        <v>70</v>
      </c>
      <c r="E11" s="22" t="s">
        <v>71</v>
      </c>
      <c r="F11" s="1" t="s">
        <v>72</v>
      </c>
      <c r="G11" s="23">
        <v>921190</v>
      </c>
      <c r="H11" s="23">
        <v>156315103</v>
      </c>
      <c r="I11" s="2"/>
      <c r="J11" s="24"/>
      <c r="K11" s="2"/>
      <c r="L11" s="2"/>
      <c r="M11" s="2"/>
      <c r="N11" s="2"/>
      <c r="O11" s="2"/>
      <c r="P11" s="2"/>
    </row>
    <row r="12" spans="1:16" ht="12.75">
      <c r="A12" s="18" t="s">
        <v>73</v>
      </c>
      <c r="B12" s="19" t="s">
        <v>74</v>
      </c>
      <c r="C12" s="20" t="s">
        <v>75</v>
      </c>
      <c r="D12" s="21" t="s">
        <v>76</v>
      </c>
      <c r="E12" s="22" t="s">
        <v>77</v>
      </c>
      <c r="F12" s="1" t="s">
        <v>78</v>
      </c>
      <c r="G12" s="23">
        <v>921190</v>
      </c>
      <c r="H12" s="23">
        <v>71435150</v>
      </c>
      <c r="I12" s="2"/>
      <c r="J12" s="2"/>
      <c r="K12" s="11" t="s">
        <v>107</v>
      </c>
      <c r="L12" s="2"/>
      <c r="M12" s="3"/>
      <c r="N12" s="3"/>
      <c r="O12" s="3"/>
      <c r="P12" s="3"/>
    </row>
    <row r="13" spans="1:16" ht="12.75">
      <c r="A13" s="18" t="s">
        <v>79</v>
      </c>
      <c r="B13" s="19" t="s">
        <v>80</v>
      </c>
      <c r="C13" s="20" t="s">
        <v>81</v>
      </c>
      <c r="D13" s="21" t="s">
        <v>82</v>
      </c>
      <c r="E13" s="22" t="s">
        <v>83</v>
      </c>
      <c r="F13" s="1" t="s">
        <v>84</v>
      </c>
      <c r="G13" s="23">
        <v>921190</v>
      </c>
      <c r="H13" s="23">
        <v>100821987</v>
      </c>
      <c r="I13" s="2"/>
      <c r="J13" s="2"/>
      <c r="K13" s="7"/>
      <c r="L13" s="2"/>
      <c r="M13" s="2"/>
      <c r="N13" s="2"/>
      <c r="O13" s="2"/>
      <c r="P13" s="2"/>
    </row>
    <row r="14" spans="1:16" ht="12.75">
      <c r="A14" s="18" t="s">
        <v>85</v>
      </c>
      <c r="B14" s="19" t="s">
        <v>86</v>
      </c>
      <c r="C14" s="20" t="s">
        <v>69</v>
      </c>
      <c r="D14" s="21" t="s">
        <v>87</v>
      </c>
      <c r="E14" s="22" t="s">
        <v>71</v>
      </c>
      <c r="F14" s="1" t="s">
        <v>28</v>
      </c>
      <c r="G14" s="23">
        <v>923130</v>
      </c>
      <c r="H14" s="23">
        <v>962401139</v>
      </c>
      <c r="I14" s="2"/>
      <c r="J14" s="2"/>
      <c r="K14" s="25">
        <v>1</v>
      </c>
      <c r="L14" s="2"/>
      <c r="M14" s="2"/>
      <c r="N14" s="2"/>
      <c r="O14" s="2"/>
      <c r="P14" s="2"/>
    </row>
    <row r="15" spans="1:16" ht="38.25">
      <c r="A15" s="18" t="s">
        <v>88</v>
      </c>
      <c r="B15" s="19" t="s">
        <v>89</v>
      </c>
      <c r="C15" s="20" t="s">
        <v>69</v>
      </c>
      <c r="D15" s="21" t="s">
        <v>90</v>
      </c>
      <c r="E15" s="22" t="s">
        <v>91</v>
      </c>
      <c r="F15" s="1" t="s">
        <v>30</v>
      </c>
      <c r="G15" s="23" t="s">
        <v>92</v>
      </c>
      <c r="H15" s="23">
        <v>75621631</v>
      </c>
      <c r="I15" s="2"/>
      <c r="J15" s="2"/>
      <c r="K15" s="25">
        <v>2</v>
      </c>
      <c r="L15" s="2"/>
      <c r="M15" s="2"/>
      <c r="N15" s="2"/>
      <c r="O15" s="2"/>
      <c r="P15" s="2"/>
    </row>
    <row r="16" spans="1:16" ht="12.75">
      <c r="A16" s="18" t="s">
        <v>93</v>
      </c>
      <c r="B16" s="19" t="s">
        <v>94</v>
      </c>
      <c r="C16" s="20" t="s">
        <v>69</v>
      </c>
      <c r="D16" s="21" t="s">
        <v>95</v>
      </c>
      <c r="E16" s="22" t="s">
        <v>96</v>
      </c>
      <c r="F16" s="1" t="s">
        <v>97</v>
      </c>
      <c r="G16" s="23">
        <v>624310</v>
      </c>
      <c r="H16" s="23">
        <v>82044694</v>
      </c>
      <c r="I16" s="2"/>
      <c r="J16" s="2"/>
      <c r="K16" s="25">
        <v>3</v>
      </c>
      <c r="L16" s="2"/>
      <c r="M16" s="2"/>
      <c r="N16" s="2"/>
      <c r="O16" s="2"/>
      <c r="P16" s="2"/>
    </row>
    <row r="17" spans="1:16" ht="25.5">
      <c r="A17" s="18" t="s">
        <v>98</v>
      </c>
      <c r="B17" s="19" t="s">
        <v>99</v>
      </c>
      <c r="C17" s="20" t="s">
        <v>59</v>
      </c>
      <c r="D17" s="21" t="s">
        <v>100</v>
      </c>
      <c r="E17" s="22" t="s">
        <v>101</v>
      </c>
      <c r="F17" s="1" t="s">
        <v>35</v>
      </c>
      <c r="G17" s="23" t="s">
        <v>102</v>
      </c>
      <c r="H17" s="23">
        <v>79130928</v>
      </c>
      <c r="I17" s="2"/>
      <c r="J17" s="2"/>
      <c r="K17" s="25">
        <v>4</v>
      </c>
      <c r="L17" s="2"/>
      <c r="M17" s="2"/>
      <c r="N17" s="2"/>
      <c r="O17" s="2"/>
      <c r="P17" s="2"/>
    </row>
    <row r="18" spans="1:16" ht="15" customHeight="1">
      <c r="A18" s="18" t="s">
        <v>103</v>
      </c>
      <c r="B18" s="19" t="s">
        <v>104</v>
      </c>
      <c r="C18" s="20" t="s">
        <v>69</v>
      </c>
      <c r="D18" s="21" t="s">
        <v>105</v>
      </c>
      <c r="E18" s="22" t="s">
        <v>106</v>
      </c>
      <c r="F18" s="1" t="s">
        <v>40</v>
      </c>
      <c r="G18" s="23">
        <v>921130</v>
      </c>
      <c r="H18" s="23">
        <v>20035838</v>
      </c>
      <c r="I18" s="2"/>
      <c r="J18" s="2"/>
      <c r="K18" s="25">
        <v>5</v>
      </c>
      <c r="L18" s="2"/>
      <c r="M18" s="2"/>
      <c r="N18" s="2"/>
      <c r="O18" s="2"/>
      <c r="P18" s="2"/>
    </row>
    <row r="19" spans="1:16" ht="25.5">
      <c r="A19" s="18" t="s">
        <v>108</v>
      </c>
      <c r="B19" s="19" t="s">
        <v>109</v>
      </c>
      <c r="C19" s="20" t="s">
        <v>64</v>
      </c>
      <c r="D19" s="21" t="s">
        <v>110</v>
      </c>
      <c r="E19" s="22" t="s">
        <v>111</v>
      </c>
      <c r="F19" s="1" t="s">
        <v>38</v>
      </c>
      <c r="G19" s="23" t="s">
        <v>112</v>
      </c>
      <c r="H19" s="23">
        <v>71427314</v>
      </c>
      <c r="I19" s="2"/>
      <c r="J19" s="2"/>
      <c r="K19" s="25">
        <v>6</v>
      </c>
      <c r="L19" s="2"/>
      <c r="M19" s="2"/>
      <c r="N19" s="2"/>
      <c r="O19" s="2"/>
      <c r="P19" s="2"/>
    </row>
    <row r="20" spans="1:16" ht="12.75">
      <c r="A20" s="18" t="s">
        <v>113</v>
      </c>
      <c r="B20" s="19" t="s">
        <v>114</v>
      </c>
      <c r="C20" s="20" t="s">
        <v>69</v>
      </c>
      <c r="D20" s="21" t="s">
        <v>115</v>
      </c>
      <c r="E20" s="22" t="s">
        <v>116</v>
      </c>
      <c r="F20" s="1" t="s">
        <v>29</v>
      </c>
      <c r="G20" s="23">
        <v>921110</v>
      </c>
      <c r="H20" s="23">
        <v>135836026</v>
      </c>
      <c r="I20" s="2"/>
      <c r="J20" s="2"/>
      <c r="K20" s="25">
        <v>7</v>
      </c>
      <c r="L20" s="2"/>
      <c r="M20" s="2"/>
      <c r="N20" s="2"/>
      <c r="O20" s="2"/>
      <c r="P20" s="2"/>
    </row>
    <row r="21" spans="1:16" ht="12.75">
      <c r="A21" s="18" t="s">
        <v>117</v>
      </c>
      <c r="B21" s="19" t="s">
        <v>118</v>
      </c>
      <c r="C21" s="20" t="s">
        <v>59</v>
      </c>
      <c r="D21" s="21" t="s">
        <v>119</v>
      </c>
      <c r="E21" s="22" t="s">
        <v>120</v>
      </c>
      <c r="F21" s="1" t="s">
        <v>121</v>
      </c>
      <c r="G21" s="23">
        <v>611310</v>
      </c>
      <c r="H21" s="23">
        <v>10216521</v>
      </c>
      <c r="I21" s="2"/>
      <c r="J21" s="2"/>
      <c r="K21" s="25">
        <v>8</v>
      </c>
      <c r="L21" s="2"/>
      <c r="M21" s="2"/>
      <c r="N21" s="2"/>
      <c r="O21" s="2"/>
      <c r="P21" s="2"/>
    </row>
    <row r="22" spans="1:16" ht="12.75">
      <c r="A22" s="18" t="s">
        <v>127</v>
      </c>
      <c r="B22" s="19" t="s">
        <v>128</v>
      </c>
      <c r="C22" s="20" t="s">
        <v>69</v>
      </c>
      <c r="D22" s="21" t="s">
        <v>129</v>
      </c>
      <c r="E22" s="22" t="s">
        <v>130</v>
      </c>
      <c r="F22" s="1" t="s">
        <v>31</v>
      </c>
      <c r="G22" s="23">
        <v>921110</v>
      </c>
      <c r="H22" s="26">
        <v>790448828</v>
      </c>
      <c r="I22" s="2"/>
      <c r="J22" s="2"/>
      <c r="K22" s="25">
        <v>9</v>
      </c>
      <c r="L22" s="2"/>
      <c r="M22" s="2"/>
      <c r="N22" s="2"/>
      <c r="O22" s="2"/>
      <c r="P22" s="2"/>
    </row>
    <row r="23" spans="1:16" ht="280.5">
      <c r="A23" s="18" t="s">
        <v>131</v>
      </c>
      <c r="B23" s="19" t="s">
        <v>132</v>
      </c>
      <c r="C23" s="20" t="s">
        <v>69</v>
      </c>
      <c r="D23" s="21" t="s">
        <v>133</v>
      </c>
      <c r="E23" s="22" t="s">
        <v>134</v>
      </c>
      <c r="F23" s="1" t="s">
        <v>32</v>
      </c>
      <c r="G23" s="23" t="s">
        <v>135</v>
      </c>
      <c r="H23" s="23">
        <v>74591652</v>
      </c>
      <c r="I23" s="2"/>
      <c r="J23" s="2"/>
      <c r="K23" s="25">
        <v>10</v>
      </c>
      <c r="L23" s="2"/>
      <c r="M23" s="2"/>
      <c r="N23" s="2"/>
      <c r="O23" s="2"/>
      <c r="P23" s="2"/>
    </row>
    <row r="24" spans="1:16" ht="12.75">
      <c r="A24" s="18" t="s">
        <v>136</v>
      </c>
      <c r="B24" s="19" t="s">
        <v>137</v>
      </c>
      <c r="C24" s="20" t="s">
        <v>138</v>
      </c>
      <c r="D24" s="21" t="s">
        <v>139</v>
      </c>
      <c r="E24" s="22" t="s">
        <v>140</v>
      </c>
      <c r="F24" s="1" t="s">
        <v>141</v>
      </c>
      <c r="G24" s="23">
        <v>921190</v>
      </c>
      <c r="H24" s="23">
        <v>102485211</v>
      </c>
      <c r="I24" s="2"/>
      <c r="J24" s="2"/>
      <c r="K24" s="25">
        <v>11</v>
      </c>
      <c r="L24" s="2"/>
      <c r="M24" s="2"/>
      <c r="N24" s="2"/>
      <c r="O24" s="2"/>
      <c r="P24" s="2"/>
    </row>
    <row r="25" spans="1:16" ht="12.75">
      <c r="A25" s="27" t="s">
        <v>153</v>
      </c>
      <c r="B25" s="28">
        <v>237339397</v>
      </c>
      <c r="C25" s="20" t="s">
        <v>69</v>
      </c>
      <c r="D25" s="29" t="s">
        <v>87</v>
      </c>
      <c r="E25" s="30" t="s">
        <v>71</v>
      </c>
      <c r="F25" s="1" t="s">
        <v>154</v>
      </c>
      <c r="G25" s="31" t="s">
        <v>155</v>
      </c>
      <c r="H25" s="31" t="s">
        <v>156</v>
      </c>
      <c r="I25" s="2"/>
      <c r="J25" s="2"/>
      <c r="K25" s="25">
        <v>12</v>
      </c>
      <c r="L25" s="2"/>
      <c r="M25" s="2"/>
      <c r="N25" s="2"/>
      <c r="O25" s="2"/>
      <c r="P25" s="2"/>
    </row>
    <row r="26" spans="1:16" ht="12.75">
      <c r="A26" s="27" t="s">
        <v>157</v>
      </c>
      <c r="B26" s="28">
        <v>237339397</v>
      </c>
      <c r="C26" s="20" t="s">
        <v>69</v>
      </c>
      <c r="D26" s="29" t="s">
        <v>70</v>
      </c>
      <c r="E26" s="30" t="s">
        <v>71</v>
      </c>
      <c r="F26" s="1" t="s">
        <v>158</v>
      </c>
      <c r="G26" s="31" t="s">
        <v>159</v>
      </c>
      <c r="H26" s="31" t="s">
        <v>160</v>
      </c>
      <c r="I26" s="2"/>
      <c r="J26" s="2"/>
      <c r="K26" s="2"/>
      <c r="L26" s="2"/>
      <c r="M26" s="2"/>
      <c r="N26" s="2"/>
      <c r="O26" s="2"/>
      <c r="P26" s="2"/>
    </row>
    <row r="27" spans="1:16" ht="12.75">
      <c r="A27" s="27" t="s">
        <v>161</v>
      </c>
      <c r="B27" s="28" t="s">
        <v>162</v>
      </c>
      <c r="C27" s="20" t="s">
        <v>69</v>
      </c>
      <c r="D27" s="29" t="s">
        <v>163</v>
      </c>
      <c r="E27" s="30" t="s">
        <v>71</v>
      </c>
      <c r="F27" s="1" t="s">
        <v>164</v>
      </c>
      <c r="G27" s="31" t="s">
        <v>165</v>
      </c>
      <c r="H27" s="31" t="s">
        <v>166</v>
      </c>
      <c r="I27" s="2"/>
      <c r="J27" s="2"/>
      <c r="K27" s="4"/>
      <c r="L27" s="2"/>
      <c r="M27" s="2"/>
      <c r="N27" s="2"/>
      <c r="O27" s="2"/>
      <c r="P27" s="2"/>
    </row>
    <row r="28" spans="1:16" ht="12.75">
      <c r="A28" s="18" t="s">
        <v>167</v>
      </c>
      <c r="B28" s="19" t="s">
        <v>168</v>
      </c>
      <c r="C28" s="20" t="s">
        <v>138</v>
      </c>
      <c r="D28" s="21" t="s">
        <v>169</v>
      </c>
      <c r="E28" s="22" t="s">
        <v>170</v>
      </c>
      <c r="F28" s="1" t="s">
        <v>33</v>
      </c>
      <c r="G28" s="23">
        <v>921120</v>
      </c>
      <c r="H28" s="23">
        <v>54218524</v>
      </c>
      <c r="I28" s="2"/>
      <c r="J28" s="2"/>
      <c r="K28" s="4"/>
      <c r="L28" s="2"/>
      <c r="M28" s="2"/>
      <c r="N28" s="2"/>
      <c r="O28" s="2"/>
      <c r="P28" s="2"/>
    </row>
    <row r="29" spans="1:16" ht="12.75">
      <c r="A29" s="18" t="s">
        <v>176</v>
      </c>
      <c r="B29" s="19" t="s">
        <v>177</v>
      </c>
      <c r="C29" s="20" t="s">
        <v>144</v>
      </c>
      <c r="D29" s="21" t="s">
        <v>178</v>
      </c>
      <c r="E29" s="22" t="s">
        <v>179</v>
      </c>
      <c r="F29" s="1" t="s">
        <v>37</v>
      </c>
      <c r="G29" s="23">
        <v>925120</v>
      </c>
      <c r="H29" s="23">
        <v>115675738</v>
      </c>
      <c r="I29" s="2"/>
      <c r="J29" s="2"/>
      <c r="K29" s="4"/>
      <c r="L29" s="2"/>
      <c r="M29" s="2"/>
      <c r="N29" s="2"/>
      <c r="O29" s="2"/>
      <c r="P29" s="2"/>
    </row>
    <row r="30" spans="1:16" ht="12.75">
      <c r="A30" s="18" t="s">
        <v>180</v>
      </c>
      <c r="B30" s="19" t="s">
        <v>181</v>
      </c>
      <c r="C30" s="20" t="s">
        <v>69</v>
      </c>
      <c r="D30" s="21" t="s">
        <v>182</v>
      </c>
      <c r="E30" s="22" t="s">
        <v>71</v>
      </c>
      <c r="F30" s="1" t="s">
        <v>183</v>
      </c>
      <c r="G30" s="23">
        <v>541990</v>
      </c>
      <c r="H30" s="23">
        <v>198354255</v>
      </c>
      <c r="I30" s="2"/>
      <c r="J30" s="2"/>
      <c r="K30" s="4"/>
      <c r="L30" s="2"/>
      <c r="M30" s="2"/>
      <c r="N30" s="2"/>
      <c r="O30" s="2"/>
      <c r="P30" s="2"/>
    </row>
    <row r="31" spans="1:16" ht="12.75">
      <c r="A31" s="18" t="s">
        <v>184</v>
      </c>
      <c r="B31" s="19" t="s">
        <v>185</v>
      </c>
      <c r="C31" s="20" t="s">
        <v>75</v>
      </c>
      <c r="D31" s="21" t="s">
        <v>186</v>
      </c>
      <c r="E31" s="22" t="s">
        <v>187</v>
      </c>
      <c r="F31" s="1" t="s">
        <v>25</v>
      </c>
      <c r="G31" s="23">
        <v>624310</v>
      </c>
      <c r="H31" s="23">
        <v>122566011</v>
      </c>
      <c r="I31" s="2"/>
      <c r="J31" s="2"/>
      <c r="K31" s="4"/>
      <c r="L31" s="2"/>
      <c r="M31" s="2"/>
      <c r="N31" s="2"/>
      <c r="O31" s="2"/>
      <c r="P31" s="2"/>
    </row>
    <row r="32" spans="1:16" ht="12.75">
      <c r="A32" s="18" t="s">
        <v>188</v>
      </c>
      <c r="B32" s="32" t="s">
        <v>189</v>
      </c>
      <c r="C32" s="33" t="s">
        <v>138</v>
      </c>
      <c r="D32" s="34" t="s">
        <v>190</v>
      </c>
      <c r="E32" s="34" t="s">
        <v>191</v>
      </c>
      <c r="F32" s="1" t="s">
        <v>39</v>
      </c>
      <c r="G32" s="23" t="s">
        <v>192</v>
      </c>
      <c r="H32" s="23">
        <v>621538792</v>
      </c>
      <c r="I32" s="2"/>
      <c r="J32" s="2"/>
      <c r="K32" s="2"/>
      <c r="L32" s="2"/>
      <c r="M32" s="2"/>
      <c r="N32" s="2"/>
      <c r="O32" s="2"/>
      <c r="P32" s="2"/>
    </row>
    <row r="33" spans="1:16" ht="12.75">
      <c r="A33" s="33" t="s">
        <v>193</v>
      </c>
      <c r="B33" s="19" t="s">
        <v>194</v>
      </c>
      <c r="C33" s="20" t="s">
        <v>195</v>
      </c>
      <c r="D33" s="21" t="s">
        <v>196</v>
      </c>
      <c r="E33" s="22" t="s">
        <v>197</v>
      </c>
      <c r="F33" s="1" t="s">
        <v>41</v>
      </c>
      <c r="G33" s="32">
        <v>624310</v>
      </c>
      <c r="H33" s="32">
        <v>800202108</v>
      </c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5"/>
      <c r="D34" s="2"/>
      <c r="E34" s="2"/>
      <c r="F34" s="5"/>
      <c r="G34" s="6"/>
      <c r="H34" s="7"/>
      <c r="I34" s="2"/>
      <c r="J34" s="2"/>
      <c r="K34" s="2"/>
      <c r="L34" s="2"/>
      <c r="M34" s="2"/>
      <c r="N34" s="2"/>
      <c r="O34" s="2"/>
      <c r="P34" s="2"/>
    </row>
    <row r="35" spans="1:8" ht="12.75">
      <c r="A35" s="2"/>
      <c r="B35" s="2"/>
      <c r="C35" s="5"/>
      <c r="D35" s="2"/>
      <c r="E35" s="2"/>
      <c r="F35" s="5"/>
      <c r="G35" s="6"/>
      <c r="H35" s="7"/>
    </row>
  </sheetData>
  <sheetProtection password="D8C1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="90" zoomScaleNormal="90" zoomScalePageLayoutView="0" workbookViewId="0" topLeftCell="A1">
      <selection activeCell="BF39" sqref="BF39:BL39"/>
    </sheetView>
  </sheetViews>
  <sheetFormatPr defaultColWidth="9.140625" defaultRowHeight="12.75"/>
  <cols>
    <col min="1" max="42" width="1.421875" style="0" customWidth="1"/>
    <col min="43" max="43" width="2.00390625" style="0" customWidth="1"/>
    <col min="44" max="106" width="1.421875" style="0" customWidth="1"/>
    <col min="107" max="134" width="1.421875" style="0" hidden="1" customWidth="1"/>
  </cols>
  <sheetData>
    <row r="1" spans="1:134" s="38" customFormat="1" ht="15" customHeight="1">
      <c r="A1" s="245" t="s">
        <v>24</v>
      </c>
      <c r="B1" s="245"/>
      <c r="C1" s="245"/>
      <c r="D1" s="245"/>
      <c r="E1" s="251"/>
      <c r="F1" s="251"/>
      <c r="G1" s="40" t="s">
        <v>21</v>
      </c>
      <c r="H1" s="252"/>
      <c r="I1" s="252"/>
      <c r="J1" s="40" t="s">
        <v>21</v>
      </c>
      <c r="K1" s="253"/>
      <c r="L1" s="253"/>
      <c r="M1" s="253"/>
      <c r="N1" s="253"/>
      <c r="O1" s="57" t="s">
        <v>27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57" t="s">
        <v>19</v>
      </c>
      <c r="BR1" s="57"/>
      <c r="BS1" s="57"/>
      <c r="BT1" s="57"/>
      <c r="BU1" s="57"/>
      <c r="BV1" s="57"/>
      <c r="BW1" s="238"/>
      <c r="BX1" s="238"/>
      <c r="BY1" s="238"/>
      <c r="BZ1" s="238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</row>
    <row r="2" spans="1:134" s="38" customFormat="1" ht="1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57"/>
      <c r="BL2" s="57"/>
      <c r="BM2" s="57"/>
      <c r="BN2" s="57"/>
      <c r="BO2" s="57"/>
      <c r="BP2" s="57"/>
      <c r="BQ2" s="57"/>
      <c r="BR2" s="57"/>
      <c r="BS2" s="57"/>
      <c r="BT2" s="56"/>
      <c r="BU2" s="56"/>
      <c r="BV2" s="40"/>
      <c r="BW2" s="59"/>
      <c r="BX2" s="59"/>
      <c r="BY2" s="40"/>
      <c r="BZ2" s="75"/>
      <c r="CA2" s="75"/>
      <c r="CB2" s="75"/>
      <c r="CC2" s="75"/>
      <c r="CD2" s="41"/>
      <c r="CE2" s="57"/>
      <c r="CF2" s="57"/>
      <c r="CG2" s="57"/>
      <c r="CH2" s="57"/>
      <c r="CI2" s="57"/>
      <c r="CJ2" s="57"/>
      <c r="CK2" s="57"/>
      <c r="CL2" s="56"/>
      <c r="CM2" s="56"/>
      <c r="CN2" s="40"/>
      <c r="CO2" s="74"/>
      <c r="CP2" s="74"/>
      <c r="CQ2" s="40"/>
      <c r="CR2" s="75"/>
      <c r="CS2" s="75"/>
      <c r="CT2" s="75"/>
      <c r="CU2" s="75"/>
      <c r="CV2" s="74"/>
      <c r="CW2" s="74"/>
      <c r="CX2" s="40"/>
      <c r="CY2" s="75"/>
      <c r="CZ2" s="75"/>
      <c r="DA2" s="75"/>
      <c r="DB2" s="75"/>
      <c r="DC2" s="74"/>
      <c r="DD2" s="74"/>
      <c r="DE2" s="40"/>
      <c r="DF2" s="75"/>
      <c r="DG2" s="75"/>
      <c r="DH2" s="75"/>
      <c r="DI2" s="75"/>
      <c r="DJ2" s="74"/>
      <c r="DK2" s="74"/>
      <c r="DL2" s="40"/>
      <c r="DM2" s="75"/>
      <c r="DN2" s="75"/>
      <c r="DO2" s="75"/>
      <c r="DP2" s="75"/>
      <c r="DQ2" s="74"/>
      <c r="DR2" s="74"/>
      <c r="DS2" s="40"/>
      <c r="DT2" s="75"/>
      <c r="DU2" s="75"/>
      <c r="DV2" s="75"/>
      <c r="DW2" s="75"/>
      <c r="DX2" s="74"/>
      <c r="DY2" s="74"/>
      <c r="DZ2" s="40"/>
      <c r="EA2" s="75"/>
      <c r="EB2" s="75"/>
      <c r="EC2" s="75"/>
      <c r="ED2" s="75"/>
    </row>
    <row r="3" spans="1:134" s="38" customFormat="1" ht="1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2"/>
      <c r="AK3" s="42"/>
      <c r="AL3" s="70"/>
      <c r="AM3" s="70"/>
      <c r="AN3" s="70"/>
      <c r="AO3" s="7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4"/>
      <c r="BD3" s="44"/>
      <c r="BE3" s="71"/>
      <c r="BF3" s="71"/>
      <c r="BG3" s="71"/>
      <c r="BH3" s="71"/>
      <c r="BI3" s="71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3"/>
      <c r="BY3" s="40"/>
      <c r="BZ3" s="250"/>
      <c r="CA3" s="250"/>
      <c r="CB3" s="250"/>
      <c r="CC3" s="250"/>
      <c r="CD3" s="250"/>
      <c r="CE3" s="56"/>
      <c r="CF3" s="56"/>
      <c r="CG3" s="56"/>
      <c r="CH3" s="47"/>
      <c r="CI3" s="47"/>
      <c r="CJ3" s="57"/>
      <c r="CK3" s="57"/>
      <c r="CL3" s="57"/>
      <c r="CM3" s="57"/>
      <c r="CN3" s="57"/>
      <c r="CO3" s="57"/>
      <c r="CP3" s="58"/>
      <c r="CQ3" s="58"/>
      <c r="CR3" s="58"/>
      <c r="CS3" s="58"/>
      <c r="CT3" s="58"/>
      <c r="CU3" s="58"/>
      <c r="CV3" s="39"/>
      <c r="CW3" s="58"/>
      <c r="CX3" s="58"/>
      <c r="CY3" s="58"/>
      <c r="CZ3" s="58"/>
      <c r="DA3" s="58"/>
      <c r="DB3" s="58"/>
      <c r="DC3" s="39"/>
      <c r="DD3" s="58"/>
      <c r="DE3" s="58"/>
      <c r="DF3" s="58"/>
      <c r="DG3" s="58"/>
      <c r="DH3" s="58"/>
      <c r="DI3" s="58"/>
      <c r="DJ3" s="39"/>
      <c r="DK3" s="58"/>
      <c r="DL3" s="58"/>
      <c r="DM3" s="58"/>
      <c r="DN3" s="58"/>
      <c r="DO3" s="58"/>
      <c r="DP3" s="58"/>
      <c r="DQ3" s="39"/>
      <c r="DR3" s="58"/>
      <c r="DS3" s="58"/>
      <c r="DT3" s="58"/>
      <c r="DU3" s="58"/>
      <c r="DV3" s="58"/>
      <c r="DW3" s="58"/>
      <c r="DX3" s="39"/>
      <c r="DY3" s="58"/>
      <c r="DZ3" s="58"/>
      <c r="EA3" s="58"/>
      <c r="EB3" s="58"/>
      <c r="EC3" s="58"/>
      <c r="ED3" s="58"/>
    </row>
    <row r="4" spans="1:134" ht="22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</row>
    <row r="5" spans="1:134" s="38" customFormat="1" ht="3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</row>
    <row r="6" spans="1:134" s="38" customFormat="1" ht="13.5" customHeight="1" thickBot="1">
      <c r="A6" s="55" t="s">
        <v>243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34" ht="13.5" thickBot="1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1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6" t="s">
        <v>13</v>
      </c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8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</row>
    <row r="8" spans="1:134" s="46" customFormat="1" ht="33.75" customHeight="1">
      <c r="A8" s="185" t="s">
        <v>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7"/>
      <c r="AD8" s="114" t="s">
        <v>1</v>
      </c>
      <c r="AE8" s="112"/>
      <c r="AF8" s="112"/>
      <c r="AG8" s="112"/>
      <c r="AH8" s="112"/>
      <c r="AI8" s="112"/>
      <c r="AJ8" s="112"/>
      <c r="AK8" s="112" t="s">
        <v>2</v>
      </c>
      <c r="AL8" s="112"/>
      <c r="AM8" s="112"/>
      <c r="AN8" s="112"/>
      <c r="AO8" s="112"/>
      <c r="AP8" s="112"/>
      <c r="AQ8" s="178"/>
      <c r="AR8" s="114" t="s">
        <v>231</v>
      </c>
      <c r="AS8" s="112"/>
      <c r="AT8" s="112"/>
      <c r="AU8" s="112"/>
      <c r="AV8" s="112"/>
      <c r="AW8" s="112"/>
      <c r="AX8" s="113"/>
      <c r="AY8" s="114" t="s">
        <v>232</v>
      </c>
      <c r="AZ8" s="112"/>
      <c r="BA8" s="112"/>
      <c r="BB8" s="112"/>
      <c r="BC8" s="112"/>
      <c r="BD8" s="112"/>
      <c r="BE8" s="112"/>
      <c r="BF8" s="112" t="s">
        <v>240</v>
      </c>
      <c r="BG8" s="112"/>
      <c r="BH8" s="112"/>
      <c r="BI8" s="112"/>
      <c r="BJ8" s="112"/>
      <c r="BK8" s="112"/>
      <c r="BL8" s="112"/>
      <c r="BM8" s="112" t="s">
        <v>228</v>
      </c>
      <c r="BN8" s="112"/>
      <c r="BO8" s="112"/>
      <c r="BP8" s="112"/>
      <c r="BQ8" s="112"/>
      <c r="BR8" s="112"/>
      <c r="BS8" s="112"/>
      <c r="BT8" s="112" t="s">
        <v>229</v>
      </c>
      <c r="BU8" s="112"/>
      <c r="BV8" s="112"/>
      <c r="BW8" s="112"/>
      <c r="BX8" s="112"/>
      <c r="BY8" s="112"/>
      <c r="BZ8" s="113"/>
      <c r="CA8" s="114" t="s">
        <v>230</v>
      </c>
      <c r="CB8" s="112"/>
      <c r="CC8" s="112"/>
      <c r="CD8" s="112"/>
      <c r="CE8" s="112"/>
      <c r="CF8" s="112"/>
      <c r="CG8" s="112"/>
      <c r="CH8" s="112" t="s">
        <v>233</v>
      </c>
      <c r="CI8" s="112"/>
      <c r="CJ8" s="112"/>
      <c r="CK8" s="112"/>
      <c r="CL8" s="112"/>
      <c r="CM8" s="112"/>
      <c r="CN8" s="112"/>
      <c r="CO8" s="112" t="s">
        <v>234</v>
      </c>
      <c r="CP8" s="112"/>
      <c r="CQ8" s="112"/>
      <c r="CR8" s="112"/>
      <c r="CS8" s="112"/>
      <c r="CT8" s="112"/>
      <c r="CU8" s="112"/>
      <c r="CV8" s="111" t="s">
        <v>236</v>
      </c>
      <c r="CW8" s="112"/>
      <c r="CX8" s="112"/>
      <c r="CY8" s="112"/>
      <c r="CZ8" s="112"/>
      <c r="DA8" s="112"/>
      <c r="DB8" s="178"/>
      <c r="DC8" s="111" t="s">
        <v>238</v>
      </c>
      <c r="DD8" s="112"/>
      <c r="DE8" s="112"/>
      <c r="DF8" s="112"/>
      <c r="DG8" s="112"/>
      <c r="DH8" s="112"/>
      <c r="DI8" s="112"/>
      <c r="DJ8" s="112" t="s">
        <v>237</v>
      </c>
      <c r="DK8" s="112"/>
      <c r="DL8" s="112"/>
      <c r="DM8" s="112"/>
      <c r="DN8" s="112"/>
      <c r="DO8" s="112"/>
      <c r="DP8" s="112"/>
      <c r="DQ8" s="112" t="s">
        <v>239</v>
      </c>
      <c r="DR8" s="112"/>
      <c r="DS8" s="112"/>
      <c r="DT8" s="112"/>
      <c r="DU8" s="112"/>
      <c r="DV8" s="112"/>
      <c r="DW8" s="112"/>
      <c r="DX8" s="112" t="s">
        <v>241</v>
      </c>
      <c r="DY8" s="112"/>
      <c r="DZ8" s="112"/>
      <c r="EA8" s="112"/>
      <c r="EB8" s="112"/>
      <c r="EC8" s="112"/>
      <c r="ED8" s="112"/>
    </row>
    <row r="9" spans="1:134" ht="12.75">
      <c r="A9" s="60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  <c r="AD9" s="5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224"/>
      <c r="AR9" s="195"/>
      <c r="AS9" s="196"/>
      <c r="AT9" s="196"/>
      <c r="AU9" s="196"/>
      <c r="AV9" s="196"/>
      <c r="AW9" s="196"/>
      <c r="AX9" s="237"/>
      <c r="AY9" s="84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50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228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264"/>
      <c r="DC9" s="51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173"/>
    </row>
    <row r="10" spans="1:134" ht="12.75" customHeight="1" hidden="1">
      <c r="A10" s="60" t="s">
        <v>225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/>
      <c r="AD10" s="51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224"/>
      <c r="AR10" s="205"/>
      <c r="AS10" s="206"/>
      <c r="AT10" s="206"/>
      <c r="AU10" s="206"/>
      <c r="AV10" s="206"/>
      <c r="AW10" s="206"/>
      <c r="AX10" s="236"/>
      <c r="AY10" s="84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/>
      <c r="CA10" s="51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173"/>
      <c r="DC10" s="51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173"/>
    </row>
    <row r="11" spans="1:134" ht="12.75">
      <c r="A11" s="60" t="s">
        <v>226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229"/>
      <c r="AE11" s="230"/>
      <c r="AF11" s="230"/>
      <c r="AG11" s="230"/>
      <c r="AH11" s="230"/>
      <c r="AI11" s="230"/>
      <c r="AJ11" s="231"/>
      <c r="AK11" s="230"/>
      <c r="AL11" s="230"/>
      <c r="AM11" s="230"/>
      <c r="AN11" s="230"/>
      <c r="AO11" s="230"/>
      <c r="AP11" s="230"/>
      <c r="AQ11" s="232"/>
      <c r="AR11" s="233">
        <f>AY9</f>
        <v>0</v>
      </c>
      <c r="AS11" s="234"/>
      <c r="AT11" s="234"/>
      <c r="AU11" s="234"/>
      <c r="AV11" s="234"/>
      <c r="AW11" s="234"/>
      <c r="AX11" s="235"/>
      <c r="AY11" s="84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  <c r="CA11" s="228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51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173"/>
    </row>
    <row r="12" spans="1:134" ht="12.75">
      <c r="A12" s="60" t="s">
        <v>244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51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224"/>
      <c r="AR12" s="225">
        <f>AY9</f>
        <v>0</v>
      </c>
      <c r="AS12" s="226"/>
      <c r="AT12" s="226"/>
      <c r="AU12" s="226"/>
      <c r="AV12" s="226"/>
      <c r="AW12" s="226"/>
      <c r="AX12" s="227"/>
      <c r="AY12" s="84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50"/>
      <c r="CA12" s="228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51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173"/>
    </row>
    <row r="13" spans="1:134" ht="12.75">
      <c r="A13" s="60" t="s">
        <v>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51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224"/>
      <c r="AR13" s="225">
        <f>AY12</f>
        <v>0</v>
      </c>
      <c r="AS13" s="226"/>
      <c r="AT13" s="226"/>
      <c r="AU13" s="226"/>
      <c r="AV13" s="226"/>
      <c r="AW13" s="226"/>
      <c r="AX13" s="227"/>
      <c r="AY13" s="84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50"/>
      <c r="CA13" s="228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173"/>
    </row>
    <row r="14" spans="1:134" ht="12.75" customHeight="1" thickBot="1">
      <c r="A14" s="131" t="s">
        <v>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90"/>
      <c r="AD14" s="220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2"/>
      <c r="AR14" s="223">
        <f>AR9</f>
        <v>0</v>
      </c>
      <c r="AS14" s="217"/>
      <c r="AT14" s="217"/>
      <c r="AU14" s="217"/>
      <c r="AV14" s="217"/>
      <c r="AW14" s="217"/>
      <c r="AX14" s="218"/>
      <c r="AY14" s="223">
        <f>AY9</f>
        <v>0</v>
      </c>
      <c r="AZ14" s="217"/>
      <c r="BA14" s="217"/>
      <c r="BB14" s="217"/>
      <c r="BC14" s="217"/>
      <c r="BD14" s="217"/>
      <c r="BE14" s="217"/>
      <c r="BF14" s="217">
        <f>BF9</f>
        <v>0</v>
      </c>
      <c r="BG14" s="217"/>
      <c r="BH14" s="217"/>
      <c r="BI14" s="217"/>
      <c r="BJ14" s="217"/>
      <c r="BK14" s="217"/>
      <c r="BL14" s="217"/>
      <c r="BM14" s="217">
        <f>BM9</f>
        <v>0</v>
      </c>
      <c r="BN14" s="217"/>
      <c r="BO14" s="217"/>
      <c r="BP14" s="217"/>
      <c r="BQ14" s="217"/>
      <c r="BR14" s="217"/>
      <c r="BS14" s="217"/>
      <c r="BT14" s="217">
        <f>BT9</f>
        <v>0</v>
      </c>
      <c r="BU14" s="217"/>
      <c r="BV14" s="217"/>
      <c r="BW14" s="217"/>
      <c r="BX14" s="217"/>
      <c r="BY14" s="217"/>
      <c r="BZ14" s="218"/>
      <c r="CA14" s="219">
        <f>CA9</f>
        <v>0</v>
      </c>
      <c r="CB14" s="171"/>
      <c r="CC14" s="171"/>
      <c r="CD14" s="171"/>
      <c r="CE14" s="171"/>
      <c r="CF14" s="171"/>
      <c r="CG14" s="171"/>
      <c r="CH14" s="171">
        <f>CH9</f>
        <v>0</v>
      </c>
      <c r="CI14" s="171"/>
      <c r="CJ14" s="171"/>
      <c r="CK14" s="171"/>
      <c r="CL14" s="171"/>
      <c r="CM14" s="171"/>
      <c r="CN14" s="171"/>
      <c r="CO14" s="171">
        <f>CO9</f>
        <v>0</v>
      </c>
      <c r="CP14" s="171"/>
      <c r="CQ14" s="171"/>
      <c r="CR14" s="171"/>
      <c r="CS14" s="171"/>
      <c r="CT14" s="171"/>
      <c r="CU14" s="171"/>
      <c r="CV14" s="170">
        <f>CV9</f>
        <v>0</v>
      </c>
      <c r="CW14" s="171"/>
      <c r="CX14" s="171"/>
      <c r="CY14" s="171"/>
      <c r="CZ14" s="171"/>
      <c r="DA14" s="171"/>
      <c r="DB14" s="172"/>
      <c r="DC14" s="219">
        <f>DC9</f>
        <v>0</v>
      </c>
      <c r="DD14" s="171"/>
      <c r="DE14" s="171"/>
      <c r="DF14" s="171"/>
      <c r="DG14" s="171"/>
      <c r="DH14" s="171"/>
      <c r="DI14" s="171"/>
      <c r="DJ14" s="171">
        <f>DJ9</f>
        <v>0</v>
      </c>
      <c r="DK14" s="171"/>
      <c r="DL14" s="171"/>
      <c r="DM14" s="171"/>
      <c r="DN14" s="171"/>
      <c r="DO14" s="171"/>
      <c r="DP14" s="171"/>
      <c r="DQ14" s="171">
        <f>DQ9</f>
        <v>0</v>
      </c>
      <c r="DR14" s="171"/>
      <c r="DS14" s="171"/>
      <c r="DT14" s="171"/>
      <c r="DU14" s="171"/>
      <c r="DV14" s="171"/>
      <c r="DW14" s="171"/>
      <c r="DX14" s="171">
        <f>DX9</f>
        <v>0</v>
      </c>
      <c r="DY14" s="171"/>
      <c r="DZ14" s="171"/>
      <c r="EA14" s="171"/>
      <c r="EB14" s="171"/>
      <c r="EC14" s="171"/>
      <c r="ED14" s="172"/>
    </row>
    <row r="15" spans="1:134" s="46" customFormat="1" ht="37.5" customHeight="1" hidden="1">
      <c r="A15" s="185" t="s">
        <v>210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  <c r="AD15" s="114" t="s">
        <v>1</v>
      </c>
      <c r="AE15" s="112"/>
      <c r="AF15" s="112"/>
      <c r="AG15" s="112"/>
      <c r="AH15" s="112"/>
      <c r="AI15" s="112"/>
      <c r="AJ15" s="112"/>
      <c r="AK15" s="112" t="s">
        <v>2</v>
      </c>
      <c r="AL15" s="112"/>
      <c r="AM15" s="112"/>
      <c r="AN15" s="112"/>
      <c r="AO15" s="112"/>
      <c r="AP15" s="112"/>
      <c r="AQ15" s="178"/>
      <c r="AR15" s="214" t="str">
        <f>AR8</f>
        <v>QTR 1 
06/28/13 - 06/30/13</v>
      </c>
      <c r="AS15" s="215"/>
      <c r="AT15" s="215"/>
      <c r="AU15" s="215"/>
      <c r="AV15" s="215"/>
      <c r="AW15" s="215"/>
      <c r="AX15" s="216"/>
      <c r="AY15" s="114" t="str">
        <f>AY8</f>
        <v>QTR 2 
07/01/13 -09/30/13</v>
      </c>
      <c r="AZ15" s="112"/>
      <c r="BA15" s="112"/>
      <c r="BB15" s="112"/>
      <c r="BC15" s="112"/>
      <c r="BD15" s="112"/>
      <c r="BE15" s="112"/>
      <c r="BF15" s="111" t="str">
        <f>BF8</f>
        <v>QTR 3 
10/01/13 - 12/30/13</v>
      </c>
      <c r="BG15" s="112"/>
      <c r="BH15" s="112"/>
      <c r="BI15" s="112"/>
      <c r="BJ15" s="112"/>
      <c r="BK15" s="112"/>
      <c r="BL15" s="112"/>
      <c r="BM15" s="111" t="str">
        <f>BM8</f>
        <v>QTR 4 
01/01/14 - 03/31/14</v>
      </c>
      <c r="BN15" s="112"/>
      <c r="BO15" s="112"/>
      <c r="BP15" s="112"/>
      <c r="BQ15" s="112"/>
      <c r="BR15" s="112"/>
      <c r="BS15" s="112"/>
      <c r="BT15" s="111" t="str">
        <f>BT8</f>
        <v>QTR 5 
04/01/14 - 06/30/14</v>
      </c>
      <c r="BU15" s="112"/>
      <c r="BV15" s="112"/>
      <c r="BW15" s="112"/>
      <c r="BX15" s="112"/>
      <c r="BY15" s="112"/>
      <c r="BZ15" s="113"/>
      <c r="CA15" s="114" t="str">
        <f>CA8</f>
        <v>QTR 6 
07/01/14 - 09/30/14</v>
      </c>
      <c r="CB15" s="112"/>
      <c r="CC15" s="112"/>
      <c r="CD15" s="112"/>
      <c r="CE15" s="112"/>
      <c r="CF15" s="112"/>
      <c r="CG15" s="112"/>
      <c r="CH15" s="111" t="str">
        <f>CH8</f>
        <v>QTR 7 
10/01/14 - 12/31/14</v>
      </c>
      <c r="CI15" s="112"/>
      <c r="CJ15" s="112"/>
      <c r="CK15" s="112"/>
      <c r="CL15" s="112"/>
      <c r="CM15" s="112"/>
      <c r="CN15" s="112"/>
      <c r="CO15" s="111" t="str">
        <f>CO8</f>
        <v>QTR 8 
01/01/15 - 03/31/15</v>
      </c>
      <c r="CP15" s="112"/>
      <c r="CQ15" s="112"/>
      <c r="CR15" s="112"/>
      <c r="CS15" s="112"/>
      <c r="CT15" s="112"/>
      <c r="CU15" s="112"/>
      <c r="CV15" s="111" t="str">
        <f>CV8</f>
        <v>QTR 9
04/01/15 - 06/30/15</v>
      </c>
      <c r="CW15" s="112"/>
      <c r="CX15" s="112"/>
      <c r="CY15" s="112"/>
      <c r="CZ15" s="112"/>
      <c r="DA15" s="112"/>
      <c r="DB15" s="178"/>
      <c r="DC15" s="111" t="str">
        <f>DC8</f>
        <v>QTR 10
07/01/15 -09/30/15</v>
      </c>
      <c r="DD15" s="112"/>
      <c r="DE15" s="112"/>
      <c r="DF15" s="112"/>
      <c r="DG15" s="112"/>
      <c r="DH15" s="112"/>
      <c r="DI15" s="112"/>
      <c r="DJ15" s="111" t="str">
        <f>DJ8</f>
        <v>QTR 11
10/01/15 - 12/30/15</v>
      </c>
      <c r="DK15" s="112"/>
      <c r="DL15" s="112"/>
      <c r="DM15" s="112"/>
      <c r="DN15" s="112"/>
      <c r="DO15" s="112"/>
      <c r="DP15" s="112"/>
      <c r="DQ15" s="111" t="str">
        <f>DQ8</f>
        <v>QTR 12
01/01/16 - 03/31/16</v>
      </c>
      <c r="DR15" s="112"/>
      <c r="DS15" s="112"/>
      <c r="DT15" s="112"/>
      <c r="DU15" s="112"/>
      <c r="DV15" s="112"/>
      <c r="DW15" s="112"/>
      <c r="DX15" s="111" t="str">
        <f>DX8</f>
        <v>QTR 13
04/01/16 - 06/30/16</v>
      </c>
      <c r="DY15" s="112"/>
      <c r="DZ15" s="112"/>
      <c r="EA15" s="112"/>
      <c r="EB15" s="112"/>
      <c r="EC15" s="112"/>
      <c r="ED15" s="112"/>
    </row>
    <row r="16" spans="1:134" ht="12.75" customHeight="1" hidden="1">
      <c r="A16" s="19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63"/>
      <c r="AE16" s="64"/>
      <c r="AF16" s="64"/>
      <c r="AG16" s="64"/>
      <c r="AH16" s="64"/>
      <c r="AI16" s="64"/>
      <c r="AJ16" s="64"/>
      <c r="AK16" s="65">
        <f>MAX(AR16:ED16)</f>
        <v>0</v>
      </c>
      <c r="AL16" s="65"/>
      <c r="AM16" s="65"/>
      <c r="AN16" s="65"/>
      <c r="AO16" s="65"/>
      <c r="AP16" s="65"/>
      <c r="AQ16" s="66"/>
      <c r="AR16" s="211"/>
      <c r="AS16" s="212"/>
      <c r="AT16" s="212"/>
      <c r="AU16" s="212"/>
      <c r="AV16" s="212"/>
      <c r="AW16" s="212"/>
      <c r="AX16" s="213"/>
      <c r="AY16" s="84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  <c r="CA16" s="51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173"/>
      <c r="DC16" s="51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173"/>
    </row>
    <row r="17" spans="1:134" ht="12.75" customHeight="1" hidden="1">
      <c r="A17" s="60" t="s">
        <v>198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201">
        <f>SUM(AD18:AJ19)</f>
        <v>0</v>
      </c>
      <c r="AE17" s="198"/>
      <c r="AF17" s="198"/>
      <c r="AG17" s="198"/>
      <c r="AH17" s="198"/>
      <c r="AI17" s="198"/>
      <c r="AJ17" s="198"/>
      <c r="AK17" s="198">
        <f>SUM(AK18:AQ19)</f>
        <v>0</v>
      </c>
      <c r="AL17" s="198"/>
      <c r="AM17" s="198"/>
      <c r="AN17" s="198"/>
      <c r="AO17" s="198"/>
      <c r="AP17" s="198"/>
      <c r="AQ17" s="198"/>
      <c r="AR17" s="202">
        <f>SUM(AR18:AX19)</f>
        <v>0</v>
      </c>
      <c r="AS17" s="181"/>
      <c r="AT17" s="181"/>
      <c r="AU17" s="181"/>
      <c r="AV17" s="181"/>
      <c r="AW17" s="181"/>
      <c r="AX17" s="184"/>
      <c r="AY17" s="201">
        <f>SUM(AY18:BE19)</f>
        <v>0</v>
      </c>
      <c r="AZ17" s="198"/>
      <c r="BA17" s="198"/>
      <c r="BB17" s="198"/>
      <c r="BC17" s="198"/>
      <c r="BD17" s="198"/>
      <c r="BE17" s="198"/>
      <c r="BF17" s="198">
        <f>SUM(BF18:BL19)</f>
        <v>0</v>
      </c>
      <c r="BG17" s="198"/>
      <c r="BH17" s="198"/>
      <c r="BI17" s="198"/>
      <c r="BJ17" s="198"/>
      <c r="BK17" s="198"/>
      <c r="BL17" s="198"/>
      <c r="BM17" s="198">
        <f>SUM(BM18:BS19)</f>
        <v>0</v>
      </c>
      <c r="BN17" s="198"/>
      <c r="BO17" s="198"/>
      <c r="BP17" s="198"/>
      <c r="BQ17" s="198"/>
      <c r="BR17" s="198"/>
      <c r="BS17" s="198"/>
      <c r="BT17" s="198">
        <f>SUM(BT18:BZ19)</f>
        <v>0</v>
      </c>
      <c r="BU17" s="198"/>
      <c r="BV17" s="198"/>
      <c r="BW17" s="198"/>
      <c r="BX17" s="198"/>
      <c r="BY17" s="198"/>
      <c r="BZ17" s="203"/>
      <c r="CA17" s="204">
        <f>SUM(CA18:CG19)</f>
        <v>0</v>
      </c>
      <c r="CB17" s="197"/>
      <c r="CC17" s="197"/>
      <c r="CD17" s="197"/>
      <c r="CE17" s="197"/>
      <c r="CF17" s="197"/>
      <c r="CG17" s="197"/>
      <c r="CH17" s="197">
        <f>SUM(CH18:CN19)</f>
        <v>0</v>
      </c>
      <c r="CI17" s="197"/>
      <c r="CJ17" s="197"/>
      <c r="CK17" s="197"/>
      <c r="CL17" s="197"/>
      <c r="CM17" s="197"/>
      <c r="CN17" s="197"/>
      <c r="CO17" s="197">
        <f>SUM(CO18:CU19)</f>
        <v>0</v>
      </c>
      <c r="CP17" s="197"/>
      <c r="CQ17" s="197"/>
      <c r="CR17" s="197"/>
      <c r="CS17" s="197"/>
      <c r="CT17" s="197"/>
      <c r="CU17" s="197"/>
      <c r="CV17" s="197">
        <f>SUM(CV18:DB19)</f>
        <v>0</v>
      </c>
      <c r="CW17" s="197"/>
      <c r="CX17" s="197"/>
      <c r="CY17" s="197"/>
      <c r="CZ17" s="197"/>
      <c r="DA17" s="197"/>
      <c r="DB17" s="265"/>
      <c r="DC17" s="266">
        <f>SUM(DC18:DI19)</f>
        <v>0</v>
      </c>
      <c r="DD17" s="197"/>
      <c r="DE17" s="197"/>
      <c r="DF17" s="197"/>
      <c r="DG17" s="197"/>
      <c r="DH17" s="197"/>
      <c r="DI17" s="197"/>
      <c r="DJ17" s="197">
        <f>SUM(DJ18:DP19)</f>
        <v>0</v>
      </c>
      <c r="DK17" s="197"/>
      <c r="DL17" s="197"/>
      <c r="DM17" s="197"/>
      <c r="DN17" s="197"/>
      <c r="DO17" s="197"/>
      <c r="DP17" s="197"/>
      <c r="DQ17" s="197">
        <f>SUM(DQ18:DW19)</f>
        <v>0</v>
      </c>
      <c r="DR17" s="197"/>
      <c r="DS17" s="197"/>
      <c r="DT17" s="197"/>
      <c r="DU17" s="197"/>
      <c r="DV17" s="197"/>
      <c r="DW17" s="197"/>
      <c r="DX17" s="197">
        <f>SUM(DX18:ED19)</f>
        <v>0</v>
      </c>
      <c r="DY17" s="197"/>
      <c r="DZ17" s="197"/>
      <c r="EA17" s="197"/>
      <c r="EB17" s="197"/>
      <c r="EC17" s="197"/>
      <c r="ED17" s="265"/>
    </row>
    <row r="18" spans="1:134" ht="12.75" customHeight="1" hidden="1">
      <c r="A18" s="192" t="s">
        <v>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D18" s="106">
        <f>MAX(AR18:ED18)</f>
        <v>0</v>
      </c>
      <c r="AE18" s="65"/>
      <c r="AF18" s="65"/>
      <c r="AG18" s="65"/>
      <c r="AH18" s="65"/>
      <c r="AI18" s="65"/>
      <c r="AJ18" s="65"/>
      <c r="AK18" s="64"/>
      <c r="AL18" s="64"/>
      <c r="AM18" s="64"/>
      <c r="AN18" s="64"/>
      <c r="AO18" s="64"/>
      <c r="AP18" s="64"/>
      <c r="AQ18" s="174"/>
      <c r="AR18" s="205"/>
      <c r="AS18" s="206"/>
      <c r="AT18" s="206"/>
      <c r="AU18" s="206"/>
      <c r="AV18" s="206"/>
      <c r="AW18" s="206"/>
      <c r="AX18" s="207"/>
      <c r="AY18" s="84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  <c r="CA18" s="51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173"/>
      <c r="DC18" s="51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173"/>
    </row>
    <row r="19" spans="1:134" ht="12.75" customHeight="1" hidden="1">
      <c r="A19" s="192" t="s">
        <v>15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63"/>
      <c r="AE19" s="64"/>
      <c r="AF19" s="64"/>
      <c r="AG19" s="64"/>
      <c r="AH19" s="64"/>
      <c r="AI19" s="64"/>
      <c r="AJ19" s="64"/>
      <c r="AK19" s="65">
        <f>MAX(AR19:ED19)</f>
        <v>0</v>
      </c>
      <c r="AL19" s="65"/>
      <c r="AM19" s="65"/>
      <c r="AN19" s="65"/>
      <c r="AO19" s="65"/>
      <c r="AP19" s="65"/>
      <c r="AQ19" s="66"/>
      <c r="AR19" s="195"/>
      <c r="AS19" s="196"/>
      <c r="AT19" s="196"/>
      <c r="AU19" s="196"/>
      <c r="AV19" s="196"/>
      <c r="AW19" s="196"/>
      <c r="AX19" s="196"/>
      <c r="AY19" s="84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  <c r="CA19" s="51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173"/>
      <c r="DC19" s="51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173"/>
    </row>
    <row r="20" spans="1:134" ht="12.75" customHeight="1" hidden="1">
      <c r="A20" s="60" t="s">
        <v>227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208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106"/>
      <c r="AS20" s="65"/>
      <c r="AT20" s="65"/>
      <c r="AU20" s="65"/>
      <c r="AV20" s="65"/>
      <c r="AW20" s="65"/>
      <c r="AX20" s="105"/>
      <c r="AY20" s="84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  <c r="CA20" s="51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173"/>
      <c r="DC20" s="51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173"/>
    </row>
    <row r="21" spans="1:134" ht="12.75" customHeight="1" hidden="1">
      <c r="A21" s="191" t="s">
        <v>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63"/>
      <c r="AE21" s="64"/>
      <c r="AF21" s="64"/>
      <c r="AG21" s="64"/>
      <c r="AH21" s="64"/>
      <c r="AI21" s="64"/>
      <c r="AJ21" s="64"/>
      <c r="AK21" s="65">
        <f>MAX(AR21:ED21)</f>
        <v>0</v>
      </c>
      <c r="AL21" s="65"/>
      <c r="AM21" s="65"/>
      <c r="AN21" s="65"/>
      <c r="AO21" s="65"/>
      <c r="AP21" s="65"/>
      <c r="AQ21" s="66"/>
      <c r="AR21" s="106"/>
      <c r="AS21" s="65"/>
      <c r="AT21" s="65"/>
      <c r="AU21" s="65"/>
      <c r="AV21" s="65"/>
      <c r="AW21" s="65"/>
      <c r="AX21" s="105"/>
      <c r="AY21" s="84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  <c r="CA21" s="51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173"/>
      <c r="DC21" s="51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173"/>
    </row>
    <row r="22" spans="1:134" ht="12.75" customHeight="1" hidden="1" thickBot="1">
      <c r="A22" s="131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90"/>
      <c r="AD22" s="118">
        <f>AD17</f>
        <v>0</v>
      </c>
      <c r="AE22" s="72"/>
      <c r="AF22" s="72"/>
      <c r="AG22" s="72"/>
      <c r="AH22" s="72"/>
      <c r="AI22" s="72"/>
      <c r="AJ22" s="72"/>
      <c r="AK22" s="72">
        <f aca="true" t="shared" si="0" ref="AK22:BP22">SUM(AK16+AK17+AK21)</f>
        <v>0</v>
      </c>
      <c r="AL22" s="72">
        <f t="shared" si="0"/>
        <v>0</v>
      </c>
      <c r="AM22" s="72">
        <f t="shared" si="0"/>
        <v>0</v>
      </c>
      <c r="AN22" s="72">
        <f t="shared" si="0"/>
        <v>0</v>
      </c>
      <c r="AO22" s="72">
        <f t="shared" si="0"/>
        <v>0</v>
      </c>
      <c r="AP22" s="72">
        <f t="shared" si="0"/>
        <v>0</v>
      </c>
      <c r="AQ22" s="134">
        <f t="shared" si="0"/>
        <v>0</v>
      </c>
      <c r="AR22" s="126">
        <f t="shared" si="0"/>
        <v>0</v>
      </c>
      <c r="AS22" s="72">
        <f t="shared" si="0"/>
        <v>0</v>
      </c>
      <c r="AT22" s="72">
        <f t="shared" si="0"/>
        <v>0</v>
      </c>
      <c r="AU22" s="72">
        <f t="shared" si="0"/>
        <v>0</v>
      </c>
      <c r="AV22" s="72">
        <f t="shared" si="0"/>
        <v>0</v>
      </c>
      <c r="AW22" s="72">
        <f t="shared" si="0"/>
        <v>0</v>
      </c>
      <c r="AX22" s="135">
        <f t="shared" si="0"/>
        <v>0</v>
      </c>
      <c r="AY22" s="118">
        <f t="shared" si="0"/>
        <v>0</v>
      </c>
      <c r="AZ22" s="72">
        <f t="shared" si="0"/>
        <v>0</v>
      </c>
      <c r="BA22" s="72">
        <f t="shared" si="0"/>
        <v>0</v>
      </c>
      <c r="BB22" s="72">
        <f t="shared" si="0"/>
        <v>0</v>
      </c>
      <c r="BC22" s="72">
        <f t="shared" si="0"/>
        <v>0</v>
      </c>
      <c r="BD22" s="72">
        <f t="shared" si="0"/>
        <v>0</v>
      </c>
      <c r="BE22" s="72">
        <f t="shared" si="0"/>
        <v>0</v>
      </c>
      <c r="BF22" s="72">
        <f t="shared" si="0"/>
        <v>0</v>
      </c>
      <c r="BG22" s="72">
        <f t="shared" si="0"/>
        <v>0</v>
      </c>
      <c r="BH22" s="72">
        <f t="shared" si="0"/>
        <v>0</v>
      </c>
      <c r="BI22" s="72">
        <f t="shared" si="0"/>
        <v>0</v>
      </c>
      <c r="BJ22" s="72">
        <f t="shared" si="0"/>
        <v>0</v>
      </c>
      <c r="BK22" s="72">
        <f t="shared" si="0"/>
        <v>0</v>
      </c>
      <c r="BL22" s="72">
        <f t="shared" si="0"/>
        <v>0</v>
      </c>
      <c r="BM22" s="72">
        <f t="shared" si="0"/>
        <v>0</v>
      </c>
      <c r="BN22" s="72">
        <f t="shared" si="0"/>
        <v>0</v>
      </c>
      <c r="BO22" s="72">
        <f t="shared" si="0"/>
        <v>0</v>
      </c>
      <c r="BP22" s="72">
        <f t="shared" si="0"/>
        <v>0</v>
      </c>
      <c r="BQ22" s="72">
        <f aca="true" t="shared" si="1" ref="BQ22:CV22">SUM(BQ16+BQ17+BQ21)</f>
        <v>0</v>
      </c>
      <c r="BR22" s="72">
        <f t="shared" si="1"/>
        <v>0</v>
      </c>
      <c r="BS22" s="72">
        <f t="shared" si="1"/>
        <v>0</v>
      </c>
      <c r="BT22" s="72">
        <f t="shared" si="1"/>
        <v>0</v>
      </c>
      <c r="BU22" s="72">
        <f t="shared" si="1"/>
        <v>0</v>
      </c>
      <c r="BV22" s="72">
        <f t="shared" si="1"/>
        <v>0</v>
      </c>
      <c r="BW22" s="72">
        <f t="shared" si="1"/>
        <v>0</v>
      </c>
      <c r="BX22" s="72">
        <f t="shared" si="1"/>
        <v>0</v>
      </c>
      <c r="BY22" s="72">
        <f t="shared" si="1"/>
        <v>0</v>
      </c>
      <c r="BZ22" s="135">
        <f t="shared" si="1"/>
        <v>0</v>
      </c>
      <c r="CA22" s="108">
        <f t="shared" si="1"/>
        <v>0</v>
      </c>
      <c r="CB22" s="110">
        <f t="shared" si="1"/>
        <v>0</v>
      </c>
      <c r="CC22" s="110">
        <f t="shared" si="1"/>
        <v>0</v>
      </c>
      <c r="CD22" s="110">
        <f t="shared" si="1"/>
        <v>0</v>
      </c>
      <c r="CE22" s="110">
        <f t="shared" si="1"/>
        <v>0</v>
      </c>
      <c r="CF22" s="110">
        <f t="shared" si="1"/>
        <v>0</v>
      </c>
      <c r="CG22" s="110">
        <f t="shared" si="1"/>
        <v>0</v>
      </c>
      <c r="CH22" s="110">
        <f t="shared" si="1"/>
        <v>0</v>
      </c>
      <c r="CI22" s="110">
        <f t="shared" si="1"/>
        <v>0</v>
      </c>
      <c r="CJ22" s="110">
        <f t="shared" si="1"/>
        <v>0</v>
      </c>
      <c r="CK22" s="110">
        <f t="shared" si="1"/>
        <v>0</v>
      </c>
      <c r="CL22" s="110">
        <f t="shared" si="1"/>
        <v>0</v>
      </c>
      <c r="CM22" s="110">
        <f t="shared" si="1"/>
        <v>0</v>
      </c>
      <c r="CN22" s="110">
        <f t="shared" si="1"/>
        <v>0</v>
      </c>
      <c r="CO22" s="110">
        <f t="shared" si="1"/>
        <v>0</v>
      </c>
      <c r="CP22" s="110">
        <f t="shared" si="1"/>
        <v>0</v>
      </c>
      <c r="CQ22" s="110">
        <f t="shared" si="1"/>
        <v>0</v>
      </c>
      <c r="CR22" s="110">
        <f t="shared" si="1"/>
        <v>0</v>
      </c>
      <c r="CS22" s="110">
        <f t="shared" si="1"/>
        <v>0</v>
      </c>
      <c r="CT22" s="110">
        <f t="shared" si="1"/>
        <v>0</v>
      </c>
      <c r="CU22" s="110">
        <f t="shared" si="1"/>
        <v>0</v>
      </c>
      <c r="CV22" s="167">
        <f t="shared" si="1"/>
        <v>0</v>
      </c>
      <c r="CW22" s="110">
        <f aca="true" t="shared" si="2" ref="CW22:EB22">SUM(CW16+CW17+CW21)</f>
        <v>0</v>
      </c>
      <c r="CX22" s="110">
        <f t="shared" si="2"/>
        <v>0</v>
      </c>
      <c r="CY22" s="110">
        <f t="shared" si="2"/>
        <v>0</v>
      </c>
      <c r="CZ22" s="110">
        <f t="shared" si="2"/>
        <v>0</v>
      </c>
      <c r="DA22" s="110">
        <f t="shared" si="2"/>
        <v>0</v>
      </c>
      <c r="DB22" s="177">
        <f t="shared" si="2"/>
        <v>0</v>
      </c>
      <c r="DC22" s="108">
        <f t="shared" si="2"/>
        <v>0</v>
      </c>
      <c r="DD22" s="110">
        <f t="shared" si="2"/>
        <v>0</v>
      </c>
      <c r="DE22" s="110">
        <f t="shared" si="2"/>
        <v>0</v>
      </c>
      <c r="DF22" s="110">
        <f t="shared" si="2"/>
        <v>0</v>
      </c>
      <c r="DG22" s="110">
        <f t="shared" si="2"/>
        <v>0</v>
      </c>
      <c r="DH22" s="110">
        <f t="shared" si="2"/>
        <v>0</v>
      </c>
      <c r="DI22" s="110">
        <f t="shared" si="2"/>
        <v>0</v>
      </c>
      <c r="DJ22" s="110">
        <f t="shared" si="2"/>
        <v>0</v>
      </c>
      <c r="DK22" s="110">
        <f t="shared" si="2"/>
        <v>0</v>
      </c>
      <c r="DL22" s="110">
        <f t="shared" si="2"/>
        <v>0</v>
      </c>
      <c r="DM22" s="110">
        <f t="shared" si="2"/>
        <v>0</v>
      </c>
      <c r="DN22" s="110">
        <f t="shared" si="2"/>
        <v>0</v>
      </c>
      <c r="DO22" s="110">
        <f t="shared" si="2"/>
        <v>0</v>
      </c>
      <c r="DP22" s="110">
        <f t="shared" si="2"/>
        <v>0</v>
      </c>
      <c r="DQ22" s="110">
        <f t="shared" si="2"/>
        <v>0</v>
      </c>
      <c r="DR22" s="110">
        <f t="shared" si="2"/>
        <v>0</v>
      </c>
      <c r="DS22" s="110">
        <f t="shared" si="2"/>
        <v>0</v>
      </c>
      <c r="DT22" s="110">
        <f t="shared" si="2"/>
        <v>0</v>
      </c>
      <c r="DU22" s="110">
        <f t="shared" si="2"/>
        <v>0</v>
      </c>
      <c r="DV22" s="110">
        <f t="shared" si="2"/>
        <v>0</v>
      </c>
      <c r="DW22" s="110">
        <f t="shared" si="2"/>
        <v>0</v>
      </c>
      <c r="DX22" s="110">
        <f t="shared" si="2"/>
        <v>0</v>
      </c>
      <c r="DY22" s="110">
        <f t="shared" si="2"/>
        <v>0</v>
      </c>
      <c r="DZ22" s="110">
        <f t="shared" si="2"/>
        <v>0</v>
      </c>
      <c r="EA22" s="110">
        <f t="shared" si="2"/>
        <v>0</v>
      </c>
      <c r="EB22" s="110">
        <f t="shared" si="2"/>
        <v>0</v>
      </c>
      <c r="EC22" s="110">
        <f>SUM(EC16+EC17+EC21)</f>
        <v>0</v>
      </c>
      <c r="ED22" s="177">
        <f>SUM(ED16+ED17+ED21)</f>
        <v>0</v>
      </c>
    </row>
    <row r="23" spans="1:134" s="46" customFormat="1" ht="33.75" customHeight="1">
      <c r="A23" s="185" t="s">
        <v>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114" t="s">
        <v>1</v>
      </c>
      <c r="AE23" s="112"/>
      <c r="AF23" s="112"/>
      <c r="AG23" s="112"/>
      <c r="AH23" s="112"/>
      <c r="AI23" s="112"/>
      <c r="AJ23" s="112"/>
      <c r="AK23" s="112" t="s">
        <v>2</v>
      </c>
      <c r="AL23" s="112"/>
      <c r="AM23" s="112"/>
      <c r="AN23" s="112"/>
      <c r="AO23" s="112"/>
      <c r="AP23" s="112"/>
      <c r="AQ23" s="178"/>
      <c r="AR23" s="188" t="str">
        <f>AR8</f>
        <v>QTR 1 
06/28/13 - 06/30/13</v>
      </c>
      <c r="AS23" s="189"/>
      <c r="AT23" s="189"/>
      <c r="AU23" s="189"/>
      <c r="AV23" s="189"/>
      <c r="AW23" s="189"/>
      <c r="AX23" s="189"/>
      <c r="AY23" s="114" t="str">
        <f>AY8</f>
        <v>QTR 2 
07/01/13 -09/30/13</v>
      </c>
      <c r="AZ23" s="112"/>
      <c r="BA23" s="112"/>
      <c r="BB23" s="112"/>
      <c r="BC23" s="112"/>
      <c r="BD23" s="112"/>
      <c r="BE23" s="112"/>
      <c r="BF23" s="112" t="str">
        <f>BF8</f>
        <v>QTR 3 
10/01/13 - 12/30/13</v>
      </c>
      <c r="BG23" s="112"/>
      <c r="BH23" s="112"/>
      <c r="BI23" s="112"/>
      <c r="BJ23" s="112"/>
      <c r="BK23" s="112"/>
      <c r="BL23" s="112"/>
      <c r="BM23" s="112" t="str">
        <f>BM8</f>
        <v>QTR 4 
01/01/14 - 03/31/14</v>
      </c>
      <c r="BN23" s="112"/>
      <c r="BO23" s="112"/>
      <c r="BP23" s="112"/>
      <c r="BQ23" s="112"/>
      <c r="BR23" s="112"/>
      <c r="BS23" s="112"/>
      <c r="BT23" s="112" t="str">
        <f>BT8</f>
        <v>QTR 5 
04/01/14 - 06/30/14</v>
      </c>
      <c r="BU23" s="112"/>
      <c r="BV23" s="112"/>
      <c r="BW23" s="112"/>
      <c r="BX23" s="112"/>
      <c r="BY23" s="112"/>
      <c r="BZ23" s="178"/>
      <c r="CA23" s="114" t="str">
        <f>CA8</f>
        <v>QTR 6 
07/01/14 - 09/30/14</v>
      </c>
      <c r="CB23" s="112"/>
      <c r="CC23" s="112"/>
      <c r="CD23" s="112"/>
      <c r="CE23" s="112"/>
      <c r="CF23" s="112"/>
      <c r="CG23" s="112"/>
      <c r="CH23" s="112" t="str">
        <f>CH8</f>
        <v>QTR 7 
10/01/14 - 12/31/14</v>
      </c>
      <c r="CI23" s="112"/>
      <c r="CJ23" s="112"/>
      <c r="CK23" s="112"/>
      <c r="CL23" s="112"/>
      <c r="CM23" s="112"/>
      <c r="CN23" s="112"/>
      <c r="CO23" s="112" t="str">
        <f>CO8</f>
        <v>QTR 8 
01/01/15 - 03/31/15</v>
      </c>
      <c r="CP23" s="112"/>
      <c r="CQ23" s="112"/>
      <c r="CR23" s="112"/>
      <c r="CS23" s="112"/>
      <c r="CT23" s="112"/>
      <c r="CU23" s="112"/>
      <c r="CV23" s="112" t="str">
        <f>CV8</f>
        <v>QTR 9
04/01/15 - 06/30/15</v>
      </c>
      <c r="CW23" s="112"/>
      <c r="CX23" s="112"/>
      <c r="CY23" s="112"/>
      <c r="CZ23" s="112"/>
      <c r="DA23" s="112"/>
      <c r="DB23" s="178"/>
      <c r="DC23" s="114" t="str">
        <f>DC8</f>
        <v>QTR 10
07/01/15 -09/30/15</v>
      </c>
      <c r="DD23" s="112"/>
      <c r="DE23" s="112"/>
      <c r="DF23" s="112"/>
      <c r="DG23" s="112"/>
      <c r="DH23" s="112"/>
      <c r="DI23" s="112"/>
      <c r="DJ23" s="112" t="str">
        <f>DJ8</f>
        <v>QTR 11
10/01/15 - 12/30/15</v>
      </c>
      <c r="DK23" s="112"/>
      <c r="DL23" s="112"/>
      <c r="DM23" s="112"/>
      <c r="DN23" s="112"/>
      <c r="DO23" s="112"/>
      <c r="DP23" s="112"/>
      <c r="DQ23" s="112" t="str">
        <f>DQ8</f>
        <v>QTR 12
01/01/16 - 03/31/16</v>
      </c>
      <c r="DR23" s="112"/>
      <c r="DS23" s="112"/>
      <c r="DT23" s="112"/>
      <c r="DU23" s="112"/>
      <c r="DV23" s="112"/>
      <c r="DW23" s="112"/>
      <c r="DX23" s="112" t="str">
        <f>DX8</f>
        <v>QTR 13
04/01/16 - 06/30/16</v>
      </c>
      <c r="DY23" s="112"/>
      <c r="DZ23" s="112"/>
      <c r="EA23" s="112"/>
      <c r="EB23" s="112"/>
      <c r="EC23" s="112"/>
      <c r="ED23" s="112"/>
    </row>
    <row r="24" spans="1:134" ht="12.75">
      <c r="A24" s="60" t="s">
        <v>18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63"/>
      <c r="AE24" s="64"/>
      <c r="AF24" s="64"/>
      <c r="AG24" s="64"/>
      <c r="AH24" s="64"/>
      <c r="AI24" s="64"/>
      <c r="AJ24" s="64"/>
      <c r="AK24" s="65">
        <f aca="true" t="shared" si="3" ref="AK24:AK32">MAX(AR24:ED24)</f>
        <v>0</v>
      </c>
      <c r="AL24" s="65"/>
      <c r="AM24" s="65"/>
      <c r="AN24" s="65"/>
      <c r="AO24" s="65"/>
      <c r="AP24" s="65"/>
      <c r="AQ24" s="66"/>
      <c r="AR24" s="106"/>
      <c r="AS24" s="65"/>
      <c r="AT24" s="65"/>
      <c r="AU24" s="65"/>
      <c r="AV24" s="65"/>
      <c r="AW24" s="65"/>
      <c r="AX24" s="105"/>
      <c r="AY24" s="84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  <c r="CA24" s="51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173"/>
      <c r="DC24" s="51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173"/>
    </row>
    <row r="25" spans="1:134" ht="12.75">
      <c r="A25" s="60" t="s">
        <v>205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63"/>
      <c r="AE25" s="64"/>
      <c r="AF25" s="64"/>
      <c r="AG25" s="64"/>
      <c r="AH25" s="64"/>
      <c r="AI25" s="64"/>
      <c r="AJ25" s="64"/>
      <c r="AK25" s="65">
        <f t="shared" si="3"/>
        <v>0</v>
      </c>
      <c r="AL25" s="65"/>
      <c r="AM25" s="65"/>
      <c r="AN25" s="65"/>
      <c r="AO25" s="65"/>
      <c r="AP25" s="65"/>
      <c r="AQ25" s="66"/>
      <c r="AR25" s="106"/>
      <c r="AS25" s="65"/>
      <c r="AT25" s="65"/>
      <c r="AU25" s="65"/>
      <c r="AV25" s="65"/>
      <c r="AW25" s="65"/>
      <c r="AX25" s="105"/>
      <c r="AY25" s="8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  <c r="CA25" s="51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173"/>
      <c r="DC25" s="51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173"/>
    </row>
    <row r="26" spans="1:134" ht="12.75" customHeight="1" hidden="1">
      <c r="A26" s="67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179"/>
      <c r="AE26" s="180"/>
      <c r="AF26" s="180"/>
      <c r="AG26" s="180"/>
      <c r="AH26" s="180"/>
      <c r="AI26" s="180"/>
      <c r="AJ26" s="180"/>
      <c r="AK26" s="181">
        <f t="shared" si="3"/>
        <v>0</v>
      </c>
      <c r="AL26" s="181"/>
      <c r="AM26" s="181"/>
      <c r="AN26" s="181"/>
      <c r="AO26" s="181"/>
      <c r="AP26" s="181"/>
      <c r="AQ26" s="182"/>
      <c r="AR26" s="183"/>
      <c r="AS26" s="181"/>
      <c r="AT26" s="181"/>
      <c r="AU26" s="181"/>
      <c r="AV26" s="181"/>
      <c r="AW26" s="181"/>
      <c r="AX26" s="184"/>
      <c r="AY26" s="84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  <c r="CA26" s="51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173"/>
      <c r="DC26" s="51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173"/>
    </row>
    <row r="27" spans="1:134" ht="13.5" customHeight="1" hidden="1" thickTop="1">
      <c r="A27" s="85" t="s">
        <v>213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88"/>
      <c r="AE27" s="89"/>
      <c r="AF27" s="89"/>
      <c r="AG27" s="89"/>
      <c r="AH27" s="89"/>
      <c r="AI27" s="89"/>
      <c r="AJ27" s="89"/>
      <c r="AK27" s="90">
        <f t="shared" si="3"/>
        <v>0</v>
      </c>
      <c r="AL27" s="90"/>
      <c r="AM27" s="90"/>
      <c r="AN27" s="90"/>
      <c r="AO27" s="90"/>
      <c r="AP27" s="90"/>
      <c r="AQ27" s="91"/>
      <c r="AR27" s="92"/>
      <c r="AS27" s="90"/>
      <c r="AT27" s="90"/>
      <c r="AU27" s="90"/>
      <c r="AV27" s="90"/>
      <c r="AW27" s="90"/>
      <c r="AX27" s="93"/>
      <c r="AY27" s="84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  <c r="CA27" s="51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173"/>
      <c r="DC27" s="51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173"/>
    </row>
    <row r="28" spans="1:134" ht="12.75" customHeight="1" hidden="1">
      <c r="A28" s="94" t="s">
        <v>212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63"/>
      <c r="AE28" s="64"/>
      <c r="AF28" s="64"/>
      <c r="AG28" s="64"/>
      <c r="AH28" s="64"/>
      <c r="AI28" s="64"/>
      <c r="AJ28" s="64"/>
      <c r="AK28" s="65">
        <f t="shared" si="3"/>
        <v>0</v>
      </c>
      <c r="AL28" s="65"/>
      <c r="AM28" s="65"/>
      <c r="AN28" s="65"/>
      <c r="AO28" s="65"/>
      <c r="AP28" s="65"/>
      <c r="AQ28" s="66"/>
      <c r="AR28" s="104"/>
      <c r="AS28" s="65"/>
      <c r="AT28" s="65"/>
      <c r="AU28" s="65"/>
      <c r="AV28" s="65"/>
      <c r="AW28" s="65"/>
      <c r="AX28" s="105"/>
      <c r="AY28" s="84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  <c r="CA28" s="51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173"/>
      <c r="DC28" s="51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173"/>
    </row>
    <row r="29" spans="1:134" ht="13.5" customHeight="1" hidden="1" thickBot="1">
      <c r="A29" s="95" t="s">
        <v>214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/>
      <c r="AD29" s="98"/>
      <c r="AE29" s="99"/>
      <c r="AF29" s="99"/>
      <c r="AG29" s="99"/>
      <c r="AH29" s="99"/>
      <c r="AI29" s="99"/>
      <c r="AJ29" s="99"/>
      <c r="AK29" s="100">
        <f t="shared" si="3"/>
        <v>0</v>
      </c>
      <c r="AL29" s="100"/>
      <c r="AM29" s="100"/>
      <c r="AN29" s="100"/>
      <c r="AO29" s="100"/>
      <c r="AP29" s="100"/>
      <c r="AQ29" s="101"/>
      <c r="AR29" s="102"/>
      <c r="AS29" s="100"/>
      <c r="AT29" s="100"/>
      <c r="AU29" s="100"/>
      <c r="AV29" s="100"/>
      <c r="AW29" s="100"/>
      <c r="AX29" s="103"/>
      <c r="AY29" s="84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  <c r="CA29" s="51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173"/>
      <c r="DC29" s="51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173"/>
    </row>
    <row r="30" spans="1:134" ht="12.75" customHeight="1" hidden="1">
      <c r="A30" s="76" t="s">
        <v>200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79"/>
      <c r="AE30" s="80"/>
      <c r="AF30" s="80"/>
      <c r="AG30" s="80"/>
      <c r="AH30" s="80"/>
      <c r="AI30" s="80"/>
      <c r="AJ30" s="80"/>
      <c r="AK30" s="81">
        <f t="shared" si="3"/>
        <v>0</v>
      </c>
      <c r="AL30" s="81"/>
      <c r="AM30" s="81"/>
      <c r="AN30" s="81"/>
      <c r="AO30" s="81"/>
      <c r="AP30" s="81"/>
      <c r="AQ30" s="81"/>
      <c r="AR30" s="82"/>
      <c r="AS30" s="81"/>
      <c r="AT30" s="81"/>
      <c r="AU30" s="81"/>
      <c r="AV30" s="81"/>
      <c r="AW30" s="81"/>
      <c r="AX30" s="83"/>
      <c r="AY30" s="84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  <c r="CA30" s="51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173"/>
      <c r="DC30" s="51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173"/>
    </row>
    <row r="31" spans="1:134" ht="12.75" customHeight="1" hidden="1">
      <c r="A31" s="60" t="s">
        <v>206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63"/>
      <c r="AE31" s="64"/>
      <c r="AF31" s="64"/>
      <c r="AG31" s="64"/>
      <c r="AH31" s="64"/>
      <c r="AI31" s="64"/>
      <c r="AJ31" s="64"/>
      <c r="AK31" s="65">
        <f t="shared" si="3"/>
        <v>0</v>
      </c>
      <c r="AL31" s="65"/>
      <c r="AM31" s="65"/>
      <c r="AN31" s="65"/>
      <c r="AO31" s="65"/>
      <c r="AP31" s="65"/>
      <c r="AQ31" s="66"/>
      <c r="AR31" s="106"/>
      <c r="AS31" s="65"/>
      <c r="AT31" s="65"/>
      <c r="AU31" s="65"/>
      <c r="AV31" s="65"/>
      <c r="AW31" s="65"/>
      <c r="AX31" s="105"/>
      <c r="AY31" s="84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  <c r="CA31" s="51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173"/>
      <c r="DC31" s="51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173"/>
    </row>
    <row r="32" spans="1:134" ht="12.75">
      <c r="A32" s="60" t="s">
        <v>242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63"/>
      <c r="AE32" s="64"/>
      <c r="AF32" s="64"/>
      <c r="AG32" s="64"/>
      <c r="AH32" s="64"/>
      <c r="AI32" s="64"/>
      <c r="AJ32" s="64"/>
      <c r="AK32" s="65">
        <f t="shared" si="3"/>
        <v>0</v>
      </c>
      <c r="AL32" s="65"/>
      <c r="AM32" s="65"/>
      <c r="AN32" s="65"/>
      <c r="AO32" s="65"/>
      <c r="AP32" s="65"/>
      <c r="AQ32" s="66"/>
      <c r="AR32" s="106"/>
      <c r="AS32" s="65"/>
      <c r="AT32" s="65"/>
      <c r="AU32" s="65"/>
      <c r="AV32" s="65"/>
      <c r="AW32" s="65"/>
      <c r="AX32" s="105"/>
      <c r="AY32" s="84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  <c r="CA32" s="51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173"/>
      <c r="DC32" s="51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173"/>
    </row>
    <row r="33" spans="1:134" ht="12.75" customHeight="1" thickBot="1">
      <c r="A33" s="255" t="s">
        <v>224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7"/>
      <c r="AD33" s="98"/>
      <c r="AE33" s="99"/>
      <c r="AF33" s="99"/>
      <c r="AG33" s="99"/>
      <c r="AH33" s="99"/>
      <c r="AI33" s="99"/>
      <c r="AJ33" s="99"/>
      <c r="AK33" s="100">
        <f>MAX(AR33:ED33)</f>
        <v>0</v>
      </c>
      <c r="AL33" s="100"/>
      <c r="AM33" s="100"/>
      <c r="AN33" s="100"/>
      <c r="AO33" s="100"/>
      <c r="AP33" s="100"/>
      <c r="AQ33" s="101"/>
      <c r="AR33" s="166">
        <f>SUM(AR34:AX44)</f>
        <v>0</v>
      </c>
      <c r="AS33" s="100"/>
      <c r="AT33" s="100"/>
      <c r="AU33" s="100"/>
      <c r="AV33" s="100"/>
      <c r="AW33" s="100"/>
      <c r="AX33" s="103"/>
      <c r="AY33" s="166">
        <f>SUM(AY34:BE44)</f>
        <v>0</v>
      </c>
      <c r="AZ33" s="100"/>
      <c r="BA33" s="100"/>
      <c r="BB33" s="100"/>
      <c r="BC33" s="100"/>
      <c r="BD33" s="100"/>
      <c r="BE33" s="100"/>
      <c r="BF33" s="100">
        <f>SUM(BF34:BL44)</f>
        <v>0</v>
      </c>
      <c r="BG33" s="100"/>
      <c r="BH33" s="100"/>
      <c r="BI33" s="100"/>
      <c r="BJ33" s="100"/>
      <c r="BK33" s="100"/>
      <c r="BL33" s="100"/>
      <c r="BM33" s="100">
        <f>SUM(BM34:BS44)</f>
        <v>0</v>
      </c>
      <c r="BN33" s="100"/>
      <c r="BO33" s="100"/>
      <c r="BP33" s="100"/>
      <c r="BQ33" s="100"/>
      <c r="BR33" s="100"/>
      <c r="BS33" s="100"/>
      <c r="BT33" s="100">
        <f>SUM(BT34:BZ44)</f>
        <v>0</v>
      </c>
      <c r="BU33" s="100"/>
      <c r="BV33" s="100"/>
      <c r="BW33" s="100"/>
      <c r="BX33" s="100"/>
      <c r="BY33" s="100"/>
      <c r="BZ33" s="101"/>
      <c r="CA33" s="63">
        <f>SUM(CA34:CG44)</f>
        <v>0</v>
      </c>
      <c r="CB33" s="64"/>
      <c r="CC33" s="64"/>
      <c r="CD33" s="64"/>
      <c r="CE33" s="64"/>
      <c r="CF33" s="64"/>
      <c r="CG33" s="64"/>
      <c r="CH33" s="64">
        <f>SUM(CH34:CN44)</f>
        <v>0</v>
      </c>
      <c r="CI33" s="64"/>
      <c r="CJ33" s="64"/>
      <c r="CK33" s="64"/>
      <c r="CL33" s="64"/>
      <c r="CM33" s="64"/>
      <c r="CN33" s="64"/>
      <c r="CO33" s="64">
        <f>SUM(CO34:CU44)</f>
        <v>0</v>
      </c>
      <c r="CP33" s="64"/>
      <c r="CQ33" s="64"/>
      <c r="CR33" s="64"/>
      <c r="CS33" s="64"/>
      <c r="CT33" s="64"/>
      <c r="CU33" s="64"/>
      <c r="CV33" s="64">
        <f>SUM(CV34:DB44)</f>
        <v>0</v>
      </c>
      <c r="CW33" s="64"/>
      <c r="CX33" s="64"/>
      <c r="CY33" s="64"/>
      <c r="CZ33" s="64"/>
      <c r="DA33" s="64"/>
      <c r="DB33" s="174"/>
      <c r="DC33" s="267">
        <f>SUM(DC34:DI44)</f>
        <v>0</v>
      </c>
      <c r="DD33" s="64"/>
      <c r="DE33" s="64"/>
      <c r="DF33" s="64"/>
      <c r="DG33" s="64"/>
      <c r="DH33" s="64"/>
      <c r="DI33" s="64"/>
      <c r="DJ33" s="64">
        <f>SUM(DJ34:DP44)</f>
        <v>0</v>
      </c>
      <c r="DK33" s="64"/>
      <c r="DL33" s="64"/>
      <c r="DM33" s="64"/>
      <c r="DN33" s="64"/>
      <c r="DO33" s="64"/>
      <c r="DP33" s="64"/>
      <c r="DQ33" s="64">
        <f>SUM(DQ34:DW44)</f>
        <v>0</v>
      </c>
      <c r="DR33" s="64"/>
      <c r="DS33" s="64"/>
      <c r="DT33" s="64"/>
      <c r="DU33" s="64"/>
      <c r="DV33" s="64"/>
      <c r="DW33" s="64"/>
      <c r="DX33" s="64">
        <f>SUM(DX34:ED44)</f>
        <v>0</v>
      </c>
      <c r="DY33" s="64"/>
      <c r="DZ33" s="64"/>
      <c r="EA33" s="64"/>
      <c r="EB33" s="64"/>
      <c r="EC33" s="64"/>
      <c r="ED33" s="174"/>
    </row>
    <row r="34" spans="1:134" ht="12.75" customHeight="1" thickTop="1">
      <c r="A34" s="136" t="s">
        <v>245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8"/>
      <c r="AD34" s="79"/>
      <c r="AE34" s="80"/>
      <c r="AF34" s="80"/>
      <c r="AG34" s="80"/>
      <c r="AH34" s="80"/>
      <c r="AI34" s="80"/>
      <c r="AJ34" s="80"/>
      <c r="AK34" s="81">
        <f aca="true" t="shared" si="4" ref="AK34:AK44">MAX(AR34:ED34)</f>
        <v>0</v>
      </c>
      <c r="AL34" s="81"/>
      <c r="AM34" s="81"/>
      <c r="AN34" s="81"/>
      <c r="AO34" s="81"/>
      <c r="AP34" s="81"/>
      <c r="AQ34" s="139"/>
      <c r="AR34" s="82"/>
      <c r="AS34" s="81"/>
      <c r="AT34" s="81"/>
      <c r="AU34" s="81"/>
      <c r="AV34" s="81"/>
      <c r="AW34" s="81"/>
      <c r="AX34" s="83"/>
      <c r="AY34" s="143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8"/>
      <c r="CA34" s="51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173"/>
      <c r="DC34" s="51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173"/>
    </row>
    <row r="35" spans="1:134" ht="12.75" customHeight="1">
      <c r="A35" s="192" t="s">
        <v>215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D35" s="63"/>
      <c r="AE35" s="64"/>
      <c r="AF35" s="64"/>
      <c r="AG35" s="64"/>
      <c r="AH35" s="64"/>
      <c r="AI35" s="64"/>
      <c r="AJ35" s="64"/>
      <c r="AK35" s="65">
        <f t="shared" si="4"/>
        <v>0</v>
      </c>
      <c r="AL35" s="65"/>
      <c r="AM35" s="65"/>
      <c r="AN35" s="65"/>
      <c r="AO35" s="65"/>
      <c r="AP35" s="65"/>
      <c r="AQ35" s="66"/>
      <c r="AR35" s="106"/>
      <c r="AS35" s="65"/>
      <c r="AT35" s="65"/>
      <c r="AU35" s="65"/>
      <c r="AV35" s="65"/>
      <c r="AW35" s="65"/>
      <c r="AX35" s="105"/>
      <c r="AY35" s="84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  <c r="CA35" s="51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173"/>
      <c r="DC35" s="51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173"/>
    </row>
    <row r="36" spans="1:134" ht="12.75" customHeight="1">
      <c r="A36" s="192" t="s">
        <v>216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4"/>
      <c r="AD36" s="63"/>
      <c r="AE36" s="64"/>
      <c r="AF36" s="64"/>
      <c r="AG36" s="64"/>
      <c r="AH36" s="64"/>
      <c r="AI36" s="64"/>
      <c r="AJ36" s="64"/>
      <c r="AK36" s="65">
        <f t="shared" si="4"/>
        <v>0</v>
      </c>
      <c r="AL36" s="65"/>
      <c r="AM36" s="65"/>
      <c r="AN36" s="65"/>
      <c r="AO36" s="65"/>
      <c r="AP36" s="65"/>
      <c r="AQ36" s="66"/>
      <c r="AR36" s="106"/>
      <c r="AS36" s="65"/>
      <c r="AT36" s="65"/>
      <c r="AU36" s="65"/>
      <c r="AV36" s="65"/>
      <c r="AW36" s="65"/>
      <c r="AX36" s="105"/>
      <c r="AY36" s="84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  <c r="CA36" s="51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173"/>
      <c r="DC36" s="51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173"/>
    </row>
    <row r="37" spans="1:134" ht="12.75" customHeight="1">
      <c r="A37" s="192" t="s">
        <v>217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  <c r="AD37" s="63"/>
      <c r="AE37" s="64"/>
      <c r="AF37" s="64"/>
      <c r="AG37" s="64"/>
      <c r="AH37" s="64"/>
      <c r="AI37" s="64"/>
      <c r="AJ37" s="64"/>
      <c r="AK37" s="65">
        <f t="shared" si="4"/>
        <v>0</v>
      </c>
      <c r="AL37" s="65"/>
      <c r="AM37" s="65"/>
      <c r="AN37" s="65"/>
      <c r="AO37" s="65"/>
      <c r="AP37" s="65"/>
      <c r="AQ37" s="66"/>
      <c r="AR37" s="106"/>
      <c r="AS37" s="65"/>
      <c r="AT37" s="65"/>
      <c r="AU37" s="65"/>
      <c r="AV37" s="65"/>
      <c r="AW37" s="65"/>
      <c r="AX37" s="105"/>
      <c r="AY37" s="84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  <c r="CA37" s="51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173"/>
      <c r="DC37" s="51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173"/>
    </row>
    <row r="38" spans="1:134" ht="12.75" customHeight="1">
      <c r="A38" s="192" t="s">
        <v>218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  <c r="AD38" s="63"/>
      <c r="AE38" s="64"/>
      <c r="AF38" s="64"/>
      <c r="AG38" s="64"/>
      <c r="AH38" s="64"/>
      <c r="AI38" s="64"/>
      <c r="AJ38" s="64"/>
      <c r="AK38" s="65">
        <f t="shared" si="4"/>
        <v>0</v>
      </c>
      <c r="AL38" s="65"/>
      <c r="AM38" s="65"/>
      <c r="AN38" s="65"/>
      <c r="AO38" s="65"/>
      <c r="AP38" s="65"/>
      <c r="AQ38" s="66"/>
      <c r="AR38" s="106"/>
      <c r="AS38" s="65"/>
      <c r="AT38" s="65"/>
      <c r="AU38" s="65"/>
      <c r="AV38" s="65"/>
      <c r="AW38" s="65"/>
      <c r="AX38" s="105"/>
      <c r="AY38" s="84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  <c r="CA38" s="51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173"/>
      <c r="DC38" s="51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173"/>
    </row>
    <row r="39" spans="1:134" ht="12.75" customHeight="1">
      <c r="A39" s="192" t="s">
        <v>219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4"/>
      <c r="AD39" s="63"/>
      <c r="AE39" s="64"/>
      <c r="AF39" s="64"/>
      <c r="AG39" s="64"/>
      <c r="AH39" s="64"/>
      <c r="AI39" s="64"/>
      <c r="AJ39" s="64"/>
      <c r="AK39" s="65">
        <f t="shared" si="4"/>
        <v>0</v>
      </c>
      <c r="AL39" s="65"/>
      <c r="AM39" s="65"/>
      <c r="AN39" s="65"/>
      <c r="AO39" s="65"/>
      <c r="AP39" s="65"/>
      <c r="AQ39" s="66"/>
      <c r="AR39" s="106"/>
      <c r="AS39" s="65"/>
      <c r="AT39" s="65"/>
      <c r="AU39" s="65"/>
      <c r="AV39" s="65"/>
      <c r="AW39" s="65"/>
      <c r="AX39" s="105"/>
      <c r="AY39" s="84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  <c r="CA39" s="51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173"/>
      <c r="DC39" s="51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173"/>
    </row>
    <row r="40" spans="1:134" ht="12.75" customHeight="1">
      <c r="A40" s="192" t="s">
        <v>223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4"/>
      <c r="AD40" s="63"/>
      <c r="AE40" s="64"/>
      <c r="AF40" s="64"/>
      <c r="AG40" s="64"/>
      <c r="AH40" s="64"/>
      <c r="AI40" s="64"/>
      <c r="AJ40" s="64"/>
      <c r="AK40" s="65">
        <f t="shared" si="4"/>
        <v>0</v>
      </c>
      <c r="AL40" s="65"/>
      <c r="AM40" s="65"/>
      <c r="AN40" s="65"/>
      <c r="AO40" s="65"/>
      <c r="AP40" s="65"/>
      <c r="AQ40" s="66"/>
      <c r="AR40" s="106"/>
      <c r="AS40" s="65"/>
      <c r="AT40" s="65"/>
      <c r="AU40" s="65"/>
      <c r="AV40" s="65"/>
      <c r="AW40" s="65"/>
      <c r="AX40" s="105"/>
      <c r="AY40" s="84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  <c r="CA40" s="51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173"/>
      <c r="DC40" s="51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173"/>
    </row>
    <row r="41" spans="1:134" ht="12.75" customHeight="1">
      <c r="A41" s="192" t="s">
        <v>221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63"/>
      <c r="AE41" s="64"/>
      <c r="AF41" s="64"/>
      <c r="AG41" s="64"/>
      <c r="AH41" s="64"/>
      <c r="AI41" s="64"/>
      <c r="AJ41" s="64"/>
      <c r="AK41" s="65">
        <f t="shared" si="4"/>
        <v>0</v>
      </c>
      <c r="AL41" s="65"/>
      <c r="AM41" s="65"/>
      <c r="AN41" s="65"/>
      <c r="AO41" s="65"/>
      <c r="AP41" s="65"/>
      <c r="AQ41" s="66"/>
      <c r="AR41" s="106"/>
      <c r="AS41" s="65"/>
      <c r="AT41" s="65"/>
      <c r="AU41" s="65"/>
      <c r="AV41" s="65"/>
      <c r="AW41" s="65"/>
      <c r="AX41" s="105"/>
      <c r="AY41" s="84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  <c r="CA41" s="51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173"/>
      <c r="DC41" s="51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173"/>
    </row>
    <row r="42" spans="1:134" ht="12.75" customHeight="1">
      <c r="A42" s="192" t="s">
        <v>235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4"/>
      <c r="AD42" s="63"/>
      <c r="AE42" s="64"/>
      <c r="AF42" s="64"/>
      <c r="AG42" s="64"/>
      <c r="AH42" s="64"/>
      <c r="AI42" s="64"/>
      <c r="AJ42" s="64"/>
      <c r="AK42" s="65">
        <f t="shared" si="4"/>
        <v>0</v>
      </c>
      <c r="AL42" s="65"/>
      <c r="AM42" s="65"/>
      <c r="AN42" s="65"/>
      <c r="AO42" s="65"/>
      <c r="AP42" s="65"/>
      <c r="AQ42" s="66"/>
      <c r="AR42" s="106"/>
      <c r="AS42" s="65"/>
      <c r="AT42" s="65"/>
      <c r="AU42" s="65"/>
      <c r="AV42" s="65"/>
      <c r="AW42" s="65"/>
      <c r="AX42" s="105"/>
      <c r="AY42" s="84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  <c r="CA42" s="51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173"/>
      <c r="DC42" s="51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173"/>
    </row>
    <row r="43" spans="1:134" ht="12.75" customHeight="1">
      <c r="A43" s="192" t="s">
        <v>220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4"/>
      <c r="AD43" s="63"/>
      <c r="AE43" s="64"/>
      <c r="AF43" s="64"/>
      <c r="AG43" s="64"/>
      <c r="AH43" s="64"/>
      <c r="AI43" s="64"/>
      <c r="AJ43" s="64"/>
      <c r="AK43" s="65">
        <f t="shared" si="4"/>
        <v>0</v>
      </c>
      <c r="AL43" s="65"/>
      <c r="AM43" s="65"/>
      <c r="AN43" s="65"/>
      <c r="AO43" s="65"/>
      <c r="AP43" s="65"/>
      <c r="AQ43" s="66"/>
      <c r="AR43" s="106"/>
      <c r="AS43" s="65"/>
      <c r="AT43" s="65"/>
      <c r="AU43" s="65"/>
      <c r="AV43" s="65"/>
      <c r="AW43" s="65"/>
      <c r="AX43" s="105"/>
      <c r="AY43" s="84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  <c r="CA43" s="51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173"/>
      <c r="DC43" s="51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173"/>
    </row>
    <row r="44" spans="1:134" ht="12.75" customHeight="1" thickBot="1">
      <c r="A44" s="258" t="s">
        <v>222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60"/>
      <c r="AD44" s="98"/>
      <c r="AE44" s="99"/>
      <c r="AF44" s="99"/>
      <c r="AG44" s="99"/>
      <c r="AH44" s="99"/>
      <c r="AI44" s="99"/>
      <c r="AJ44" s="99"/>
      <c r="AK44" s="100">
        <f t="shared" si="4"/>
        <v>0</v>
      </c>
      <c r="AL44" s="100"/>
      <c r="AM44" s="100"/>
      <c r="AN44" s="100"/>
      <c r="AO44" s="100"/>
      <c r="AP44" s="100"/>
      <c r="AQ44" s="101"/>
      <c r="AR44" s="166"/>
      <c r="AS44" s="100"/>
      <c r="AT44" s="100"/>
      <c r="AU44" s="100"/>
      <c r="AV44" s="100"/>
      <c r="AW44" s="100"/>
      <c r="AX44" s="103"/>
      <c r="AY44" s="261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3"/>
      <c r="CA44" s="51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173"/>
      <c r="DC44" s="51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173"/>
    </row>
    <row r="45" spans="1:134" ht="12.75" customHeight="1" thickBot="1" thickTop="1">
      <c r="A45" s="159" t="s">
        <v>198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1"/>
      <c r="AD45" s="162">
        <f>SUM(AD46:AJ47)</f>
        <v>0</v>
      </c>
      <c r="AE45" s="163"/>
      <c r="AF45" s="163"/>
      <c r="AG45" s="163"/>
      <c r="AH45" s="163"/>
      <c r="AI45" s="163"/>
      <c r="AJ45" s="163"/>
      <c r="AK45" s="163">
        <f>SUM(AK46:AQ47)</f>
        <v>0</v>
      </c>
      <c r="AL45" s="163"/>
      <c r="AM45" s="163"/>
      <c r="AN45" s="163"/>
      <c r="AO45" s="163"/>
      <c r="AP45" s="163"/>
      <c r="AQ45" s="164"/>
      <c r="AR45" s="162">
        <f>SUM(AR46:AX47)</f>
        <v>0</v>
      </c>
      <c r="AS45" s="163"/>
      <c r="AT45" s="163"/>
      <c r="AU45" s="163"/>
      <c r="AV45" s="163"/>
      <c r="AW45" s="163"/>
      <c r="AX45" s="165"/>
      <c r="AY45" s="166">
        <f>SUM(AY46:BE47)</f>
        <v>0</v>
      </c>
      <c r="AZ45" s="100"/>
      <c r="BA45" s="100"/>
      <c r="BB45" s="100"/>
      <c r="BC45" s="100"/>
      <c r="BD45" s="100"/>
      <c r="BE45" s="100"/>
      <c r="BF45" s="100">
        <f>SUM(BF46:BL47)</f>
        <v>0</v>
      </c>
      <c r="BG45" s="100"/>
      <c r="BH45" s="100"/>
      <c r="BI45" s="100"/>
      <c r="BJ45" s="100"/>
      <c r="BK45" s="100"/>
      <c r="BL45" s="100"/>
      <c r="BM45" s="100">
        <f>SUM(BM46:BS47)</f>
        <v>0</v>
      </c>
      <c r="BN45" s="100"/>
      <c r="BO45" s="100"/>
      <c r="BP45" s="100"/>
      <c r="BQ45" s="100"/>
      <c r="BR45" s="100"/>
      <c r="BS45" s="100"/>
      <c r="BT45" s="100">
        <f>SUM(BT46:BZ47)</f>
        <v>0</v>
      </c>
      <c r="BU45" s="100"/>
      <c r="BV45" s="100"/>
      <c r="BW45" s="100"/>
      <c r="BX45" s="100"/>
      <c r="BY45" s="100"/>
      <c r="BZ45" s="101"/>
      <c r="CA45" s="63">
        <f>SUM(CA46:CG47)</f>
        <v>0</v>
      </c>
      <c r="CB45" s="64"/>
      <c r="CC45" s="64"/>
      <c r="CD45" s="64"/>
      <c r="CE45" s="64"/>
      <c r="CF45" s="64"/>
      <c r="CG45" s="64"/>
      <c r="CH45" s="64">
        <f>SUM(CH46:CN47)</f>
        <v>0</v>
      </c>
      <c r="CI45" s="64"/>
      <c r="CJ45" s="64"/>
      <c r="CK45" s="64"/>
      <c r="CL45" s="64"/>
      <c r="CM45" s="64"/>
      <c r="CN45" s="64"/>
      <c r="CO45" s="64">
        <f>SUM(CO46:CU47)</f>
        <v>0</v>
      </c>
      <c r="CP45" s="64"/>
      <c r="CQ45" s="64"/>
      <c r="CR45" s="64"/>
      <c r="CS45" s="64"/>
      <c r="CT45" s="64"/>
      <c r="CU45" s="64"/>
      <c r="CV45" s="64">
        <f>SUM(CV46:DB47)</f>
        <v>0</v>
      </c>
      <c r="CW45" s="64"/>
      <c r="CX45" s="64"/>
      <c r="CY45" s="64"/>
      <c r="CZ45" s="64"/>
      <c r="DA45" s="64"/>
      <c r="DB45" s="174"/>
      <c r="DC45" s="268">
        <f>SUM(DC46:DI47)</f>
        <v>0</v>
      </c>
      <c r="DD45" s="269"/>
      <c r="DE45" s="269"/>
      <c r="DF45" s="269"/>
      <c r="DG45" s="269"/>
      <c r="DH45" s="269"/>
      <c r="DI45" s="269"/>
      <c r="DJ45" s="269">
        <f>SUM(DJ46:DP47)</f>
        <v>0</v>
      </c>
      <c r="DK45" s="269"/>
      <c r="DL45" s="269"/>
      <c r="DM45" s="269"/>
      <c r="DN45" s="269"/>
      <c r="DO45" s="269"/>
      <c r="DP45" s="269"/>
      <c r="DQ45" s="269">
        <f>SUM(DQ46:DW47)</f>
        <v>0</v>
      </c>
      <c r="DR45" s="269"/>
      <c r="DS45" s="269"/>
      <c r="DT45" s="269"/>
      <c r="DU45" s="269"/>
      <c r="DV45" s="269"/>
      <c r="DW45" s="269"/>
      <c r="DX45" s="269">
        <f>SUM(DX46:ED47)</f>
        <v>0</v>
      </c>
      <c r="DY45" s="269"/>
      <c r="DZ45" s="269"/>
      <c r="EA45" s="269"/>
      <c r="EB45" s="269"/>
      <c r="EC45" s="269"/>
      <c r="ED45" s="270"/>
    </row>
    <row r="46" spans="1:134" ht="12.75" customHeight="1" thickBot="1" thickTop="1">
      <c r="A46" s="148" t="s">
        <v>211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50"/>
      <c r="AD46" s="151">
        <f>MAX(AK46:DW46)</f>
        <v>0</v>
      </c>
      <c r="AE46" s="152"/>
      <c r="AF46" s="152"/>
      <c r="AG46" s="152"/>
      <c r="AH46" s="152"/>
      <c r="AI46" s="152"/>
      <c r="AJ46" s="152"/>
      <c r="AK46" s="153"/>
      <c r="AL46" s="154"/>
      <c r="AM46" s="154"/>
      <c r="AN46" s="154"/>
      <c r="AO46" s="154"/>
      <c r="AP46" s="154"/>
      <c r="AQ46" s="155"/>
      <c r="AR46" s="156"/>
      <c r="AS46" s="152"/>
      <c r="AT46" s="152"/>
      <c r="AU46" s="152"/>
      <c r="AV46" s="152"/>
      <c r="AW46" s="152"/>
      <c r="AX46" s="157"/>
      <c r="AY46" s="158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5"/>
      <c r="CA46" s="146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75"/>
      <c r="DC46" s="146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75"/>
    </row>
    <row r="47" spans="1:134" ht="12.75" customHeight="1" hidden="1" thickTop="1">
      <c r="A47" s="136" t="s">
        <v>16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8"/>
      <c r="AD47" s="79"/>
      <c r="AE47" s="80"/>
      <c r="AF47" s="80"/>
      <c r="AG47" s="80"/>
      <c r="AH47" s="80"/>
      <c r="AI47" s="80"/>
      <c r="AJ47" s="80"/>
      <c r="AK47" s="81">
        <f>MAX(AR47:ED47)</f>
        <v>0</v>
      </c>
      <c r="AL47" s="81"/>
      <c r="AM47" s="81"/>
      <c r="AN47" s="81"/>
      <c r="AO47" s="81"/>
      <c r="AP47" s="81"/>
      <c r="AQ47" s="139"/>
      <c r="AR47" s="140"/>
      <c r="AS47" s="141"/>
      <c r="AT47" s="141"/>
      <c r="AU47" s="141"/>
      <c r="AV47" s="141"/>
      <c r="AW47" s="141"/>
      <c r="AX47" s="142"/>
      <c r="AY47" s="143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8"/>
      <c r="CA47" s="129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76"/>
      <c r="DC47" s="129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76"/>
    </row>
    <row r="48" spans="1:134" ht="14.25" thickBot="1" thickTop="1">
      <c r="A48" s="131" t="s">
        <v>10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  <c r="AD48" s="126">
        <f>SUM(AD24,AD25,AD33,AD32,AD45)</f>
        <v>0</v>
      </c>
      <c r="AE48" s="72"/>
      <c r="AF48" s="72"/>
      <c r="AG48" s="72"/>
      <c r="AH48" s="72"/>
      <c r="AI48" s="72"/>
      <c r="AJ48" s="72"/>
      <c r="AK48" s="126">
        <f>SUM(AK24,AK25,AK33,AK32,AK45)</f>
        <v>0</v>
      </c>
      <c r="AL48" s="72"/>
      <c r="AM48" s="72"/>
      <c r="AN48" s="72"/>
      <c r="AO48" s="72"/>
      <c r="AP48" s="72"/>
      <c r="AQ48" s="72"/>
      <c r="AR48" s="135">
        <f>SUM(AR24,AR25,AR33,AR32,AR45)</f>
        <v>0</v>
      </c>
      <c r="AS48" s="273"/>
      <c r="AT48" s="273"/>
      <c r="AU48" s="273"/>
      <c r="AV48" s="273"/>
      <c r="AW48" s="273"/>
      <c r="AX48" s="274"/>
      <c r="AY48" s="275">
        <f>SUM(AY24,AY25,AY33,AY32,AY45)</f>
        <v>0</v>
      </c>
      <c r="AZ48" s="273"/>
      <c r="BA48" s="273"/>
      <c r="BB48" s="273"/>
      <c r="BC48" s="273"/>
      <c r="BD48" s="273"/>
      <c r="BE48" s="126"/>
      <c r="BF48" s="135">
        <f>SUM(BF24,BF25,BF33,BF32,BF45)</f>
        <v>0</v>
      </c>
      <c r="BG48" s="273"/>
      <c r="BH48" s="273"/>
      <c r="BI48" s="273"/>
      <c r="BJ48" s="273"/>
      <c r="BK48" s="273"/>
      <c r="BL48" s="126"/>
      <c r="BM48" s="135">
        <f>SUM(BM24,BM25,BM33,BM32,BM45)</f>
        <v>0</v>
      </c>
      <c r="BN48" s="273"/>
      <c r="BO48" s="273"/>
      <c r="BP48" s="273"/>
      <c r="BQ48" s="273"/>
      <c r="BR48" s="273"/>
      <c r="BS48" s="126"/>
      <c r="BT48" s="135">
        <f>SUM(BT24,BT25,BT33,BT32,BT45)</f>
        <v>0</v>
      </c>
      <c r="BU48" s="273"/>
      <c r="BV48" s="273"/>
      <c r="BW48" s="273"/>
      <c r="BX48" s="273"/>
      <c r="BY48" s="273"/>
      <c r="BZ48" s="274"/>
      <c r="CA48" s="272">
        <f>SUM(CA24,CA25,CA33,CA32,CA45)</f>
        <v>0</v>
      </c>
      <c r="CB48" s="271"/>
      <c r="CC48" s="271"/>
      <c r="CD48" s="271"/>
      <c r="CE48" s="271"/>
      <c r="CF48" s="271"/>
      <c r="CG48" s="271"/>
      <c r="CH48" s="110">
        <f>SUM(CH24,CH25,CH33,CH32,CH45)</f>
        <v>0</v>
      </c>
      <c r="CI48" s="110"/>
      <c r="CJ48" s="110"/>
      <c r="CK48" s="110"/>
      <c r="CL48" s="110"/>
      <c r="CM48" s="110"/>
      <c r="CN48" s="110"/>
      <c r="CO48" s="110">
        <f>SUM(CO24,CO25,CO33,CO32,CO45)</f>
        <v>0</v>
      </c>
      <c r="CP48" s="110"/>
      <c r="CQ48" s="110"/>
      <c r="CR48" s="110"/>
      <c r="CS48" s="110"/>
      <c r="CT48" s="110"/>
      <c r="CU48" s="110"/>
      <c r="CV48" s="271">
        <f>SUM(CV24,CV25,CV33,CV32,CV45)</f>
        <v>0</v>
      </c>
      <c r="CW48" s="271"/>
      <c r="CX48" s="271"/>
      <c r="CY48" s="271"/>
      <c r="CZ48" s="271"/>
      <c r="DA48" s="271"/>
      <c r="DB48" s="167"/>
      <c r="DC48" s="108">
        <f>SUM(DC24,DC25,DC26,DC32,DC45)</f>
        <v>0</v>
      </c>
      <c r="DD48" s="110"/>
      <c r="DE48" s="110"/>
      <c r="DF48" s="110"/>
      <c r="DG48" s="110"/>
      <c r="DH48" s="110"/>
      <c r="DI48" s="110"/>
      <c r="DJ48" s="110">
        <f>SUM(DJ24,DJ25,DJ26,DJ32,DJ45)</f>
        <v>0</v>
      </c>
      <c r="DK48" s="110"/>
      <c r="DL48" s="110"/>
      <c r="DM48" s="110"/>
      <c r="DN48" s="110"/>
      <c r="DO48" s="110"/>
      <c r="DP48" s="110"/>
      <c r="DQ48" s="110">
        <f>SUM(DQ24,DQ25,DQ26,DQ32,DQ45)</f>
        <v>0</v>
      </c>
      <c r="DR48" s="110"/>
      <c r="DS48" s="110"/>
      <c r="DT48" s="110"/>
      <c r="DU48" s="110"/>
      <c r="DV48" s="110"/>
      <c r="DW48" s="110"/>
      <c r="DX48" s="110">
        <f>SUM(DX24,DX25,DX26,DX32,DX45)</f>
        <v>0</v>
      </c>
      <c r="DY48" s="110"/>
      <c r="DZ48" s="110"/>
      <c r="EA48" s="110"/>
      <c r="EB48" s="110"/>
      <c r="EC48" s="110"/>
      <c r="ED48" s="177"/>
    </row>
    <row r="49" spans="1:134" ht="38.25" customHeight="1">
      <c r="A49" s="120" t="s">
        <v>11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3" t="s">
        <v>1</v>
      </c>
      <c r="AE49" s="124"/>
      <c r="AF49" s="124"/>
      <c r="AG49" s="124"/>
      <c r="AH49" s="124"/>
      <c r="AI49" s="124"/>
      <c r="AJ49" s="124"/>
      <c r="AK49" s="124" t="s">
        <v>2</v>
      </c>
      <c r="AL49" s="124"/>
      <c r="AM49" s="124"/>
      <c r="AN49" s="124"/>
      <c r="AO49" s="124"/>
      <c r="AP49" s="124"/>
      <c r="AQ49" s="125"/>
      <c r="AR49" s="111" t="str">
        <f>AR8</f>
        <v>QTR 1 
06/28/13 - 06/30/13</v>
      </c>
      <c r="AS49" s="112"/>
      <c r="AT49" s="112"/>
      <c r="AU49" s="112"/>
      <c r="AV49" s="112"/>
      <c r="AW49" s="112"/>
      <c r="AX49" s="113"/>
      <c r="AY49" s="114" t="str">
        <f>AY8</f>
        <v>QTR 2 
07/01/13 -09/30/13</v>
      </c>
      <c r="AZ49" s="112"/>
      <c r="BA49" s="112"/>
      <c r="BB49" s="112"/>
      <c r="BC49" s="112"/>
      <c r="BD49" s="112"/>
      <c r="BE49" s="112"/>
      <c r="BF49" s="111" t="str">
        <f>BF8</f>
        <v>QTR 3 
10/01/13 - 12/30/13</v>
      </c>
      <c r="BG49" s="112"/>
      <c r="BH49" s="112"/>
      <c r="BI49" s="112"/>
      <c r="BJ49" s="112"/>
      <c r="BK49" s="112"/>
      <c r="BL49" s="112"/>
      <c r="BM49" s="111" t="str">
        <f>BM8</f>
        <v>QTR 4 
01/01/14 - 03/31/14</v>
      </c>
      <c r="BN49" s="112"/>
      <c r="BO49" s="112"/>
      <c r="BP49" s="112"/>
      <c r="BQ49" s="112"/>
      <c r="BR49" s="112"/>
      <c r="BS49" s="112"/>
      <c r="BT49" s="111" t="str">
        <f>BT8</f>
        <v>QTR 5 
04/01/14 - 06/30/14</v>
      </c>
      <c r="BU49" s="112"/>
      <c r="BV49" s="112"/>
      <c r="BW49" s="112"/>
      <c r="BX49" s="112"/>
      <c r="BY49" s="112"/>
      <c r="BZ49" s="113"/>
      <c r="CA49" s="114" t="str">
        <f>CA8</f>
        <v>QTR 6 
07/01/14 - 09/30/14</v>
      </c>
      <c r="CB49" s="112"/>
      <c r="CC49" s="112"/>
      <c r="CD49" s="112"/>
      <c r="CE49" s="112"/>
      <c r="CF49" s="112"/>
      <c r="CG49" s="112"/>
      <c r="CH49" s="111" t="str">
        <f>CH8</f>
        <v>QTR 7 
10/01/14 - 12/31/14</v>
      </c>
      <c r="CI49" s="112"/>
      <c r="CJ49" s="112"/>
      <c r="CK49" s="112"/>
      <c r="CL49" s="112"/>
      <c r="CM49" s="112"/>
      <c r="CN49" s="112"/>
      <c r="CO49" s="111" t="str">
        <f>CO8</f>
        <v>QTR 8 
01/01/15 - 03/31/15</v>
      </c>
      <c r="CP49" s="112"/>
      <c r="CQ49" s="112"/>
      <c r="CR49" s="112"/>
      <c r="CS49" s="112"/>
      <c r="CT49" s="112"/>
      <c r="CU49" s="112"/>
      <c r="CV49" s="111" t="str">
        <f>CV8</f>
        <v>QTR 9
04/01/15 - 06/30/15</v>
      </c>
      <c r="CW49" s="112"/>
      <c r="CX49" s="112"/>
      <c r="CY49" s="112"/>
      <c r="CZ49" s="112"/>
      <c r="DA49" s="112"/>
      <c r="DB49" s="178"/>
      <c r="DC49" s="111" t="str">
        <f>DC8</f>
        <v>QTR 10
07/01/15 -09/30/15</v>
      </c>
      <c r="DD49" s="112"/>
      <c r="DE49" s="112"/>
      <c r="DF49" s="112"/>
      <c r="DG49" s="112"/>
      <c r="DH49" s="112"/>
      <c r="DI49" s="112"/>
      <c r="DJ49" s="111" t="str">
        <f>DJ8</f>
        <v>QTR 11
10/01/15 - 12/30/15</v>
      </c>
      <c r="DK49" s="112"/>
      <c r="DL49" s="112"/>
      <c r="DM49" s="112"/>
      <c r="DN49" s="112"/>
      <c r="DO49" s="112"/>
      <c r="DP49" s="112"/>
      <c r="DQ49" s="111" t="str">
        <f>DQ8</f>
        <v>QTR 12
01/01/16 - 03/31/16</v>
      </c>
      <c r="DR49" s="112"/>
      <c r="DS49" s="112"/>
      <c r="DT49" s="112"/>
      <c r="DU49" s="112"/>
      <c r="DV49" s="112"/>
      <c r="DW49" s="112"/>
      <c r="DX49" s="111" t="str">
        <f>DX8</f>
        <v>QTR 13
04/01/16 - 06/30/16</v>
      </c>
      <c r="DY49" s="112"/>
      <c r="DZ49" s="112"/>
      <c r="EA49" s="112"/>
      <c r="EB49" s="112"/>
      <c r="EC49" s="112"/>
      <c r="ED49" s="112"/>
    </row>
    <row r="50" spans="1:134" ht="25.5" customHeight="1" thickBot="1">
      <c r="A50" s="115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7"/>
      <c r="AD50" s="118">
        <f>SUM(AD22,AD48)</f>
        <v>0</v>
      </c>
      <c r="AE50" s="73">
        <f aca="true" t="shared" si="5" ref="AE50:AJ50">SUM(AE22+AE48)</f>
        <v>0</v>
      </c>
      <c r="AF50" s="73">
        <f t="shared" si="5"/>
        <v>0</v>
      </c>
      <c r="AG50" s="73">
        <f t="shared" si="5"/>
        <v>0</v>
      </c>
      <c r="AH50" s="73">
        <f t="shared" si="5"/>
        <v>0</v>
      </c>
      <c r="AI50" s="73">
        <f t="shared" si="5"/>
        <v>0</v>
      </c>
      <c r="AJ50" s="73">
        <f t="shared" si="5"/>
        <v>0</v>
      </c>
      <c r="AK50" s="72">
        <f>SUM(AK22,AK48)</f>
        <v>0</v>
      </c>
      <c r="AL50" s="73">
        <f aca="true" t="shared" si="6" ref="AL50:AQ50">SUM(AL22+AL48)</f>
        <v>0</v>
      </c>
      <c r="AM50" s="73">
        <f t="shared" si="6"/>
        <v>0</v>
      </c>
      <c r="AN50" s="73">
        <f t="shared" si="6"/>
        <v>0</v>
      </c>
      <c r="AO50" s="73">
        <f t="shared" si="6"/>
        <v>0</v>
      </c>
      <c r="AP50" s="73">
        <f t="shared" si="6"/>
        <v>0</v>
      </c>
      <c r="AQ50" s="119">
        <f t="shared" si="6"/>
        <v>0</v>
      </c>
      <c r="AR50" s="118">
        <f>SUM(AR22,AR48)</f>
        <v>0</v>
      </c>
      <c r="AS50" s="73">
        <f aca="true" t="shared" si="7" ref="AS50:AX50">SUM(AS22+AS48)</f>
        <v>0</v>
      </c>
      <c r="AT50" s="73">
        <f t="shared" si="7"/>
        <v>0</v>
      </c>
      <c r="AU50" s="73">
        <f t="shared" si="7"/>
        <v>0</v>
      </c>
      <c r="AV50" s="73">
        <f t="shared" si="7"/>
        <v>0</v>
      </c>
      <c r="AW50" s="73">
        <f t="shared" si="7"/>
        <v>0</v>
      </c>
      <c r="AX50" s="107">
        <f t="shared" si="7"/>
        <v>0</v>
      </c>
      <c r="AY50" s="118">
        <f>SUM(AY22,AY48)</f>
        <v>0</v>
      </c>
      <c r="AZ50" s="73">
        <f aca="true" t="shared" si="8" ref="AZ50:BE50">SUM(AZ22+AZ48)</f>
        <v>0</v>
      </c>
      <c r="BA50" s="73">
        <f t="shared" si="8"/>
        <v>0</v>
      </c>
      <c r="BB50" s="73">
        <f t="shared" si="8"/>
        <v>0</v>
      </c>
      <c r="BC50" s="73">
        <f t="shared" si="8"/>
        <v>0</v>
      </c>
      <c r="BD50" s="73">
        <f t="shared" si="8"/>
        <v>0</v>
      </c>
      <c r="BE50" s="73">
        <f t="shared" si="8"/>
        <v>0</v>
      </c>
      <c r="BF50" s="72">
        <f>SUM(BF22,BF48)</f>
        <v>0</v>
      </c>
      <c r="BG50" s="73">
        <f aca="true" t="shared" si="9" ref="BG50:BL50">SUM(BG22+BG48)</f>
        <v>0</v>
      </c>
      <c r="BH50" s="73">
        <f t="shared" si="9"/>
        <v>0</v>
      </c>
      <c r="BI50" s="73">
        <f t="shared" si="9"/>
        <v>0</v>
      </c>
      <c r="BJ50" s="73">
        <f t="shared" si="9"/>
        <v>0</v>
      </c>
      <c r="BK50" s="73">
        <f t="shared" si="9"/>
        <v>0</v>
      </c>
      <c r="BL50" s="73">
        <f t="shared" si="9"/>
        <v>0</v>
      </c>
      <c r="BM50" s="72">
        <f>SUM(BM22,BM48)</f>
        <v>0</v>
      </c>
      <c r="BN50" s="73">
        <f aca="true" t="shared" si="10" ref="BN50:BS50">SUM(BN22+BN48)</f>
        <v>0</v>
      </c>
      <c r="BO50" s="73">
        <f t="shared" si="10"/>
        <v>0</v>
      </c>
      <c r="BP50" s="73">
        <f t="shared" si="10"/>
        <v>0</v>
      </c>
      <c r="BQ50" s="73">
        <f t="shared" si="10"/>
        <v>0</v>
      </c>
      <c r="BR50" s="73">
        <f t="shared" si="10"/>
        <v>0</v>
      </c>
      <c r="BS50" s="73">
        <f t="shared" si="10"/>
        <v>0</v>
      </c>
      <c r="BT50" s="72">
        <f>SUM(BT22,BT48)</f>
        <v>0</v>
      </c>
      <c r="BU50" s="73">
        <f aca="true" t="shared" si="11" ref="BU50:BZ50">SUM(BU22+BU48)</f>
        <v>0</v>
      </c>
      <c r="BV50" s="73">
        <f t="shared" si="11"/>
        <v>0</v>
      </c>
      <c r="BW50" s="73">
        <f t="shared" si="11"/>
        <v>0</v>
      </c>
      <c r="BX50" s="73">
        <f t="shared" si="11"/>
        <v>0</v>
      </c>
      <c r="BY50" s="73">
        <f t="shared" si="11"/>
        <v>0</v>
      </c>
      <c r="BZ50" s="107">
        <f t="shared" si="11"/>
        <v>0</v>
      </c>
      <c r="CA50" s="108">
        <f>SUM(CA22,CA48)</f>
        <v>0</v>
      </c>
      <c r="CB50" s="109">
        <f aca="true" t="shared" si="12" ref="CB50:CG50">SUM(CB22+CB48)</f>
        <v>0</v>
      </c>
      <c r="CC50" s="109">
        <f t="shared" si="12"/>
        <v>0</v>
      </c>
      <c r="CD50" s="109">
        <f t="shared" si="12"/>
        <v>0</v>
      </c>
      <c r="CE50" s="109">
        <f t="shared" si="12"/>
        <v>0</v>
      </c>
      <c r="CF50" s="109">
        <f t="shared" si="12"/>
        <v>0</v>
      </c>
      <c r="CG50" s="109">
        <f t="shared" si="12"/>
        <v>0</v>
      </c>
      <c r="CH50" s="110">
        <f>SUM(CH22,CH48)</f>
        <v>0</v>
      </c>
      <c r="CI50" s="109">
        <f aca="true" t="shared" si="13" ref="CI50:CN50">SUM(CI22+CI48)</f>
        <v>0</v>
      </c>
      <c r="CJ50" s="109">
        <f t="shared" si="13"/>
        <v>0</v>
      </c>
      <c r="CK50" s="109">
        <f t="shared" si="13"/>
        <v>0</v>
      </c>
      <c r="CL50" s="109">
        <f t="shared" si="13"/>
        <v>0</v>
      </c>
      <c r="CM50" s="109">
        <f t="shared" si="13"/>
        <v>0</v>
      </c>
      <c r="CN50" s="109">
        <f t="shared" si="13"/>
        <v>0</v>
      </c>
      <c r="CO50" s="110">
        <f>SUM(CO22,CO48)</f>
        <v>0</v>
      </c>
      <c r="CP50" s="109">
        <f aca="true" t="shared" si="14" ref="CP50:CU50">SUM(CP22+CP48)</f>
        <v>0</v>
      </c>
      <c r="CQ50" s="109">
        <f t="shared" si="14"/>
        <v>0</v>
      </c>
      <c r="CR50" s="109">
        <f t="shared" si="14"/>
        <v>0</v>
      </c>
      <c r="CS50" s="109">
        <f t="shared" si="14"/>
        <v>0</v>
      </c>
      <c r="CT50" s="109">
        <f t="shared" si="14"/>
        <v>0</v>
      </c>
      <c r="CU50" s="109">
        <f t="shared" si="14"/>
        <v>0</v>
      </c>
      <c r="CV50" s="167">
        <f>SUM(CV22,CV48)</f>
        <v>0</v>
      </c>
      <c r="CW50" s="109">
        <f aca="true" t="shared" si="15" ref="CW50:DB50">SUM(CW22+CW48)</f>
        <v>0</v>
      </c>
      <c r="CX50" s="109">
        <f t="shared" si="15"/>
        <v>0</v>
      </c>
      <c r="CY50" s="109">
        <f t="shared" si="15"/>
        <v>0</v>
      </c>
      <c r="CZ50" s="109">
        <f t="shared" si="15"/>
        <v>0</v>
      </c>
      <c r="DA50" s="109">
        <f t="shared" si="15"/>
        <v>0</v>
      </c>
      <c r="DB50" s="168">
        <f t="shared" si="15"/>
        <v>0</v>
      </c>
      <c r="DC50" s="167">
        <f>SUM(DC22,DC48)</f>
        <v>0</v>
      </c>
      <c r="DD50" s="109">
        <f aca="true" t="shared" si="16" ref="DD50:DI50">SUM(DD22+DD48)</f>
        <v>0</v>
      </c>
      <c r="DE50" s="109">
        <f t="shared" si="16"/>
        <v>0</v>
      </c>
      <c r="DF50" s="109">
        <f t="shared" si="16"/>
        <v>0</v>
      </c>
      <c r="DG50" s="109">
        <f t="shared" si="16"/>
        <v>0</v>
      </c>
      <c r="DH50" s="109">
        <f t="shared" si="16"/>
        <v>0</v>
      </c>
      <c r="DI50" s="109">
        <f t="shared" si="16"/>
        <v>0</v>
      </c>
      <c r="DJ50" s="110">
        <f>SUM(DJ22,DJ48)</f>
        <v>0</v>
      </c>
      <c r="DK50" s="109">
        <f aca="true" t="shared" si="17" ref="DK50:DP50">SUM(DK22+DK48)</f>
        <v>0</v>
      </c>
      <c r="DL50" s="109">
        <f t="shared" si="17"/>
        <v>0</v>
      </c>
      <c r="DM50" s="109">
        <f t="shared" si="17"/>
        <v>0</v>
      </c>
      <c r="DN50" s="109">
        <f t="shared" si="17"/>
        <v>0</v>
      </c>
      <c r="DO50" s="109">
        <f t="shared" si="17"/>
        <v>0</v>
      </c>
      <c r="DP50" s="109">
        <f t="shared" si="17"/>
        <v>0</v>
      </c>
      <c r="DQ50" s="110">
        <f>SUM(DQ22,DQ48)</f>
        <v>0</v>
      </c>
      <c r="DR50" s="109">
        <f aca="true" t="shared" si="18" ref="DR50:DW50">SUM(DR22+DR48)</f>
        <v>0</v>
      </c>
      <c r="DS50" s="109">
        <f t="shared" si="18"/>
        <v>0</v>
      </c>
      <c r="DT50" s="109">
        <f t="shared" si="18"/>
        <v>0</v>
      </c>
      <c r="DU50" s="109">
        <f t="shared" si="18"/>
        <v>0</v>
      </c>
      <c r="DV50" s="109">
        <f t="shared" si="18"/>
        <v>0</v>
      </c>
      <c r="DW50" s="109">
        <f t="shared" si="18"/>
        <v>0</v>
      </c>
      <c r="DX50" s="110">
        <f>SUM(DX22,DX48)</f>
        <v>0</v>
      </c>
      <c r="DY50" s="109">
        <f aca="true" t="shared" si="19" ref="DY50:ED50">SUM(DY22+DY48)</f>
        <v>0</v>
      </c>
      <c r="DZ50" s="109">
        <f t="shared" si="19"/>
        <v>0</v>
      </c>
      <c r="EA50" s="109">
        <f t="shared" si="19"/>
        <v>0</v>
      </c>
      <c r="EB50" s="109">
        <f t="shared" si="19"/>
        <v>0</v>
      </c>
      <c r="EC50" s="109">
        <f t="shared" si="19"/>
        <v>0</v>
      </c>
      <c r="ED50" s="109">
        <f t="shared" si="19"/>
        <v>0</v>
      </c>
    </row>
  </sheetData>
  <sheetProtection password="D881" sheet="1"/>
  <mergeCells count="738">
    <mergeCell ref="DX45:ED45"/>
    <mergeCell ref="DX46:ED46"/>
    <mergeCell ref="DX47:ED47"/>
    <mergeCell ref="DX48:ED48"/>
    <mergeCell ref="DX49:ED49"/>
    <mergeCell ref="DX50:ED50"/>
    <mergeCell ref="DX39:ED39"/>
    <mergeCell ref="DX40:ED40"/>
    <mergeCell ref="DX41:ED41"/>
    <mergeCell ref="DX42:ED42"/>
    <mergeCell ref="DX43:ED43"/>
    <mergeCell ref="DX44:ED44"/>
    <mergeCell ref="DX33:ED33"/>
    <mergeCell ref="DX34:ED34"/>
    <mergeCell ref="DX35:ED35"/>
    <mergeCell ref="DX36:ED36"/>
    <mergeCell ref="DX37:ED37"/>
    <mergeCell ref="DX38:ED38"/>
    <mergeCell ref="DX27:ED27"/>
    <mergeCell ref="DX28:ED28"/>
    <mergeCell ref="DX29:ED29"/>
    <mergeCell ref="DX30:ED30"/>
    <mergeCell ref="DX31:ED31"/>
    <mergeCell ref="DX32:ED32"/>
    <mergeCell ref="DX21:ED21"/>
    <mergeCell ref="DX22:ED22"/>
    <mergeCell ref="DX23:ED23"/>
    <mergeCell ref="DX24:ED24"/>
    <mergeCell ref="DX25:ED25"/>
    <mergeCell ref="DX26:ED26"/>
    <mergeCell ref="DX15:ED15"/>
    <mergeCell ref="DX16:ED16"/>
    <mergeCell ref="DX17:ED17"/>
    <mergeCell ref="DX18:ED18"/>
    <mergeCell ref="DX19:ED19"/>
    <mergeCell ref="DX20:ED20"/>
    <mergeCell ref="DQ47:DW47"/>
    <mergeCell ref="DQ48:DW48"/>
    <mergeCell ref="DQ49:DW49"/>
    <mergeCell ref="DQ50:DW50"/>
    <mergeCell ref="DX2:DY2"/>
    <mergeCell ref="EA2:ED2"/>
    <mergeCell ref="DY3:ED3"/>
    <mergeCell ref="DX8:ED8"/>
    <mergeCell ref="DX9:ED9"/>
    <mergeCell ref="DX10:ED10"/>
    <mergeCell ref="DQ41:DW41"/>
    <mergeCell ref="DQ42:DW42"/>
    <mergeCell ref="DQ43:DW43"/>
    <mergeCell ref="DQ44:DW44"/>
    <mergeCell ref="DQ45:DW45"/>
    <mergeCell ref="DQ46:DW46"/>
    <mergeCell ref="DQ35:DW35"/>
    <mergeCell ref="DQ36:DW36"/>
    <mergeCell ref="DQ37:DW37"/>
    <mergeCell ref="DQ38:DW38"/>
    <mergeCell ref="DQ39:DW39"/>
    <mergeCell ref="DQ40:DW40"/>
    <mergeCell ref="DQ29:DW29"/>
    <mergeCell ref="DQ30:DW30"/>
    <mergeCell ref="DQ31:DW31"/>
    <mergeCell ref="DQ32:DW32"/>
    <mergeCell ref="DQ33:DW33"/>
    <mergeCell ref="DQ34:DW34"/>
    <mergeCell ref="DQ23:DW23"/>
    <mergeCell ref="DQ24:DW24"/>
    <mergeCell ref="DQ25:DW25"/>
    <mergeCell ref="DQ26:DW26"/>
    <mergeCell ref="DQ27:DW27"/>
    <mergeCell ref="DQ28:DW28"/>
    <mergeCell ref="DQ17:DW17"/>
    <mergeCell ref="DQ18:DW18"/>
    <mergeCell ref="DQ19:DW19"/>
    <mergeCell ref="DQ20:DW20"/>
    <mergeCell ref="DQ21:DW21"/>
    <mergeCell ref="DQ22:DW22"/>
    <mergeCell ref="DJ49:DP49"/>
    <mergeCell ref="DJ50:DP50"/>
    <mergeCell ref="DQ2:DR2"/>
    <mergeCell ref="DT2:DW2"/>
    <mergeCell ref="DR3:DW3"/>
    <mergeCell ref="DQ8:DW8"/>
    <mergeCell ref="DQ9:DW9"/>
    <mergeCell ref="DQ10:DW10"/>
    <mergeCell ref="DQ15:DW15"/>
    <mergeCell ref="DQ16:DW16"/>
    <mergeCell ref="DJ43:DP43"/>
    <mergeCell ref="DJ44:DP44"/>
    <mergeCell ref="DJ45:DP45"/>
    <mergeCell ref="DJ46:DP46"/>
    <mergeCell ref="DJ47:DP47"/>
    <mergeCell ref="DJ48:DP48"/>
    <mergeCell ref="DJ37:DP37"/>
    <mergeCell ref="DJ38:DP38"/>
    <mergeCell ref="DJ39:DP39"/>
    <mergeCell ref="DJ40:DP40"/>
    <mergeCell ref="DJ41:DP41"/>
    <mergeCell ref="DJ42:DP42"/>
    <mergeCell ref="DJ31:DP31"/>
    <mergeCell ref="DJ32:DP32"/>
    <mergeCell ref="DJ33:DP33"/>
    <mergeCell ref="DJ34:DP34"/>
    <mergeCell ref="DJ35:DP35"/>
    <mergeCell ref="DJ36:DP36"/>
    <mergeCell ref="DJ25:DP25"/>
    <mergeCell ref="DJ26:DP26"/>
    <mergeCell ref="DJ27:DP27"/>
    <mergeCell ref="DJ28:DP28"/>
    <mergeCell ref="DJ29:DP29"/>
    <mergeCell ref="DJ30:DP30"/>
    <mergeCell ref="DJ19:DP19"/>
    <mergeCell ref="DJ20:DP20"/>
    <mergeCell ref="DJ21:DP21"/>
    <mergeCell ref="DJ22:DP22"/>
    <mergeCell ref="DJ23:DP23"/>
    <mergeCell ref="DJ24:DP24"/>
    <mergeCell ref="DJ11:DP11"/>
    <mergeCell ref="DJ12:DP12"/>
    <mergeCell ref="DJ15:DP15"/>
    <mergeCell ref="DJ16:DP16"/>
    <mergeCell ref="DJ17:DP17"/>
    <mergeCell ref="DJ18:DP18"/>
    <mergeCell ref="DJ2:DK2"/>
    <mergeCell ref="DM2:DP2"/>
    <mergeCell ref="DK3:DP3"/>
    <mergeCell ref="DJ8:DP8"/>
    <mergeCell ref="DJ9:DP9"/>
    <mergeCell ref="DJ10:DP10"/>
    <mergeCell ref="DC45:DI45"/>
    <mergeCell ref="DC46:DI46"/>
    <mergeCell ref="DC47:DI47"/>
    <mergeCell ref="DC48:DI48"/>
    <mergeCell ref="DC49:DI49"/>
    <mergeCell ref="DC50:DI50"/>
    <mergeCell ref="DC39:DI39"/>
    <mergeCell ref="DC40:DI40"/>
    <mergeCell ref="DC41:DI41"/>
    <mergeCell ref="DC42:DI42"/>
    <mergeCell ref="DC43:DI43"/>
    <mergeCell ref="DC44:DI44"/>
    <mergeCell ref="DC33:DI33"/>
    <mergeCell ref="DC34:DI34"/>
    <mergeCell ref="DC35:DI35"/>
    <mergeCell ref="DC36:DI36"/>
    <mergeCell ref="DC37:DI37"/>
    <mergeCell ref="DC38:DI38"/>
    <mergeCell ref="DC27:DI27"/>
    <mergeCell ref="DC28:DI28"/>
    <mergeCell ref="DC29:DI29"/>
    <mergeCell ref="DC30:DI30"/>
    <mergeCell ref="DC31:DI31"/>
    <mergeCell ref="DC32:DI32"/>
    <mergeCell ref="DC21:DI21"/>
    <mergeCell ref="DC22:DI22"/>
    <mergeCell ref="DC23:DI23"/>
    <mergeCell ref="DC24:DI24"/>
    <mergeCell ref="DC25:DI25"/>
    <mergeCell ref="DC26:DI26"/>
    <mergeCell ref="DC15:DI15"/>
    <mergeCell ref="DC16:DI16"/>
    <mergeCell ref="DC17:DI17"/>
    <mergeCell ref="DC18:DI18"/>
    <mergeCell ref="DC19:DI19"/>
    <mergeCell ref="DC20:DI20"/>
    <mergeCell ref="DD3:DI3"/>
    <mergeCell ref="DC8:DI8"/>
    <mergeCell ref="DC9:DI9"/>
    <mergeCell ref="DC10:DI10"/>
    <mergeCell ref="DC13:DI13"/>
    <mergeCell ref="DC14:DI14"/>
    <mergeCell ref="CV21:DB21"/>
    <mergeCell ref="CV22:DB22"/>
    <mergeCell ref="CV23:DB23"/>
    <mergeCell ref="CV24:DB24"/>
    <mergeCell ref="CV25:DB25"/>
    <mergeCell ref="CV26:DB26"/>
    <mergeCell ref="CV15:DB15"/>
    <mergeCell ref="CV16:DB16"/>
    <mergeCell ref="CV17:DB17"/>
    <mergeCell ref="CV18:DB18"/>
    <mergeCell ref="CV19:DB19"/>
    <mergeCell ref="CV20:DB20"/>
    <mergeCell ref="DQ13:DW13"/>
    <mergeCell ref="DQ14:DW14"/>
    <mergeCell ref="CV2:CW2"/>
    <mergeCell ref="CY2:DB2"/>
    <mergeCell ref="CW3:DB3"/>
    <mergeCell ref="CV8:DB8"/>
    <mergeCell ref="CV9:DB9"/>
    <mergeCell ref="CV10:DB10"/>
    <mergeCell ref="DC2:DD2"/>
    <mergeCell ref="DF2:DI2"/>
    <mergeCell ref="BM42:BS42"/>
    <mergeCell ref="BT42:BZ42"/>
    <mergeCell ref="CV11:DB11"/>
    <mergeCell ref="CV12:DB12"/>
    <mergeCell ref="DX11:ED11"/>
    <mergeCell ref="DX12:ED12"/>
    <mergeCell ref="DX13:ED13"/>
    <mergeCell ref="DX14:ED14"/>
    <mergeCell ref="DQ11:DW11"/>
    <mergeCell ref="DQ12:DW12"/>
    <mergeCell ref="A42:AC42"/>
    <mergeCell ref="AD42:AJ42"/>
    <mergeCell ref="DJ13:DP13"/>
    <mergeCell ref="DJ14:DP14"/>
    <mergeCell ref="BF44:BL44"/>
    <mergeCell ref="BM44:BS44"/>
    <mergeCell ref="BT44:BZ44"/>
    <mergeCell ref="CA44:CG44"/>
    <mergeCell ref="CH44:CN44"/>
    <mergeCell ref="CO44:CU44"/>
    <mergeCell ref="BF41:BL41"/>
    <mergeCell ref="BM41:BS41"/>
    <mergeCell ref="CA42:CG42"/>
    <mergeCell ref="CH42:CN42"/>
    <mergeCell ref="CO42:CU42"/>
    <mergeCell ref="A44:AC44"/>
    <mergeCell ref="AD44:AJ44"/>
    <mergeCell ref="AK44:AQ44"/>
    <mergeCell ref="AR44:AX44"/>
    <mergeCell ref="AY44:BE44"/>
    <mergeCell ref="CA41:CG41"/>
    <mergeCell ref="CH41:CN41"/>
    <mergeCell ref="CO41:CU41"/>
    <mergeCell ref="BM40:BS40"/>
    <mergeCell ref="BT40:BZ40"/>
    <mergeCell ref="CA40:CG40"/>
    <mergeCell ref="CH40:CN40"/>
    <mergeCell ref="CO40:CU40"/>
    <mergeCell ref="AD41:AJ41"/>
    <mergeCell ref="AK41:AQ41"/>
    <mergeCell ref="AR41:AX41"/>
    <mergeCell ref="AY41:BE41"/>
    <mergeCell ref="BT43:BZ43"/>
    <mergeCell ref="BT41:BZ41"/>
    <mergeCell ref="AK42:AQ42"/>
    <mergeCell ref="AR42:AX42"/>
    <mergeCell ref="AY42:BE42"/>
    <mergeCell ref="BF42:BL42"/>
    <mergeCell ref="CA43:CG43"/>
    <mergeCell ref="CH43:CN43"/>
    <mergeCell ref="CO43:CU43"/>
    <mergeCell ref="A40:AC40"/>
    <mergeCell ref="AD40:AJ40"/>
    <mergeCell ref="AK40:AQ40"/>
    <mergeCell ref="AR40:AX40"/>
    <mergeCell ref="AY40:BE40"/>
    <mergeCell ref="BF40:BL40"/>
    <mergeCell ref="A41:AC41"/>
    <mergeCell ref="CA39:CG39"/>
    <mergeCell ref="CH39:CN39"/>
    <mergeCell ref="CO39:CU39"/>
    <mergeCell ref="A43:AC43"/>
    <mergeCell ref="AD43:AJ43"/>
    <mergeCell ref="AK43:AQ43"/>
    <mergeCell ref="AR43:AX43"/>
    <mergeCell ref="AY43:BE43"/>
    <mergeCell ref="BF43:BL43"/>
    <mergeCell ref="BM43:BS43"/>
    <mergeCell ref="AK39:AQ39"/>
    <mergeCell ref="AR39:AX39"/>
    <mergeCell ref="AY39:BE39"/>
    <mergeCell ref="BF39:BL39"/>
    <mergeCell ref="BM39:BS39"/>
    <mergeCell ref="BT39:BZ39"/>
    <mergeCell ref="A34:AC34"/>
    <mergeCell ref="A35:AC35"/>
    <mergeCell ref="A36:AC36"/>
    <mergeCell ref="A37:AC37"/>
    <mergeCell ref="A38:AC38"/>
    <mergeCell ref="A39:AC39"/>
    <mergeCell ref="AD39:AJ39"/>
    <mergeCell ref="CO38:CU38"/>
    <mergeCell ref="CO37:CU37"/>
    <mergeCell ref="AD38:AJ38"/>
    <mergeCell ref="AK38:AQ38"/>
    <mergeCell ref="AR38:AX38"/>
    <mergeCell ref="AY38:BE38"/>
    <mergeCell ref="BF38:BL38"/>
    <mergeCell ref="BM38:BS38"/>
    <mergeCell ref="BT38:BZ38"/>
    <mergeCell ref="CA38:CG38"/>
    <mergeCell ref="CH38:CN38"/>
    <mergeCell ref="CO36:CU36"/>
    <mergeCell ref="AD37:AJ37"/>
    <mergeCell ref="AK37:AQ37"/>
    <mergeCell ref="AR37:AX37"/>
    <mergeCell ref="AY37:BE37"/>
    <mergeCell ref="BF37:BL37"/>
    <mergeCell ref="BM37:BS37"/>
    <mergeCell ref="BT37:BZ37"/>
    <mergeCell ref="CA37:CG37"/>
    <mergeCell ref="CH37:CN37"/>
    <mergeCell ref="CO35:CU35"/>
    <mergeCell ref="AD36:AJ36"/>
    <mergeCell ref="AK36:AQ36"/>
    <mergeCell ref="AR36:AX36"/>
    <mergeCell ref="AY36:BE36"/>
    <mergeCell ref="BF36:BL36"/>
    <mergeCell ref="BM36:BS36"/>
    <mergeCell ref="BT36:BZ36"/>
    <mergeCell ref="CA36:CG36"/>
    <mergeCell ref="CH36:CN36"/>
    <mergeCell ref="CO34:CU34"/>
    <mergeCell ref="AD35:AJ35"/>
    <mergeCell ref="AK35:AQ35"/>
    <mergeCell ref="AR35:AX35"/>
    <mergeCell ref="AY35:BE35"/>
    <mergeCell ref="BF35:BL35"/>
    <mergeCell ref="BM35:BS35"/>
    <mergeCell ref="BT35:BZ35"/>
    <mergeCell ref="CA35:CG35"/>
    <mergeCell ref="CH35:CN35"/>
    <mergeCell ref="CO33:CU33"/>
    <mergeCell ref="AD34:AJ34"/>
    <mergeCell ref="AK34:AQ34"/>
    <mergeCell ref="AR34:AX34"/>
    <mergeCell ref="AY34:BE34"/>
    <mergeCell ref="BF34:BL34"/>
    <mergeCell ref="BM34:BS34"/>
    <mergeCell ref="BT34:BZ34"/>
    <mergeCell ref="CA34:CG34"/>
    <mergeCell ref="CH34:CN34"/>
    <mergeCell ref="A33:AC33"/>
    <mergeCell ref="AD33:AJ33"/>
    <mergeCell ref="AK33:AQ33"/>
    <mergeCell ref="AR33:AX33"/>
    <mergeCell ref="AY33:BE33"/>
    <mergeCell ref="BF33:BL33"/>
    <mergeCell ref="BM33:BS33"/>
    <mergeCell ref="BT33:BZ33"/>
    <mergeCell ref="CL2:CM2"/>
    <mergeCell ref="AR7:DB7"/>
    <mergeCell ref="CA1:DB1"/>
    <mergeCell ref="BZ3:CD3"/>
    <mergeCell ref="A3:J3"/>
    <mergeCell ref="E1:F1"/>
    <mergeCell ref="H1:I1"/>
    <mergeCell ref="K1:N1"/>
    <mergeCell ref="O1:AB1"/>
    <mergeCell ref="AC1:BP1"/>
    <mergeCell ref="BF8:BL8"/>
    <mergeCell ref="BW1:BZ1"/>
    <mergeCell ref="A7:AC7"/>
    <mergeCell ref="AD7:AQ7"/>
    <mergeCell ref="A2:K2"/>
    <mergeCell ref="A1:D1"/>
    <mergeCell ref="BQ1:BV1"/>
    <mergeCell ref="BK2:BS2"/>
    <mergeCell ref="L2:AU2"/>
    <mergeCell ref="BT2:BU2"/>
    <mergeCell ref="A9:AC9"/>
    <mergeCell ref="AD9:AJ9"/>
    <mergeCell ref="AK9:AQ9"/>
    <mergeCell ref="AR9:AX9"/>
    <mergeCell ref="AY9:BE9"/>
    <mergeCell ref="A8:AC8"/>
    <mergeCell ref="AD8:AJ8"/>
    <mergeCell ref="AK8:AQ8"/>
    <mergeCell ref="AR8:AX8"/>
    <mergeCell ref="AY8:BE8"/>
    <mergeCell ref="CO9:CU9"/>
    <mergeCell ref="BM8:BS8"/>
    <mergeCell ref="BT8:BZ8"/>
    <mergeCell ref="CA8:CG8"/>
    <mergeCell ref="CH8:CN8"/>
    <mergeCell ref="CO8:CU8"/>
    <mergeCell ref="BF10:BL10"/>
    <mergeCell ref="BF9:BL9"/>
    <mergeCell ref="BM9:BS9"/>
    <mergeCell ref="BT9:BZ9"/>
    <mergeCell ref="CA9:CG9"/>
    <mergeCell ref="CH9:CN9"/>
    <mergeCell ref="A11:AC11"/>
    <mergeCell ref="AD11:AJ11"/>
    <mergeCell ref="AK11:AQ11"/>
    <mergeCell ref="AR11:AX11"/>
    <mergeCell ref="AY11:BE11"/>
    <mergeCell ref="A10:AC10"/>
    <mergeCell ref="AD10:AJ10"/>
    <mergeCell ref="AK10:AQ10"/>
    <mergeCell ref="AR10:AX10"/>
    <mergeCell ref="AY10:BE10"/>
    <mergeCell ref="CO11:CU11"/>
    <mergeCell ref="BM10:BS10"/>
    <mergeCell ref="BT10:BZ10"/>
    <mergeCell ref="CA10:CG10"/>
    <mergeCell ref="CH10:CN10"/>
    <mergeCell ref="CO10:CU10"/>
    <mergeCell ref="BF12:BL12"/>
    <mergeCell ref="BF11:BL11"/>
    <mergeCell ref="BM11:BS11"/>
    <mergeCell ref="BT11:BZ11"/>
    <mergeCell ref="CA11:CG11"/>
    <mergeCell ref="CH11:CN11"/>
    <mergeCell ref="AY13:BE13"/>
    <mergeCell ref="A12:AC12"/>
    <mergeCell ref="AD12:AJ12"/>
    <mergeCell ref="AK12:AQ12"/>
    <mergeCell ref="AR12:AX12"/>
    <mergeCell ref="AY12:BE12"/>
    <mergeCell ref="BM13:BS13"/>
    <mergeCell ref="BT13:BZ13"/>
    <mergeCell ref="CA13:CG13"/>
    <mergeCell ref="CH13:CN13"/>
    <mergeCell ref="CO13:CU13"/>
    <mergeCell ref="BM12:BS12"/>
    <mergeCell ref="BT12:BZ12"/>
    <mergeCell ref="CA12:CG12"/>
    <mergeCell ref="CH12:CN12"/>
    <mergeCell ref="CO12:CU12"/>
    <mergeCell ref="A14:AC14"/>
    <mergeCell ref="AD14:AJ14"/>
    <mergeCell ref="AK14:AQ14"/>
    <mergeCell ref="AR14:AX14"/>
    <mergeCell ref="AY14:BE14"/>
    <mergeCell ref="BF13:BL13"/>
    <mergeCell ref="A13:AC13"/>
    <mergeCell ref="AD13:AJ13"/>
    <mergeCell ref="AK13:AQ13"/>
    <mergeCell ref="AR13:AX13"/>
    <mergeCell ref="BF14:BL14"/>
    <mergeCell ref="BM14:BS14"/>
    <mergeCell ref="BT14:BZ14"/>
    <mergeCell ref="CA14:CG14"/>
    <mergeCell ref="CH14:CN14"/>
    <mergeCell ref="CO14:CU14"/>
    <mergeCell ref="A15:AC15"/>
    <mergeCell ref="AD15:AJ15"/>
    <mergeCell ref="AK15:AQ15"/>
    <mergeCell ref="AR15:AX15"/>
    <mergeCell ref="AY15:BE15"/>
    <mergeCell ref="BF15:BL15"/>
    <mergeCell ref="BM15:BS15"/>
    <mergeCell ref="BT15:BZ15"/>
    <mergeCell ref="CA15:CG15"/>
    <mergeCell ref="CH15:CN15"/>
    <mergeCell ref="CO15:CU15"/>
    <mergeCell ref="A16:AC16"/>
    <mergeCell ref="AD16:AJ16"/>
    <mergeCell ref="AK16:AQ16"/>
    <mergeCell ref="AR16:AX16"/>
    <mergeCell ref="AY16:BE16"/>
    <mergeCell ref="BF16:BL16"/>
    <mergeCell ref="BM16:BS16"/>
    <mergeCell ref="BT16:BZ16"/>
    <mergeCell ref="CA16:CG16"/>
    <mergeCell ref="CH16:CN16"/>
    <mergeCell ref="CO16:CU16"/>
    <mergeCell ref="CA33:CG33"/>
    <mergeCell ref="CH33:CN33"/>
    <mergeCell ref="A18:AC18"/>
    <mergeCell ref="AD18:AJ18"/>
    <mergeCell ref="AK18:AQ18"/>
    <mergeCell ref="AR18:AX18"/>
    <mergeCell ref="AY18:BE18"/>
    <mergeCell ref="A20:AC20"/>
    <mergeCell ref="AD20:AJ20"/>
    <mergeCell ref="AK20:AQ20"/>
    <mergeCell ref="A17:AC17"/>
    <mergeCell ref="AD17:AJ17"/>
    <mergeCell ref="AK17:AQ17"/>
    <mergeCell ref="AR17:AX17"/>
    <mergeCell ref="AY17:BE17"/>
    <mergeCell ref="CO18:CU18"/>
    <mergeCell ref="BM17:BS17"/>
    <mergeCell ref="BT17:BZ17"/>
    <mergeCell ref="CA17:CG17"/>
    <mergeCell ref="CH17:CN17"/>
    <mergeCell ref="CO17:CU17"/>
    <mergeCell ref="BF19:BL19"/>
    <mergeCell ref="BF18:BL18"/>
    <mergeCell ref="BM18:BS18"/>
    <mergeCell ref="BT18:BZ18"/>
    <mergeCell ref="CA18:CG18"/>
    <mergeCell ref="CH18:CN18"/>
    <mergeCell ref="BF17:BL17"/>
    <mergeCell ref="AR20:AX20"/>
    <mergeCell ref="AY20:BE20"/>
    <mergeCell ref="A19:AC19"/>
    <mergeCell ref="AD19:AJ19"/>
    <mergeCell ref="AK19:AQ19"/>
    <mergeCell ref="AR19:AX19"/>
    <mergeCell ref="AY19:BE19"/>
    <mergeCell ref="CO20:CU20"/>
    <mergeCell ref="BM19:BS19"/>
    <mergeCell ref="BT19:BZ19"/>
    <mergeCell ref="CA19:CG19"/>
    <mergeCell ref="CH19:CN19"/>
    <mergeCell ref="CO19:CU19"/>
    <mergeCell ref="BF21:BL21"/>
    <mergeCell ref="BF20:BL20"/>
    <mergeCell ref="BM20:BS20"/>
    <mergeCell ref="BT20:BZ20"/>
    <mergeCell ref="CA20:CG20"/>
    <mergeCell ref="CH20:CN20"/>
    <mergeCell ref="A22:AC22"/>
    <mergeCell ref="AD22:AJ22"/>
    <mergeCell ref="AK22:AQ22"/>
    <mergeCell ref="AR22:AX22"/>
    <mergeCell ref="AY22:BE22"/>
    <mergeCell ref="A21:AC21"/>
    <mergeCell ref="AD21:AJ21"/>
    <mergeCell ref="AK21:AQ21"/>
    <mergeCell ref="AR21:AX21"/>
    <mergeCell ref="AY21:BE21"/>
    <mergeCell ref="CO22:CU22"/>
    <mergeCell ref="BM21:BS21"/>
    <mergeCell ref="BT21:BZ21"/>
    <mergeCell ref="CA21:CG21"/>
    <mergeCell ref="CH21:CN21"/>
    <mergeCell ref="CO21:CU21"/>
    <mergeCell ref="BF23:BL23"/>
    <mergeCell ref="BF22:BL22"/>
    <mergeCell ref="BM22:BS22"/>
    <mergeCell ref="BT22:BZ22"/>
    <mergeCell ref="CA22:CG22"/>
    <mergeCell ref="CH22:CN22"/>
    <mergeCell ref="AD26:AJ26"/>
    <mergeCell ref="AK26:AQ26"/>
    <mergeCell ref="AR26:AX26"/>
    <mergeCell ref="AY26:BE26"/>
    <mergeCell ref="A23:AC23"/>
    <mergeCell ref="AD23:AJ23"/>
    <mergeCell ref="AK23:AQ23"/>
    <mergeCell ref="AR23:AX23"/>
    <mergeCell ref="AY23:BE23"/>
    <mergeCell ref="AY24:BE24"/>
    <mergeCell ref="CO26:CU26"/>
    <mergeCell ref="BM23:BS23"/>
    <mergeCell ref="BT23:BZ23"/>
    <mergeCell ref="CA23:CG23"/>
    <mergeCell ref="CH23:CN23"/>
    <mergeCell ref="CO23:CU23"/>
    <mergeCell ref="CO24:CU24"/>
    <mergeCell ref="BM25:BS25"/>
    <mergeCell ref="CA25:CG25"/>
    <mergeCell ref="CO25:CU25"/>
    <mergeCell ref="A32:AC32"/>
    <mergeCell ref="AD32:AJ32"/>
    <mergeCell ref="AK32:AQ32"/>
    <mergeCell ref="AR32:AX32"/>
    <mergeCell ref="AY32:BE32"/>
    <mergeCell ref="A31:AC31"/>
    <mergeCell ref="AD31:AJ31"/>
    <mergeCell ref="AK31:AQ31"/>
    <mergeCell ref="AR31:AX31"/>
    <mergeCell ref="AY31:BE31"/>
    <mergeCell ref="CO32:CU32"/>
    <mergeCell ref="BM31:BS31"/>
    <mergeCell ref="BT31:BZ31"/>
    <mergeCell ref="CA31:CG31"/>
    <mergeCell ref="CH31:CN31"/>
    <mergeCell ref="CO31:CU31"/>
    <mergeCell ref="BF32:BL32"/>
    <mergeCell ref="BM32:BS32"/>
    <mergeCell ref="BT32:BZ32"/>
    <mergeCell ref="CA32:CG32"/>
    <mergeCell ref="CH32:CN32"/>
    <mergeCell ref="CV27:DB27"/>
    <mergeCell ref="CV28:DB28"/>
    <mergeCell ref="CV29:DB29"/>
    <mergeCell ref="CV30:DB30"/>
    <mergeCell ref="CV31:DB31"/>
    <mergeCell ref="CV32:DB32"/>
    <mergeCell ref="CV33:DB33"/>
    <mergeCell ref="CV34:DB34"/>
    <mergeCell ref="CV35:DB35"/>
    <mergeCell ref="CV36:DB36"/>
    <mergeCell ref="CV37:DB37"/>
    <mergeCell ref="CV38:DB38"/>
    <mergeCell ref="CV39:DB39"/>
    <mergeCell ref="CV40:DB40"/>
    <mergeCell ref="CV41:DB41"/>
    <mergeCell ref="CV42:DB42"/>
    <mergeCell ref="CV43:DB43"/>
    <mergeCell ref="CV44:DB44"/>
    <mergeCell ref="CV45:DB45"/>
    <mergeCell ref="CV46:DB46"/>
    <mergeCell ref="CV47:DB47"/>
    <mergeCell ref="CV48:DB48"/>
    <mergeCell ref="CV49:DB49"/>
    <mergeCell ref="CV50:DB50"/>
    <mergeCell ref="CV13:DB13"/>
    <mergeCell ref="CV14:DB14"/>
    <mergeCell ref="DC11:DI11"/>
    <mergeCell ref="DC12:DI12"/>
    <mergeCell ref="BF45:BL45"/>
    <mergeCell ref="CO46:CU46"/>
    <mergeCell ref="BM45:BS45"/>
    <mergeCell ref="BT45:BZ45"/>
    <mergeCell ref="CA45:CG45"/>
    <mergeCell ref="A46:AC46"/>
    <mergeCell ref="AD46:AJ46"/>
    <mergeCell ref="AK46:AQ46"/>
    <mergeCell ref="AR46:AX46"/>
    <mergeCell ref="AY46:BE46"/>
    <mergeCell ref="A45:AC45"/>
    <mergeCell ref="AD45:AJ45"/>
    <mergeCell ref="AK45:AQ45"/>
    <mergeCell ref="AR45:AX45"/>
    <mergeCell ref="AY45:BE45"/>
    <mergeCell ref="CH45:CN45"/>
    <mergeCell ref="CO45:CU45"/>
    <mergeCell ref="BF47:BL47"/>
    <mergeCell ref="BF46:BL46"/>
    <mergeCell ref="BM46:BS46"/>
    <mergeCell ref="BT46:BZ46"/>
    <mergeCell ref="CA46:CG46"/>
    <mergeCell ref="CH46:CN46"/>
    <mergeCell ref="A48:AC48"/>
    <mergeCell ref="AD48:AJ48"/>
    <mergeCell ref="AK48:AQ48"/>
    <mergeCell ref="AR48:AX48"/>
    <mergeCell ref="AY48:BE48"/>
    <mergeCell ref="A47:AC47"/>
    <mergeCell ref="AD47:AJ47"/>
    <mergeCell ref="AK47:AQ47"/>
    <mergeCell ref="AR47:AX47"/>
    <mergeCell ref="AY47:BE47"/>
    <mergeCell ref="CO48:CU48"/>
    <mergeCell ref="BM47:BS47"/>
    <mergeCell ref="BT47:BZ47"/>
    <mergeCell ref="CA47:CG47"/>
    <mergeCell ref="CH47:CN47"/>
    <mergeCell ref="CO47:CU47"/>
    <mergeCell ref="BF49:BL49"/>
    <mergeCell ref="BF48:BL48"/>
    <mergeCell ref="BM48:BS48"/>
    <mergeCell ref="BT48:BZ48"/>
    <mergeCell ref="CA48:CG48"/>
    <mergeCell ref="CH48:CN48"/>
    <mergeCell ref="A50:AC50"/>
    <mergeCell ref="AD50:AJ50"/>
    <mergeCell ref="AK50:AQ50"/>
    <mergeCell ref="AR50:AX50"/>
    <mergeCell ref="AY50:BE50"/>
    <mergeCell ref="A49:AC49"/>
    <mergeCell ref="AD49:AJ49"/>
    <mergeCell ref="AK49:AQ49"/>
    <mergeCell ref="AR49:AX49"/>
    <mergeCell ref="AY49:BE49"/>
    <mergeCell ref="BT50:BZ50"/>
    <mergeCell ref="CA50:CG50"/>
    <mergeCell ref="CH50:CN50"/>
    <mergeCell ref="CO50:CU50"/>
    <mergeCell ref="BM49:BS49"/>
    <mergeCell ref="BT49:BZ49"/>
    <mergeCell ref="CA49:CG49"/>
    <mergeCell ref="CH49:CN49"/>
    <mergeCell ref="CO49:CU49"/>
    <mergeCell ref="A25:AC25"/>
    <mergeCell ref="AD25:AJ25"/>
    <mergeCell ref="AK25:AQ25"/>
    <mergeCell ref="AR25:AX25"/>
    <mergeCell ref="AY25:BE25"/>
    <mergeCell ref="AR24:AX24"/>
    <mergeCell ref="BM28:BS28"/>
    <mergeCell ref="BF30:BL30"/>
    <mergeCell ref="BF24:BL24"/>
    <mergeCell ref="BM24:BS24"/>
    <mergeCell ref="BT24:BZ24"/>
    <mergeCell ref="BT28:BZ28"/>
    <mergeCell ref="BF28:BL28"/>
    <mergeCell ref="BF29:BL29"/>
    <mergeCell ref="BT25:BZ25"/>
    <mergeCell ref="BF25:BL25"/>
    <mergeCell ref="A29:AC29"/>
    <mergeCell ref="AD29:AJ29"/>
    <mergeCell ref="AK29:AQ29"/>
    <mergeCell ref="AR29:AX29"/>
    <mergeCell ref="AY29:BE29"/>
    <mergeCell ref="AY27:BE27"/>
    <mergeCell ref="AD28:AJ28"/>
    <mergeCell ref="AK28:AQ28"/>
    <mergeCell ref="AR28:AX28"/>
    <mergeCell ref="AY28:BE28"/>
    <mergeCell ref="A30:AC30"/>
    <mergeCell ref="AD30:AJ30"/>
    <mergeCell ref="AK30:AQ30"/>
    <mergeCell ref="AR30:AX30"/>
    <mergeCell ref="AY30:BE30"/>
    <mergeCell ref="A27:AC27"/>
    <mergeCell ref="AD27:AJ27"/>
    <mergeCell ref="AK27:AQ27"/>
    <mergeCell ref="AR27:AX27"/>
    <mergeCell ref="A28:AC28"/>
    <mergeCell ref="CA28:CG28"/>
    <mergeCell ref="CO29:CU29"/>
    <mergeCell ref="BM30:BS30"/>
    <mergeCell ref="BT30:BZ30"/>
    <mergeCell ref="CA30:CG30"/>
    <mergeCell ref="CH30:CN30"/>
    <mergeCell ref="CO30:CU30"/>
    <mergeCell ref="BM29:BS29"/>
    <mergeCell ref="BT29:BZ29"/>
    <mergeCell ref="CA29:CG29"/>
    <mergeCell ref="BF31:BL31"/>
    <mergeCell ref="CH29:CN29"/>
    <mergeCell ref="BF50:BL50"/>
    <mergeCell ref="BM50:BS50"/>
    <mergeCell ref="CO2:CP2"/>
    <mergeCell ref="CR2:CU2"/>
    <mergeCell ref="BZ2:CC2"/>
    <mergeCell ref="CE2:CK2"/>
    <mergeCell ref="CH28:CN28"/>
    <mergeCell ref="CO28:CU28"/>
    <mergeCell ref="BW2:BX2"/>
    <mergeCell ref="BM26:BS26"/>
    <mergeCell ref="BT26:BZ26"/>
    <mergeCell ref="A24:AC24"/>
    <mergeCell ref="AD24:AJ24"/>
    <mergeCell ref="AK24:AQ24"/>
    <mergeCell ref="A26:AC26"/>
    <mergeCell ref="AL3:AO3"/>
    <mergeCell ref="AP3:BB3"/>
    <mergeCell ref="BE3:BI3"/>
    <mergeCell ref="BF27:BL27"/>
    <mergeCell ref="CA24:CG24"/>
    <mergeCell ref="CH24:CN24"/>
    <mergeCell ref="CA26:CG26"/>
    <mergeCell ref="CJ3:CO3"/>
    <mergeCell ref="CP3:CU3"/>
    <mergeCell ref="BM27:BS27"/>
    <mergeCell ref="CH26:CN26"/>
    <mergeCell ref="BF26:BL26"/>
    <mergeCell ref="CH25:CN25"/>
    <mergeCell ref="K3:AI3"/>
    <mergeCell ref="BT27:BZ27"/>
    <mergeCell ref="CA27:CG27"/>
    <mergeCell ref="CH27:CN27"/>
    <mergeCell ref="A4:DB4"/>
    <mergeCell ref="A5:DB5"/>
    <mergeCell ref="A6:DB6"/>
    <mergeCell ref="BJ3:BW3"/>
    <mergeCell ref="CE3:CG3"/>
    <mergeCell ref="CO27:CU27"/>
  </mergeCells>
  <dataValidations count="6">
    <dataValidation type="whole" operator="greaterThanOrEqual" allowBlank="1" showInputMessage="1" showErrorMessage="1" errorTitle="Data Entry Error" error="Data must be equal to or greater than previous cell in row." sqref="AY24:ED32 AY16:ED16 AY18:ED21 AY34:ED47 DC9:ED13 AY9:DB10">
      <formula1>AR24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of exits.&#10;" sqref="AY13:BE13">
      <formula1>(AY13&lt;=AY12)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 the number employed." sqref="AY11:BE12">
      <formula1>(AY11&lt;=AR11)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employed." sqref="BF11:DB11">
      <formula1>AND(BF11&gt;=AY11,BF11&lt;=BF9)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employed." sqref="BF12:DB12">
      <formula1>AND(BF12&gt;=AY12,BF12&lt;=BF9)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of exits." sqref="BF13:DB13">
      <formula1>AND(BF13&gt;=AY13,BF13&lt;=BF12)</formula1>
    </dataValidation>
  </dataValidations>
  <printOptions/>
  <pageMargins left="0.25" right="0.25" top="0.5" bottom="0.5" header="0.25" footer="0.25"/>
  <pageSetup fitToHeight="1" fitToWidth="1" horizontalDpi="600" verticalDpi="600" orientation="landscape" scale="90" r:id="rId1"/>
  <headerFooter alignWithMargins="0">
    <oddHeader>&amp;C&amp;"Arial,Bold"&amp;14Disaster Assistance Jobs Program</oddHeader>
    <oddFooter>&amp;LAugust 1, 2013&amp;RDCEO/Disaster Form #004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Disaster Relief Temporary Jobs Form 09-10-13</dc:title>
  <dc:subject/>
  <dc:creator>porcaro.michael</dc:creator>
  <cp:keywords/>
  <dc:description/>
  <cp:lastModifiedBy>Dhom, Lora</cp:lastModifiedBy>
  <cp:lastPrinted>2013-08-02T18:33:51Z</cp:lastPrinted>
  <dcterms:created xsi:type="dcterms:W3CDTF">2006-10-24T21:37:29Z</dcterms:created>
  <dcterms:modified xsi:type="dcterms:W3CDTF">2013-09-10T17:47:16Z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0x01010067C729E16B69D746989E4268BB93698F</vt:lpwstr>
  </property>
  <property fmtid="{D5CDD505-2E9C-101B-9397-08002B2CF9AE}" pid="3" name="SubAudience">
    <vt:lpwstr/>
  </property>
  <property fmtid="{D5CDD505-2E9C-101B-9397-08002B2CF9AE}" pid="4" name="SkillLevel">
    <vt:lpwstr>;#All Levels;#</vt:lpwstr>
  </property>
  <property fmtid="{D5CDD505-2E9C-101B-9397-08002B2CF9AE}" pid="5" name="DocumentType">
    <vt:lpwstr>;#Forms;#</vt:lpwstr>
  </property>
  <property fmtid="{D5CDD505-2E9C-101B-9397-08002B2CF9AE}" pid="6" name="SubCategory">
    <vt:lpwstr>82</vt:lpwstr>
  </property>
  <property fmtid="{D5CDD505-2E9C-101B-9397-08002B2CF9AE}" pid="7" name="Audience">
    <vt:lpwstr>3;#</vt:lpwstr>
  </property>
  <property fmtid="{D5CDD505-2E9C-101B-9397-08002B2CF9AE}" pid="8" name="Language">
    <vt:lpwstr>English</vt:lpwstr>
  </property>
  <property fmtid="{D5CDD505-2E9C-101B-9397-08002B2CF9AE}" pid="9" name="Description0">
    <vt:lpwstr>(Quarterly Forms) Project Plan- Disaster: Temporary Jobs - Form for breakdown and total expenditure amounts.</vt:lpwstr>
  </property>
  <property fmtid="{D5CDD505-2E9C-101B-9397-08002B2CF9AE}" pid="10" name="MainCategory">
    <vt:lpwstr>9</vt:lpwstr>
  </property>
  <property fmtid="{D5CDD505-2E9C-101B-9397-08002B2CF9AE}" pid="11" name="GradeLevel">
    <vt:lpwstr>;#&gt;12 Postsecondary;#</vt:lpwstr>
  </property>
  <property fmtid="{D5CDD505-2E9C-101B-9397-08002B2CF9AE}" pid="12" name="Site">
    <vt:lpwstr>7;#</vt:lpwstr>
  </property>
  <property fmtid="{D5CDD505-2E9C-101B-9397-08002B2CF9AE}" pid="13" name="TaxKeywordTaxHTField">
    <vt:lpwstr/>
  </property>
  <property fmtid="{D5CDD505-2E9C-101B-9397-08002B2CF9AE}" pid="14" name="display_urn:schemas-microsoft-com:office:office#Editor">
    <vt:lpwstr>cjones@illinoisworknet.com</vt:lpwstr>
  </property>
  <property fmtid="{D5CDD505-2E9C-101B-9397-08002B2CF9AE}" pid="15" name="TaxKeyword">
    <vt:lpwstr/>
  </property>
  <property fmtid="{D5CDD505-2E9C-101B-9397-08002B2CF9AE}" pid="16" name="display_urn:schemas-microsoft-com:office:office#Author">
    <vt:lpwstr>cjones@illinoisworknet.com</vt:lpwstr>
  </property>
  <property fmtid="{D5CDD505-2E9C-101B-9397-08002B2CF9AE}" pid="17" name="TaxCatchAll">
    <vt:lpwstr/>
  </property>
</Properties>
</file>