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1.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3.xml" ContentType="application/vnd.openxmlformats-officedocument.spreadsheetml.worksheet+xml"/>
  <Override PartName="/xl/drawings/drawing23.xml" ContentType="application/vnd.openxmlformats-officedocument.drawing+xml"/>
  <Override PartName="/xl/drawings/drawing22.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worksheets/sheet1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styles.xml" ContentType="application/vnd.openxmlformats-officedocument.spreadsheetml.styles+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ctrlProps/ctrlProp16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62.xml" ContentType="application/vnd.ms-excel.controlproperties+xml"/>
  <Override PartName="/xl/ctrlProps/ctrlProp16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163.xml" ContentType="application/vnd.ms-excel.controlproperties+xml"/>
  <Override PartName="/xl/ctrlProps/ctrlProp165.xml" ContentType="application/vnd.ms-excel.controlproperties+xml"/>
  <Override PartName="/xl/ctrlProps/ctrlProp161.xml" ContentType="application/vnd.ms-excel.controlproperties+xml"/>
  <Override PartName="/xl/ctrlProps/ctrlProp168.xml" ContentType="application/vnd.ms-excel.controlproperties+xml"/>
  <Override PartName="/xl/ctrlProps/ctrlProp174.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xml" ContentType="application/vnd.ms-excel.controlproperties+xml"/>
  <Override PartName="/xl/ctrlProps/ctrlProp170.xml" ContentType="application/vnd.ms-excel.controlproperties+xml"/>
  <Override PartName="/xl/ctrlProps/ctrlProp169.xml" ContentType="application/vnd.ms-excel.controlproperties+xml"/>
  <Override PartName="/xl/ctrlProps/ctrlProp167.xml" ContentType="application/vnd.ms-excel.controlproperties+xml"/>
  <Override PartName="/xl/ctrlProps/ctrlProp152.xml" ContentType="application/vnd.ms-excel.controlproperties+xml"/>
  <Override PartName="/xl/ctrlProps/ctrlProp159.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1.xml" ContentType="application/vnd.ms-excel.controlproperties+xml"/>
  <Override PartName="/xl/ctrlProps/ctrlProp147.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0.xml" ContentType="application/vnd.ms-excel.controlproperties+xml"/>
  <Override PartName="/xl/ctrlProps/ctrlProp151.xml" ContentType="application/vnd.ms-excel.controlproperties+xml"/>
  <Override PartName="/xl/ctrlProps/ctrlProp153.xml" ContentType="application/vnd.ms-excel.controlproperties+xml"/>
  <Override PartName="/xl/ctrlProps/ctrlProp15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5.xml" ContentType="application/vnd.ms-excel.controlproperties+xml"/>
  <Override PartName="/xl/ctrlProps/ctrlProp154.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160.xml" ContentType="application/vnd.ms-excel.controlproperties+xml"/>
  <Override PartName="/xl/ctrlProps/ctrlProp143.xml" ContentType="application/vnd.ms-excel.controlproperties+xml"/>
  <Override PartName="/xl/ctrlProps/ctrlProp175.xml" ContentType="application/vnd.ms-excel.controlproperties+xml"/>
  <Override PartName="/xl/ctrlProps/ctrlProp19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xl/ctrlProps/ctrlProp197.xml" ContentType="application/vnd.ms-excel.controlproperties+xml"/>
  <Override PartName="/xl/ctrlProps/ctrlProp196.xml" ContentType="application/vnd.ms-excel.controlproperties+xml"/>
  <Override PartName="/xl/ctrlProps/ctrlProp195.xml" ContentType="application/vnd.ms-excel.controlproperties+xml"/>
  <Override PartName="/xl/ctrlProps/ctrlProp194.xml" ContentType="application/vnd.ms-excel.control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trlProps/ctrlProp193.xml" ContentType="application/vnd.ms-excel.controlproperties+xml"/>
  <Override PartName="/xl/ctrlProps/ctrlProp192.xml" ContentType="application/vnd.ms-excel.controlproperties+xml"/>
  <Override PartName="/xl/ctrlProps/ctrlProp191.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0.xml" ContentType="application/vnd.ms-excel.controlproperties+xml"/>
  <Override PartName="/xl/ctrlProps/ctrlProp179.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90.xml" ContentType="application/vnd.ms-excel.control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ctrlProps/ctrlProp189.xml" ContentType="application/vnd.ms-excel.controlproperties+xml"/>
  <Override PartName="/xl/ctrlProps/ctrlProp188.xml" ContentType="application/vnd.ms-excel.controlproperties+xml"/>
  <Override PartName="/xl/ctrlProps/ctrlProp187.xml" ContentType="application/vnd.ms-excel.control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trlProps/ctrlProp14.xml" ContentType="application/vnd.ms-excel.controlproperties+xml"/>
  <Override PartName="/xl/ctrlProps/ctrlProp15.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28.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35.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29.xml" ContentType="application/vnd.ms-excel.controlproperties+xml"/>
  <Override PartName="/xl/ctrlProps/ctrlProp54.xml" ContentType="application/vnd.ms-excel.controlproperties+xml"/>
  <Override PartName="/xl/ctrlProps/ctrlProp53.xml" ContentType="application/vnd.ms-excel.controlproperties+xml"/>
  <Override PartName="/xl/ctrlProps/ctrlProp52.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130.xml" ContentType="application/vnd.ms-excel.controlproperties+xml"/>
  <Override PartName="/xl/ctrlProps/ctrlProp21.xml" ContentType="application/vnd.ms-excel.controlproperties+xml"/>
  <Override PartName="/xl/ctrlProps/ctrlProp2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7.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23.xml" ContentType="application/vnd.ms-excel.controlproperties+xml"/>
  <Override PartName="/xl/ctrlProps/ctrlProp2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6.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7.xml" ContentType="application/vnd.ms-excel.controlproperties+xml"/>
  <Override PartName="/xl/ctrlProps/ctrlProp138.xml" ContentType="application/vnd.ms-excel.controlproperties+xml"/>
  <Override PartName="/xl/ctrlProps/ctrlProp19.xml" ContentType="application/vnd.ms-excel.controlproperties+xml"/>
  <Override PartName="/xl/ctrlProps/ctrlProp18.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03.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26.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27.xml" ContentType="application/vnd.ms-excel.controlproperties+xml"/>
  <Override PartName="/xl/ctrlProps/ctrlProp118.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8C1" lockStructure="1"/>
  <bookViews>
    <workbookView xWindow="0" yWindow="0" windowWidth="24240" windowHeight="12510" tabRatio="874"/>
  </bookViews>
  <sheets>
    <sheet name="Instructions" sheetId="57" r:id="rId1"/>
    <sheet name="Form 019 Grant App Cover Page" sheetId="59" r:id="rId2"/>
    <sheet name="Scope of Work drop down" sheetId="58" state="hidden" r:id="rId3"/>
    <sheet name="ADD_FCC2" sheetId="61" state="hidden" r:id="rId4"/>
    <sheet name="Form 020 Overview" sheetId="1" state="hidden" r:id="rId5"/>
    <sheet name="Form 020 Overview Attachment" sheetId="44" state="hidden" r:id="rId6"/>
    <sheet name="Form 021 EPS 11" sheetId="34" state="hidden" r:id="rId7"/>
    <sheet name="Form 021 EPS 12" sheetId="35" state="hidden" r:id="rId8"/>
    <sheet name="Form 021 EPS 13" sheetId="36" state="hidden" r:id="rId9"/>
    <sheet name="Form 021 EPS 14" sheetId="37" state="hidden" r:id="rId10"/>
    <sheet name="Form 021 EPS 15" sheetId="38" state="hidden" r:id="rId11"/>
    <sheet name="Form 021 EPS 16" sheetId="39" state="hidden" r:id="rId12"/>
    <sheet name="Form 021 EPS 17" sheetId="40" state="hidden" r:id="rId13"/>
    <sheet name="Form 021 EPS 18" sheetId="41" state="hidden" r:id="rId14"/>
    <sheet name="Form 021 EPS 19" sheetId="42" state="hidden" r:id="rId15"/>
    <sheet name="Form 021 EPS 20" sheetId="43" state="hidden" r:id="rId16"/>
    <sheet name="Form 021 EPS 21" sheetId="47" state="hidden" r:id="rId17"/>
    <sheet name="Form 021 EPS 22" sheetId="48" state="hidden" r:id="rId18"/>
    <sheet name="Form 021 EPS 23" sheetId="49" state="hidden" r:id="rId19"/>
    <sheet name="Form 021 EPS 24" sheetId="50" state="hidden" r:id="rId20"/>
    <sheet name="Form 021 EPS 25" sheetId="51" state="hidden" r:id="rId21"/>
    <sheet name="Form 021 EPS 26" sheetId="52" state="hidden" r:id="rId22"/>
    <sheet name="Form 021 EPS 27" sheetId="53" state="hidden" r:id="rId23"/>
    <sheet name="Form 021 EPS 28" sheetId="54" state="hidden" r:id="rId24"/>
    <sheet name="Form 021 EPS 29" sheetId="55" state="hidden" r:id="rId25"/>
    <sheet name="Form 021 EPS 30" sheetId="56" state="hidden" r:id="rId26"/>
    <sheet name="Form 023 Participant Detail" sheetId="33" state="hidden" r:id="rId27"/>
    <sheet name="Sheet1" sheetId="62" state="hidden" r:id="rId28"/>
    <sheet name="Sheet2" sheetId="63" r:id="rId29"/>
    <sheet name="Sheet3" sheetId="6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CustomerServices">'Form 023 Participant Detail'!$B$14:$AU$813</definedName>
    <definedName name="EndDate">[1]ADD_FCC2!$S$3:$S$10</definedName>
    <definedName name="Event1X12" localSheetId="1">#REF!</definedName>
    <definedName name="Event1X12" localSheetId="0">#REF!</definedName>
    <definedName name="Event1X12" localSheetId="2">#REF!</definedName>
    <definedName name="Event1X12">#REF!</definedName>
    <definedName name="LWIANames" localSheetId="1">'[2]Overview - Form 001'!$CB$1:$CB$29</definedName>
    <definedName name="LWIANames" localSheetId="0">'[2]Overview - Form 001'!$CB$1:$CB$29</definedName>
    <definedName name="LWIANames" localSheetId="2">'[2]Overview - Form 001'!$CB$1:$CB$29</definedName>
    <definedName name="LWIANames">'[3]Overview - Form 001'!$CB$1:$CB$29</definedName>
    <definedName name="_xlnm.Print_Area" localSheetId="4">'Form 020 Overview'!$B$1:$BQ$44</definedName>
    <definedName name="_xlnm.Print_Area" localSheetId="5">'Form 020 Overview Attachment'!$B$1:$BQ$68</definedName>
    <definedName name="_xlnm.Print_Area" localSheetId="6">'Form 021 EPS 11'!$B$1:$BT$41</definedName>
    <definedName name="_xlnm.Print_Area" localSheetId="7">'Form 021 EPS 12'!$B$1:$BT$41</definedName>
    <definedName name="_xlnm.Print_Area" localSheetId="8">'Form 021 EPS 13'!$B$1:$BT$41</definedName>
    <definedName name="_xlnm.Print_Area" localSheetId="9">'Form 021 EPS 14'!$B$1:$BT$41</definedName>
    <definedName name="_xlnm.Print_Area" localSheetId="10">'Form 021 EPS 15'!$B$1:$BT$41</definedName>
    <definedName name="_xlnm.Print_Area" localSheetId="11">'Form 021 EPS 16'!$B$1:$BT$41</definedName>
    <definedName name="_xlnm.Print_Area" localSheetId="12">'Form 021 EPS 17'!$B$1:$BT$41</definedName>
    <definedName name="_xlnm.Print_Area" localSheetId="13">'Form 021 EPS 18'!$B$1:$BT$41</definedName>
    <definedName name="_xlnm.Print_Area" localSheetId="14">'Form 021 EPS 19'!$B$1:$BT$41</definedName>
    <definedName name="_xlnm.Print_Area" localSheetId="15">'Form 021 EPS 20'!$B$1:$BT$41</definedName>
    <definedName name="_xlnm.Print_Area" localSheetId="16">'Form 021 EPS 21'!$B$1:$BT$41</definedName>
    <definedName name="_xlnm.Print_Area" localSheetId="17">'Form 021 EPS 22'!$B$1:$BT$41</definedName>
    <definedName name="_xlnm.Print_Area" localSheetId="18">'Form 021 EPS 23'!$B$1:$BT$41</definedName>
    <definedName name="_xlnm.Print_Area" localSheetId="19">'Form 021 EPS 24'!$B$1:$BT$41</definedName>
    <definedName name="_xlnm.Print_Area" localSheetId="20">'Form 021 EPS 25'!$B$1:$BT$41</definedName>
    <definedName name="_xlnm.Print_Area" localSheetId="21">'Form 021 EPS 26'!$B$1:$BT$41</definedName>
    <definedName name="_xlnm.Print_Area" localSheetId="22">'Form 021 EPS 27'!$B$1:$BT$41</definedName>
    <definedName name="_xlnm.Print_Area" localSheetId="23">'Form 021 EPS 28'!$B$1:$BT$41</definedName>
    <definedName name="_xlnm.Print_Area" localSheetId="24">'Form 021 EPS 29'!$B$1:$BT$41</definedName>
    <definedName name="_xlnm.Print_Area" localSheetId="25">'Form 021 EPS 30'!$B$1:$BT$41</definedName>
    <definedName name="_xlnm.Print_Area" localSheetId="26">'Form 023 Participant Detail'!$A$1:$DI$813</definedName>
    <definedName name="_xlnm.Print_Area" localSheetId="0">Instructions!$A$1:$B$201</definedName>
    <definedName name="_xlnm.Print_Titles" localSheetId="5">'Form 020 Overview Attachment'!$1:$10</definedName>
    <definedName name="_xlnm.Print_Titles" localSheetId="26">'Form 023 Participant Detail'!$7:$11</definedName>
    <definedName name="StartDate">[1]ADD_FCC2!$I$4:$I$9</definedName>
    <definedName name="StartDate2">#REF!</definedName>
    <definedName name="ValidApplicantName">ADD_FCC2!$A$2:$A$26</definedName>
    <definedName name="ValidDepts">'[1]Scope of Work drop down'!$B$3:$B$7</definedName>
    <definedName name="ValidEDR" localSheetId="1">'[4]Data Sheet'!$B$1:$B$11</definedName>
    <definedName name="ValidEDR" localSheetId="0">'[4]Data Sheet'!$B$1:$B$11</definedName>
    <definedName name="ValidEDR" localSheetId="2">'[4]Data Sheet'!$B$1:$B$11</definedName>
    <definedName name="ValidEDR">#REF!</definedName>
    <definedName name="ValidEDRs" localSheetId="1">'[4]Form 020 Overview'!#REF!</definedName>
    <definedName name="ValidEDRs" localSheetId="17">'Form 020 Overview'!#REF!</definedName>
    <definedName name="ValidEDRs" localSheetId="18">'Form 020 Overview'!#REF!</definedName>
    <definedName name="ValidEDRs" localSheetId="19">'Form 020 Overview'!#REF!</definedName>
    <definedName name="ValidEDRs" localSheetId="20">'Form 020 Overview'!#REF!</definedName>
    <definedName name="ValidEDRs" localSheetId="21">'Form 020 Overview'!#REF!</definedName>
    <definedName name="ValidEDRs" localSheetId="22">'Form 020 Overview'!#REF!</definedName>
    <definedName name="ValidEDRs" localSheetId="23">'Form 020 Overview'!#REF!</definedName>
    <definedName name="ValidEDRs" localSheetId="24">'Form 020 Overview'!#REF!</definedName>
    <definedName name="ValidEDRs" localSheetId="25">'Form 020 Overview'!#REF!</definedName>
    <definedName name="ValidEDRs" localSheetId="0">'[4]Form 020 Overview'!#REF!</definedName>
    <definedName name="ValidEDRs" localSheetId="2">'[4]Form 020 Overview'!#REF!</definedName>
    <definedName name="ValidEDRs">'Form 020 Overview'!#REF!</definedName>
    <definedName name="validenddate">#REF!</definedName>
    <definedName name="validgrant" localSheetId="1">'[5]Data Sheet'!$D$1:$D$28</definedName>
    <definedName name="validgrant" localSheetId="0">'[5]Data Sheet'!$D$1:$D$28</definedName>
    <definedName name="validgrant" localSheetId="2">'[5]Data Sheet'!$D$1:$D$28</definedName>
    <definedName name="validgrant">#REF!</definedName>
    <definedName name="validgrantee">#REF!</definedName>
    <definedName name="validgrantee1">[1]ADD_FCC2!#REF!</definedName>
    <definedName name="validgrantee2">[1]ADD_FCC2!$A$2:$A$31</definedName>
    <definedName name="ValidGrantRecipient" localSheetId="1">'[6]Overview - Form 001'!$CB$1:$CB$28</definedName>
    <definedName name="ValidGrantRecipient" localSheetId="0">'[6]Overview - Form 001'!$CB$1:$CB$28</definedName>
    <definedName name="ValidGrantRecipient" localSheetId="2">'[6]Overview - Form 001'!$CB$1:$CB$28</definedName>
    <definedName name="validgrantrecipient">#REF!</definedName>
    <definedName name="ValidLWIA" localSheetId="1">'[7]Data Sheet'!$B$1:$B$27</definedName>
    <definedName name="ValidLWIA" localSheetId="0">'[7]Data Sheet'!$B$1:$B$27</definedName>
    <definedName name="ValidLWIA" localSheetId="2">'[7]Data Sheet'!$B$1:$B$27</definedName>
    <definedName name="ValidLWIA">#REF!</definedName>
    <definedName name="ValidLWIANames">'Form 020 Overview'!$CB$2:$CB$37</definedName>
    <definedName name="ValidLWIAs">'Form 020 Overview'!$AI$9:$AI$37</definedName>
    <definedName name="ValidMod">#REF!</definedName>
    <definedName name="validmodifications" localSheetId="1">[1]ADD_FCC2!$J$13:$J$26</definedName>
    <definedName name="validmodifications" localSheetId="0">[1]ADD_FCC2!$J$13:$J$26</definedName>
    <definedName name="validmodifications" localSheetId="2">[1]ADD_FCC2!$J$13:$J$26</definedName>
    <definedName name="ValidModifications">ADD_FCC2!$K$10:$K$22</definedName>
    <definedName name="validNumbers">'[8]Data Sheet'!$B$1:$B$27</definedName>
    <definedName name="ValidScopeOfWork">'Scope of Work drop down'!$B$3:$B$5</definedName>
    <definedName name="validstartdate">#REF!</definedName>
    <definedName name="validstartdate2" localSheetId="1">[9]ADD_FCC2!$G$2:$G$10</definedName>
    <definedName name="validstartdate2" localSheetId="0">[9]ADD_FCC2!$G$2:$G$10</definedName>
    <definedName name="validstartdate2" localSheetId="2">[9]ADD_FCC2!$G$2:$G$10</definedName>
    <definedName name="validstartdate2">#REF!</definedName>
  </definedNames>
  <calcPr calcId="145621"/>
</workbook>
</file>

<file path=xl/calcChain.xml><?xml version="1.0" encoding="utf-8"?>
<calcChain xmlns="http://schemas.openxmlformats.org/spreadsheetml/2006/main">
  <c r="Y12" i="59" l="1"/>
  <c r="BL100" i="59" l="1"/>
  <c r="X128" i="59" l="1"/>
  <c r="V101" i="59"/>
  <c r="O140" i="59"/>
  <c r="O139" i="59"/>
  <c r="O138" i="59"/>
  <c r="O137" i="59"/>
  <c r="O136" i="59"/>
  <c r="AR14" i="1"/>
  <c r="AR6" i="44" s="1"/>
  <c r="DP13" i="33"/>
  <c r="DO13" i="33"/>
  <c r="DN13" i="33"/>
  <c r="L13" i="1"/>
  <c r="BK8" i="1"/>
  <c r="BN3" i="44" s="1"/>
  <c r="BH8" i="1"/>
  <c r="CX3" i="33" s="1"/>
  <c r="BE8" i="1"/>
  <c r="BH3" i="44" s="1"/>
  <c r="P14" i="1"/>
  <c r="BF13" i="1"/>
  <c r="BF5" i="44" s="1"/>
  <c r="AJ15" i="1"/>
  <c r="BN15" i="1"/>
  <c r="BH15" i="1"/>
  <c r="AJ16" i="1"/>
  <c r="AA16" i="1"/>
  <c r="J16" i="1"/>
  <c r="R16" i="1"/>
  <c r="N16" i="1"/>
  <c r="L15" i="1"/>
  <c r="BJ3" i="33"/>
  <c r="AD8" i="44"/>
  <c r="U31" i="1"/>
  <c r="U127" i="59"/>
  <c r="DM13" i="33"/>
  <c r="N13" i="33" s="1"/>
  <c r="DL13" i="33"/>
  <c r="DK13" i="33"/>
  <c r="DQ15" i="33"/>
  <c r="DR15" i="33"/>
  <c r="DS15" i="33"/>
  <c r="DT15" i="33"/>
  <c r="DU15" i="33"/>
  <c r="DV15" i="33"/>
  <c r="DW15" i="33"/>
  <c r="DX15" i="33"/>
  <c r="DY15" i="33"/>
  <c r="DZ15" i="33"/>
  <c r="EA15" i="33"/>
  <c r="EB15" i="33"/>
  <c r="EC15" i="33"/>
  <c r="ED15" i="33"/>
  <c r="EE15" i="33"/>
  <c r="EF15" i="33"/>
  <c r="EG15" i="33"/>
  <c r="EH15" i="33"/>
  <c r="EI15" i="33"/>
  <c r="EJ15" i="33"/>
  <c r="EK15" i="33"/>
  <c r="EL15" i="33"/>
  <c r="EM15" i="33"/>
  <c r="EN15" i="33"/>
  <c r="DQ16" i="33"/>
  <c r="DR16" i="33"/>
  <c r="DS16" i="33"/>
  <c r="DT16" i="33"/>
  <c r="DU16" i="33"/>
  <c r="DV16" i="33"/>
  <c r="DW16" i="33"/>
  <c r="DX16" i="33"/>
  <c r="DY16" i="33"/>
  <c r="DZ16" i="33"/>
  <c r="EA16" i="33"/>
  <c r="EB16" i="33"/>
  <c r="EC16" i="33"/>
  <c r="ED16" i="33"/>
  <c r="EE16" i="33"/>
  <c r="EF16" i="33"/>
  <c r="EG16" i="33"/>
  <c r="EH16" i="33"/>
  <c r="EI16" i="33"/>
  <c r="EJ16" i="33"/>
  <c r="EK16" i="33"/>
  <c r="EL16" i="33"/>
  <c r="EM16" i="33"/>
  <c r="EN16" i="33"/>
  <c r="DQ17" i="33"/>
  <c r="DR17" i="33"/>
  <c r="DS17" i="33"/>
  <c r="DT17" i="33"/>
  <c r="DU17" i="33"/>
  <c r="DV17" i="33"/>
  <c r="DW17" i="33"/>
  <c r="DX17" i="33"/>
  <c r="DY17" i="33"/>
  <c r="DZ17" i="33"/>
  <c r="EA17" i="33"/>
  <c r="EB17" i="33"/>
  <c r="EC17" i="33"/>
  <c r="ED17" i="33"/>
  <c r="EE17" i="33"/>
  <c r="EF17" i="33"/>
  <c r="EG17" i="33"/>
  <c r="EH17" i="33"/>
  <c r="EI17" i="33"/>
  <c r="EJ17" i="33"/>
  <c r="EK17" i="33"/>
  <c r="EL17" i="33"/>
  <c r="EM17" i="33"/>
  <c r="EN17" i="33"/>
  <c r="DQ18" i="33"/>
  <c r="DR18" i="33"/>
  <c r="DS18" i="33"/>
  <c r="DT18" i="33"/>
  <c r="DU18" i="33"/>
  <c r="DV18" i="33"/>
  <c r="DW18" i="33"/>
  <c r="DX18" i="33"/>
  <c r="DY18" i="33"/>
  <c r="DZ18" i="33"/>
  <c r="EA18" i="33"/>
  <c r="EB18" i="33"/>
  <c r="EC18" i="33"/>
  <c r="ED18" i="33"/>
  <c r="EE18" i="33"/>
  <c r="EF18" i="33"/>
  <c r="EG18" i="33"/>
  <c r="EH18" i="33"/>
  <c r="EI18" i="33"/>
  <c r="EJ18" i="33"/>
  <c r="EK18" i="33"/>
  <c r="EL18" i="33"/>
  <c r="EM18" i="33"/>
  <c r="EN18" i="33"/>
  <c r="DQ19" i="33"/>
  <c r="DR19" i="33"/>
  <c r="DS19" i="33"/>
  <c r="DT19" i="33"/>
  <c r="DU19" i="33"/>
  <c r="DV19" i="33"/>
  <c r="DW19" i="33"/>
  <c r="DX19" i="33"/>
  <c r="DY19" i="33"/>
  <c r="DZ19" i="33"/>
  <c r="EA19" i="33"/>
  <c r="EB19" i="33"/>
  <c r="EC19" i="33"/>
  <c r="ED19" i="33"/>
  <c r="EE19" i="33"/>
  <c r="EF19" i="33"/>
  <c r="EG19" i="33"/>
  <c r="EH19" i="33"/>
  <c r="EI19" i="33"/>
  <c r="EJ19" i="33"/>
  <c r="EK19" i="33"/>
  <c r="EL19" i="33"/>
  <c r="EM19" i="33"/>
  <c r="EN19" i="33"/>
  <c r="DQ20" i="33"/>
  <c r="DR20" i="33"/>
  <c r="DS20" i="33"/>
  <c r="DT20" i="33"/>
  <c r="DU20" i="33"/>
  <c r="DV20" i="33"/>
  <c r="DW20" i="33"/>
  <c r="DX20" i="33"/>
  <c r="DY20" i="33"/>
  <c r="DZ20" i="33"/>
  <c r="EA20" i="33"/>
  <c r="EB20" i="33"/>
  <c r="EC20" i="33"/>
  <c r="ED20" i="33"/>
  <c r="EE20" i="33"/>
  <c r="EF20" i="33"/>
  <c r="EG20" i="33"/>
  <c r="EH20" i="33"/>
  <c r="EI20" i="33"/>
  <c r="EJ20" i="33"/>
  <c r="EK20" i="33"/>
  <c r="EL20" i="33"/>
  <c r="EM20" i="33"/>
  <c r="EN20" i="33"/>
  <c r="DQ21" i="33"/>
  <c r="DR21" i="33"/>
  <c r="DS21" i="33"/>
  <c r="DT21" i="33"/>
  <c r="DU21" i="33"/>
  <c r="DV21" i="33"/>
  <c r="DW21" i="33"/>
  <c r="DX21" i="33"/>
  <c r="DY21" i="33"/>
  <c r="DZ21" i="33"/>
  <c r="EA21" i="33"/>
  <c r="EB21" i="33"/>
  <c r="EC21" i="33"/>
  <c r="ED21" i="33"/>
  <c r="EE21" i="33"/>
  <c r="EF21" i="33"/>
  <c r="EG21" i="33"/>
  <c r="EH21" i="33"/>
  <c r="EI21" i="33"/>
  <c r="EJ21" i="33"/>
  <c r="EK21" i="33"/>
  <c r="EL21" i="33"/>
  <c r="EM21" i="33"/>
  <c r="EN21" i="33"/>
  <c r="DQ22" i="33"/>
  <c r="DR22" i="33"/>
  <c r="DS22" i="33"/>
  <c r="DT22" i="33"/>
  <c r="DU22" i="33"/>
  <c r="DV22" i="33"/>
  <c r="DW22" i="33"/>
  <c r="DX22" i="33"/>
  <c r="DY22" i="33"/>
  <c r="DZ22" i="33"/>
  <c r="EA22" i="33"/>
  <c r="EB22" i="33"/>
  <c r="EC22" i="33"/>
  <c r="ED22" i="33"/>
  <c r="EE22" i="33"/>
  <c r="EF22" i="33"/>
  <c r="EG22" i="33"/>
  <c r="EH22" i="33"/>
  <c r="EI22" i="33"/>
  <c r="EJ22" i="33"/>
  <c r="EK22" i="33"/>
  <c r="EL22" i="33"/>
  <c r="EM22" i="33"/>
  <c r="EN22" i="33"/>
  <c r="DQ23" i="33"/>
  <c r="DR23" i="33"/>
  <c r="DS23" i="33"/>
  <c r="DT23" i="33"/>
  <c r="DU23" i="33"/>
  <c r="DV23" i="33"/>
  <c r="DW23" i="33"/>
  <c r="DX23" i="33"/>
  <c r="DY23" i="33"/>
  <c r="DZ23" i="33"/>
  <c r="EA23" i="33"/>
  <c r="EB23" i="33"/>
  <c r="EC23" i="33"/>
  <c r="ED23" i="33"/>
  <c r="EE23" i="33"/>
  <c r="EF23" i="33"/>
  <c r="EG23" i="33"/>
  <c r="EH23" i="33"/>
  <c r="EI23" i="33"/>
  <c r="EJ23" i="33"/>
  <c r="EK23" i="33"/>
  <c r="EL23" i="33"/>
  <c r="EM23" i="33"/>
  <c r="EN23" i="33"/>
  <c r="DQ24" i="33"/>
  <c r="DR24" i="33"/>
  <c r="DS24" i="33"/>
  <c r="DT24" i="33"/>
  <c r="DU24" i="33"/>
  <c r="DV24" i="33"/>
  <c r="DW24" i="33"/>
  <c r="DX24" i="33"/>
  <c r="DY24" i="33"/>
  <c r="DZ24" i="33"/>
  <c r="EA24" i="33"/>
  <c r="EB24" i="33"/>
  <c r="EC24" i="33"/>
  <c r="ED24" i="33"/>
  <c r="EE24" i="33"/>
  <c r="EF24" i="33"/>
  <c r="EG24" i="33"/>
  <c r="EH24" i="33"/>
  <c r="EI24" i="33"/>
  <c r="EJ24" i="33"/>
  <c r="EK24" i="33"/>
  <c r="EL24" i="33"/>
  <c r="EM24" i="33"/>
  <c r="EN24" i="33"/>
  <c r="DQ25" i="33"/>
  <c r="DR25" i="33"/>
  <c r="DS25" i="33"/>
  <c r="DT25" i="33"/>
  <c r="DU25" i="33"/>
  <c r="DV25" i="33"/>
  <c r="DW25" i="33"/>
  <c r="DX25" i="33"/>
  <c r="DY25" i="33"/>
  <c r="DZ25" i="33"/>
  <c r="EA25" i="33"/>
  <c r="EB25" i="33"/>
  <c r="EC25" i="33"/>
  <c r="ED25" i="33"/>
  <c r="EE25" i="33"/>
  <c r="EF25" i="33"/>
  <c r="EG25" i="33"/>
  <c r="EH25" i="33"/>
  <c r="EI25" i="33"/>
  <c r="EJ25" i="33"/>
  <c r="EK25" i="33"/>
  <c r="EL25" i="33"/>
  <c r="EM25" i="33"/>
  <c r="EN25" i="33"/>
  <c r="DQ26" i="33"/>
  <c r="DR26" i="33"/>
  <c r="DS26" i="33"/>
  <c r="DT26" i="33"/>
  <c r="DU26" i="33"/>
  <c r="DV26" i="33"/>
  <c r="DW26" i="33"/>
  <c r="DX26" i="33"/>
  <c r="DY26" i="33"/>
  <c r="DZ26" i="33"/>
  <c r="EA26" i="33"/>
  <c r="EB26" i="33"/>
  <c r="EC26" i="33"/>
  <c r="ED26" i="33"/>
  <c r="EE26" i="33"/>
  <c r="EF26" i="33"/>
  <c r="EG26" i="33"/>
  <c r="EH26" i="33"/>
  <c r="EI26" i="33"/>
  <c r="EJ26" i="33"/>
  <c r="EK26" i="33"/>
  <c r="EL26" i="33"/>
  <c r="EM26" i="33"/>
  <c r="EN26" i="33"/>
  <c r="DQ27" i="33"/>
  <c r="DR27" i="33"/>
  <c r="DS27" i="33"/>
  <c r="DT27" i="33"/>
  <c r="DU27" i="33"/>
  <c r="DV27" i="33"/>
  <c r="DW27" i="33"/>
  <c r="DX27" i="33"/>
  <c r="DY27" i="33"/>
  <c r="DZ27" i="33"/>
  <c r="EA27" i="33"/>
  <c r="EB27" i="33"/>
  <c r="EC27" i="33"/>
  <c r="ED27" i="33"/>
  <c r="EE27" i="33"/>
  <c r="EF27" i="33"/>
  <c r="EG27" i="33"/>
  <c r="EH27" i="33"/>
  <c r="EI27" i="33"/>
  <c r="EJ27" i="33"/>
  <c r="EK27" i="33"/>
  <c r="EL27" i="33"/>
  <c r="EM27" i="33"/>
  <c r="EN27" i="33"/>
  <c r="DQ28" i="33"/>
  <c r="DR28" i="33"/>
  <c r="DS28" i="33"/>
  <c r="DT28" i="33"/>
  <c r="DU28" i="33"/>
  <c r="DV28" i="33"/>
  <c r="DW28" i="33"/>
  <c r="DX28" i="33"/>
  <c r="DY28" i="33"/>
  <c r="DZ28" i="33"/>
  <c r="EA28" i="33"/>
  <c r="EB28" i="33"/>
  <c r="EC28" i="33"/>
  <c r="ED28" i="33"/>
  <c r="EE28" i="33"/>
  <c r="EF28" i="33"/>
  <c r="EG28" i="33"/>
  <c r="EH28" i="33"/>
  <c r="EI28" i="33"/>
  <c r="EJ28" i="33"/>
  <c r="EK28" i="33"/>
  <c r="EL28" i="33"/>
  <c r="EM28" i="33"/>
  <c r="EN28" i="33"/>
  <c r="DQ29" i="33"/>
  <c r="DR29" i="33"/>
  <c r="DS29" i="33"/>
  <c r="DT29" i="33"/>
  <c r="DU29" i="33"/>
  <c r="DV29" i="33"/>
  <c r="DW29" i="33"/>
  <c r="DX29" i="33"/>
  <c r="DY29" i="33"/>
  <c r="DZ29" i="33"/>
  <c r="EA29" i="33"/>
  <c r="EB29" i="33"/>
  <c r="EC29" i="33"/>
  <c r="ED29" i="33"/>
  <c r="EE29" i="33"/>
  <c r="EF29" i="33"/>
  <c r="EG29" i="33"/>
  <c r="EH29" i="33"/>
  <c r="EI29" i="33"/>
  <c r="EJ29" i="33"/>
  <c r="EK29" i="33"/>
  <c r="EL29" i="33"/>
  <c r="EM29" i="33"/>
  <c r="EN29" i="33"/>
  <c r="DQ30" i="33"/>
  <c r="DR30" i="33"/>
  <c r="DS30" i="33"/>
  <c r="DT30" i="33"/>
  <c r="DU30" i="33"/>
  <c r="DV30" i="33"/>
  <c r="DW30" i="33"/>
  <c r="DX30" i="33"/>
  <c r="DY30" i="33"/>
  <c r="DZ30" i="33"/>
  <c r="EA30" i="33"/>
  <c r="EB30" i="33"/>
  <c r="EC30" i="33"/>
  <c r="ED30" i="33"/>
  <c r="EE30" i="33"/>
  <c r="EF30" i="33"/>
  <c r="EG30" i="33"/>
  <c r="EH30" i="33"/>
  <c r="EI30" i="33"/>
  <c r="EJ30" i="33"/>
  <c r="EK30" i="33"/>
  <c r="EL30" i="33"/>
  <c r="EM30" i="33"/>
  <c r="EN30" i="33"/>
  <c r="DQ31" i="33"/>
  <c r="DR31" i="33"/>
  <c r="DS31" i="33"/>
  <c r="DT31" i="33"/>
  <c r="DU31" i="33"/>
  <c r="DV31" i="33"/>
  <c r="DW31" i="33"/>
  <c r="DX31" i="33"/>
  <c r="DY31" i="33"/>
  <c r="DZ31" i="33"/>
  <c r="EA31" i="33"/>
  <c r="EB31" i="33"/>
  <c r="EC31" i="33"/>
  <c r="ED31" i="33"/>
  <c r="EE31" i="33"/>
  <c r="EF31" i="33"/>
  <c r="EG31" i="33"/>
  <c r="EH31" i="33"/>
  <c r="EI31" i="33"/>
  <c r="EJ31" i="33"/>
  <c r="EK31" i="33"/>
  <c r="EL31" i="33"/>
  <c r="EM31" i="33"/>
  <c r="EN31" i="33"/>
  <c r="DQ32" i="33"/>
  <c r="DR32" i="33"/>
  <c r="DS32" i="33"/>
  <c r="DT32" i="33"/>
  <c r="DU32" i="33"/>
  <c r="DV32" i="33"/>
  <c r="DW32" i="33"/>
  <c r="DX32" i="33"/>
  <c r="DY32" i="33"/>
  <c r="DZ32" i="33"/>
  <c r="EA32" i="33"/>
  <c r="EB32" i="33"/>
  <c r="EC32" i="33"/>
  <c r="ED32" i="33"/>
  <c r="EE32" i="33"/>
  <c r="EF32" i="33"/>
  <c r="EG32" i="33"/>
  <c r="EH32" i="33"/>
  <c r="EI32" i="33"/>
  <c r="EJ32" i="33"/>
  <c r="EK32" i="33"/>
  <c r="EL32" i="33"/>
  <c r="EM32" i="33"/>
  <c r="EN32" i="33"/>
  <c r="DQ33" i="33"/>
  <c r="DR33" i="33"/>
  <c r="DS33" i="33"/>
  <c r="DT33" i="33"/>
  <c r="DU33" i="33"/>
  <c r="DV33" i="33"/>
  <c r="DW33" i="33"/>
  <c r="DX33" i="33"/>
  <c r="DY33" i="33"/>
  <c r="DZ33" i="33"/>
  <c r="EA33" i="33"/>
  <c r="EB33" i="33"/>
  <c r="EC33" i="33"/>
  <c r="ED33" i="33"/>
  <c r="EE33" i="33"/>
  <c r="EF33" i="33"/>
  <c r="EG33" i="33"/>
  <c r="EH33" i="33"/>
  <c r="EI33" i="33"/>
  <c r="EJ33" i="33"/>
  <c r="EK33" i="33"/>
  <c r="EL33" i="33"/>
  <c r="EM33" i="33"/>
  <c r="EN33" i="33"/>
  <c r="DQ34" i="33"/>
  <c r="DR34" i="33"/>
  <c r="DS34" i="33"/>
  <c r="DT34" i="33"/>
  <c r="DU34" i="33"/>
  <c r="DV34" i="33"/>
  <c r="DW34" i="33"/>
  <c r="DX34" i="33"/>
  <c r="DY34" i="33"/>
  <c r="DZ34" i="33"/>
  <c r="EA34" i="33"/>
  <c r="EB34" i="33"/>
  <c r="EC34" i="33"/>
  <c r="ED34" i="33"/>
  <c r="EE34" i="33"/>
  <c r="EF34" i="33"/>
  <c r="EG34" i="33"/>
  <c r="EH34" i="33"/>
  <c r="EI34" i="33"/>
  <c r="EJ34" i="33"/>
  <c r="EK34" i="33"/>
  <c r="EL34" i="33"/>
  <c r="EM34" i="33"/>
  <c r="EN34" i="33"/>
  <c r="DQ35" i="33"/>
  <c r="DR35" i="33"/>
  <c r="DS35" i="33"/>
  <c r="DT35" i="33"/>
  <c r="DU35" i="33"/>
  <c r="DV35" i="33"/>
  <c r="DW35" i="33"/>
  <c r="DX35" i="33"/>
  <c r="DY35" i="33"/>
  <c r="DZ35" i="33"/>
  <c r="EA35" i="33"/>
  <c r="EB35" i="33"/>
  <c r="EC35" i="33"/>
  <c r="ED35" i="33"/>
  <c r="EE35" i="33"/>
  <c r="EF35" i="33"/>
  <c r="EG35" i="33"/>
  <c r="EH35" i="33"/>
  <c r="EI35" i="33"/>
  <c r="EJ35" i="33"/>
  <c r="EK35" i="33"/>
  <c r="EL35" i="33"/>
  <c r="EM35" i="33"/>
  <c r="EN35" i="33"/>
  <c r="DQ36" i="33"/>
  <c r="DR36" i="33"/>
  <c r="DS36" i="33"/>
  <c r="DT36" i="33"/>
  <c r="DU36" i="33"/>
  <c r="DV36" i="33"/>
  <c r="DW36" i="33"/>
  <c r="DX36" i="33"/>
  <c r="DY36" i="33"/>
  <c r="DZ36" i="33"/>
  <c r="EA36" i="33"/>
  <c r="EB36" i="33"/>
  <c r="EC36" i="33"/>
  <c r="ED36" i="33"/>
  <c r="EE36" i="33"/>
  <c r="EF36" i="33"/>
  <c r="EG36" i="33"/>
  <c r="EH36" i="33"/>
  <c r="EI36" i="33"/>
  <c r="EJ36" i="33"/>
  <c r="EK36" i="33"/>
  <c r="EL36" i="33"/>
  <c r="EM36" i="33"/>
  <c r="EN36" i="33"/>
  <c r="DQ37" i="33"/>
  <c r="DR37" i="33"/>
  <c r="DS37" i="33"/>
  <c r="DT37" i="33"/>
  <c r="DU37" i="33"/>
  <c r="DV37" i="33"/>
  <c r="DW37" i="33"/>
  <c r="DX37" i="33"/>
  <c r="DY37" i="33"/>
  <c r="DZ37" i="33"/>
  <c r="EA37" i="33"/>
  <c r="EB37" i="33"/>
  <c r="EC37" i="33"/>
  <c r="ED37" i="33"/>
  <c r="EE37" i="33"/>
  <c r="EF37" i="33"/>
  <c r="EG37" i="33"/>
  <c r="EH37" i="33"/>
  <c r="EI37" i="33"/>
  <c r="EJ37" i="33"/>
  <c r="EK37" i="33"/>
  <c r="EL37" i="33"/>
  <c r="EM37" i="33"/>
  <c r="EN37" i="33"/>
  <c r="DQ38" i="33"/>
  <c r="DR38" i="33"/>
  <c r="DS38" i="33"/>
  <c r="DT38" i="33"/>
  <c r="DU38" i="33"/>
  <c r="DV38" i="33"/>
  <c r="DW38" i="33"/>
  <c r="DX38" i="33"/>
  <c r="DY38" i="33"/>
  <c r="DZ38" i="33"/>
  <c r="EA38" i="33"/>
  <c r="EB38" i="33"/>
  <c r="EC38" i="33"/>
  <c r="ED38" i="33"/>
  <c r="EE38" i="33"/>
  <c r="EF38" i="33"/>
  <c r="EG38" i="33"/>
  <c r="EH38" i="33"/>
  <c r="EI38" i="33"/>
  <c r="EJ38" i="33"/>
  <c r="EK38" i="33"/>
  <c r="EL38" i="33"/>
  <c r="EM38" i="33"/>
  <c r="EN38" i="33"/>
  <c r="DQ39" i="33"/>
  <c r="DR39" i="33"/>
  <c r="DS39" i="33"/>
  <c r="DT39" i="33"/>
  <c r="DU39" i="33"/>
  <c r="DV39" i="33"/>
  <c r="DW39" i="33"/>
  <c r="DX39" i="33"/>
  <c r="DY39" i="33"/>
  <c r="DZ39" i="33"/>
  <c r="EA39" i="33"/>
  <c r="EB39" i="33"/>
  <c r="EC39" i="33"/>
  <c r="ED39" i="33"/>
  <c r="EE39" i="33"/>
  <c r="EF39" i="33"/>
  <c r="EG39" i="33"/>
  <c r="EH39" i="33"/>
  <c r="EI39" i="33"/>
  <c r="EJ39" i="33"/>
  <c r="EK39" i="33"/>
  <c r="EL39" i="33"/>
  <c r="EM39" i="33"/>
  <c r="EN39" i="33"/>
  <c r="DQ40" i="33"/>
  <c r="DR40" i="33"/>
  <c r="DS40" i="33"/>
  <c r="DT40" i="33"/>
  <c r="DU40" i="33"/>
  <c r="DV40" i="33"/>
  <c r="DW40" i="33"/>
  <c r="DX40" i="33"/>
  <c r="DY40" i="33"/>
  <c r="DZ40" i="33"/>
  <c r="EA40" i="33"/>
  <c r="EB40" i="33"/>
  <c r="EC40" i="33"/>
  <c r="ED40" i="33"/>
  <c r="EE40" i="33"/>
  <c r="EF40" i="33"/>
  <c r="EG40" i="33"/>
  <c r="EH40" i="33"/>
  <c r="EI40" i="33"/>
  <c r="EJ40" i="33"/>
  <c r="EK40" i="33"/>
  <c r="EL40" i="33"/>
  <c r="EM40" i="33"/>
  <c r="EN40" i="33"/>
  <c r="DQ41" i="33"/>
  <c r="DR41" i="33"/>
  <c r="DS41" i="33"/>
  <c r="DT41" i="33"/>
  <c r="DU41" i="33"/>
  <c r="DV41" i="33"/>
  <c r="DW41" i="33"/>
  <c r="DX41" i="33"/>
  <c r="DY41" i="33"/>
  <c r="DZ41" i="33"/>
  <c r="EA41" i="33"/>
  <c r="EB41" i="33"/>
  <c r="EC41" i="33"/>
  <c r="ED41" i="33"/>
  <c r="EE41" i="33"/>
  <c r="EF41" i="33"/>
  <c r="EG41" i="33"/>
  <c r="EH41" i="33"/>
  <c r="EI41" i="33"/>
  <c r="EJ41" i="33"/>
  <c r="EK41" i="33"/>
  <c r="EL41" i="33"/>
  <c r="EM41" i="33"/>
  <c r="EN41" i="33"/>
  <c r="DQ42" i="33"/>
  <c r="DR42" i="33"/>
  <c r="DS42" i="33"/>
  <c r="DT42" i="33"/>
  <c r="DU42" i="33"/>
  <c r="DV42" i="33"/>
  <c r="DW42" i="33"/>
  <c r="DX42" i="33"/>
  <c r="DY42" i="33"/>
  <c r="DZ42" i="33"/>
  <c r="EA42" i="33"/>
  <c r="EB42" i="33"/>
  <c r="EC42" i="33"/>
  <c r="ED42" i="33"/>
  <c r="EE42" i="33"/>
  <c r="EF42" i="33"/>
  <c r="EG42" i="33"/>
  <c r="EH42" i="33"/>
  <c r="EI42" i="33"/>
  <c r="EJ42" i="33"/>
  <c r="EK42" i="33"/>
  <c r="EL42" i="33"/>
  <c r="EM42" i="33"/>
  <c r="EN42" i="33"/>
  <c r="DQ43" i="33"/>
  <c r="DR43" i="33"/>
  <c r="DS43" i="33"/>
  <c r="DT43" i="33"/>
  <c r="DU43" i="33"/>
  <c r="DV43" i="33"/>
  <c r="DW43" i="33"/>
  <c r="DX43" i="33"/>
  <c r="DY43" i="33"/>
  <c r="DZ43" i="33"/>
  <c r="EA43" i="33"/>
  <c r="EB43" i="33"/>
  <c r="EC43" i="33"/>
  <c r="ED43" i="33"/>
  <c r="EE43" i="33"/>
  <c r="EF43" i="33"/>
  <c r="EG43" i="33"/>
  <c r="EH43" i="33"/>
  <c r="EI43" i="33"/>
  <c r="EJ43" i="33"/>
  <c r="EK43" i="33"/>
  <c r="EL43" i="33"/>
  <c r="EM43" i="33"/>
  <c r="EN43" i="33"/>
  <c r="DQ44" i="33"/>
  <c r="DR44" i="33"/>
  <c r="DS44" i="33"/>
  <c r="DT44" i="33"/>
  <c r="DU44" i="33"/>
  <c r="DV44" i="33"/>
  <c r="DW44" i="33"/>
  <c r="DX44" i="33"/>
  <c r="DY44" i="33"/>
  <c r="DZ44" i="33"/>
  <c r="EA44" i="33"/>
  <c r="EB44" i="33"/>
  <c r="EC44" i="33"/>
  <c r="ED44" i="33"/>
  <c r="EE44" i="33"/>
  <c r="EF44" i="33"/>
  <c r="EG44" i="33"/>
  <c r="EH44" i="33"/>
  <c r="EI44" i="33"/>
  <c r="EJ44" i="33"/>
  <c r="EK44" i="33"/>
  <c r="EL44" i="33"/>
  <c r="EM44" i="33"/>
  <c r="EN44" i="33"/>
  <c r="DQ45" i="33"/>
  <c r="DR45" i="33"/>
  <c r="DS45" i="33"/>
  <c r="DT45" i="33"/>
  <c r="DU45" i="33"/>
  <c r="DV45" i="33"/>
  <c r="DW45" i="33"/>
  <c r="DX45" i="33"/>
  <c r="DY45" i="33"/>
  <c r="DZ45" i="33"/>
  <c r="EA45" i="33"/>
  <c r="EB45" i="33"/>
  <c r="EC45" i="33"/>
  <c r="ED45" i="33"/>
  <c r="EE45" i="33"/>
  <c r="EF45" i="33"/>
  <c r="EG45" i="33"/>
  <c r="EH45" i="33"/>
  <c r="EI45" i="33"/>
  <c r="EJ45" i="33"/>
  <c r="EK45" i="33"/>
  <c r="EL45" i="33"/>
  <c r="EM45" i="33"/>
  <c r="EN45" i="33"/>
  <c r="DQ46" i="33"/>
  <c r="DR46" i="33"/>
  <c r="DS46" i="33"/>
  <c r="DT46" i="33"/>
  <c r="DU46" i="33"/>
  <c r="DV46" i="33"/>
  <c r="DW46" i="33"/>
  <c r="DX46" i="33"/>
  <c r="DY46" i="33"/>
  <c r="DZ46" i="33"/>
  <c r="EA46" i="33"/>
  <c r="EB46" i="33"/>
  <c r="EC46" i="33"/>
  <c r="ED46" i="33"/>
  <c r="EE46" i="33"/>
  <c r="EF46" i="33"/>
  <c r="EG46" i="33"/>
  <c r="EH46" i="33"/>
  <c r="EI46" i="33"/>
  <c r="EJ46" i="33"/>
  <c r="EK46" i="33"/>
  <c r="EL46" i="33"/>
  <c r="EM46" i="33"/>
  <c r="EN46" i="33"/>
  <c r="DQ47" i="33"/>
  <c r="DR47" i="33"/>
  <c r="DS47" i="33"/>
  <c r="DT47" i="33"/>
  <c r="DU47" i="33"/>
  <c r="DV47" i="33"/>
  <c r="DW47" i="33"/>
  <c r="DX47" i="33"/>
  <c r="DY47" i="33"/>
  <c r="DZ47" i="33"/>
  <c r="EA47" i="33"/>
  <c r="EB47" i="33"/>
  <c r="EC47" i="33"/>
  <c r="ED47" i="33"/>
  <c r="EE47" i="33"/>
  <c r="EF47" i="33"/>
  <c r="EG47" i="33"/>
  <c r="EH47" i="33"/>
  <c r="EI47" i="33"/>
  <c r="EJ47" i="33"/>
  <c r="EK47" i="33"/>
  <c r="EL47" i="33"/>
  <c r="EM47" i="33"/>
  <c r="EN47" i="33"/>
  <c r="DQ48" i="33"/>
  <c r="DR48" i="33"/>
  <c r="DS48" i="33"/>
  <c r="DT48" i="33"/>
  <c r="DU48" i="33"/>
  <c r="DV48" i="33"/>
  <c r="DW48" i="33"/>
  <c r="DX48" i="33"/>
  <c r="DY48" i="33"/>
  <c r="DZ48" i="33"/>
  <c r="EA48" i="33"/>
  <c r="EB48" i="33"/>
  <c r="EC48" i="33"/>
  <c r="ED48" i="33"/>
  <c r="EE48" i="33"/>
  <c r="EF48" i="33"/>
  <c r="EG48" i="33"/>
  <c r="EH48" i="33"/>
  <c r="EI48" i="33"/>
  <c r="EJ48" i="33"/>
  <c r="EK48" i="33"/>
  <c r="EL48" i="33"/>
  <c r="EM48" i="33"/>
  <c r="EN48" i="33"/>
  <c r="DQ49" i="33"/>
  <c r="DR49" i="33"/>
  <c r="DS49" i="33"/>
  <c r="DT49" i="33"/>
  <c r="DU49" i="33"/>
  <c r="DV49" i="33"/>
  <c r="DW49" i="33"/>
  <c r="DX49" i="33"/>
  <c r="DY49" i="33"/>
  <c r="DZ49" i="33"/>
  <c r="EA49" i="33"/>
  <c r="EB49" i="33"/>
  <c r="EC49" i="33"/>
  <c r="ED49" i="33"/>
  <c r="EE49" i="33"/>
  <c r="EF49" i="33"/>
  <c r="EG49" i="33"/>
  <c r="EH49" i="33"/>
  <c r="EI49" i="33"/>
  <c r="EJ49" i="33"/>
  <c r="EK49" i="33"/>
  <c r="EL49" i="33"/>
  <c r="EM49" i="33"/>
  <c r="EN49" i="33"/>
  <c r="DQ50" i="33"/>
  <c r="DR50" i="33"/>
  <c r="DS50" i="33"/>
  <c r="DT50" i="33"/>
  <c r="DU50" i="33"/>
  <c r="DV50" i="33"/>
  <c r="DW50" i="33"/>
  <c r="DX50" i="33"/>
  <c r="DY50" i="33"/>
  <c r="DZ50" i="33"/>
  <c r="EA50" i="33"/>
  <c r="EB50" i="33"/>
  <c r="EC50" i="33"/>
  <c r="ED50" i="33"/>
  <c r="EE50" i="33"/>
  <c r="EF50" i="33"/>
  <c r="EG50" i="33"/>
  <c r="EH50" i="33"/>
  <c r="EI50" i="33"/>
  <c r="EJ50" i="33"/>
  <c r="EK50" i="33"/>
  <c r="EL50" i="33"/>
  <c r="EM50" i="33"/>
  <c r="EN50" i="33"/>
  <c r="DQ51" i="33"/>
  <c r="DR51" i="33"/>
  <c r="DS51" i="33"/>
  <c r="DT51" i="33"/>
  <c r="DU51" i="33"/>
  <c r="DV51" i="33"/>
  <c r="DW51" i="33"/>
  <c r="DX51" i="33"/>
  <c r="DY51" i="33"/>
  <c r="DZ51" i="33"/>
  <c r="EA51" i="33"/>
  <c r="EB51" i="33"/>
  <c r="EC51" i="33"/>
  <c r="ED51" i="33"/>
  <c r="EE51" i="33"/>
  <c r="EF51" i="33"/>
  <c r="EG51" i="33"/>
  <c r="EH51" i="33"/>
  <c r="EI51" i="33"/>
  <c r="EJ51" i="33"/>
  <c r="EK51" i="33"/>
  <c r="EL51" i="33"/>
  <c r="EM51" i="33"/>
  <c r="EN51" i="33"/>
  <c r="DQ52" i="33"/>
  <c r="DR52" i="33"/>
  <c r="DS52" i="33"/>
  <c r="DT52" i="33"/>
  <c r="DU52" i="33"/>
  <c r="DV52" i="33"/>
  <c r="DW52" i="33"/>
  <c r="DX52" i="33"/>
  <c r="DY52" i="33"/>
  <c r="DZ52" i="33"/>
  <c r="EA52" i="33"/>
  <c r="EB52" i="33"/>
  <c r="EC52" i="33"/>
  <c r="ED52" i="33"/>
  <c r="EE52" i="33"/>
  <c r="EF52" i="33"/>
  <c r="EG52" i="33"/>
  <c r="EH52" i="33"/>
  <c r="EI52" i="33"/>
  <c r="EJ52" i="33"/>
  <c r="EK52" i="33"/>
  <c r="EL52" i="33"/>
  <c r="EM52" i="33"/>
  <c r="EN52" i="33"/>
  <c r="DQ53" i="33"/>
  <c r="DR53" i="33"/>
  <c r="DS53" i="33"/>
  <c r="DT53" i="33"/>
  <c r="DU53" i="33"/>
  <c r="DV53" i="33"/>
  <c r="DW53" i="33"/>
  <c r="DX53" i="33"/>
  <c r="DY53" i="33"/>
  <c r="DZ53" i="33"/>
  <c r="EA53" i="33"/>
  <c r="EB53" i="33"/>
  <c r="EC53" i="33"/>
  <c r="ED53" i="33"/>
  <c r="EE53" i="33"/>
  <c r="EF53" i="33"/>
  <c r="EG53" i="33"/>
  <c r="EH53" i="33"/>
  <c r="EI53" i="33"/>
  <c r="EJ53" i="33"/>
  <c r="EK53" i="33"/>
  <c r="EL53" i="33"/>
  <c r="EM53" i="33"/>
  <c r="EN53" i="33"/>
  <c r="DQ54" i="33"/>
  <c r="DR54" i="33"/>
  <c r="DS54" i="33"/>
  <c r="DT54" i="33"/>
  <c r="DU54" i="33"/>
  <c r="DV54" i="33"/>
  <c r="DW54" i="33"/>
  <c r="DX54" i="33"/>
  <c r="DY54" i="33"/>
  <c r="DZ54" i="33"/>
  <c r="EA54" i="33"/>
  <c r="EB54" i="33"/>
  <c r="EC54" i="33"/>
  <c r="ED54" i="33"/>
  <c r="EE54" i="33"/>
  <c r="EF54" i="33"/>
  <c r="EG54" i="33"/>
  <c r="EH54" i="33"/>
  <c r="EI54" i="33"/>
  <c r="EJ54" i="33"/>
  <c r="EK54" i="33"/>
  <c r="EL54" i="33"/>
  <c r="EM54" i="33"/>
  <c r="EN54" i="33"/>
  <c r="DQ55" i="33"/>
  <c r="DR55" i="33"/>
  <c r="DS55" i="33"/>
  <c r="DT55" i="33"/>
  <c r="DU55" i="33"/>
  <c r="DV55" i="33"/>
  <c r="DW55" i="33"/>
  <c r="DX55" i="33"/>
  <c r="DY55" i="33"/>
  <c r="DZ55" i="33"/>
  <c r="EA55" i="33"/>
  <c r="EB55" i="33"/>
  <c r="EC55" i="33"/>
  <c r="ED55" i="33"/>
  <c r="EE55" i="33"/>
  <c r="EF55" i="33"/>
  <c r="EG55" i="33"/>
  <c r="EH55" i="33"/>
  <c r="EI55" i="33"/>
  <c r="EJ55" i="33"/>
  <c r="EK55" i="33"/>
  <c r="EL55" i="33"/>
  <c r="EM55" i="33"/>
  <c r="EN55" i="33"/>
  <c r="DQ56" i="33"/>
  <c r="DR56" i="33"/>
  <c r="DS56" i="33"/>
  <c r="DT56" i="33"/>
  <c r="DU56" i="33"/>
  <c r="DV56" i="33"/>
  <c r="DW56" i="33"/>
  <c r="DX56" i="33"/>
  <c r="DY56" i="33"/>
  <c r="DZ56" i="33"/>
  <c r="EA56" i="33"/>
  <c r="EB56" i="33"/>
  <c r="EC56" i="33"/>
  <c r="ED56" i="33"/>
  <c r="EE56" i="33"/>
  <c r="EF56" i="33"/>
  <c r="EG56" i="33"/>
  <c r="EH56" i="33"/>
  <c r="EI56" i="33"/>
  <c r="EJ56" i="33"/>
  <c r="EK56" i="33"/>
  <c r="EL56" i="33"/>
  <c r="EM56" i="33"/>
  <c r="EN56" i="33"/>
  <c r="DQ57" i="33"/>
  <c r="DR57" i="33"/>
  <c r="DS57" i="33"/>
  <c r="DT57" i="33"/>
  <c r="DU57" i="33"/>
  <c r="DV57" i="33"/>
  <c r="DW57" i="33"/>
  <c r="DX57" i="33"/>
  <c r="DY57" i="33"/>
  <c r="DZ57" i="33"/>
  <c r="EA57" i="33"/>
  <c r="EB57" i="33"/>
  <c r="EC57" i="33"/>
  <c r="ED57" i="33"/>
  <c r="EE57" i="33"/>
  <c r="EF57" i="33"/>
  <c r="EG57" i="33"/>
  <c r="EH57" i="33"/>
  <c r="EI57" i="33"/>
  <c r="EJ57" i="33"/>
  <c r="EK57" i="33"/>
  <c r="EL57" i="33"/>
  <c r="EM57" i="33"/>
  <c r="EN57" i="33"/>
  <c r="DQ58" i="33"/>
  <c r="DR58" i="33"/>
  <c r="DS58" i="33"/>
  <c r="DT58" i="33"/>
  <c r="DU58" i="33"/>
  <c r="DV58" i="33"/>
  <c r="DW58" i="33"/>
  <c r="DX58" i="33"/>
  <c r="DY58" i="33"/>
  <c r="DZ58" i="33"/>
  <c r="EA58" i="33"/>
  <c r="EB58" i="33"/>
  <c r="EC58" i="33"/>
  <c r="ED58" i="33"/>
  <c r="EE58" i="33"/>
  <c r="EF58" i="33"/>
  <c r="EG58" i="33"/>
  <c r="EH58" i="33"/>
  <c r="EI58" i="33"/>
  <c r="EJ58" i="33"/>
  <c r="EK58" i="33"/>
  <c r="EL58" i="33"/>
  <c r="EM58" i="33"/>
  <c r="EN58" i="33"/>
  <c r="DQ59" i="33"/>
  <c r="DR59" i="33"/>
  <c r="DS59" i="33"/>
  <c r="DT59" i="33"/>
  <c r="DU59" i="33"/>
  <c r="DV59" i="33"/>
  <c r="DW59" i="33"/>
  <c r="DX59" i="33"/>
  <c r="DY59" i="33"/>
  <c r="DZ59" i="33"/>
  <c r="EA59" i="33"/>
  <c r="EB59" i="33"/>
  <c r="EC59" i="33"/>
  <c r="ED59" i="33"/>
  <c r="EE59" i="33"/>
  <c r="EF59" i="33"/>
  <c r="EG59" i="33"/>
  <c r="EH59" i="33"/>
  <c r="EI59" i="33"/>
  <c r="EJ59" i="33"/>
  <c r="EK59" i="33"/>
  <c r="EL59" i="33"/>
  <c r="EM59" i="33"/>
  <c r="EN59" i="33"/>
  <c r="DQ60" i="33"/>
  <c r="DR60" i="33"/>
  <c r="DS60" i="33"/>
  <c r="DT60" i="33"/>
  <c r="DU60" i="33"/>
  <c r="DV60" i="33"/>
  <c r="DW60" i="33"/>
  <c r="DX60" i="33"/>
  <c r="DY60" i="33"/>
  <c r="DZ60" i="33"/>
  <c r="EA60" i="33"/>
  <c r="EB60" i="33"/>
  <c r="EC60" i="33"/>
  <c r="ED60" i="33"/>
  <c r="EE60" i="33"/>
  <c r="EF60" i="33"/>
  <c r="EG60" i="33"/>
  <c r="EH60" i="33"/>
  <c r="EI60" i="33"/>
  <c r="EJ60" i="33"/>
  <c r="EK60" i="33"/>
  <c r="EL60" i="33"/>
  <c r="EM60" i="33"/>
  <c r="EN60" i="33"/>
  <c r="DQ61" i="33"/>
  <c r="DR61" i="33"/>
  <c r="DS61" i="33"/>
  <c r="DT61" i="33"/>
  <c r="DU61" i="33"/>
  <c r="DV61" i="33"/>
  <c r="DW61" i="33"/>
  <c r="DX61" i="33"/>
  <c r="DY61" i="33"/>
  <c r="DZ61" i="33"/>
  <c r="EA61" i="33"/>
  <c r="EB61" i="33"/>
  <c r="EC61" i="33"/>
  <c r="ED61" i="33"/>
  <c r="EE61" i="33"/>
  <c r="EF61" i="33"/>
  <c r="EG61" i="33"/>
  <c r="EH61" i="33"/>
  <c r="EI61" i="33"/>
  <c r="EJ61" i="33"/>
  <c r="EK61" i="33"/>
  <c r="EL61" i="33"/>
  <c r="EM61" i="33"/>
  <c r="EN61" i="33"/>
  <c r="DQ62" i="33"/>
  <c r="DR62" i="33"/>
  <c r="DS62" i="33"/>
  <c r="DT62" i="33"/>
  <c r="DU62" i="33"/>
  <c r="DV62" i="33"/>
  <c r="DW62" i="33"/>
  <c r="DX62" i="33"/>
  <c r="DY62" i="33"/>
  <c r="DZ62" i="33"/>
  <c r="EA62" i="33"/>
  <c r="EB62" i="33"/>
  <c r="EC62" i="33"/>
  <c r="ED62" i="33"/>
  <c r="EE62" i="33"/>
  <c r="EF62" i="33"/>
  <c r="EG62" i="33"/>
  <c r="EH62" i="33"/>
  <c r="EI62" i="33"/>
  <c r="EJ62" i="33"/>
  <c r="EK62" i="33"/>
  <c r="EL62" i="33"/>
  <c r="EM62" i="33"/>
  <c r="EN62" i="33"/>
  <c r="DQ63" i="33"/>
  <c r="DR63" i="33"/>
  <c r="DS63" i="33"/>
  <c r="DT63" i="33"/>
  <c r="DU63" i="33"/>
  <c r="DV63" i="33"/>
  <c r="DW63" i="33"/>
  <c r="DX63" i="33"/>
  <c r="DY63" i="33"/>
  <c r="DZ63" i="33"/>
  <c r="EA63" i="33"/>
  <c r="EB63" i="33"/>
  <c r="EC63" i="33"/>
  <c r="ED63" i="33"/>
  <c r="EE63" i="33"/>
  <c r="EF63" i="33"/>
  <c r="EG63" i="33"/>
  <c r="EH63" i="33"/>
  <c r="EI63" i="33"/>
  <c r="EJ63" i="33"/>
  <c r="EK63" i="33"/>
  <c r="EL63" i="33"/>
  <c r="EM63" i="33"/>
  <c r="EN63" i="33"/>
  <c r="DQ64" i="33"/>
  <c r="DR64" i="33"/>
  <c r="DS64" i="33"/>
  <c r="DT64" i="33"/>
  <c r="DU64" i="33"/>
  <c r="DV64" i="33"/>
  <c r="DW64" i="33"/>
  <c r="DX64" i="33"/>
  <c r="DY64" i="33"/>
  <c r="DZ64" i="33"/>
  <c r="EA64" i="33"/>
  <c r="EB64" i="33"/>
  <c r="EC64" i="33"/>
  <c r="ED64" i="33"/>
  <c r="EE64" i="33"/>
  <c r="EF64" i="33"/>
  <c r="EG64" i="33"/>
  <c r="EH64" i="33"/>
  <c r="EI64" i="33"/>
  <c r="EJ64" i="33"/>
  <c r="EK64" i="33"/>
  <c r="EL64" i="33"/>
  <c r="EM64" i="33"/>
  <c r="EN64" i="33"/>
  <c r="DQ65" i="33"/>
  <c r="DR65" i="33"/>
  <c r="DS65" i="33"/>
  <c r="DT65" i="33"/>
  <c r="DU65" i="33"/>
  <c r="DV65" i="33"/>
  <c r="DW65" i="33"/>
  <c r="DX65" i="33"/>
  <c r="DY65" i="33"/>
  <c r="DZ65" i="33"/>
  <c r="EA65" i="33"/>
  <c r="EB65" i="33"/>
  <c r="EC65" i="33"/>
  <c r="ED65" i="33"/>
  <c r="EE65" i="33"/>
  <c r="EF65" i="33"/>
  <c r="EG65" i="33"/>
  <c r="EH65" i="33"/>
  <c r="EI65" i="33"/>
  <c r="EJ65" i="33"/>
  <c r="EK65" i="33"/>
  <c r="EL65" i="33"/>
  <c r="EM65" i="33"/>
  <c r="EN65" i="33"/>
  <c r="DQ66" i="33"/>
  <c r="DR66" i="33"/>
  <c r="DS66" i="33"/>
  <c r="DT66" i="33"/>
  <c r="DU66" i="33"/>
  <c r="DV66" i="33"/>
  <c r="DW66" i="33"/>
  <c r="DX66" i="33"/>
  <c r="DY66" i="33"/>
  <c r="DZ66" i="33"/>
  <c r="EA66" i="33"/>
  <c r="EB66" i="33"/>
  <c r="EC66" i="33"/>
  <c r="ED66" i="33"/>
  <c r="EE66" i="33"/>
  <c r="EF66" i="33"/>
  <c r="EG66" i="33"/>
  <c r="EH66" i="33"/>
  <c r="EI66" i="33"/>
  <c r="EJ66" i="33"/>
  <c r="EK66" i="33"/>
  <c r="EL66" i="33"/>
  <c r="EM66" i="33"/>
  <c r="EN66" i="33"/>
  <c r="DQ67" i="33"/>
  <c r="DR67" i="33"/>
  <c r="DS67" i="33"/>
  <c r="DT67" i="33"/>
  <c r="DU67" i="33"/>
  <c r="DV67" i="33"/>
  <c r="DW67" i="33"/>
  <c r="DX67" i="33"/>
  <c r="DY67" i="33"/>
  <c r="DZ67" i="33"/>
  <c r="EA67" i="33"/>
  <c r="EB67" i="33"/>
  <c r="EC67" i="33"/>
  <c r="ED67" i="33"/>
  <c r="EE67" i="33"/>
  <c r="EF67" i="33"/>
  <c r="EG67" i="33"/>
  <c r="EH67" i="33"/>
  <c r="EI67" i="33"/>
  <c r="EJ67" i="33"/>
  <c r="EK67" i="33"/>
  <c r="EL67" i="33"/>
  <c r="EM67" i="33"/>
  <c r="EN67" i="33"/>
  <c r="DQ68" i="33"/>
  <c r="DR68" i="33"/>
  <c r="DS68" i="33"/>
  <c r="DT68" i="33"/>
  <c r="DU68" i="33"/>
  <c r="DV68" i="33"/>
  <c r="DW68" i="33"/>
  <c r="DX68" i="33"/>
  <c r="DY68" i="33"/>
  <c r="DZ68" i="33"/>
  <c r="EA68" i="33"/>
  <c r="EB68" i="33"/>
  <c r="EC68" i="33"/>
  <c r="ED68" i="33"/>
  <c r="EE68" i="33"/>
  <c r="EF68" i="33"/>
  <c r="EG68" i="33"/>
  <c r="EH68" i="33"/>
  <c r="EI68" i="33"/>
  <c r="EJ68" i="33"/>
  <c r="EK68" i="33"/>
  <c r="EL68" i="33"/>
  <c r="EM68" i="33"/>
  <c r="EN68" i="33"/>
  <c r="DQ69" i="33"/>
  <c r="DR69" i="33"/>
  <c r="DS69" i="33"/>
  <c r="DT69" i="33"/>
  <c r="DU69" i="33"/>
  <c r="DV69" i="33"/>
  <c r="DW69" i="33"/>
  <c r="DX69" i="33"/>
  <c r="DY69" i="33"/>
  <c r="DZ69" i="33"/>
  <c r="EA69" i="33"/>
  <c r="EB69" i="33"/>
  <c r="EC69" i="33"/>
  <c r="ED69" i="33"/>
  <c r="EE69" i="33"/>
  <c r="EF69" i="33"/>
  <c r="EG69" i="33"/>
  <c r="EH69" i="33"/>
  <c r="EI69" i="33"/>
  <c r="EJ69" i="33"/>
  <c r="EK69" i="33"/>
  <c r="EL69" i="33"/>
  <c r="EM69" i="33"/>
  <c r="EN69" i="33"/>
  <c r="DQ70" i="33"/>
  <c r="DR70" i="33"/>
  <c r="DS70" i="33"/>
  <c r="DT70" i="33"/>
  <c r="DU70" i="33"/>
  <c r="DV70" i="33"/>
  <c r="DW70" i="33"/>
  <c r="DX70" i="33"/>
  <c r="DY70" i="33"/>
  <c r="DZ70" i="33"/>
  <c r="EA70" i="33"/>
  <c r="EB70" i="33"/>
  <c r="EC70" i="33"/>
  <c r="ED70" i="33"/>
  <c r="EE70" i="33"/>
  <c r="EF70" i="33"/>
  <c r="EG70" i="33"/>
  <c r="EH70" i="33"/>
  <c r="EI70" i="33"/>
  <c r="EJ70" i="33"/>
  <c r="EK70" i="33"/>
  <c r="EL70" i="33"/>
  <c r="EM70" i="33"/>
  <c r="EN70" i="33"/>
  <c r="DQ71" i="33"/>
  <c r="DR71" i="33"/>
  <c r="DS71" i="33"/>
  <c r="DT71" i="33"/>
  <c r="DU71" i="33"/>
  <c r="DV71" i="33"/>
  <c r="DW71" i="33"/>
  <c r="DX71" i="33"/>
  <c r="DY71" i="33"/>
  <c r="DZ71" i="33"/>
  <c r="EA71" i="33"/>
  <c r="EB71" i="33"/>
  <c r="EC71" i="33"/>
  <c r="ED71" i="33"/>
  <c r="EE71" i="33"/>
  <c r="EF71" i="33"/>
  <c r="EG71" i="33"/>
  <c r="EH71" i="33"/>
  <c r="EI71" i="33"/>
  <c r="EJ71" i="33"/>
  <c r="EK71" i="33"/>
  <c r="EL71" i="33"/>
  <c r="EM71" i="33"/>
  <c r="EN71" i="33"/>
  <c r="DQ72" i="33"/>
  <c r="DR72" i="33"/>
  <c r="DS72" i="33"/>
  <c r="DT72" i="33"/>
  <c r="DU72" i="33"/>
  <c r="DV72" i="33"/>
  <c r="DW72" i="33"/>
  <c r="DX72" i="33"/>
  <c r="DY72" i="33"/>
  <c r="DZ72" i="33"/>
  <c r="EA72" i="33"/>
  <c r="EB72" i="33"/>
  <c r="EC72" i="33"/>
  <c r="ED72" i="33"/>
  <c r="EE72" i="33"/>
  <c r="EF72" i="33"/>
  <c r="EG72" i="33"/>
  <c r="EH72" i="33"/>
  <c r="EI72" i="33"/>
  <c r="EJ72" i="33"/>
  <c r="EK72" i="33"/>
  <c r="EL72" i="33"/>
  <c r="EM72" i="33"/>
  <c r="EN72" i="33"/>
  <c r="DQ73" i="33"/>
  <c r="DR73" i="33"/>
  <c r="DS73" i="33"/>
  <c r="DT73" i="33"/>
  <c r="DU73" i="33"/>
  <c r="DV73" i="33"/>
  <c r="DW73" i="33"/>
  <c r="DX73" i="33"/>
  <c r="DY73" i="33"/>
  <c r="DZ73" i="33"/>
  <c r="EA73" i="33"/>
  <c r="EB73" i="33"/>
  <c r="EC73" i="33"/>
  <c r="ED73" i="33"/>
  <c r="EE73" i="33"/>
  <c r="EF73" i="33"/>
  <c r="EG73" i="33"/>
  <c r="EH73" i="33"/>
  <c r="EI73" i="33"/>
  <c r="EJ73" i="33"/>
  <c r="EK73" i="33"/>
  <c r="EL73" i="33"/>
  <c r="EM73" i="33"/>
  <c r="EN73" i="33"/>
  <c r="DQ74" i="33"/>
  <c r="DR74" i="33"/>
  <c r="DS74" i="33"/>
  <c r="DT74" i="33"/>
  <c r="DU74" i="33"/>
  <c r="DV74" i="33"/>
  <c r="DW74" i="33"/>
  <c r="DX74" i="33"/>
  <c r="DY74" i="33"/>
  <c r="DZ74" i="33"/>
  <c r="EA74" i="33"/>
  <c r="EB74" i="33"/>
  <c r="EC74" i="33"/>
  <c r="ED74" i="33"/>
  <c r="EE74" i="33"/>
  <c r="EF74" i="33"/>
  <c r="EG74" i="33"/>
  <c r="EH74" i="33"/>
  <c r="EI74" i="33"/>
  <c r="EJ74" i="33"/>
  <c r="EK74" i="33"/>
  <c r="EL74" i="33"/>
  <c r="EM74" i="33"/>
  <c r="EN74" i="33"/>
  <c r="DQ75" i="33"/>
  <c r="DR75" i="33"/>
  <c r="DS75" i="33"/>
  <c r="DT75" i="33"/>
  <c r="DU75" i="33"/>
  <c r="DV75" i="33"/>
  <c r="DW75" i="33"/>
  <c r="DX75" i="33"/>
  <c r="DY75" i="33"/>
  <c r="DZ75" i="33"/>
  <c r="EA75" i="33"/>
  <c r="EB75" i="33"/>
  <c r="EC75" i="33"/>
  <c r="ED75" i="33"/>
  <c r="EE75" i="33"/>
  <c r="EF75" i="33"/>
  <c r="EG75" i="33"/>
  <c r="EH75" i="33"/>
  <c r="EI75" i="33"/>
  <c r="EJ75" i="33"/>
  <c r="EK75" i="33"/>
  <c r="EL75" i="33"/>
  <c r="EM75" i="33"/>
  <c r="EN75" i="33"/>
  <c r="DQ76" i="33"/>
  <c r="DR76" i="33"/>
  <c r="DS76" i="33"/>
  <c r="DT76" i="33"/>
  <c r="DU76" i="33"/>
  <c r="DV76" i="33"/>
  <c r="DW76" i="33"/>
  <c r="DX76" i="33"/>
  <c r="DY76" i="33"/>
  <c r="DZ76" i="33"/>
  <c r="EA76" i="33"/>
  <c r="EB76" i="33"/>
  <c r="EC76" i="33"/>
  <c r="ED76" i="33"/>
  <c r="EE76" i="33"/>
  <c r="EF76" i="33"/>
  <c r="EG76" i="33"/>
  <c r="EH76" i="33"/>
  <c r="EI76" i="33"/>
  <c r="EJ76" i="33"/>
  <c r="EK76" i="33"/>
  <c r="EL76" i="33"/>
  <c r="EM76" i="33"/>
  <c r="EN76" i="33"/>
  <c r="DQ77" i="33"/>
  <c r="DR77" i="33"/>
  <c r="DS77" i="33"/>
  <c r="DT77" i="33"/>
  <c r="DU77" i="33"/>
  <c r="DV77" i="33"/>
  <c r="DW77" i="33"/>
  <c r="DX77" i="33"/>
  <c r="DY77" i="33"/>
  <c r="DZ77" i="33"/>
  <c r="EA77" i="33"/>
  <c r="EB77" i="33"/>
  <c r="EC77" i="33"/>
  <c r="ED77" i="33"/>
  <c r="EE77" i="33"/>
  <c r="EF77" i="33"/>
  <c r="EG77" i="33"/>
  <c r="EH77" i="33"/>
  <c r="EI77" i="33"/>
  <c r="EJ77" i="33"/>
  <c r="EK77" i="33"/>
  <c r="EL77" i="33"/>
  <c r="EM77" i="33"/>
  <c r="EN77" i="33"/>
  <c r="DQ78" i="33"/>
  <c r="DR78" i="33"/>
  <c r="DS78" i="33"/>
  <c r="DT78" i="33"/>
  <c r="DU78" i="33"/>
  <c r="DV78" i="33"/>
  <c r="DW78" i="33"/>
  <c r="DX78" i="33"/>
  <c r="DY78" i="33"/>
  <c r="DZ78" i="33"/>
  <c r="EA78" i="33"/>
  <c r="EB78" i="33"/>
  <c r="EC78" i="33"/>
  <c r="ED78" i="33"/>
  <c r="EE78" i="33"/>
  <c r="EF78" i="33"/>
  <c r="EG78" i="33"/>
  <c r="EH78" i="33"/>
  <c r="EI78" i="33"/>
  <c r="EJ78" i="33"/>
  <c r="EK78" i="33"/>
  <c r="EL78" i="33"/>
  <c r="EM78" i="33"/>
  <c r="EN78" i="33"/>
  <c r="DQ79" i="33"/>
  <c r="DR79" i="33"/>
  <c r="DS79" i="33"/>
  <c r="DT79" i="33"/>
  <c r="DU79" i="33"/>
  <c r="DV79" i="33"/>
  <c r="DW79" i="33"/>
  <c r="DX79" i="33"/>
  <c r="DY79" i="33"/>
  <c r="DZ79" i="33"/>
  <c r="EA79" i="33"/>
  <c r="EB79" i="33"/>
  <c r="EC79" i="33"/>
  <c r="ED79" i="33"/>
  <c r="EE79" i="33"/>
  <c r="EF79" i="33"/>
  <c r="EG79" i="33"/>
  <c r="EH79" i="33"/>
  <c r="EI79" i="33"/>
  <c r="EJ79" i="33"/>
  <c r="EK79" i="33"/>
  <c r="EL79" i="33"/>
  <c r="EM79" i="33"/>
  <c r="EN79" i="33"/>
  <c r="DQ80" i="33"/>
  <c r="DR80" i="33"/>
  <c r="DS80" i="33"/>
  <c r="DT80" i="33"/>
  <c r="DU80" i="33"/>
  <c r="DV80" i="33"/>
  <c r="DW80" i="33"/>
  <c r="DX80" i="33"/>
  <c r="DY80" i="33"/>
  <c r="DZ80" i="33"/>
  <c r="EA80" i="33"/>
  <c r="EB80" i="33"/>
  <c r="EC80" i="33"/>
  <c r="ED80" i="33"/>
  <c r="EE80" i="33"/>
  <c r="EF80" i="33"/>
  <c r="EG80" i="33"/>
  <c r="EH80" i="33"/>
  <c r="EI80" i="33"/>
  <c r="EJ80" i="33"/>
  <c r="EK80" i="33"/>
  <c r="EL80" i="33"/>
  <c r="EM80" i="33"/>
  <c r="EN80" i="33"/>
  <c r="DQ81" i="33"/>
  <c r="DR81" i="33"/>
  <c r="DS81" i="33"/>
  <c r="DT81" i="33"/>
  <c r="DU81" i="33"/>
  <c r="DV81" i="33"/>
  <c r="DW81" i="33"/>
  <c r="DX81" i="33"/>
  <c r="DY81" i="33"/>
  <c r="DZ81" i="33"/>
  <c r="EA81" i="33"/>
  <c r="EB81" i="33"/>
  <c r="EC81" i="33"/>
  <c r="ED81" i="33"/>
  <c r="EE81" i="33"/>
  <c r="EF81" i="33"/>
  <c r="EG81" i="33"/>
  <c r="EH81" i="33"/>
  <c r="EI81" i="33"/>
  <c r="EJ81" i="33"/>
  <c r="EK81" i="33"/>
  <c r="EL81" i="33"/>
  <c r="EM81" i="33"/>
  <c r="EN81" i="33"/>
  <c r="DQ82" i="33"/>
  <c r="DR82" i="33"/>
  <c r="DS82" i="33"/>
  <c r="DT82" i="33"/>
  <c r="DU82" i="33"/>
  <c r="DV82" i="33"/>
  <c r="DW82" i="33"/>
  <c r="DX82" i="33"/>
  <c r="DY82" i="33"/>
  <c r="DZ82" i="33"/>
  <c r="EA82" i="33"/>
  <c r="EB82" i="33"/>
  <c r="EC82" i="33"/>
  <c r="ED82" i="33"/>
  <c r="EE82" i="33"/>
  <c r="EF82" i="33"/>
  <c r="EG82" i="33"/>
  <c r="EH82" i="33"/>
  <c r="EI82" i="33"/>
  <c r="EJ82" i="33"/>
  <c r="EK82" i="33"/>
  <c r="EL82" i="33"/>
  <c r="EM82" i="33"/>
  <c r="EN82" i="33"/>
  <c r="DQ83" i="33"/>
  <c r="DR83" i="33"/>
  <c r="DS83" i="33"/>
  <c r="DT83" i="33"/>
  <c r="DU83" i="33"/>
  <c r="DV83" i="33"/>
  <c r="DW83" i="33"/>
  <c r="DX83" i="33"/>
  <c r="DY83" i="33"/>
  <c r="DZ83" i="33"/>
  <c r="EA83" i="33"/>
  <c r="EB83" i="33"/>
  <c r="EC83" i="33"/>
  <c r="ED83" i="33"/>
  <c r="EE83" i="33"/>
  <c r="EF83" i="33"/>
  <c r="EG83" i="33"/>
  <c r="EH83" i="33"/>
  <c r="EI83" i="33"/>
  <c r="EJ83" i="33"/>
  <c r="EK83" i="33"/>
  <c r="EL83" i="33"/>
  <c r="EM83" i="33"/>
  <c r="EN83" i="33"/>
  <c r="DQ84" i="33"/>
  <c r="DR84" i="33"/>
  <c r="DS84" i="33"/>
  <c r="DT84" i="33"/>
  <c r="DU84" i="33"/>
  <c r="DV84" i="33"/>
  <c r="DW84" i="33"/>
  <c r="DX84" i="33"/>
  <c r="DY84" i="33"/>
  <c r="DZ84" i="33"/>
  <c r="EA84" i="33"/>
  <c r="EB84" i="33"/>
  <c r="EC84" i="33"/>
  <c r="ED84" i="33"/>
  <c r="EE84" i="33"/>
  <c r="EF84" i="33"/>
  <c r="EG84" i="33"/>
  <c r="EH84" i="33"/>
  <c r="EI84" i="33"/>
  <c r="EJ84" i="33"/>
  <c r="EK84" i="33"/>
  <c r="EL84" i="33"/>
  <c r="EM84" i="33"/>
  <c r="EN84" i="33"/>
  <c r="DQ85" i="33"/>
  <c r="DR85" i="33"/>
  <c r="DS85" i="33"/>
  <c r="DT85" i="33"/>
  <c r="DU85" i="33"/>
  <c r="DV85" i="33"/>
  <c r="DW85" i="33"/>
  <c r="DX85" i="33"/>
  <c r="DY85" i="33"/>
  <c r="DZ85" i="33"/>
  <c r="EA85" i="33"/>
  <c r="EB85" i="33"/>
  <c r="EC85" i="33"/>
  <c r="ED85" i="33"/>
  <c r="EE85" i="33"/>
  <c r="EF85" i="33"/>
  <c r="EG85" i="33"/>
  <c r="EH85" i="33"/>
  <c r="EI85" i="33"/>
  <c r="EJ85" i="33"/>
  <c r="EK85" i="33"/>
  <c r="EL85" i="33"/>
  <c r="EM85" i="33"/>
  <c r="EN85" i="33"/>
  <c r="DQ86" i="33"/>
  <c r="DR86" i="33"/>
  <c r="DS86" i="33"/>
  <c r="DT86" i="33"/>
  <c r="DU86" i="33"/>
  <c r="DV86" i="33"/>
  <c r="DW86" i="33"/>
  <c r="DX86" i="33"/>
  <c r="DY86" i="33"/>
  <c r="DZ86" i="33"/>
  <c r="EA86" i="33"/>
  <c r="EB86" i="33"/>
  <c r="EC86" i="33"/>
  <c r="ED86" i="33"/>
  <c r="EE86" i="33"/>
  <c r="EF86" i="33"/>
  <c r="EG86" i="33"/>
  <c r="EH86" i="33"/>
  <c r="EI86" i="33"/>
  <c r="EJ86" i="33"/>
  <c r="EK86" i="33"/>
  <c r="EL86" i="33"/>
  <c r="EM86" i="33"/>
  <c r="EN86" i="33"/>
  <c r="DQ87" i="33"/>
  <c r="DR87" i="33"/>
  <c r="DS87" i="33"/>
  <c r="DT87" i="33"/>
  <c r="DU87" i="33"/>
  <c r="DV87" i="33"/>
  <c r="DW87" i="33"/>
  <c r="DX87" i="33"/>
  <c r="DY87" i="33"/>
  <c r="DZ87" i="33"/>
  <c r="EA87" i="33"/>
  <c r="EB87" i="33"/>
  <c r="EC87" i="33"/>
  <c r="ED87" i="33"/>
  <c r="EE87" i="33"/>
  <c r="EF87" i="33"/>
  <c r="EG87" i="33"/>
  <c r="EH87" i="33"/>
  <c r="EI87" i="33"/>
  <c r="EJ87" i="33"/>
  <c r="EK87" i="33"/>
  <c r="EL87" i="33"/>
  <c r="EM87" i="33"/>
  <c r="EN87" i="33"/>
  <c r="DQ88" i="33"/>
  <c r="DR88" i="33"/>
  <c r="DS88" i="33"/>
  <c r="DT88" i="33"/>
  <c r="DU88" i="33"/>
  <c r="DV88" i="33"/>
  <c r="DW88" i="33"/>
  <c r="DX88" i="33"/>
  <c r="DY88" i="33"/>
  <c r="DZ88" i="33"/>
  <c r="EA88" i="33"/>
  <c r="EB88" i="33"/>
  <c r="EC88" i="33"/>
  <c r="ED88" i="33"/>
  <c r="EE88" i="33"/>
  <c r="EF88" i="33"/>
  <c r="EG88" i="33"/>
  <c r="EH88" i="33"/>
  <c r="EI88" i="33"/>
  <c r="EJ88" i="33"/>
  <c r="EK88" i="33"/>
  <c r="EL88" i="33"/>
  <c r="EM88" i="33"/>
  <c r="EN88" i="33"/>
  <c r="DQ89" i="33"/>
  <c r="DR89" i="33"/>
  <c r="DS89" i="33"/>
  <c r="DT89" i="33"/>
  <c r="DU89" i="33"/>
  <c r="DV89" i="33"/>
  <c r="DW89" i="33"/>
  <c r="DX89" i="33"/>
  <c r="DY89" i="33"/>
  <c r="DZ89" i="33"/>
  <c r="EA89" i="33"/>
  <c r="EB89" i="33"/>
  <c r="EC89" i="33"/>
  <c r="ED89" i="33"/>
  <c r="EE89" i="33"/>
  <c r="EF89" i="33"/>
  <c r="EG89" i="33"/>
  <c r="EH89" i="33"/>
  <c r="EI89" i="33"/>
  <c r="EJ89" i="33"/>
  <c r="EK89" i="33"/>
  <c r="EL89" i="33"/>
  <c r="EM89" i="33"/>
  <c r="EN89" i="33"/>
  <c r="DQ90" i="33"/>
  <c r="DR90" i="33"/>
  <c r="DS90" i="33"/>
  <c r="DT90" i="33"/>
  <c r="DU90" i="33"/>
  <c r="DV90" i="33"/>
  <c r="DW90" i="33"/>
  <c r="DX90" i="33"/>
  <c r="DY90" i="33"/>
  <c r="DZ90" i="33"/>
  <c r="EA90" i="33"/>
  <c r="EB90" i="33"/>
  <c r="EC90" i="33"/>
  <c r="ED90" i="33"/>
  <c r="EE90" i="33"/>
  <c r="EF90" i="33"/>
  <c r="EG90" i="33"/>
  <c r="EH90" i="33"/>
  <c r="EI90" i="33"/>
  <c r="EJ90" i="33"/>
  <c r="EK90" i="33"/>
  <c r="EL90" i="33"/>
  <c r="EM90" i="33"/>
  <c r="EN90" i="33"/>
  <c r="DQ91" i="33"/>
  <c r="DR91" i="33"/>
  <c r="DS91" i="33"/>
  <c r="DT91" i="33"/>
  <c r="DU91" i="33"/>
  <c r="DV91" i="33"/>
  <c r="DW91" i="33"/>
  <c r="DX91" i="33"/>
  <c r="DY91" i="33"/>
  <c r="DZ91" i="33"/>
  <c r="EA91" i="33"/>
  <c r="EB91" i="33"/>
  <c r="EC91" i="33"/>
  <c r="ED91" i="33"/>
  <c r="EE91" i="33"/>
  <c r="EF91" i="33"/>
  <c r="EG91" i="33"/>
  <c r="EH91" i="33"/>
  <c r="EI91" i="33"/>
  <c r="EJ91" i="33"/>
  <c r="EK91" i="33"/>
  <c r="EL91" i="33"/>
  <c r="EM91" i="33"/>
  <c r="EN91" i="33"/>
  <c r="DQ92" i="33"/>
  <c r="DR92" i="33"/>
  <c r="DS92" i="33"/>
  <c r="DT92" i="33"/>
  <c r="DU92" i="33"/>
  <c r="DV92" i="33"/>
  <c r="DW92" i="33"/>
  <c r="DX92" i="33"/>
  <c r="DY92" i="33"/>
  <c r="DZ92" i="33"/>
  <c r="EA92" i="33"/>
  <c r="EB92" i="33"/>
  <c r="EC92" i="33"/>
  <c r="ED92" i="33"/>
  <c r="EE92" i="33"/>
  <c r="EF92" i="33"/>
  <c r="EG92" i="33"/>
  <c r="EH92" i="33"/>
  <c r="EI92" i="33"/>
  <c r="EJ92" i="33"/>
  <c r="EK92" i="33"/>
  <c r="EL92" i="33"/>
  <c r="EM92" i="33"/>
  <c r="EN92" i="33"/>
  <c r="DQ93" i="33"/>
  <c r="DR93" i="33"/>
  <c r="DS93" i="33"/>
  <c r="DT93" i="33"/>
  <c r="DU93" i="33"/>
  <c r="DV93" i="33"/>
  <c r="DW93" i="33"/>
  <c r="DX93" i="33"/>
  <c r="DY93" i="33"/>
  <c r="DZ93" i="33"/>
  <c r="EA93" i="33"/>
  <c r="EB93" i="33"/>
  <c r="EC93" i="33"/>
  <c r="ED93" i="33"/>
  <c r="EE93" i="33"/>
  <c r="EF93" i="33"/>
  <c r="EG93" i="33"/>
  <c r="EH93" i="33"/>
  <c r="EI93" i="33"/>
  <c r="EJ93" i="33"/>
  <c r="EK93" i="33"/>
  <c r="EL93" i="33"/>
  <c r="EM93" i="33"/>
  <c r="EN93" i="33"/>
  <c r="DQ94" i="33"/>
  <c r="DR94" i="33"/>
  <c r="DS94" i="33"/>
  <c r="DT94" i="33"/>
  <c r="DU94" i="33"/>
  <c r="DV94" i="33"/>
  <c r="DW94" i="33"/>
  <c r="DX94" i="33"/>
  <c r="DY94" i="33"/>
  <c r="DZ94" i="33"/>
  <c r="EA94" i="33"/>
  <c r="EB94" i="33"/>
  <c r="EC94" i="33"/>
  <c r="ED94" i="33"/>
  <c r="EE94" i="33"/>
  <c r="EF94" i="33"/>
  <c r="EG94" i="33"/>
  <c r="EH94" i="33"/>
  <c r="EI94" i="33"/>
  <c r="EJ94" i="33"/>
  <c r="EK94" i="33"/>
  <c r="EL94" i="33"/>
  <c r="EM94" i="33"/>
  <c r="EN94" i="33"/>
  <c r="DQ95" i="33"/>
  <c r="DR95" i="33"/>
  <c r="DS95" i="33"/>
  <c r="DT95" i="33"/>
  <c r="DU95" i="33"/>
  <c r="DV95" i="33"/>
  <c r="DW95" i="33"/>
  <c r="DX95" i="33"/>
  <c r="DY95" i="33"/>
  <c r="DZ95" i="33"/>
  <c r="EA95" i="33"/>
  <c r="EB95" i="33"/>
  <c r="EC95" i="33"/>
  <c r="ED95" i="33"/>
  <c r="EE95" i="33"/>
  <c r="EF95" i="33"/>
  <c r="EG95" i="33"/>
  <c r="EH95" i="33"/>
  <c r="EI95" i="33"/>
  <c r="EJ95" i="33"/>
  <c r="EK95" i="33"/>
  <c r="EL95" i="33"/>
  <c r="EM95" i="33"/>
  <c r="EN95" i="33"/>
  <c r="DQ96" i="33"/>
  <c r="DR96" i="33"/>
  <c r="DS96" i="33"/>
  <c r="DT96" i="33"/>
  <c r="DU96" i="33"/>
  <c r="DV96" i="33"/>
  <c r="DW96" i="33"/>
  <c r="DX96" i="33"/>
  <c r="DY96" i="33"/>
  <c r="DZ96" i="33"/>
  <c r="EA96" i="33"/>
  <c r="EB96" i="33"/>
  <c r="EC96" i="33"/>
  <c r="ED96" i="33"/>
  <c r="EE96" i="33"/>
  <c r="EF96" i="33"/>
  <c r="EG96" i="33"/>
  <c r="EH96" i="33"/>
  <c r="EI96" i="33"/>
  <c r="EJ96" i="33"/>
  <c r="EK96" i="33"/>
  <c r="EL96" i="33"/>
  <c r="EM96" i="33"/>
  <c r="EN96" i="33"/>
  <c r="DQ97" i="33"/>
  <c r="DR97" i="33"/>
  <c r="DS97" i="33"/>
  <c r="DT97" i="33"/>
  <c r="DU97" i="33"/>
  <c r="DV97" i="33"/>
  <c r="DW97" i="33"/>
  <c r="DX97" i="33"/>
  <c r="DY97" i="33"/>
  <c r="DZ97" i="33"/>
  <c r="EA97" i="33"/>
  <c r="EB97" i="33"/>
  <c r="EC97" i="33"/>
  <c r="ED97" i="33"/>
  <c r="EE97" i="33"/>
  <c r="EF97" i="33"/>
  <c r="EG97" i="33"/>
  <c r="EH97" i="33"/>
  <c r="EI97" i="33"/>
  <c r="EJ97" i="33"/>
  <c r="EK97" i="33"/>
  <c r="EL97" i="33"/>
  <c r="EM97" i="33"/>
  <c r="EN97" i="33"/>
  <c r="DQ98" i="33"/>
  <c r="DR98" i="33"/>
  <c r="DS98" i="33"/>
  <c r="DT98" i="33"/>
  <c r="DU98" i="33"/>
  <c r="DV98" i="33"/>
  <c r="DW98" i="33"/>
  <c r="DX98" i="33"/>
  <c r="DY98" i="33"/>
  <c r="DZ98" i="33"/>
  <c r="EA98" i="33"/>
  <c r="EB98" i="33"/>
  <c r="EC98" i="33"/>
  <c r="ED98" i="33"/>
  <c r="EE98" i="33"/>
  <c r="EF98" i="33"/>
  <c r="EG98" i="33"/>
  <c r="EH98" i="33"/>
  <c r="EI98" i="33"/>
  <c r="EJ98" i="33"/>
  <c r="EK98" i="33"/>
  <c r="EL98" i="33"/>
  <c r="EM98" i="33"/>
  <c r="EN98" i="33"/>
  <c r="DQ99" i="33"/>
  <c r="DR99" i="33"/>
  <c r="DS99" i="33"/>
  <c r="DT99" i="33"/>
  <c r="DU99" i="33"/>
  <c r="DV99" i="33"/>
  <c r="DW99" i="33"/>
  <c r="DX99" i="33"/>
  <c r="DY99" i="33"/>
  <c r="DZ99" i="33"/>
  <c r="EA99" i="33"/>
  <c r="EB99" i="33"/>
  <c r="EC99" i="33"/>
  <c r="ED99" i="33"/>
  <c r="EE99" i="33"/>
  <c r="EF99" i="33"/>
  <c r="EG99" i="33"/>
  <c r="EH99" i="33"/>
  <c r="EI99" i="33"/>
  <c r="EJ99" i="33"/>
  <c r="EK99" i="33"/>
  <c r="EL99" i="33"/>
  <c r="EM99" i="33"/>
  <c r="EN99" i="33"/>
  <c r="DQ100" i="33"/>
  <c r="DR100" i="33"/>
  <c r="DS100" i="33"/>
  <c r="DT100" i="33"/>
  <c r="DU100" i="33"/>
  <c r="DV100" i="33"/>
  <c r="DW100" i="33"/>
  <c r="DX100" i="33"/>
  <c r="DY100" i="33"/>
  <c r="DZ100" i="33"/>
  <c r="EA100" i="33"/>
  <c r="EB100" i="33"/>
  <c r="EC100" i="33"/>
  <c r="ED100" i="33"/>
  <c r="EE100" i="33"/>
  <c r="EF100" i="33"/>
  <c r="EG100" i="33"/>
  <c r="EH100" i="33"/>
  <c r="EI100" i="33"/>
  <c r="EJ100" i="33"/>
  <c r="EK100" i="33"/>
  <c r="EL100" i="33"/>
  <c r="EM100" i="33"/>
  <c r="EN100" i="33"/>
  <c r="DQ101" i="33"/>
  <c r="DR101" i="33"/>
  <c r="DS101" i="33"/>
  <c r="DT101" i="33"/>
  <c r="DU101" i="33"/>
  <c r="DV101" i="33"/>
  <c r="DW101" i="33"/>
  <c r="DX101" i="33"/>
  <c r="DY101" i="33"/>
  <c r="DZ101" i="33"/>
  <c r="EA101" i="33"/>
  <c r="EB101" i="33"/>
  <c r="EC101" i="33"/>
  <c r="ED101" i="33"/>
  <c r="EE101" i="33"/>
  <c r="EF101" i="33"/>
  <c r="EG101" i="33"/>
  <c r="EH101" i="33"/>
  <c r="EI101" i="33"/>
  <c r="EJ101" i="33"/>
  <c r="EK101" i="33"/>
  <c r="EL101" i="33"/>
  <c r="EM101" i="33"/>
  <c r="EN101" i="33"/>
  <c r="DQ102" i="33"/>
  <c r="DR102" i="33"/>
  <c r="DS102" i="33"/>
  <c r="DT102" i="33"/>
  <c r="DU102" i="33"/>
  <c r="DV102" i="33"/>
  <c r="DW102" i="33"/>
  <c r="DX102" i="33"/>
  <c r="DY102" i="33"/>
  <c r="DZ102" i="33"/>
  <c r="EA102" i="33"/>
  <c r="EB102" i="33"/>
  <c r="EC102" i="33"/>
  <c r="ED102" i="33"/>
  <c r="EE102" i="33"/>
  <c r="EF102" i="33"/>
  <c r="EG102" i="33"/>
  <c r="EH102" i="33"/>
  <c r="EI102" i="33"/>
  <c r="EJ102" i="33"/>
  <c r="EK102" i="33"/>
  <c r="EL102" i="33"/>
  <c r="EM102" i="33"/>
  <c r="EN102" i="33"/>
  <c r="DQ103" i="33"/>
  <c r="DR103" i="33"/>
  <c r="DS103" i="33"/>
  <c r="DT103" i="33"/>
  <c r="DU103" i="33"/>
  <c r="DV103" i="33"/>
  <c r="DW103" i="33"/>
  <c r="DX103" i="33"/>
  <c r="DY103" i="33"/>
  <c r="DZ103" i="33"/>
  <c r="EA103" i="33"/>
  <c r="EB103" i="33"/>
  <c r="EC103" i="33"/>
  <c r="ED103" i="33"/>
  <c r="EE103" i="33"/>
  <c r="EF103" i="33"/>
  <c r="EG103" i="33"/>
  <c r="EH103" i="33"/>
  <c r="EI103" i="33"/>
  <c r="EJ103" i="33"/>
  <c r="EK103" i="33"/>
  <c r="EL103" i="33"/>
  <c r="EM103" i="33"/>
  <c r="EN103" i="33"/>
  <c r="DQ104" i="33"/>
  <c r="DR104" i="33"/>
  <c r="DS104" i="33"/>
  <c r="DT104" i="33"/>
  <c r="DU104" i="33"/>
  <c r="DV104" i="33"/>
  <c r="DW104" i="33"/>
  <c r="DX104" i="33"/>
  <c r="DY104" i="33"/>
  <c r="DZ104" i="33"/>
  <c r="EA104" i="33"/>
  <c r="EB104" i="33"/>
  <c r="EC104" i="33"/>
  <c r="ED104" i="33"/>
  <c r="EE104" i="33"/>
  <c r="EF104" i="33"/>
  <c r="EG104" i="33"/>
  <c r="EH104" i="33"/>
  <c r="EI104" i="33"/>
  <c r="EJ104" i="33"/>
  <c r="EK104" i="33"/>
  <c r="EL104" i="33"/>
  <c r="EM104" i="33"/>
  <c r="EN104" i="33"/>
  <c r="DQ105" i="33"/>
  <c r="DR105" i="33"/>
  <c r="DS105" i="33"/>
  <c r="DT105" i="33"/>
  <c r="DU105" i="33"/>
  <c r="DV105" i="33"/>
  <c r="DW105" i="33"/>
  <c r="DX105" i="33"/>
  <c r="DY105" i="33"/>
  <c r="DZ105" i="33"/>
  <c r="EA105" i="33"/>
  <c r="EB105" i="33"/>
  <c r="EC105" i="33"/>
  <c r="ED105" i="33"/>
  <c r="EE105" i="33"/>
  <c r="EF105" i="33"/>
  <c r="EG105" i="33"/>
  <c r="EH105" i="33"/>
  <c r="EI105" i="33"/>
  <c r="EJ105" i="33"/>
  <c r="EK105" i="33"/>
  <c r="EL105" i="33"/>
  <c r="EM105" i="33"/>
  <c r="EN105" i="33"/>
  <c r="DQ106" i="33"/>
  <c r="DR106" i="33"/>
  <c r="DS106" i="33"/>
  <c r="DT106" i="33"/>
  <c r="DU106" i="33"/>
  <c r="DV106" i="33"/>
  <c r="DW106" i="33"/>
  <c r="DX106" i="33"/>
  <c r="DY106" i="33"/>
  <c r="DZ106" i="33"/>
  <c r="EA106" i="33"/>
  <c r="EB106" i="33"/>
  <c r="EC106" i="33"/>
  <c r="ED106" i="33"/>
  <c r="EE106" i="33"/>
  <c r="EF106" i="33"/>
  <c r="EG106" i="33"/>
  <c r="EH106" i="33"/>
  <c r="EI106" i="33"/>
  <c r="EJ106" i="33"/>
  <c r="EK106" i="33"/>
  <c r="EL106" i="33"/>
  <c r="EM106" i="33"/>
  <c r="EN106" i="33"/>
  <c r="DQ107" i="33"/>
  <c r="DR107" i="33"/>
  <c r="DS107" i="33"/>
  <c r="DT107" i="33"/>
  <c r="DU107" i="33"/>
  <c r="DV107" i="33"/>
  <c r="DW107" i="33"/>
  <c r="DX107" i="33"/>
  <c r="DY107" i="33"/>
  <c r="DZ107" i="33"/>
  <c r="EA107" i="33"/>
  <c r="EB107" i="33"/>
  <c r="EC107" i="33"/>
  <c r="ED107" i="33"/>
  <c r="EE107" i="33"/>
  <c r="EF107" i="33"/>
  <c r="EG107" i="33"/>
  <c r="EH107" i="33"/>
  <c r="EI107" i="33"/>
  <c r="EJ107" i="33"/>
  <c r="EK107" i="33"/>
  <c r="EL107" i="33"/>
  <c r="EM107" i="33"/>
  <c r="EN107" i="33"/>
  <c r="DQ108" i="33"/>
  <c r="DR108" i="33"/>
  <c r="DS108" i="33"/>
  <c r="DT108" i="33"/>
  <c r="DU108" i="33"/>
  <c r="DV108" i="33"/>
  <c r="DW108" i="33"/>
  <c r="DX108" i="33"/>
  <c r="DY108" i="33"/>
  <c r="DZ108" i="33"/>
  <c r="EA108" i="33"/>
  <c r="EB108" i="33"/>
  <c r="EC108" i="33"/>
  <c r="ED108" i="33"/>
  <c r="EE108" i="33"/>
  <c r="EF108" i="33"/>
  <c r="EG108" i="33"/>
  <c r="EH108" i="33"/>
  <c r="EI108" i="33"/>
  <c r="EJ108" i="33"/>
  <c r="EK108" i="33"/>
  <c r="EL108" i="33"/>
  <c r="EM108" i="33"/>
  <c r="EN108" i="33"/>
  <c r="DQ109" i="33"/>
  <c r="DR109" i="33"/>
  <c r="DS109" i="33"/>
  <c r="DT109" i="33"/>
  <c r="DU109" i="33"/>
  <c r="DV109" i="33"/>
  <c r="DW109" i="33"/>
  <c r="DX109" i="33"/>
  <c r="DY109" i="33"/>
  <c r="DZ109" i="33"/>
  <c r="EA109" i="33"/>
  <c r="EB109" i="33"/>
  <c r="EC109" i="33"/>
  <c r="ED109" i="33"/>
  <c r="EE109" i="33"/>
  <c r="EF109" i="33"/>
  <c r="EG109" i="33"/>
  <c r="EH109" i="33"/>
  <c r="EI109" i="33"/>
  <c r="EJ109" i="33"/>
  <c r="EK109" i="33"/>
  <c r="EL109" i="33"/>
  <c r="EM109" i="33"/>
  <c r="EN109" i="33"/>
  <c r="DQ110" i="33"/>
  <c r="DR110" i="33"/>
  <c r="DS110" i="33"/>
  <c r="DT110" i="33"/>
  <c r="DU110" i="33"/>
  <c r="DV110" i="33"/>
  <c r="DW110" i="33"/>
  <c r="DX110" i="33"/>
  <c r="DY110" i="33"/>
  <c r="DZ110" i="33"/>
  <c r="EA110" i="33"/>
  <c r="EB110" i="33"/>
  <c r="EC110" i="33"/>
  <c r="ED110" i="33"/>
  <c r="EE110" i="33"/>
  <c r="EF110" i="33"/>
  <c r="EG110" i="33"/>
  <c r="EH110" i="33"/>
  <c r="EI110" i="33"/>
  <c r="EJ110" i="33"/>
  <c r="EK110" i="33"/>
  <c r="EL110" i="33"/>
  <c r="EM110" i="33"/>
  <c r="EN110" i="33"/>
  <c r="DQ111" i="33"/>
  <c r="DR111" i="33"/>
  <c r="DS111" i="33"/>
  <c r="DT111" i="33"/>
  <c r="DU111" i="33"/>
  <c r="DV111" i="33"/>
  <c r="DW111" i="33"/>
  <c r="DX111" i="33"/>
  <c r="DY111" i="33"/>
  <c r="DZ111" i="33"/>
  <c r="EA111" i="33"/>
  <c r="EB111" i="33"/>
  <c r="EC111" i="33"/>
  <c r="ED111" i="33"/>
  <c r="EE111" i="33"/>
  <c r="EF111" i="33"/>
  <c r="EG111" i="33"/>
  <c r="EH111" i="33"/>
  <c r="EI111" i="33"/>
  <c r="EJ111" i="33"/>
  <c r="EK111" i="33"/>
  <c r="EL111" i="33"/>
  <c r="EM111" i="33"/>
  <c r="EN111" i="33"/>
  <c r="DQ112" i="33"/>
  <c r="DR112" i="33"/>
  <c r="DS112" i="33"/>
  <c r="DT112" i="33"/>
  <c r="DU112" i="33"/>
  <c r="DV112" i="33"/>
  <c r="DW112" i="33"/>
  <c r="DX112" i="33"/>
  <c r="DY112" i="33"/>
  <c r="DZ112" i="33"/>
  <c r="EA112" i="33"/>
  <c r="EB112" i="33"/>
  <c r="EC112" i="33"/>
  <c r="ED112" i="33"/>
  <c r="EE112" i="33"/>
  <c r="EF112" i="33"/>
  <c r="EG112" i="33"/>
  <c r="EH112" i="33"/>
  <c r="EI112" i="33"/>
  <c r="EJ112" i="33"/>
  <c r="EK112" i="33"/>
  <c r="EL112" i="33"/>
  <c r="EM112" i="33"/>
  <c r="EN112" i="33"/>
  <c r="DQ113" i="33"/>
  <c r="DR113" i="33"/>
  <c r="DS113" i="33"/>
  <c r="DT113" i="33"/>
  <c r="DU113" i="33"/>
  <c r="DV113" i="33"/>
  <c r="DW113" i="33"/>
  <c r="DX113" i="33"/>
  <c r="DY113" i="33"/>
  <c r="DZ113" i="33"/>
  <c r="EA113" i="33"/>
  <c r="EB113" i="33"/>
  <c r="EC113" i="33"/>
  <c r="ED113" i="33"/>
  <c r="EE113" i="33"/>
  <c r="EF113" i="33"/>
  <c r="EG113" i="33"/>
  <c r="EH113" i="33"/>
  <c r="EI113" i="33"/>
  <c r="EJ113" i="33"/>
  <c r="EK113" i="33"/>
  <c r="EL113" i="33"/>
  <c r="EM113" i="33"/>
  <c r="EN113" i="33"/>
  <c r="DQ114" i="33"/>
  <c r="DR114" i="33"/>
  <c r="DS114" i="33"/>
  <c r="DT114" i="33"/>
  <c r="DU114" i="33"/>
  <c r="DV114" i="33"/>
  <c r="DW114" i="33"/>
  <c r="DX114" i="33"/>
  <c r="DY114" i="33"/>
  <c r="DZ114" i="33"/>
  <c r="EA114" i="33"/>
  <c r="EB114" i="33"/>
  <c r="EC114" i="33"/>
  <c r="ED114" i="33"/>
  <c r="EE114" i="33"/>
  <c r="EF114" i="33"/>
  <c r="EG114" i="33"/>
  <c r="EH114" i="33"/>
  <c r="EI114" i="33"/>
  <c r="EJ114" i="33"/>
  <c r="EK114" i="33"/>
  <c r="EL114" i="33"/>
  <c r="EM114" i="33"/>
  <c r="EN114" i="33"/>
  <c r="DQ115" i="33"/>
  <c r="DR115" i="33"/>
  <c r="DS115" i="33"/>
  <c r="DT115" i="33"/>
  <c r="DU115" i="33"/>
  <c r="DV115" i="33"/>
  <c r="DW115" i="33"/>
  <c r="DX115" i="33"/>
  <c r="DY115" i="33"/>
  <c r="DZ115" i="33"/>
  <c r="EA115" i="33"/>
  <c r="EB115" i="33"/>
  <c r="EC115" i="33"/>
  <c r="ED115" i="33"/>
  <c r="EE115" i="33"/>
  <c r="EF115" i="33"/>
  <c r="EG115" i="33"/>
  <c r="EH115" i="33"/>
  <c r="EI115" i="33"/>
  <c r="EJ115" i="33"/>
  <c r="EK115" i="33"/>
  <c r="EL115" i="33"/>
  <c r="EM115" i="33"/>
  <c r="EN115" i="33"/>
  <c r="DQ116" i="33"/>
  <c r="DR116" i="33"/>
  <c r="DS116" i="33"/>
  <c r="DT116" i="33"/>
  <c r="DU116" i="33"/>
  <c r="DV116" i="33"/>
  <c r="DW116" i="33"/>
  <c r="DX116" i="33"/>
  <c r="DY116" i="33"/>
  <c r="DZ116" i="33"/>
  <c r="EA116" i="33"/>
  <c r="EB116" i="33"/>
  <c r="EC116" i="33"/>
  <c r="ED116" i="33"/>
  <c r="EE116" i="33"/>
  <c r="EF116" i="33"/>
  <c r="EG116" i="33"/>
  <c r="EH116" i="33"/>
  <c r="EI116" i="33"/>
  <c r="EJ116" i="33"/>
  <c r="EK116" i="33"/>
  <c r="EL116" i="33"/>
  <c r="EM116" i="33"/>
  <c r="EN116" i="33"/>
  <c r="DQ117" i="33"/>
  <c r="DR117" i="33"/>
  <c r="DS117" i="33"/>
  <c r="DT117" i="33"/>
  <c r="DU117" i="33"/>
  <c r="DV117" i="33"/>
  <c r="DW117" i="33"/>
  <c r="DX117" i="33"/>
  <c r="DY117" i="33"/>
  <c r="DZ117" i="33"/>
  <c r="EA117" i="33"/>
  <c r="EB117" i="33"/>
  <c r="EC117" i="33"/>
  <c r="ED117" i="33"/>
  <c r="EE117" i="33"/>
  <c r="EF117" i="33"/>
  <c r="EG117" i="33"/>
  <c r="EH117" i="33"/>
  <c r="EI117" i="33"/>
  <c r="EJ117" i="33"/>
  <c r="EK117" i="33"/>
  <c r="EL117" i="33"/>
  <c r="EM117" i="33"/>
  <c r="EN117" i="33"/>
  <c r="DQ118" i="33"/>
  <c r="DR118" i="33"/>
  <c r="DS118" i="33"/>
  <c r="DT118" i="33"/>
  <c r="DU118" i="33"/>
  <c r="DV118" i="33"/>
  <c r="DW118" i="33"/>
  <c r="DX118" i="33"/>
  <c r="DY118" i="33"/>
  <c r="DZ118" i="33"/>
  <c r="EA118" i="33"/>
  <c r="EB118" i="33"/>
  <c r="EC118" i="33"/>
  <c r="ED118" i="33"/>
  <c r="EE118" i="33"/>
  <c r="EF118" i="33"/>
  <c r="EG118" i="33"/>
  <c r="EH118" i="33"/>
  <c r="EI118" i="33"/>
  <c r="EJ118" i="33"/>
  <c r="EK118" i="33"/>
  <c r="EL118" i="33"/>
  <c r="EM118" i="33"/>
  <c r="EN118" i="33"/>
  <c r="DQ119" i="33"/>
  <c r="DR119" i="33"/>
  <c r="DS119" i="33"/>
  <c r="DT119" i="33"/>
  <c r="DU119" i="33"/>
  <c r="DV119" i="33"/>
  <c r="DW119" i="33"/>
  <c r="DX119" i="33"/>
  <c r="DY119" i="33"/>
  <c r="DZ119" i="33"/>
  <c r="EA119" i="33"/>
  <c r="EB119" i="33"/>
  <c r="EC119" i="33"/>
  <c r="ED119" i="33"/>
  <c r="EE119" i="33"/>
  <c r="EF119" i="33"/>
  <c r="EG119" i="33"/>
  <c r="EH119" i="33"/>
  <c r="EI119" i="33"/>
  <c r="EJ119" i="33"/>
  <c r="EK119" i="33"/>
  <c r="EL119" i="33"/>
  <c r="EM119" i="33"/>
  <c r="EN119" i="33"/>
  <c r="DQ120" i="33"/>
  <c r="DR120" i="33"/>
  <c r="DS120" i="33"/>
  <c r="DT120" i="33"/>
  <c r="DU120" i="33"/>
  <c r="DV120" i="33"/>
  <c r="DW120" i="33"/>
  <c r="DX120" i="33"/>
  <c r="DY120" i="33"/>
  <c r="DZ120" i="33"/>
  <c r="EA120" i="33"/>
  <c r="EB120" i="33"/>
  <c r="EC120" i="33"/>
  <c r="ED120" i="33"/>
  <c r="EE120" i="33"/>
  <c r="EF120" i="33"/>
  <c r="EG120" i="33"/>
  <c r="EH120" i="33"/>
  <c r="EI120" i="33"/>
  <c r="EJ120" i="33"/>
  <c r="EK120" i="33"/>
  <c r="EL120" i="33"/>
  <c r="EM120" i="33"/>
  <c r="EN120" i="33"/>
  <c r="DQ121" i="33"/>
  <c r="DR121" i="33"/>
  <c r="DS121" i="33"/>
  <c r="DT121" i="33"/>
  <c r="DU121" i="33"/>
  <c r="DV121" i="33"/>
  <c r="DW121" i="33"/>
  <c r="DX121" i="33"/>
  <c r="DY121" i="33"/>
  <c r="DZ121" i="33"/>
  <c r="EA121" i="33"/>
  <c r="EB121" i="33"/>
  <c r="EC121" i="33"/>
  <c r="ED121" i="33"/>
  <c r="EE121" i="33"/>
  <c r="EF121" i="33"/>
  <c r="EG121" i="33"/>
  <c r="EH121" i="33"/>
  <c r="EI121" i="33"/>
  <c r="EJ121" i="33"/>
  <c r="EK121" i="33"/>
  <c r="EL121" i="33"/>
  <c r="EM121" i="33"/>
  <c r="EN121" i="33"/>
  <c r="DQ122" i="33"/>
  <c r="DR122" i="33"/>
  <c r="DS122" i="33"/>
  <c r="DT122" i="33"/>
  <c r="DU122" i="33"/>
  <c r="DV122" i="33"/>
  <c r="DW122" i="33"/>
  <c r="DX122" i="33"/>
  <c r="DY122" i="33"/>
  <c r="DZ122" i="33"/>
  <c r="EA122" i="33"/>
  <c r="EB122" i="33"/>
  <c r="EC122" i="33"/>
  <c r="ED122" i="33"/>
  <c r="EE122" i="33"/>
  <c r="EF122" i="33"/>
  <c r="EG122" i="33"/>
  <c r="EH122" i="33"/>
  <c r="EI122" i="33"/>
  <c r="EJ122" i="33"/>
  <c r="EK122" i="33"/>
  <c r="EL122" i="33"/>
  <c r="EM122" i="33"/>
  <c r="EN122" i="33"/>
  <c r="DQ123" i="33"/>
  <c r="DR123" i="33"/>
  <c r="DS123" i="33"/>
  <c r="DT123" i="33"/>
  <c r="DU123" i="33"/>
  <c r="DV123" i="33"/>
  <c r="DW123" i="33"/>
  <c r="DX123" i="33"/>
  <c r="DY123" i="33"/>
  <c r="DZ123" i="33"/>
  <c r="EA123" i="33"/>
  <c r="EB123" i="33"/>
  <c r="EC123" i="33"/>
  <c r="ED123" i="33"/>
  <c r="EE123" i="33"/>
  <c r="EF123" i="33"/>
  <c r="EG123" i="33"/>
  <c r="EH123" i="33"/>
  <c r="EI123" i="33"/>
  <c r="EJ123" i="33"/>
  <c r="EK123" i="33"/>
  <c r="EL123" i="33"/>
  <c r="EM123" i="33"/>
  <c r="EN123" i="33"/>
  <c r="DQ124" i="33"/>
  <c r="DR124" i="33"/>
  <c r="DS124" i="33"/>
  <c r="DT124" i="33"/>
  <c r="DU124" i="33"/>
  <c r="DV124" i="33"/>
  <c r="DW124" i="33"/>
  <c r="DX124" i="33"/>
  <c r="DY124" i="33"/>
  <c r="DZ124" i="33"/>
  <c r="EA124" i="33"/>
  <c r="EB124" i="33"/>
  <c r="EC124" i="33"/>
  <c r="ED124" i="33"/>
  <c r="EE124" i="33"/>
  <c r="EF124" i="33"/>
  <c r="EG124" i="33"/>
  <c r="EH124" i="33"/>
  <c r="EI124" i="33"/>
  <c r="EJ124" i="33"/>
  <c r="EK124" i="33"/>
  <c r="EL124" i="33"/>
  <c r="EM124" i="33"/>
  <c r="EN124" i="33"/>
  <c r="DQ125" i="33"/>
  <c r="DR125" i="33"/>
  <c r="DS125" i="33"/>
  <c r="DT125" i="33"/>
  <c r="DU125" i="33"/>
  <c r="DV125" i="33"/>
  <c r="DW125" i="33"/>
  <c r="DX125" i="33"/>
  <c r="DY125" i="33"/>
  <c r="DZ125" i="33"/>
  <c r="EA125" i="33"/>
  <c r="EB125" i="33"/>
  <c r="EC125" i="33"/>
  <c r="ED125" i="33"/>
  <c r="EE125" i="33"/>
  <c r="EF125" i="33"/>
  <c r="EG125" i="33"/>
  <c r="EH125" i="33"/>
  <c r="EI125" i="33"/>
  <c r="EJ125" i="33"/>
  <c r="EK125" i="33"/>
  <c r="EL125" i="33"/>
  <c r="EM125" i="33"/>
  <c r="EN125" i="33"/>
  <c r="DQ126" i="33"/>
  <c r="DR126" i="33"/>
  <c r="DS126" i="33"/>
  <c r="DT126" i="33"/>
  <c r="DU126" i="33"/>
  <c r="DV126" i="33"/>
  <c r="DW126" i="33"/>
  <c r="DX126" i="33"/>
  <c r="DY126" i="33"/>
  <c r="DZ126" i="33"/>
  <c r="EA126" i="33"/>
  <c r="EB126" i="33"/>
  <c r="EC126" i="33"/>
  <c r="ED126" i="33"/>
  <c r="EE126" i="33"/>
  <c r="EF126" i="33"/>
  <c r="EG126" i="33"/>
  <c r="EH126" i="33"/>
  <c r="EI126" i="33"/>
  <c r="EJ126" i="33"/>
  <c r="EK126" i="33"/>
  <c r="EL126" i="33"/>
  <c r="EM126" i="33"/>
  <c r="EN126" i="33"/>
  <c r="DQ127" i="33"/>
  <c r="DR127" i="33"/>
  <c r="DS127" i="33"/>
  <c r="DT127" i="33"/>
  <c r="DU127" i="33"/>
  <c r="DV127" i="33"/>
  <c r="DW127" i="33"/>
  <c r="DX127" i="33"/>
  <c r="DY127" i="33"/>
  <c r="DZ127" i="33"/>
  <c r="EA127" i="33"/>
  <c r="EB127" i="33"/>
  <c r="EC127" i="33"/>
  <c r="ED127" i="33"/>
  <c r="EE127" i="33"/>
  <c r="EF127" i="33"/>
  <c r="EG127" i="33"/>
  <c r="EH127" i="33"/>
  <c r="EI127" i="33"/>
  <c r="EJ127" i="33"/>
  <c r="EK127" i="33"/>
  <c r="EL127" i="33"/>
  <c r="EM127" i="33"/>
  <c r="EN127" i="33"/>
  <c r="DQ128" i="33"/>
  <c r="DR128" i="33"/>
  <c r="DS128" i="33"/>
  <c r="DT128" i="33"/>
  <c r="DU128" i="33"/>
  <c r="DV128" i="33"/>
  <c r="DW128" i="33"/>
  <c r="DX128" i="33"/>
  <c r="DY128" i="33"/>
  <c r="DZ128" i="33"/>
  <c r="EA128" i="33"/>
  <c r="EB128" i="33"/>
  <c r="EC128" i="33"/>
  <c r="ED128" i="33"/>
  <c r="EE128" i="33"/>
  <c r="EF128" i="33"/>
  <c r="EG128" i="33"/>
  <c r="EH128" i="33"/>
  <c r="EI128" i="33"/>
  <c r="EJ128" i="33"/>
  <c r="EK128" i="33"/>
  <c r="EL128" i="33"/>
  <c r="EM128" i="33"/>
  <c r="EN128" i="33"/>
  <c r="DQ129" i="33"/>
  <c r="DR129" i="33"/>
  <c r="DS129" i="33"/>
  <c r="DT129" i="33"/>
  <c r="DU129" i="33"/>
  <c r="DV129" i="33"/>
  <c r="DW129" i="33"/>
  <c r="DX129" i="33"/>
  <c r="DY129" i="33"/>
  <c r="DZ129" i="33"/>
  <c r="EA129" i="33"/>
  <c r="EB129" i="33"/>
  <c r="EC129" i="33"/>
  <c r="ED129" i="33"/>
  <c r="EE129" i="33"/>
  <c r="EF129" i="33"/>
  <c r="EG129" i="33"/>
  <c r="EH129" i="33"/>
  <c r="EI129" i="33"/>
  <c r="EJ129" i="33"/>
  <c r="EK129" i="33"/>
  <c r="EL129" i="33"/>
  <c r="EM129" i="33"/>
  <c r="EN129" i="33"/>
  <c r="DQ130" i="33"/>
  <c r="DR130" i="33"/>
  <c r="DS130" i="33"/>
  <c r="DT130" i="33"/>
  <c r="DU130" i="33"/>
  <c r="DV130" i="33"/>
  <c r="DW130" i="33"/>
  <c r="DX130" i="33"/>
  <c r="DY130" i="33"/>
  <c r="DZ130" i="33"/>
  <c r="EA130" i="33"/>
  <c r="EB130" i="33"/>
  <c r="EC130" i="33"/>
  <c r="ED130" i="33"/>
  <c r="EE130" i="33"/>
  <c r="EF130" i="33"/>
  <c r="EG130" i="33"/>
  <c r="EH130" i="33"/>
  <c r="EI130" i="33"/>
  <c r="EJ130" i="33"/>
  <c r="EK130" i="33"/>
  <c r="EL130" i="33"/>
  <c r="EM130" i="33"/>
  <c r="EN130" i="33"/>
  <c r="DQ131" i="33"/>
  <c r="DR131" i="33"/>
  <c r="DS131" i="33"/>
  <c r="DT131" i="33"/>
  <c r="DU131" i="33"/>
  <c r="DV131" i="33"/>
  <c r="DW131" i="33"/>
  <c r="DX131" i="33"/>
  <c r="DY131" i="33"/>
  <c r="DZ131" i="33"/>
  <c r="EA131" i="33"/>
  <c r="EB131" i="33"/>
  <c r="EC131" i="33"/>
  <c r="ED131" i="33"/>
  <c r="EE131" i="33"/>
  <c r="EF131" i="33"/>
  <c r="EG131" i="33"/>
  <c r="EH131" i="33"/>
  <c r="EI131" i="33"/>
  <c r="EJ131" i="33"/>
  <c r="EK131" i="33"/>
  <c r="EL131" i="33"/>
  <c r="EM131" i="33"/>
  <c r="EN131" i="33"/>
  <c r="DQ132" i="33"/>
  <c r="DR132" i="33"/>
  <c r="DS132" i="33"/>
  <c r="DT132" i="33"/>
  <c r="DU132" i="33"/>
  <c r="DV132" i="33"/>
  <c r="DW132" i="33"/>
  <c r="DX132" i="33"/>
  <c r="DY132" i="33"/>
  <c r="DZ132" i="33"/>
  <c r="EA132" i="33"/>
  <c r="EB132" i="33"/>
  <c r="EC132" i="33"/>
  <c r="ED132" i="33"/>
  <c r="EE132" i="33"/>
  <c r="EF132" i="33"/>
  <c r="EG132" i="33"/>
  <c r="EH132" i="33"/>
  <c r="EI132" i="33"/>
  <c r="EJ132" i="33"/>
  <c r="EK132" i="33"/>
  <c r="EL132" i="33"/>
  <c r="EM132" i="33"/>
  <c r="EN132" i="33"/>
  <c r="DQ133" i="33"/>
  <c r="DR133" i="33"/>
  <c r="DS133" i="33"/>
  <c r="DT133" i="33"/>
  <c r="DU133" i="33"/>
  <c r="DV133" i="33"/>
  <c r="DW133" i="33"/>
  <c r="DX133" i="33"/>
  <c r="DY133" i="33"/>
  <c r="DZ133" i="33"/>
  <c r="EA133" i="33"/>
  <c r="EB133" i="33"/>
  <c r="EC133" i="33"/>
  <c r="ED133" i="33"/>
  <c r="EE133" i="33"/>
  <c r="EF133" i="33"/>
  <c r="EG133" i="33"/>
  <c r="EH133" i="33"/>
  <c r="EI133" i="33"/>
  <c r="EJ133" i="33"/>
  <c r="EK133" i="33"/>
  <c r="EL133" i="33"/>
  <c r="EM133" i="33"/>
  <c r="EN133" i="33"/>
  <c r="DQ134" i="33"/>
  <c r="DR134" i="33"/>
  <c r="DS134" i="33"/>
  <c r="DT134" i="33"/>
  <c r="DU134" i="33"/>
  <c r="DV134" i="33"/>
  <c r="DW134" i="33"/>
  <c r="DX134" i="33"/>
  <c r="DY134" i="33"/>
  <c r="DZ134" i="33"/>
  <c r="EA134" i="33"/>
  <c r="EB134" i="33"/>
  <c r="EC134" i="33"/>
  <c r="ED134" i="33"/>
  <c r="EE134" i="33"/>
  <c r="EF134" i="33"/>
  <c r="EG134" i="33"/>
  <c r="EH134" i="33"/>
  <c r="EI134" i="33"/>
  <c r="EJ134" i="33"/>
  <c r="EK134" i="33"/>
  <c r="EL134" i="33"/>
  <c r="EM134" i="33"/>
  <c r="EN134" i="33"/>
  <c r="DQ135" i="33"/>
  <c r="DR135" i="33"/>
  <c r="DS135" i="33"/>
  <c r="DT135" i="33"/>
  <c r="DU135" i="33"/>
  <c r="DV135" i="33"/>
  <c r="DW135" i="33"/>
  <c r="DX135" i="33"/>
  <c r="DY135" i="33"/>
  <c r="DZ135" i="33"/>
  <c r="EA135" i="33"/>
  <c r="EB135" i="33"/>
  <c r="EC135" i="33"/>
  <c r="ED135" i="33"/>
  <c r="EE135" i="33"/>
  <c r="EF135" i="33"/>
  <c r="EG135" i="33"/>
  <c r="EH135" i="33"/>
  <c r="EI135" i="33"/>
  <c r="EJ135" i="33"/>
  <c r="EK135" i="33"/>
  <c r="EL135" i="33"/>
  <c r="EM135" i="33"/>
  <c r="EN135" i="33"/>
  <c r="DQ136" i="33"/>
  <c r="DR136" i="33"/>
  <c r="DS136" i="33"/>
  <c r="DT136" i="33"/>
  <c r="DU136" i="33"/>
  <c r="DV136" i="33"/>
  <c r="DW136" i="33"/>
  <c r="DX136" i="33"/>
  <c r="DY136" i="33"/>
  <c r="DZ136" i="33"/>
  <c r="EA136" i="33"/>
  <c r="EB136" i="33"/>
  <c r="EC136" i="33"/>
  <c r="ED136" i="33"/>
  <c r="EE136" i="33"/>
  <c r="EF136" i="33"/>
  <c r="EG136" i="33"/>
  <c r="EH136" i="33"/>
  <c r="EI136" i="33"/>
  <c r="EJ136" i="33"/>
  <c r="EK136" i="33"/>
  <c r="EL136" i="33"/>
  <c r="EM136" i="33"/>
  <c r="EN136" i="33"/>
  <c r="DQ137" i="33"/>
  <c r="DR137" i="33"/>
  <c r="DS137" i="33"/>
  <c r="DT137" i="33"/>
  <c r="DU137" i="33"/>
  <c r="DV137" i="33"/>
  <c r="DW137" i="33"/>
  <c r="DX137" i="33"/>
  <c r="DY137" i="33"/>
  <c r="DZ137" i="33"/>
  <c r="EA137" i="33"/>
  <c r="EB137" i="33"/>
  <c r="EC137" i="33"/>
  <c r="ED137" i="33"/>
  <c r="EE137" i="33"/>
  <c r="EF137" i="33"/>
  <c r="EG137" i="33"/>
  <c r="EH137" i="33"/>
  <c r="EI137" i="33"/>
  <c r="EJ137" i="33"/>
  <c r="EK137" i="33"/>
  <c r="EL137" i="33"/>
  <c r="EM137" i="33"/>
  <c r="EN137" i="33"/>
  <c r="DQ138" i="33"/>
  <c r="DR138" i="33"/>
  <c r="DS138" i="33"/>
  <c r="DT138" i="33"/>
  <c r="DU138" i="33"/>
  <c r="DV138" i="33"/>
  <c r="DW138" i="33"/>
  <c r="DX138" i="33"/>
  <c r="DY138" i="33"/>
  <c r="DZ138" i="33"/>
  <c r="EA138" i="33"/>
  <c r="EB138" i="33"/>
  <c r="EC138" i="33"/>
  <c r="ED138" i="33"/>
  <c r="EE138" i="33"/>
  <c r="EF138" i="33"/>
  <c r="EG138" i="33"/>
  <c r="EH138" i="33"/>
  <c r="EI138" i="33"/>
  <c r="EJ138" i="33"/>
  <c r="EK138" i="33"/>
  <c r="EL138" i="33"/>
  <c r="EM138" i="33"/>
  <c r="EN138" i="33"/>
  <c r="DQ139" i="33"/>
  <c r="DR139" i="33"/>
  <c r="DS139" i="33"/>
  <c r="DT139" i="33"/>
  <c r="DU139" i="33"/>
  <c r="DV139" i="33"/>
  <c r="DW139" i="33"/>
  <c r="DX139" i="33"/>
  <c r="DY139" i="33"/>
  <c r="DZ139" i="33"/>
  <c r="EA139" i="33"/>
  <c r="EB139" i="33"/>
  <c r="EC139" i="33"/>
  <c r="ED139" i="33"/>
  <c r="EE139" i="33"/>
  <c r="EF139" i="33"/>
  <c r="EG139" i="33"/>
  <c r="EH139" i="33"/>
  <c r="EI139" i="33"/>
  <c r="EJ139" i="33"/>
  <c r="EK139" i="33"/>
  <c r="EL139" i="33"/>
  <c r="EM139" i="33"/>
  <c r="EN139" i="33"/>
  <c r="DQ140" i="33"/>
  <c r="DR140" i="33"/>
  <c r="DS140" i="33"/>
  <c r="DT140" i="33"/>
  <c r="DU140" i="33"/>
  <c r="DV140" i="33"/>
  <c r="DW140" i="33"/>
  <c r="DX140" i="33"/>
  <c r="DY140" i="33"/>
  <c r="DZ140" i="33"/>
  <c r="EA140" i="33"/>
  <c r="EB140" i="33"/>
  <c r="EC140" i="33"/>
  <c r="ED140" i="33"/>
  <c r="EE140" i="33"/>
  <c r="EF140" i="33"/>
  <c r="EG140" i="33"/>
  <c r="EH140" i="33"/>
  <c r="EI140" i="33"/>
  <c r="EJ140" i="33"/>
  <c r="EK140" i="33"/>
  <c r="EL140" i="33"/>
  <c r="EM140" i="33"/>
  <c r="EN140" i="33"/>
  <c r="DQ141" i="33"/>
  <c r="DR141" i="33"/>
  <c r="DS141" i="33"/>
  <c r="DT141" i="33"/>
  <c r="DU141" i="33"/>
  <c r="DV141" i="33"/>
  <c r="DW141" i="33"/>
  <c r="DX141" i="33"/>
  <c r="DY141" i="33"/>
  <c r="DZ141" i="33"/>
  <c r="EA141" i="33"/>
  <c r="EB141" i="33"/>
  <c r="EC141" i="33"/>
  <c r="ED141" i="33"/>
  <c r="EE141" i="33"/>
  <c r="EF141" i="33"/>
  <c r="EG141" i="33"/>
  <c r="EH141" i="33"/>
  <c r="EI141" i="33"/>
  <c r="EJ141" i="33"/>
  <c r="EK141" i="33"/>
  <c r="EL141" i="33"/>
  <c r="EM141" i="33"/>
  <c r="EN141" i="33"/>
  <c r="DQ142" i="33"/>
  <c r="DR142" i="33"/>
  <c r="DS142" i="33"/>
  <c r="DT142" i="33"/>
  <c r="DU142" i="33"/>
  <c r="DV142" i="33"/>
  <c r="DW142" i="33"/>
  <c r="DX142" i="33"/>
  <c r="DY142" i="33"/>
  <c r="DZ142" i="33"/>
  <c r="EA142" i="33"/>
  <c r="EB142" i="33"/>
  <c r="EC142" i="33"/>
  <c r="ED142" i="33"/>
  <c r="EE142" i="33"/>
  <c r="EF142" i="33"/>
  <c r="EG142" i="33"/>
  <c r="EH142" i="33"/>
  <c r="EI142" i="33"/>
  <c r="EJ142" i="33"/>
  <c r="EK142" i="33"/>
  <c r="EL142" i="33"/>
  <c r="EM142" i="33"/>
  <c r="EN142" i="33"/>
  <c r="DQ143" i="33"/>
  <c r="DR143" i="33"/>
  <c r="DS143" i="33"/>
  <c r="DT143" i="33"/>
  <c r="DU143" i="33"/>
  <c r="DV143" i="33"/>
  <c r="DW143" i="33"/>
  <c r="DX143" i="33"/>
  <c r="DY143" i="33"/>
  <c r="DZ143" i="33"/>
  <c r="EA143" i="33"/>
  <c r="EB143" i="33"/>
  <c r="EC143" i="33"/>
  <c r="ED143" i="33"/>
  <c r="EE143" i="33"/>
  <c r="EF143" i="33"/>
  <c r="EG143" i="33"/>
  <c r="EH143" i="33"/>
  <c r="EI143" i="33"/>
  <c r="EJ143" i="33"/>
  <c r="EK143" i="33"/>
  <c r="EL143" i="33"/>
  <c r="EM143" i="33"/>
  <c r="EN143" i="33"/>
  <c r="DQ144" i="33"/>
  <c r="DR144" i="33"/>
  <c r="DS144" i="33"/>
  <c r="DT144" i="33"/>
  <c r="DU144" i="33"/>
  <c r="DV144" i="33"/>
  <c r="DW144" i="33"/>
  <c r="DX144" i="33"/>
  <c r="DY144" i="33"/>
  <c r="DZ144" i="33"/>
  <c r="EA144" i="33"/>
  <c r="EB144" i="33"/>
  <c r="EC144" i="33"/>
  <c r="ED144" i="33"/>
  <c r="EE144" i="33"/>
  <c r="EF144" i="33"/>
  <c r="EG144" i="33"/>
  <c r="EH144" i="33"/>
  <c r="EI144" i="33"/>
  <c r="EJ144" i="33"/>
  <c r="EK144" i="33"/>
  <c r="EL144" i="33"/>
  <c r="EM144" i="33"/>
  <c r="EN144" i="33"/>
  <c r="DQ145" i="33"/>
  <c r="DR145" i="33"/>
  <c r="DS145" i="33"/>
  <c r="DT145" i="33"/>
  <c r="DU145" i="33"/>
  <c r="DV145" i="33"/>
  <c r="DW145" i="33"/>
  <c r="DX145" i="33"/>
  <c r="DY145" i="33"/>
  <c r="DZ145" i="33"/>
  <c r="EA145" i="33"/>
  <c r="EB145" i="33"/>
  <c r="EC145" i="33"/>
  <c r="ED145" i="33"/>
  <c r="EE145" i="33"/>
  <c r="EF145" i="33"/>
  <c r="EG145" i="33"/>
  <c r="EH145" i="33"/>
  <c r="EI145" i="33"/>
  <c r="EJ145" i="33"/>
  <c r="EK145" i="33"/>
  <c r="EL145" i="33"/>
  <c r="EM145" i="33"/>
  <c r="EN145" i="33"/>
  <c r="DQ146" i="33"/>
  <c r="DR146" i="33"/>
  <c r="DS146" i="33"/>
  <c r="DT146" i="33"/>
  <c r="DU146" i="33"/>
  <c r="DV146" i="33"/>
  <c r="DW146" i="33"/>
  <c r="DX146" i="33"/>
  <c r="DY146" i="33"/>
  <c r="DZ146" i="33"/>
  <c r="EA146" i="33"/>
  <c r="EB146" i="33"/>
  <c r="EC146" i="33"/>
  <c r="ED146" i="33"/>
  <c r="EE146" i="33"/>
  <c r="EF146" i="33"/>
  <c r="EG146" i="33"/>
  <c r="EH146" i="33"/>
  <c r="EI146" i="33"/>
  <c r="EJ146" i="33"/>
  <c r="EK146" i="33"/>
  <c r="EL146" i="33"/>
  <c r="EM146" i="33"/>
  <c r="EN146" i="33"/>
  <c r="DQ147" i="33"/>
  <c r="DR147" i="33"/>
  <c r="DS147" i="33"/>
  <c r="DT147" i="33"/>
  <c r="DU147" i="33"/>
  <c r="DV147" i="33"/>
  <c r="DW147" i="33"/>
  <c r="DX147" i="33"/>
  <c r="DY147" i="33"/>
  <c r="DZ147" i="33"/>
  <c r="EA147" i="33"/>
  <c r="EB147" i="33"/>
  <c r="EC147" i="33"/>
  <c r="ED147" i="33"/>
  <c r="EE147" i="33"/>
  <c r="EF147" i="33"/>
  <c r="EG147" i="33"/>
  <c r="EH147" i="33"/>
  <c r="EI147" i="33"/>
  <c r="EJ147" i="33"/>
  <c r="EK147" i="33"/>
  <c r="EL147" i="33"/>
  <c r="EM147" i="33"/>
  <c r="EN147" i="33"/>
  <c r="DQ148" i="33"/>
  <c r="DR148" i="33"/>
  <c r="DS148" i="33"/>
  <c r="DT148" i="33"/>
  <c r="DU148" i="33"/>
  <c r="DV148" i="33"/>
  <c r="DW148" i="33"/>
  <c r="DX148" i="33"/>
  <c r="DY148" i="33"/>
  <c r="DZ148" i="33"/>
  <c r="EA148" i="33"/>
  <c r="EB148" i="33"/>
  <c r="EC148" i="33"/>
  <c r="ED148" i="33"/>
  <c r="EE148" i="33"/>
  <c r="EF148" i="33"/>
  <c r="EG148" i="33"/>
  <c r="EH148" i="33"/>
  <c r="EI148" i="33"/>
  <c r="EJ148" i="33"/>
  <c r="EK148" i="33"/>
  <c r="EL148" i="33"/>
  <c r="EM148" i="33"/>
  <c r="EN148" i="33"/>
  <c r="DQ149" i="33"/>
  <c r="DR149" i="33"/>
  <c r="DS149" i="33"/>
  <c r="DT149" i="33"/>
  <c r="DU149" i="33"/>
  <c r="DV149" i="33"/>
  <c r="DW149" i="33"/>
  <c r="DX149" i="33"/>
  <c r="DY149" i="33"/>
  <c r="DZ149" i="33"/>
  <c r="EA149" i="33"/>
  <c r="EB149" i="33"/>
  <c r="EC149" i="33"/>
  <c r="ED149" i="33"/>
  <c r="EE149" i="33"/>
  <c r="EF149" i="33"/>
  <c r="EG149" i="33"/>
  <c r="EH149" i="33"/>
  <c r="EI149" i="33"/>
  <c r="EJ149" i="33"/>
  <c r="EK149" i="33"/>
  <c r="EL149" i="33"/>
  <c r="EM149" i="33"/>
  <c r="EN149" i="33"/>
  <c r="DQ150" i="33"/>
  <c r="DR150" i="33"/>
  <c r="DS150" i="33"/>
  <c r="DT150" i="33"/>
  <c r="DU150" i="33"/>
  <c r="DV150" i="33"/>
  <c r="DW150" i="33"/>
  <c r="DX150" i="33"/>
  <c r="DY150" i="33"/>
  <c r="DZ150" i="33"/>
  <c r="EA150" i="33"/>
  <c r="EB150" i="33"/>
  <c r="EC150" i="33"/>
  <c r="ED150" i="33"/>
  <c r="EE150" i="33"/>
  <c r="EF150" i="33"/>
  <c r="EG150" i="33"/>
  <c r="EH150" i="33"/>
  <c r="EI150" i="33"/>
  <c r="EJ150" i="33"/>
  <c r="EK150" i="33"/>
  <c r="EL150" i="33"/>
  <c r="EM150" i="33"/>
  <c r="EN150" i="33"/>
  <c r="DQ151" i="33"/>
  <c r="DR151" i="33"/>
  <c r="DS151" i="33"/>
  <c r="DT151" i="33"/>
  <c r="DU151" i="33"/>
  <c r="DV151" i="33"/>
  <c r="DW151" i="33"/>
  <c r="DX151" i="33"/>
  <c r="DY151" i="33"/>
  <c r="DZ151" i="33"/>
  <c r="EA151" i="33"/>
  <c r="EB151" i="33"/>
  <c r="EC151" i="33"/>
  <c r="ED151" i="33"/>
  <c r="EE151" i="33"/>
  <c r="EF151" i="33"/>
  <c r="EG151" i="33"/>
  <c r="EH151" i="33"/>
  <c r="EI151" i="33"/>
  <c r="EJ151" i="33"/>
  <c r="EK151" i="33"/>
  <c r="EL151" i="33"/>
  <c r="EM151" i="33"/>
  <c r="EN151" i="33"/>
  <c r="DQ152" i="33"/>
  <c r="DR152" i="33"/>
  <c r="DS152" i="33"/>
  <c r="DT152" i="33"/>
  <c r="DU152" i="33"/>
  <c r="DV152" i="33"/>
  <c r="DW152" i="33"/>
  <c r="DX152" i="33"/>
  <c r="DY152" i="33"/>
  <c r="DZ152" i="33"/>
  <c r="EA152" i="33"/>
  <c r="EB152" i="33"/>
  <c r="EC152" i="33"/>
  <c r="ED152" i="33"/>
  <c r="EE152" i="33"/>
  <c r="EF152" i="33"/>
  <c r="EG152" i="33"/>
  <c r="EH152" i="33"/>
  <c r="EI152" i="33"/>
  <c r="EJ152" i="33"/>
  <c r="EK152" i="33"/>
  <c r="EL152" i="33"/>
  <c r="EM152" i="33"/>
  <c r="EN152" i="33"/>
  <c r="DQ153" i="33"/>
  <c r="DR153" i="33"/>
  <c r="DS153" i="33"/>
  <c r="DT153" i="33"/>
  <c r="DU153" i="33"/>
  <c r="DV153" i="33"/>
  <c r="DW153" i="33"/>
  <c r="DX153" i="33"/>
  <c r="DY153" i="33"/>
  <c r="DZ153" i="33"/>
  <c r="EA153" i="33"/>
  <c r="EB153" i="33"/>
  <c r="EC153" i="33"/>
  <c r="ED153" i="33"/>
  <c r="EE153" i="33"/>
  <c r="EF153" i="33"/>
  <c r="EG153" i="33"/>
  <c r="EH153" i="33"/>
  <c r="EI153" i="33"/>
  <c r="EJ153" i="33"/>
  <c r="EK153" i="33"/>
  <c r="EL153" i="33"/>
  <c r="EM153" i="33"/>
  <c r="EN153" i="33"/>
  <c r="DQ154" i="33"/>
  <c r="DR154" i="33"/>
  <c r="DS154" i="33"/>
  <c r="DT154" i="33"/>
  <c r="DU154" i="33"/>
  <c r="DV154" i="33"/>
  <c r="DW154" i="33"/>
  <c r="DX154" i="33"/>
  <c r="DY154" i="33"/>
  <c r="DZ154" i="33"/>
  <c r="EA154" i="33"/>
  <c r="EB154" i="33"/>
  <c r="EC154" i="33"/>
  <c r="ED154" i="33"/>
  <c r="EE154" i="33"/>
  <c r="EF154" i="33"/>
  <c r="EG154" i="33"/>
  <c r="EH154" i="33"/>
  <c r="EI154" i="33"/>
  <c r="EJ154" i="33"/>
  <c r="EK154" i="33"/>
  <c r="EL154" i="33"/>
  <c r="EM154" i="33"/>
  <c r="EN154" i="33"/>
  <c r="DQ155" i="33"/>
  <c r="DR155" i="33"/>
  <c r="DS155" i="33"/>
  <c r="DT155" i="33"/>
  <c r="DU155" i="33"/>
  <c r="DV155" i="33"/>
  <c r="DW155" i="33"/>
  <c r="DX155" i="33"/>
  <c r="DY155" i="33"/>
  <c r="DZ155" i="33"/>
  <c r="EA155" i="33"/>
  <c r="EB155" i="33"/>
  <c r="EC155" i="33"/>
  <c r="ED155" i="33"/>
  <c r="EE155" i="33"/>
  <c r="EF155" i="33"/>
  <c r="EG155" i="33"/>
  <c r="EH155" i="33"/>
  <c r="EI155" i="33"/>
  <c r="EJ155" i="33"/>
  <c r="EK155" i="33"/>
  <c r="EL155" i="33"/>
  <c r="EM155" i="33"/>
  <c r="EN155" i="33"/>
  <c r="DQ156" i="33"/>
  <c r="DR156" i="33"/>
  <c r="DS156" i="33"/>
  <c r="DT156" i="33"/>
  <c r="DU156" i="33"/>
  <c r="DV156" i="33"/>
  <c r="DW156" i="33"/>
  <c r="DX156" i="33"/>
  <c r="DY156" i="33"/>
  <c r="DZ156" i="33"/>
  <c r="EA156" i="33"/>
  <c r="EB156" i="33"/>
  <c r="EC156" i="33"/>
  <c r="ED156" i="33"/>
  <c r="EE156" i="33"/>
  <c r="EF156" i="33"/>
  <c r="EG156" i="33"/>
  <c r="EH156" i="33"/>
  <c r="EI156" i="33"/>
  <c r="EJ156" i="33"/>
  <c r="EK156" i="33"/>
  <c r="EL156" i="33"/>
  <c r="EM156" i="33"/>
  <c r="EN156" i="33"/>
  <c r="DQ157" i="33"/>
  <c r="DR157" i="33"/>
  <c r="DS157" i="33"/>
  <c r="DT157" i="33"/>
  <c r="DU157" i="33"/>
  <c r="DV157" i="33"/>
  <c r="DW157" i="33"/>
  <c r="DX157" i="33"/>
  <c r="DY157" i="33"/>
  <c r="DZ157" i="33"/>
  <c r="EA157" i="33"/>
  <c r="EB157" i="33"/>
  <c r="EC157" i="33"/>
  <c r="ED157" i="33"/>
  <c r="EE157" i="33"/>
  <c r="EF157" i="33"/>
  <c r="EG157" i="33"/>
  <c r="EH157" i="33"/>
  <c r="EI157" i="33"/>
  <c r="EJ157" i="33"/>
  <c r="EK157" i="33"/>
  <c r="EL157" i="33"/>
  <c r="EM157" i="33"/>
  <c r="EN157" i="33"/>
  <c r="DQ158" i="33"/>
  <c r="DR158" i="33"/>
  <c r="DS158" i="33"/>
  <c r="DT158" i="33"/>
  <c r="DU158" i="33"/>
  <c r="DV158" i="33"/>
  <c r="DW158" i="33"/>
  <c r="DX158" i="33"/>
  <c r="DY158" i="33"/>
  <c r="DZ158" i="33"/>
  <c r="EA158" i="33"/>
  <c r="EB158" i="33"/>
  <c r="EC158" i="33"/>
  <c r="ED158" i="33"/>
  <c r="EE158" i="33"/>
  <c r="EF158" i="33"/>
  <c r="EG158" i="33"/>
  <c r="EH158" i="33"/>
  <c r="EI158" i="33"/>
  <c r="EJ158" i="33"/>
  <c r="EK158" i="33"/>
  <c r="EL158" i="33"/>
  <c r="EM158" i="33"/>
  <c r="EN158" i="33"/>
  <c r="DQ159" i="33"/>
  <c r="DR159" i="33"/>
  <c r="DS159" i="33"/>
  <c r="DT159" i="33"/>
  <c r="DU159" i="33"/>
  <c r="DV159" i="33"/>
  <c r="DW159" i="33"/>
  <c r="DX159" i="33"/>
  <c r="DY159" i="33"/>
  <c r="DZ159" i="33"/>
  <c r="EA159" i="33"/>
  <c r="EB159" i="33"/>
  <c r="EC159" i="33"/>
  <c r="ED159" i="33"/>
  <c r="EE159" i="33"/>
  <c r="EF159" i="33"/>
  <c r="EG159" i="33"/>
  <c r="EH159" i="33"/>
  <c r="EI159" i="33"/>
  <c r="EJ159" i="33"/>
  <c r="EK159" i="33"/>
  <c r="EL159" i="33"/>
  <c r="EM159" i="33"/>
  <c r="EN159" i="33"/>
  <c r="DQ160" i="33"/>
  <c r="DR160" i="33"/>
  <c r="DS160" i="33"/>
  <c r="DT160" i="33"/>
  <c r="DU160" i="33"/>
  <c r="DV160" i="33"/>
  <c r="DW160" i="33"/>
  <c r="DX160" i="33"/>
  <c r="DY160" i="33"/>
  <c r="DZ160" i="33"/>
  <c r="EA160" i="33"/>
  <c r="EB160" i="33"/>
  <c r="EC160" i="33"/>
  <c r="ED160" i="33"/>
  <c r="EE160" i="33"/>
  <c r="EF160" i="33"/>
  <c r="EG160" i="33"/>
  <c r="EH160" i="33"/>
  <c r="EI160" i="33"/>
  <c r="EJ160" i="33"/>
  <c r="EK160" i="33"/>
  <c r="EL160" i="33"/>
  <c r="EM160" i="33"/>
  <c r="EN160" i="33"/>
  <c r="DQ161" i="33"/>
  <c r="DR161" i="33"/>
  <c r="DS161" i="33"/>
  <c r="DT161" i="33"/>
  <c r="DU161" i="33"/>
  <c r="DV161" i="33"/>
  <c r="DW161" i="33"/>
  <c r="DX161" i="33"/>
  <c r="DY161" i="33"/>
  <c r="DZ161" i="33"/>
  <c r="EA161" i="33"/>
  <c r="EB161" i="33"/>
  <c r="EC161" i="33"/>
  <c r="ED161" i="33"/>
  <c r="EE161" i="33"/>
  <c r="EF161" i="33"/>
  <c r="EG161" i="33"/>
  <c r="EH161" i="33"/>
  <c r="EI161" i="33"/>
  <c r="EJ161" i="33"/>
  <c r="EK161" i="33"/>
  <c r="EL161" i="33"/>
  <c r="EM161" i="33"/>
  <c r="EN161" i="33"/>
  <c r="DQ162" i="33"/>
  <c r="DR162" i="33"/>
  <c r="DS162" i="33"/>
  <c r="DT162" i="33"/>
  <c r="DU162" i="33"/>
  <c r="DV162" i="33"/>
  <c r="DW162" i="33"/>
  <c r="DX162" i="33"/>
  <c r="DY162" i="33"/>
  <c r="DZ162" i="33"/>
  <c r="EA162" i="33"/>
  <c r="EB162" i="33"/>
  <c r="EC162" i="33"/>
  <c r="ED162" i="33"/>
  <c r="EE162" i="33"/>
  <c r="EF162" i="33"/>
  <c r="EG162" i="33"/>
  <c r="EH162" i="33"/>
  <c r="EI162" i="33"/>
  <c r="EJ162" i="33"/>
  <c r="EK162" i="33"/>
  <c r="EL162" i="33"/>
  <c r="EM162" i="33"/>
  <c r="EN162" i="33"/>
  <c r="DQ163" i="33"/>
  <c r="DR163" i="33"/>
  <c r="DS163" i="33"/>
  <c r="DT163" i="33"/>
  <c r="DU163" i="33"/>
  <c r="DV163" i="33"/>
  <c r="DW163" i="33"/>
  <c r="DX163" i="33"/>
  <c r="DY163" i="33"/>
  <c r="DZ163" i="33"/>
  <c r="EA163" i="33"/>
  <c r="EB163" i="33"/>
  <c r="EC163" i="33"/>
  <c r="ED163" i="33"/>
  <c r="EE163" i="33"/>
  <c r="EF163" i="33"/>
  <c r="EG163" i="33"/>
  <c r="EH163" i="33"/>
  <c r="EI163" i="33"/>
  <c r="EJ163" i="33"/>
  <c r="EK163" i="33"/>
  <c r="EL163" i="33"/>
  <c r="EM163" i="33"/>
  <c r="EN163" i="33"/>
  <c r="DQ164" i="33"/>
  <c r="DR164" i="33"/>
  <c r="DS164" i="33"/>
  <c r="DT164" i="33"/>
  <c r="DU164" i="33"/>
  <c r="DV164" i="33"/>
  <c r="DW164" i="33"/>
  <c r="DX164" i="33"/>
  <c r="DY164" i="33"/>
  <c r="DZ164" i="33"/>
  <c r="EA164" i="33"/>
  <c r="EB164" i="33"/>
  <c r="EC164" i="33"/>
  <c r="ED164" i="33"/>
  <c r="EE164" i="33"/>
  <c r="EF164" i="33"/>
  <c r="EG164" i="33"/>
  <c r="EH164" i="33"/>
  <c r="EI164" i="33"/>
  <c r="EJ164" i="33"/>
  <c r="EK164" i="33"/>
  <c r="EL164" i="33"/>
  <c r="EM164" i="33"/>
  <c r="EN164" i="33"/>
  <c r="DQ165" i="33"/>
  <c r="DR165" i="33"/>
  <c r="DS165" i="33"/>
  <c r="DT165" i="33"/>
  <c r="DU165" i="33"/>
  <c r="DV165" i="33"/>
  <c r="DW165" i="33"/>
  <c r="DX165" i="33"/>
  <c r="DY165" i="33"/>
  <c r="DZ165" i="33"/>
  <c r="EA165" i="33"/>
  <c r="EB165" i="33"/>
  <c r="EC165" i="33"/>
  <c r="ED165" i="33"/>
  <c r="EE165" i="33"/>
  <c r="EF165" i="33"/>
  <c r="EG165" i="33"/>
  <c r="EH165" i="33"/>
  <c r="EI165" i="33"/>
  <c r="EJ165" i="33"/>
  <c r="EK165" i="33"/>
  <c r="EL165" i="33"/>
  <c r="EM165" i="33"/>
  <c r="EN165" i="33"/>
  <c r="DQ166" i="33"/>
  <c r="DR166" i="33"/>
  <c r="DS166" i="33"/>
  <c r="DT166" i="33"/>
  <c r="DU166" i="33"/>
  <c r="DV166" i="33"/>
  <c r="DW166" i="33"/>
  <c r="DX166" i="33"/>
  <c r="DY166" i="33"/>
  <c r="DZ166" i="33"/>
  <c r="EA166" i="33"/>
  <c r="EB166" i="33"/>
  <c r="EC166" i="33"/>
  <c r="ED166" i="33"/>
  <c r="EE166" i="33"/>
  <c r="EF166" i="33"/>
  <c r="EG166" i="33"/>
  <c r="EH166" i="33"/>
  <c r="EI166" i="33"/>
  <c r="EJ166" i="33"/>
  <c r="EK166" i="33"/>
  <c r="EL166" i="33"/>
  <c r="EM166" i="33"/>
  <c r="EN166" i="33"/>
  <c r="DQ167" i="33"/>
  <c r="DR167" i="33"/>
  <c r="DS167" i="33"/>
  <c r="DT167" i="33"/>
  <c r="DU167" i="33"/>
  <c r="DV167" i="33"/>
  <c r="DW167" i="33"/>
  <c r="DX167" i="33"/>
  <c r="DY167" i="33"/>
  <c r="DZ167" i="33"/>
  <c r="EA167" i="33"/>
  <c r="EB167" i="33"/>
  <c r="EC167" i="33"/>
  <c r="ED167" i="33"/>
  <c r="EE167" i="33"/>
  <c r="EF167" i="33"/>
  <c r="EG167" i="33"/>
  <c r="EH167" i="33"/>
  <c r="EI167" i="33"/>
  <c r="EJ167" i="33"/>
  <c r="EK167" i="33"/>
  <c r="EL167" i="33"/>
  <c r="EM167" i="33"/>
  <c r="EN167" i="33"/>
  <c r="DQ168" i="33"/>
  <c r="DR168" i="33"/>
  <c r="DS168" i="33"/>
  <c r="DT168" i="33"/>
  <c r="DU168" i="33"/>
  <c r="DV168" i="33"/>
  <c r="DW168" i="33"/>
  <c r="DX168" i="33"/>
  <c r="DY168" i="33"/>
  <c r="DZ168" i="33"/>
  <c r="EA168" i="33"/>
  <c r="EB168" i="33"/>
  <c r="EC168" i="33"/>
  <c r="ED168" i="33"/>
  <c r="EE168" i="33"/>
  <c r="EF168" i="33"/>
  <c r="EG168" i="33"/>
  <c r="EH168" i="33"/>
  <c r="EI168" i="33"/>
  <c r="EJ168" i="33"/>
  <c r="EK168" i="33"/>
  <c r="EL168" i="33"/>
  <c r="EM168" i="33"/>
  <c r="EN168" i="33"/>
  <c r="DQ169" i="33"/>
  <c r="DR169" i="33"/>
  <c r="DS169" i="33"/>
  <c r="DT169" i="33"/>
  <c r="DU169" i="33"/>
  <c r="DV169" i="33"/>
  <c r="DW169" i="33"/>
  <c r="DX169" i="33"/>
  <c r="DY169" i="33"/>
  <c r="DZ169" i="33"/>
  <c r="EA169" i="33"/>
  <c r="EB169" i="33"/>
  <c r="EC169" i="33"/>
  <c r="ED169" i="33"/>
  <c r="EE169" i="33"/>
  <c r="EF169" i="33"/>
  <c r="EG169" i="33"/>
  <c r="EH169" i="33"/>
  <c r="EI169" i="33"/>
  <c r="EJ169" i="33"/>
  <c r="EK169" i="33"/>
  <c r="EL169" i="33"/>
  <c r="EM169" i="33"/>
  <c r="EN169" i="33"/>
  <c r="DQ170" i="33"/>
  <c r="DR170" i="33"/>
  <c r="DS170" i="33"/>
  <c r="DT170" i="33"/>
  <c r="DU170" i="33"/>
  <c r="DV170" i="33"/>
  <c r="DW170" i="33"/>
  <c r="DX170" i="33"/>
  <c r="DY170" i="33"/>
  <c r="DZ170" i="33"/>
  <c r="EA170" i="33"/>
  <c r="EB170" i="33"/>
  <c r="EC170" i="33"/>
  <c r="ED170" i="33"/>
  <c r="EE170" i="33"/>
  <c r="EF170" i="33"/>
  <c r="EG170" i="33"/>
  <c r="EH170" i="33"/>
  <c r="EI170" i="33"/>
  <c r="EJ170" i="33"/>
  <c r="EK170" i="33"/>
  <c r="EL170" i="33"/>
  <c r="EM170" i="33"/>
  <c r="EN170" i="33"/>
  <c r="DQ171" i="33"/>
  <c r="DR171" i="33"/>
  <c r="DS171" i="33"/>
  <c r="DT171" i="33"/>
  <c r="DU171" i="33"/>
  <c r="DV171" i="33"/>
  <c r="DW171" i="33"/>
  <c r="DX171" i="33"/>
  <c r="DY171" i="33"/>
  <c r="DZ171" i="33"/>
  <c r="EA171" i="33"/>
  <c r="EB171" i="33"/>
  <c r="EC171" i="33"/>
  <c r="ED171" i="33"/>
  <c r="EE171" i="33"/>
  <c r="EF171" i="33"/>
  <c r="EG171" i="33"/>
  <c r="EH171" i="33"/>
  <c r="EI171" i="33"/>
  <c r="EJ171" i="33"/>
  <c r="EK171" i="33"/>
  <c r="EL171" i="33"/>
  <c r="EM171" i="33"/>
  <c r="EN171" i="33"/>
  <c r="DQ172" i="33"/>
  <c r="DR172" i="33"/>
  <c r="DS172" i="33"/>
  <c r="DT172" i="33"/>
  <c r="DU172" i="33"/>
  <c r="DV172" i="33"/>
  <c r="DW172" i="33"/>
  <c r="DX172" i="33"/>
  <c r="DY172" i="33"/>
  <c r="DZ172" i="33"/>
  <c r="EA172" i="33"/>
  <c r="EB172" i="33"/>
  <c r="EC172" i="33"/>
  <c r="ED172" i="33"/>
  <c r="EE172" i="33"/>
  <c r="EF172" i="33"/>
  <c r="EG172" i="33"/>
  <c r="EH172" i="33"/>
  <c r="EI172" i="33"/>
  <c r="EJ172" i="33"/>
  <c r="EK172" i="33"/>
  <c r="EL172" i="33"/>
  <c r="EM172" i="33"/>
  <c r="EN172" i="33"/>
  <c r="DQ173" i="33"/>
  <c r="DR173" i="33"/>
  <c r="DS173" i="33"/>
  <c r="DT173" i="33"/>
  <c r="DU173" i="33"/>
  <c r="DV173" i="33"/>
  <c r="DW173" i="33"/>
  <c r="DX173" i="33"/>
  <c r="DY173" i="33"/>
  <c r="DZ173" i="33"/>
  <c r="EA173" i="33"/>
  <c r="EB173" i="33"/>
  <c r="EC173" i="33"/>
  <c r="ED173" i="33"/>
  <c r="EE173" i="33"/>
  <c r="EF173" i="33"/>
  <c r="EG173" i="33"/>
  <c r="EH173" i="33"/>
  <c r="EI173" i="33"/>
  <c r="EJ173" i="33"/>
  <c r="EK173" i="33"/>
  <c r="EL173" i="33"/>
  <c r="EM173" i="33"/>
  <c r="EN173" i="33"/>
  <c r="DQ174" i="33"/>
  <c r="DR174" i="33"/>
  <c r="DS174" i="33"/>
  <c r="DT174" i="33"/>
  <c r="DU174" i="33"/>
  <c r="DV174" i="33"/>
  <c r="DW174" i="33"/>
  <c r="DX174" i="33"/>
  <c r="DY174" i="33"/>
  <c r="DZ174" i="33"/>
  <c r="EA174" i="33"/>
  <c r="EB174" i="33"/>
  <c r="EC174" i="33"/>
  <c r="ED174" i="33"/>
  <c r="EE174" i="33"/>
  <c r="EF174" i="33"/>
  <c r="EG174" i="33"/>
  <c r="EH174" i="33"/>
  <c r="EI174" i="33"/>
  <c r="EJ174" i="33"/>
  <c r="EK174" i="33"/>
  <c r="EL174" i="33"/>
  <c r="EM174" i="33"/>
  <c r="EN174" i="33"/>
  <c r="DQ175" i="33"/>
  <c r="DR175" i="33"/>
  <c r="DS175" i="33"/>
  <c r="DT175" i="33"/>
  <c r="DU175" i="33"/>
  <c r="DV175" i="33"/>
  <c r="DW175" i="33"/>
  <c r="DX175" i="33"/>
  <c r="DY175" i="33"/>
  <c r="DZ175" i="33"/>
  <c r="EA175" i="33"/>
  <c r="EB175" i="33"/>
  <c r="EC175" i="33"/>
  <c r="ED175" i="33"/>
  <c r="EE175" i="33"/>
  <c r="EF175" i="33"/>
  <c r="EG175" i="33"/>
  <c r="EH175" i="33"/>
  <c r="EI175" i="33"/>
  <c r="EJ175" i="33"/>
  <c r="EK175" i="33"/>
  <c r="EL175" i="33"/>
  <c r="EM175" i="33"/>
  <c r="EN175" i="33"/>
  <c r="DQ176" i="33"/>
  <c r="DR176" i="33"/>
  <c r="DS176" i="33"/>
  <c r="DT176" i="33"/>
  <c r="DU176" i="33"/>
  <c r="DV176" i="33"/>
  <c r="DW176" i="33"/>
  <c r="DX176" i="33"/>
  <c r="DY176" i="33"/>
  <c r="DZ176" i="33"/>
  <c r="EA176" i="33"/>
  <c r="EB176" i="33"/>
  <c r="EC176" i="33"/>
  <c r="ED176" i="33"/>
  <c r="EE176" i="33"/>
  <c r="EF176" i="33"/>
  <c r="EG176" i="33"/>
  <c r="EH176" i="33"/>
  <c r="EI176" i="33"/>
  <c r="EJ176" i="33"/>
  <c r="EK176" i="33"/>
  <c r="EL176" i="33"/>
  <c r="EM176" i="33"/>
  <c r="EN176" i="33"/>
  <c r="DQ177" i="33"/>
  <c r="DR177" i="33"/>
  <c r="DS177" i="33"/>
  <c r="DT177" i="33"/>
  <c r="DU177" i="33"/>
  <c r="DV177" i="33"/>
  <c r="DW177" i="33"/>
  <c r="DX177" i="33"/>
  <c r="DY177" i="33"/>
  <c r="DZ177" i="33"/>
  <c r="EA177" i="33"/>
  <c r="EB177" i="33"/>
  <c r="EC177" i="33"/>
  <c r="ED177" i="33"/>
  <c r="EE177" i="33"/>
  <c r="EF177" i="33"/>
  <c r="EG177" i="33"/>
  <c r="EH177" i="33"/>
  <c r="EI177" i="33"/>
  <c r="EJ177" i="33"/>
  <c r="EK177" i="33"/>
  <c r="EL177" i="33"/>
  <c r="EM177" i="33"/>
  <c r="EN177" i="33"/>
  <c r="DQ178" i="33"/>
  <c r="DR178" i="33"/>
  <c r="DS178" i="33"/>
  <c r="DT178" i="33"/>
  <c r="DU178" i="33"/>
  <c r="DV178" i="33"/>
  <c r="DW178" i="33"/>
  <c r="DX178" i="33"/>
  <c r="DY178" i="33"/>
  <c r="DZ178" i="33"/>
  <c r="EA178" i="33"/>
  <c r="EB178" i="33"/>
  <c r="EC178" i="33"/>
  <c r="ED178" i="33"/>
  <c r="EE178" i="33"/>
  <c r="EF178" i="33"/>
  <c r="EG178" i="33"/>
  <c r="EH178" i="33"/>
  <c r="EI178" i="33"/>
  <c r="EJ178" i="33"/>
  <c r="EK178" i="33"/>
  <c r="EL178" i="33"/>
  <c r="EM178" i="33"/>
  <c r="EN178" i="33"/>
  <c r="DQ179" i="33"/>
  <c r="DR179" i="33"/>
  <c r="DS179" i="33"/>
  <c r="DT179" i="33"/>
  <c r="DU179" i="33"/>
  <c r="DV179" i="33"/>
  <c r="DW179" i="33"/>
  <c r="DX179" i="33"/>
  <c r="DY179" i="33"/>
  <c r="DZ179" i="33"/>
  <c r="EA179" i="33"/>
  <c r="EB179" i="33"/>
  <c r="EC179" i="33"/>
  <c r="ED179" i="33"/>
  <c r="EE179" i="33"/>
  <c r="EF179" i="33"/>
  <c r="EG179" i="33"/>
  <c r="EH179" i="33"/>
  <c r="EI179" i="33"/>
  <c r="EJ179" i="33"/>
  <c r="EK179" i="33"/>
  <c r="EL179" i="33"/>
  <c r="EM179" i="33"/>
  <c r="EN179" i="33"/>
  <c r="DQ180" i="33"/>
  <c r="DR180" i="33"/>
  <c r="DS180" i="33"/>
  <c r="DT180" i="33"/>
  <c r="DU180" i="33"/>
  <c r="DV180" i="33"/>
  <c r="DW180" i="33"/>
  <c r="DX180" i="33"/>
  <c r="DY180" i="33"/>
  <c r="DZ180" i="33"/>
  <c r="EA180" i="33"/>
  <c r="EB180" i="33"/>
  <c r="EC180" i="33"/>
  <c r="ED180" i="33"/>
  <c r="EE180" i="33"/>
  <c r="EF180" i="33"/>
  <c r="EG180" i="33"/>
  <c r="EH180" i="33"/>
  <c r="EI180" i="33"/>
  <c r="EJ180" i="33"/>
  <c r="EK180" i="33"/>
  <c r="EL180" i="33"/>
  <c r="EM180" i="33"/>
  <c r="EN180" i="33"/>
  <c r="DQ181" i="33"/>
  <c r="DR181" i="33"/>
  <c r="DS181" i="33"/>
  <c r="DT181" i="33"/>
  <c r="DU181" i="33"/>
  <c r="DV181" i="33"/>
  <c r="DW181" i="33"/>
  <c r="DX181" i="33"/>
  <c r="DY181" i="33"/>
  <c r="DZ181" i="33"/>
  <c r="EA181" i="33"/>
  <c r="EB181" i="33"/>
  <c r="EC181" i="33"/>
  <c r="ED181" i="33"/>
  <c r="EE181" i="33"/>
  <c r="EF181" i="33"/>
  <c r="EG181" i="33"/>
  <c r="EH181" i="33"/>
  <c r="EI181" i="33"/>
  <c r="EJ181" i="33"/>
  <c r="EK181" i="33"/>
  <c r="EL181" i="33"/>
  <c r="EM181" i="33"/>
  <c r="EN181" i="33"/>
  <c r="DQ182" i="33"/>
  <c r="DR182" i="33"/>
  <c r="DS182" i="33"/>
  <c r="DT182" i="33"/>
  <c r="DU182" i="33"/>
  <c r="DV182" i="33"/>
  <c r="DW182" i="33"/>
  <c r="DX182" i="33"/>
  <c r="DY182" i="33"/>
  <c r="DZ182" i="33"/>
  <c r="EA182" i="33"/>
  <c r="EB182" i="33"/>
  <c r="EC182" i="33"/>
  <c r="ED182" i="33"/>
  <c r="EE182" i="33"/>
  <c r="EF182" i="33"/>
  <c r="EG182" i="33"/>
  <c r="EH182" i="33"/>
  <c r="EI182" i="33"/>
  <c r="EJ182" i="33"/>
  <c r="EK182" i="33"/>
  <c r="EL182" i="33"/>
  <c r="EM182" i="33"/>
  <c r="EN182" i="33"/>
  <c r="DQ183" i="33"/>
  <c r="DR183" i="33"/>
  <c r="DS183" i="33"/>
  <c r="DT183" i="33"/>
  <c r="DU183" i="33"/>
  <c r="DV183" i="33"/>
  <c r="DW183" i="33"/>
  <c r="DX183" i="33"/>
  <c r="DY183" i="33"/>
  <c r="DZ183" i="33"/>
  <c r="EA183" i="33"/>
  <c r="EB183" i="33"/>
  <c r="EC183" i="33"/>
  <c r="ED183" i="33"/>
  <c r="EE183" i="33"/>
  <c r="EF183" i="33"/>
  <c r="EG183" i="33"/>
  <c r="EH183" i="33"/>
  <c r="EI183" i="33"/>
  <c r="EJ183" i="33"/>
  <c r="EK183" i="33"/>
  <c r="EL183" i="33"/>
  <c r="EM183" i="33"/>
  <c r="EN183" i="33"/>
  <c r="DQ184" i="33"/>
  <c r="DR184" i="33"/>
  <c r="DS184" i="33"/>
  <c r="DT184" i="33"/>
  <c r="DU184" i="33"/>
  <c r="DV184" i="33"/>
  <c r="DW184" i="33"/>
  <c r="DX184" i="33"/>
  <c r="DY184" i="33"/>
  <c r="DZ184" i="33"/>
  <c r="EA184" i="33"/>
  <c r="EB184" i="33"/>
  <c r="EC184" i="33"/>
  <c r="ED184" i="33"/>
  <c r="EE184" i="33"/>
  <c r="EF184" i="33"/>
  <c r="EG184" i="33"/>
  <c r="EH184" i="33"/>
  <c r="EI184" i="33"/>
  <c r="EJ184" i="33"/>
  <c r="EK184" i="33"/>
  <c r="EL184" i="33"/>
  <c r="EM184" i="33"/>
  <c r="EN184" i="33"/>
  <c r="DQ185" i="33"/>
  <c r="DR185" i="33"/>
  <c r="DS185" i="33"/>
  <c r="DT185" i="33"/>
  <c r="DU185" i="33"/>
  <c r="DV185" i="33"/>
  <c r="DW185" i="33"/>
  <c r="DX185" i="33"/>
  <c r="DY185" i="33"/>
  <c r="DZ185" i="33"/>
  <c r="EA185" i="33"/>
  <c r="EB185" i="33"/>
  <c r="EC185" i="33"/>
  <c r="ED185" i="33"/>
  <c r="EE185" i="33"/>
  <c r="EF185" i="33"/>
  <c r="EG185" i="33"/>
  <c r="EH185" i="33"/>
  <c r="EI185" i="33"/>
  <c r="EJ185" i="33"/>
  <c r="EK185" i="33"/>
  <c r="EL185" i="33"/>
  <c r="EM185" i="33"/>
  <c r="EN185" i="33"/>
  <c r="DQ186" i="33"/>
  <c r="DR186" i="33"/>
  <c r="DS186" i="33"/>
  <c r="DT186" i="33"/>
  <c r="DU186" i="33"/>
  <c r="DV186" i="33"/>
  <c r="DW186" i="33"/>
  <c r="DX186" i="33"/>
  <c r="DY186" i="33"/>
  <c r="DZ186" i="33"/>
  <c r="EA186" i="33"/>
  <c r="EB186" i="33"/>
  <c r="EC186" i="33"/>
  <c r="ED186" i="33"/>
  <c r="EE186" i="33"/>
  <c r="EF186" i="33"/>
  <c r="EG186" i="33"/>
  <c r="EH186" i="33"/>
  <c r="EI186" i="33"/>
  <c r="EJ186" i="33"/>
  <c r="EK186" i="33"/>
  <c r="EL186" i="33"/>
  <c r="EM186" i="33"/>
  <c r="EN186" i="33"/>
  <c r="DQ187" i="33"/>
  <c r="DR187" i="33"/>
  <c r="DS187" i="33"/>
  <c r="DT187" i="33"/>
  <c r="DU187" i="33"/>
  <c r="DV187" i="33"/>
  <c r="DW187" i="33"/>
  <c r="DX187" i="33"/>
  <c r="DY187" i="33"/>
  <c r="DZ187" i="33"/>
  <c r="EA187" i="33"/>
  <c r="EB187" i="33"/>
  <c r="EC187" i="33"/>
  <c r="ED187" i="33"/>
  <c r="EE187" i="33"/>
  <c r="EF187" i="33"/>
  <c r="EG187" i="33"/>
  <c r="EH187" i="33"/>
  <c r="EI187" i="33"/>
  <c r="EJ187" i="33"/>
  <c r="EK187" i="33"/>
  <c r="EL187" i="33"/>
  <c r="EM187" i="33"/>
  <c r="EN187" i="33"/>
  <c r="DQ188" i="33"/>
  <c r="DR188" i="33"/>
  <c r="DS188" i="33"/>
  <c r="DT188" i="33"/>
  <c r="DU188" i="33"/>
  <c r="DV188" i="33"/>
  <c r="DW188" i="33"/>
  <c r="DX188" i="33"/>
  <c r="DY188" i="33"/>
  <c r="DZ188" i="33"/>
  <c r="EA188" i="33"/>
  <c r="EB188" i="33"/>
  <c r="EC188" i="33"/>
  <c r="ED188" i="33"/>
  <c r="EE188" i="33"/>
  <c r="EF188" i="33"/>
  <c r="EG188" i="33"/>
  <c r="EH188" i="33"/>
  <c r="EI188" i="33"/>
  <c r="EJ188" i="33"/>
  <c r="EK188" i="33"/>
  <c r="EL188" i="33"/>
  <c r="EM188" i="33"/>
  <c r="EN188" i="33"/>
  <c r="DQ189" i="33"/>
  <c r="DR189" i="33"/>
  <c r="DS189" i="33"/>
  <c r="DT189" i="33"/>
  <c r="DU189" i="33"/>
  <c r="DV189" i="33"/>
  <c r="DW189" i="33"/>
  <c r="DX189" i="33"/>
  <c r="DY189" i="33"/>
  <c r="DZ189" i="33"/>
  <c r="EA189" i="33"/>
  <c r="EB189" i="33"/>
  <c r="EC189" i="33"/>
  <c r="ED189" i="33"/>
  <c r="EE189" i="33"/>
  <c r="EF189" i="33"/>
  <c r="EG189" i="33"/>
  <c r="EH189" i="33"/>
  <c r="EI189" i="33"/>
  <c r="EJ189" i="33"/>
  <c r="EK189" i="33"/>
  <c r="EL189" i="33"/>
  <c r="EM189" i="33"/>
  <c r="EN189" i="33"/>
  <c r="DQ190" i="33"/>
  <c r="DR190" i="33"/>
  <c r="DS190" i="33"/>
  <c r="DT190" i="33"/>
  <c r="DU190" i="33"/>
  <c r="DV190" i="33"/>
  <c r="DW190" i="33"/>
  <c r="DX190" i="33"/>
  <c r="DY190" i="33"/>
  <c r="DZ190" i="33"/>
  <c r="EA190" i="33"/>
  <c r="EB190" i="33"/>
  <c r="EC190" i="33"/>
  <c r="ED190" i="33"/>
  <c r="EE190" i="33"/>
  <c r="EF190" i="33"/>
  <c r="EG190" i="33"/>
  <c r="EH190" i="33"/>
  <c r="EI190" i="33"/>
  <c r="EJ190" i="33"/>
  <c r="EK190" i="33"/>
  <c r="EL190" i="33"/>
  <c r="EM190" i="33"/>
  <c r="EN190" i="33"/>
  <c r="DQ191" i="33"/>
  <c r="DR191" i="33"/>
  <c r="DS191" i="33"/>
  <c r="DT191" i="33"/>
  <c r="DU191" i="33"/>
  <c r="DV191" i="33"/>
  <c r="DW191" i="33"/>
  <c r="DX191" i="33"/>
  <c r="DY191" i="33"/>
  <c r="DZ191" i="33"/>
  <c r="EA191" i="33"/>
  <c r="EB191" i="33"/>
  <c r="EC191" i="33"/>
  <c r="ED191" i="33"/>
  <c r="EE191" i="33"/>
  <c r="EF191" i="33"/>
  <c r="EG191" i="33"/>
  <c r="EH191" i="33"/>
  <c r="EI191" i="33"/>
  <c r="EJ191" i="33"/>
  <c r="EK191" i="33"/>
  <c r="EL191" i="33"/>
  <c r="EM191" i="33"/>
  <c r="EN191" i="33"/>
  <c r="DQ192" i="33"/>
  <c r="DR192" i="33"/>
  <c r="DS192" i="33"/>
  <c r="DT192" i="33"/>
  <c r="DU192" i="33"/>
  <c r="DV192" i="33"/>
  <c r="DW192" i="33"/>
  <c r="DX192" i="33"/>
  <c r="DY192" i="33"/>
  <c r="DZ192" i="33"/>
  <c r="EA192" i="33"/>
  <c r="EB192" i="33"/>
  <c r="EC192" i="33"/>
  <c r="ED192" i="33"/>
  <c r="EE192" i="33"/>
  <c r="EF192" i="33"/>
  <c r="EG192" i="33"/>
  <c r="EH192" i="33"/>
  <c r="EI192" i="33"/>
  <c r="EJ192" i="33"/>
  <c r="EK192" i="33"/>
  <c r="EL192" i="33"/>
  <c r="EM192" i="33"/>
  <c r="EN192" i="33"/>
  <c r="DQ193" i="33"/>
  <c r="DR193" i="33"/>
  <c r="DS193" i="33"/>
  <c r="DT193" i="33"/>
  <c r="DU193" i="33"/>
  <c r="DV193" i="33"/>
  <c r="DW193" i="33"/>
  <c r="DX193" i="33"/>
  <c r="DY193" i="33"/>
  <c r="DZ193" i="33"/>
  <c r="EA193" i="33"/>
  <c r="EB193" i="33"/>
  <c r="EC193" i="33"/>
  <c r="ED193" i="33"/>
  <c r="EE193" i="33"/>
  <c r="EF193" i="33"/>
  <c r="EG193" i="33"/>
  <c r="EH193" i="33"/>
  <c r="EI193" i="33"/>
  <c r="EJ193" i="33"/>
  <c r="EK193" i="33"/>
  <c r="EL193" i="33"/>
  <c r="EM193" i="33"/>
  <c r="EN193" i="33"/>
  <c r="DQ194" i="33"/>
  <c r="DR194" i="33"/>
  <c r="DS194" i="33"/>
  <c r="DT194" i="33"/>
  <c r="DU194" i="33"/>
  <c r="DV194" i="33"/>
  <c r="DW194" i="33"/>
  <c r="DX194" i="33"/>
  <c r="DY194" i="33"/>
  <c r="DZ194" i="33"/>
  <c r="EA194" i="33"/>
  <c r="EB194" i="33"/>
  <c r="EC194" i="33"/>
  <c r="ED194" i="33"/>
  <c r="EE194" i="33"/>
  <c r="EF194" i="33"/>
  <c r="EG194" i="33"/>
  <c r="EH194" i="33"/>
  <c r="EI194" i="33"/>
  <c r="EJ194" i="33"/>
  <c r="EK194" i="33"/>
  <c r="EL194" i="33"/>
  <c r="EM194" i="33"/>
  <c r="EN194" i="33"/>
  <c r="DQ195" i="33"/>
  <c r="DR195" i="33"/>
  <c r="DS195" i="33"/>
  <c r="DT195" i="33"/>
  <c r="DU195" i="33"/>
  <c r="DV195" i="33"/>
  <c r="DW195" i="33"/>
  <c r="DX195" i="33"/>
  <c r="DY195" i="33"/>
  <c r="DZ195" i="33"/>
  <c r="EA195" i="33"/>
  <c r="EB195" i="33"/>
  <c r="EC195" i="33"/>
  <c r="ED195" i="33"/>
  <c r="EE195" i="33"/>
  <c r="EF195" i="33"/>
  <c r="EG195" i="33"/>
  <c r="EH195" i="33"/>
  <c r="EI195" i="33"/>
  <c r="EJ195" i="33"/>
  <c r="EK195" i="33"/>
  <c r="EL195" i="33"/>
  <c r="EM195" i="33"/>
  <c r="EN195" i="33"/>
  <c r="DQ196" i="33"/>
  <c r="DR196" i="33"/>
  <c r="DS196" i="33"/>
  <c r="DT196" i="33"/>
  <c r="DU196" i="33"/>
  <c r="DV196" i="33"/>
  <c r="DW196" i="33"/>
  <c r="DX196" i="33"/>
  <c r="DY196" i="33"/>
  <c r="DZ196" i="33"/>
  <c r="EA196" i="33"/>
  <c r="EB196" i="33"/>
  <c r="EC196" i="33"/>
  <c r="ED196" i="33"/>
  <c r="EE196" i="33"/>
  <c r="EF196" i="33"/>
  <c r="EG196" i="33"/>
  <c r="EH196" i="33"/>
  <c r="EI196" i="33"/>
  <c r="EJ196" i="33"/>
  <c r="EK196" i="33"/>
  <c r="EL196" i="33"/>
  <c r="EM196" i="33"/>
  <c r="EN196" i="33"/>
  <c r="DQ197" i="33"/>
  <c r="DR197" i="33"/>
  <c r="DS197" i="33"/>
  <c r="DT197" i="33"/>
  <c r="DU197" i="33"/>
  <c r="DV197" i="33"/>
  <c r="DW197" i="33"/>
  <c r="DX197" i="33"/>
  <c r="DY197" i="33"/>
  <c r="DZ197" i="33"/>
  <c r="EA197" i="33"/>
  <c r="EB197" i="33"/>
  <c r="EC197" i="33"/>
  <c r="ED197" i="33"/>
  <c r="EE197" i="33"/>
  <c r="EF197" i="33"/>
  <c r="EG197" i="33"/>
  <c r="EH197" i="33"/>
  <c r="EI197" i="33"/>
  <c r="EJ197" i="33"/>
  <c r="EK197" i="33"/>
  <c r="EL197" i="33"/>
  <c r="EM197" i="33"/>
  <c r="EN197" i="33"/>
  <c r="DQ198" i="33"/>
  <c r="DR198" i="33"/>
  <c r="DS198" i="33"/>
  <c r="DT198" i="33"/>
  <c r="DU198" i="33"/>
  <c r="DV198" i="33"/>
  <c r="DW198" i="33"/>
  <c r="DX198" i="33"/>
  <c r="DY198" i="33"/>
  <c r="DZ198" i="33"/>
  <c r="EA198" i="33"/>
  <c r="EB198" i="33"/>
  <c r="EC198" i="33"/>
  <c r="ED198" i="33"/>
  <c r="EE198" i="33"/>
  <c r="EF198" i="33"/>
  <c r="EG198" i="33"/>
  <c r="EH198" i="33"/>
  <c r="EI198" i="33"/>
  <c r="EJ198" i="33"/>
  <c r="EK198" i="33"/>
  <c r="EL198" i="33"/>
  <c r="EM198" i="33"/>
  <c r="EN198" i="33"/>
  <c r="DQ199" i="33"/>
  <c r="DR199" i="33"/>
  <c r="DS199" i="33"/>
  <c r="DT199" i="33"/>
  <c r="DU199" i="33"/>
  <c r="DV199" i="33"/>
  <c r="DW199" i="33"/>
  <c r="DX199" i="33"/>
  <c r="DY199" i="33"/>
  <c r="DZ199" i="33"/>
  <c r="EA199" i="33"/>
  <c r="EB199" i="33"/>
  <c r="EC199" i="33"/>
  <c r="ED199" i="33"/>
  <c r="EE199" i="33"/>
  <c r="EF199" i="33"/>
  <c r="EG199" i="33"/>
  <c r="EH199" i="33"/>
  <c r="EI199" i="33"/>
  <c r="EJ199" i="33"/>
  <c r="EK199" i="33"/>
  <c r="EL199" i="33"/>
  <c r="EM199" i="33"/>
  <c r="EN199" i="33"/>
  <c r="DQ200" i="33"/>
  <c r="DR200" i="33"/>
  <c r="DS200" i="33"/>
  <c r="DT200" i="33"/>
  <c r="DU200" i="33"/>
  <c r="DV200" i="33"/>
  <c r="DW200" i="33"/>
  <c r="DX200" i="33"/>
  <c r="DY200" i="33"/>
  <c r="DZ200" i="33"/>
  <c r="EA200" i="33"/>
  <c r="EB200" i="33"/>
  <c r="EC200" i="33"/>
  <c r="ED200" i="33"/>
  <c r="EE200" i="33"/>
  <c r="EF200" i="33"/>
  <c r="EG200" i="33"/>
  <c r="EH200" i="33"/>
  <c r="EI200" i="33"/>
  <c r="EJ200" i="33"/>
  <c r="EK200" i="33"/>
  <c r="EL200" i="33"/>
  <c r="EM200" i="33"/>
  <c r="EN200" i="33"/>
  <c r="DQ201" i="33"/>
  <c r="DR201" i="33"/>
  <c r="DS201" i="33"/>
  <c r="DT201" i="33"/>
  <c r="DU201" i="33"/>
  <c r="DV201" i="33"/>
  <c r="DW201" i="33"/>
  <c r="DX201" i="33"/>
  <c r="DY201" i="33"/>
  <c r="DZ201" i="33"/>
  <c r="EA201" i="33"/>
  <c r="EB201" i="33"/>
  <c r="EC201" i="33"/>
  <c r="ED201" i="33"/>
  <c r="EE201" i="33"/>
  <c r="EF201" i="33"/>
  <c r="EG201" i="33"/>
  <c r="EH201" i="33"/>
  <c r="EI201" i="33"/>
  <c r="EJ201" i="33"/>
  <c r="EK201" i="33"/>
  <c r="EL201" i="33"/>
  <c r="EM201" i="33"/>
  <c r="EN201" i="33"/>
  <c r="DQ202" i="33"/>
  <c r="DR202" i="33"/>
  <c r="DS202" i="33"/>
  <c r="DT202" i="33"/>
  <c r="DU202" i="33"/>
  <c r="DV202" i="33"/>
  <c r="DW202" i="33"/>
  <c r="DX202" i="33"/>
  <c r="DY202" i="33"/>
  <c r="DZ202" i="33"/>
  <c r="EA202" i="33"/>
  <c r="EB202" i="33"/>
  <c r="EC202" i="33"/>
  <c r="ED202" i="33"/>
  <c r="EE202" i="33"/>
  <c r="EF202" i="33"/>
  <c r="EG202" i="33"/>
  <c r="EH202" i="33"/>
  <c r="EI202" i="33"/>
  <c r="EJ202" i="33"/>
  <c r="EK202" i="33"/>
  <c r="EL202" i="33"/>
  <c r="EM202" i="33"/>
  <c r="EN202" i="33"/>
  <c r="DQ203" i="33"/>
  <c r="DR203" i="33"/>
  <c r="DS203" i="33"/>
  <c r="DT203" i="33"/>
  <c r="DU203" i="33"/>
  <c r="DV203" i="33"/>
  <c r="DW203" i="33"/>
  <c r="DX203" i="33"/>
  <c r="DY203" i="33"/>
  <c r="DZ203" i="33"/>
  <c r="EA203" i="33"/>
  <c r="EB203" i="33"/>
  <c r="EC203" i="33"/>
  <c r="ED203" i="33"/>
  <c r="EE203" i="33"/>
  <c r="EF203" i="33"/>
  <c r="EG203" i="33"/>
  <c r="EH203" i="33"/>
  <c r="EI203" i="33"/>
  <c r="EJ203" i="33"/>
  <c r="EK203" i="33"/>
  <c r="EL203" i="33"/>
  <c r="EM203" i="33"/>
  <c r="EN203" i="33"/>
  <c r="DQ204" i="33"/>
  <c r="DR204" i="33"/>
  <c r="DS204" i="33"/>
  <c r="DT204" i="33"/>
  <c r="DU204" i="33"/>
  <c r="DV204" i="33"/>
  <c r="DW204" i="33"/>
  <c r="DX204" i="33"/>
  <c r="DY204" i="33"/>
  <c r="DZ204" i="33"/>
  <c r="EA204" i="33"/>
  <c r="EB204" i="33"/>
  <c r="EC204" i="33"/>
  <c r="ED204" i="33"/>
  <c r="EE204" i="33"/>
  <c r="EF204" i="33"/>
  <c r="EG204" i="33"/>
  <c r="EH204" i="33"/>
  <c r="EI204" i="33"/>
  <c r="EJ204" i="33"/>
  <c r="EK204" i="33"/>
  <c r="EL204" i="33"/>
  <c r="EM204" i="33"/>
  <c r="EN204" i="33"/>
  <c r="DQ205" i="33"/>
  <c r="DR205" i="33"/>
  <c r="DS205" i="33"/>
  <c r="DT205" i="33"/>
  <c r="DU205" i="33"/>
  <c r="DV205" i="33"/>
  <c r="DW205" i="33"/>
  <c r="DX205" i="33"/>
  <c r="DY205" i="33"/>
  <c r="DZ205" i="33"/>
  <c r="EA205" i="33"/>
  <c r="EB205" i="33"/>
  <c r="EC205" i="33"/>
  <c r="ED205" i="33"/>
  <c r="EE205" i="33"/>
  <c r="EF205" i="33"/>
  <c r="EG205" i="33"/>
  <c r="EH205" i="33"/>
  <c r="EI205" i="33"/>
  <c r="EJ205" i="33"/>
  <c r="EK205" i="33"/>
  <c r="EL205" i="33"/>
  <c r="EM205" i="33"/>
  <c r="EN205" i="33"/>
  <c r="DQ206" i="33"/>
  <c r="DR206" i="33"/>
  <c r="DS206" i="33"/>
  <c r="DT206" i="33"/>
  <c r="DU206" i="33"/>
  <c r="DV206" i="33"/>
  <c r="DW206" i="33"/>
  <c r="DX206" i="33"/>
  <c r="DY206" i="33"/>
  <c r="DZ206" i="33"/>
  <c r="EA206" i="33"/>
  <c r="EB206" i="33"/>
  <c r="EC206" i="33"/>
  <c r="ED206" i="33"/>
  <c r="EE206" i="33"/>
  <c r="EF206" i="33"/>
  <c r="EG206" i="33"/>
  <c r="EH206" i="33"/>
  <c r="EI206" i="33"/>
  <c r="EJ206" i="33"/>
  <c r="EK206" i="33"/>
  <c r="EL206" i="33"/>
  <c r="EM206" i="33"/>
  <c r="EN206" i="33"/>
  <c r="DQ207" i="33"/>
  <c r="DR207" i="33"/>
  <c r="DS207" i="33"/>
  <c r="DT207" i="33"/>
  <c r="DU207" i="33"/>
  <c r="DV207" i="33"/>
  <c r="DW207" i="33"/>
  <c r="DX207" i="33"/>
  <c r="DY207" i="33"/>
  <c r="DZ207" i="33"/>
  <c r="EA207" i="33"/>
  <c r="EB207" i="33"/>
  <c r="EC207" i="33"/>
  <c r="ED207" i="33"/>
  <c r="EE207" i="33"/>
  <c r="EF207" i="33"/>
  <c r="EG207" i="33"/>
  <c r="EH207" i="33"/>
  <c r="EI207" i="33"/>
  <c r="EJ207" i="33"/>
  <c r="EK207" i="33"/>
  <c r="EL207" i="33"/>
  <c r="EM207" i="33"/>
  <c r="EN207" i="33"/>
  <c r="DQ208" i="33"/>
  <c r="DR208" i="33"/>
  <c r="DS208" i="33"/>
  <c r="DT208" i="33"/>
  <c r="DU208" i="33"/>
  <c r="DV208" i="33"/>
  <c r="DW208" i="33"/>
  <c r="DX208" i="33"/>
  <c r="DY208" i="33"/>
  <c r="DZ208" i="33"/>
  <c r="EA208" i="33"/>
  <c r="EB208" i="33"/>
  <c r="EC208" i="33"/>
  <c r="ED208" i="33"/>
  <c r="EE208" i="33"/>
  <c r="EF208" i="33"/>
  <c r="EG208" i="33"/>
  <c r="EH208" i="33"/>
  <c r="EI208" i="33"/>
  <c r="EJ208" i="33"/>
  <c r="EK208" i="33"/>
  <c r="EL208" i="33"/>
  <c r="EM208" i="33"/>
  <c r="EN208" i="33"/>
  <c r="DQ209" i="33"/>
  <c r="DR209" i="33"/>
  <c r="DS209" i="33"/>
  <c r="DT209" i="33"/>
  <c r="DU209" i="33"/>
  <c r="DV209" i="33"/>
  <c r="DW209" i="33"/>
  <c r="DX209" i="33"/>
  <c r="DY209" i="33"/>
  <c r="DZ209" i="33"/>
  <c r="EA209" i="33"/>
  <c r="EB209" i="33"/>
  <c r="EC209" i="33"/>
  <c r="ED209" i="33"/>
  <c r="EE209" i="33"/>
  <c r="EF209" i="33"/>
  <c r="EG209" i="33"/>
  <c r="EH209" i="33"/>
  <c r="EI209" i="33"/>
  <c r="EJ209" i="33"/>
  <c r="EK209" i="33"/>
  <c r="EL209" i="33"/>
  <c r="EM209" i="33"/>
  <c r="EN209" i="33"/>
  <c r="DQ210" i="33"/>
  <c r="DR210" i="33"/>
  <c r="DS210" i="33"/>
  <c r="DT210" i="33"/>
  <c r="DU210" i="33"/>
  <c r="DV210" i="33"/>
  <c r="DW210" i="33"/>
  <c r="DX210" i="33"/>
  <c r="DY210" i="33"/>
  <c r="DZ210" i="33"/>
  <c r="EA210" i="33"/>
  <c r="EB210" i="33"/>
  <c r="EC210" i="33"/>
  <c r="ED210" i="33"/>
  <c r="EE210" i="33"/>
  <c r="EF210" i="33"/>
  <c r="EG210" i="33"/>
  <c r="EH210" i="33"/>
  <c r="EI210" i="33"/>
  <c r="EJ210" i="33"/>
  <c r="EK210" i="33"/>
  <c r="EL210" i="33"/>
  <c r="EM210" i="33"/>
  <c r="EN210" i="33"/>
  <c r="DQ211" i="33"/>
  <c r="DR211" i="33"/>
  <c r="DS211" i="33"/>
  <c r="DT211" i="33"/>
  <c r="DU211" i="33"/>
  <c r="DV211" i="33"/>
  <c r="DW211" i="33"/>
  <c r="DX211" i="33"/>
  <c r="DY211" i="33"/>
  <c r="DZ211" i="33"/>
  <c r="EA211" i="33"/>
  <c r="EB211" i="33"/>
  <c r="EC211" i="33"/>
  <c r="ED211" i="33"/>
  <c r="EE211" i="33"/>
  <c r="EF211" i="33"/>
  <c r="EG211" i="33"/>
  <c r="EH211" i="33"/>
  <c r="EI211" i="33"/>
  <c r="EJ211" i="33"/>
  <c r="EK211" i="33"/>
  <c r="EL211" i="33"/>
  <c r="EM211" i="33"/>
  <c r="EN211" i="33"/>
  <c r="DQ212" i="33"/>
  <c r="DR212" i="33"/>
  <c r="DS212" i="33"/>
  <c r="DT212" i="33"/>
  <c r="DU212" i="33"/>
  <c r="DV212" i="33"/>
  <c r="DW212" i="33"/>
  <c r="DX212" i="33"/>
  <c r="DY212" i="33"/>
  <c r="DZ212" i="33"/>
  <c r="EA212" i="33"/>
  <c r="EB212" i="33"/>
  <c r="EC212" i="33"/>
  <c r="ED212" i="33"/>
  <c r="EE212" i="33"/>
  <c r="EF212" i="33"/>
  <c r="EG212" i="33"/>
  <c r="EH212" i="33"/>
  <c r="EI212" i="33"/>
  <c r="EJ212" i="33"/>
  <c r="EK212" i="33"/>
  <c r="EL212" i="33"/>
  <c r="EM212" i="33"/>
  <c r="EN212" i="33"/>
  <c r="DQ213" i="33"/>
  <c r="DR213" i="33"/>
  <c r="DS213" i="33"/>
  <c r="DT213" i="33"/>
  <c r="DU213" i="33"/>
  <c r="DV213" i="33"/>
  <c r="DW213" i="33"/>
  <c r="DX213" i="33"/>
  <c r="DY213" i="33"/>
  <c r="DZ213" i="33"/>
  <c r="EA213" i="33"/>
  <c r="EB213" i="33"/>
  <c r="EC213" i="33"/>
  <c r="ED213" i="33"/>
  <c r="EE213" i="33"/>
  <c r="EF213" i="33"/>
  <c r="EG213" i="33"/>
  <c r="EH213" i="33"/>
  <c r="EI213" i="33"/>
  <c r="EJ213" i="33"/>
  <c r="EK213" i="33"/>
  <c r="EL213" i="33"/>
  <c r="EM213" i="33"/>
  <c r="EN213" i="33"/>
  <c r="DQ214" i="33"/>
  <c r="DR214" i="33"/>
  <c r="DS214" i="33"/>
  <c r="DT214" i="33"/>
  <c r="DU214" i="33"/>
  <c r="DV214" i="33"/>
  <c r="DW214" i="33"/>
  <c r="DX214" i="33"/>
  <c r="DY214" i="33"/>
  <c r="DZ214" i="33"/>
  <c r="EA214" i="33"/>
  <c r="EB214" i="33"/>
  <c r="EC214" i="33"/>
  <c r="ED214" i="33"/>
  <c r="EE214" i="33"/>
  <c r="EF214" i="33"/>
  <c r="EG214" i="33"/>
  <c r="EH214" i="33"/>
  <c r="EI214" i="33"/>
  <c r="EJ214" i="33"/>
  <c r="EK214" i="33"/>
  <c r="EL214" i="33"/>
  <c r="EM214" i="33"/>
  <c r="EN214" i="33"/>
  <c r="DQ215" i="33"/>
  <c r="DR215" i="33"/>
  <c r="DS215" i="33"/>
  <c r="DT215" i="33"/>
  <c r="DU215" i="33"/>
  <c r="DV215" i="33"/>
  <c r="DW215" i="33"/>
  <c r="DX215" i="33"/>
  <c r="DY215" i="33"/>
  <c r="DZ215" i="33"/>
  <c r="EA215" i="33"/>
  <c r="EB215" i="33"/>
  <c r="EC215" i="33"/>
  <c r="ED215" i="33"/>
  <c r="EE215" i="33"/>
  <c r="EF215" i="33"/>
  <c r="EG215" i="33"/>
  <c r="EH215" i="33"/>
  <c r="EI215" i="33"/>
  <c r="EJ215" i="33"/>
  <c r="EK215" i="33"/>
  <c r="EL215" i="33"/>
  <c r="EM215" i="33"/>
  <c r="EN215" i="33"/>
  <c r="DQ216" i="33"/>
  <c r="DR216" i="33"/>
  <c r="DS216" i="33"/>
  <c r="DT216" i="33"/>
  <c r="DU216" i="33"/>
  <c r="DV216" i="33"/>
  <c r="DW216" i="33"/>
  <c r="DX216" i="33"/>
  <c r="DY216" i="33"/>
  <c r="DZ216" i="33"/>
  <c r="EA216" i="33"/>
  <c r="EB216" i="33"/>
  <c r="EC216" i="33"/>
  <c r="ED216" i="33"/>
  <c r="EE216" i="33"/>
  <c r="EF216" i="33"/>
  <c r="EG216" i="33"/>
  <c r="EH216" i="33"/>
  <c r="EI216" i="33"/>
  <c r="EJ216" i="33"/>
  <c r="EK216" i="33"/>
  <c r="EL216" i="33"/>
  <c r="EM216" i="33"/>
  <c r="EN216" i="33"/>
  <c r="DQ217" i="33"/>
  <c r="DR217" i="33"/>
  <c r="DS217" i="33"/>
  <c r="DT217" i="33"/>
  <c r="DU217" i="33"/>
  <c r="DV217" i="33"/>
  <c r="DW217" i="33"/>
  <c r="DX217" i="33"/>
  <c r="DY217" i="33"/>
  <c r="DZ217" i="33"/>
  <c r="EA217" i="33"/>
  <c r="EB217" i="33"/>
  <c r="EC217" i="33"/>
  <c r="ED217" i="33"/>
  <c r="EE217" i="33"/>
  <c r="EF217" i="33"/>
  <c r="EG217" i="33"/>
  <c r="EH217" i="33"/>
  <c r="EI217" i="33"/>
  <c r="EJ217" i="33"/>
  <c r="EK217" i="33"/>
  <c r="EL217" i="33"/>
  <c r="EM217" i="33"/>
  <c r="EN217" i="33"/>
  <c r="DQ218" i="33"/>
  <c r="DR218" i="33"/>
  <c r="DS218" i="33"/>
  <c r="DT218" i="33"/>
  <c r="DU218" i="33"/>
  <c r="DV218" i="33"/>
  <c r="DW218" i="33"/>
  <c r="DX218" i="33"/>
  <c r="DY218" i="33"/>
  <c r="DZ218" i="33"/>
  <c r="EA218" i="33"/>
  <c r="EB218" i="33"/>
  <c r="EC218" i="33"/>
  <c r="ED218" i="33"/>
  <c r="EE218" i="33"/>
  <c r="EF218" i="33"/>
  <c r="EG218" i="33"/>
  <c r="EH218" i="33"/>
  <c r="EI218" i="33"/>
  <c r="EJ218" i="33"/>
  <c r="EK218" i="33"/>
  <c r="EL218" i="33"/>
  <c r="EM218" i="33"/>
  <c r="EN218" i="33"/>
  <c r="DQ219" i="33"/>
  <c r="DR219" i="33"/>
  <c r="DS219" i="33"/>
  <c r="DT219" i="33"/>
  <c r="DU219" i="33"/>
  <c r="DV219" i="33"/>
  <c r="DW219" i="33"/>
  <c r="DX219" i="33"/>
  <c r="DY219" i="33"/>
  <c r="DZ219" i="33"/>
  <c r="EA219" i="33"/>
  <c r="EB219" i="33"/>
  <c r="EC219" i="33"/>
  <c r="ED219" i="33"/>
  <c r="EE219" i="33"/>
  <c r="EF219" i="33"/>
  <c r="EG219" i="33"/>
  <c r="EH219" i="33"/>
  <c r="EI219" i="33"/>
  <c r="EJ219" i="33"/>
  <c r="EK219" i="33"/>
  <c r="EL219" i="33"/>
  <c r="EM219" i="33"/>
  <c r="EN219" i="33"/>
  <c r="DQ220" i="33"/>
  <c r="DR220" i="33"/>
  <c r="DS220" i="33"/>
  <c r="DT220" i="33"/>
  <c r="DU220" i="33"/>
  <c r="DV220" i="33"/>
  <c r="DW220" i="33"/>
  <c r="DX220" i="33"/>
  <c r="DY220" i="33"/>
  <c r="DZ220" i="33"/>
  <c r="EA220" i="33"/>
  <c r="EB220" i="33"/>
  <c r="EC220" i="33"/>
  <c r="ED220" i="33"/>
  <c r="EE220" i="33"/>
  <c r="EF220" i="33"/>
  <c r="EG220" i="33"/>
  <c r="EH220" i="33"/>
  <c r="EI220" i="33"/>
  <c r="EJ220" i="33"/>
  <c r="EK220" i="33"/>
  <c r="EL220" i="33"/>
  <c r="EM220" i="33"/>
  <c r="EN220" i="33"/>
  <c r="DQ221" i="33"/>
  <c r="DR221" i="33"/>
  <c r="DS221" i="33"/>
  <c r="DT221" i="33"/>
  <c r="DU221" i="33"/>
  <c r="DV221" i="33"/>
  <c r="DW221" i="33"/>
  <c r="DX221" i="33"/>
  <c r="DY221" i="33"/>
  <c r="DZ221" i="33"/>
  <c r="EA221" i="33"/>
  <c r="EB221" i="33"/>
  <c r="EC221" i="33"/>
  <c r="ED221" i="33"/>
  <c r="EE221" i="33"/>
  <c r="EF221" i="33"/>
  <c r="EG221" i="33"/>
  <c r="EH221" i="33"/>
  <c r="EI221" i="33"/>
  <c r="EJ221" i="33"/>
  <c r="EK221" i="33"/>
  <c r="EL221" i="33"/>
  <c r="EM221" i="33"/>
  <c r="EN221" i="33"/>
  <c r="DQ222" i="33"/>
  <c r="DR222" i="33"/>
  <c r="DS222" i="33"/>
  <c r="DT222" i="33"/>
  <c r="DU222" i="33"/>
  <c r="DV222" i="33"/>
  <c r="DW222" i="33"/>
  <c r="DX222" i="33"/>
  <c r="DY222" i="33"/>
  <c r="DZ222" i="33"/>
  <c r="EA222" i="33"/>
  <c r="EB222" i="33"/>
  <c r="EC222" i="33"/>
  <c r="ED222" i="33"/>
  <c r="EE222" i="33"/>
  <c r="EF222" i="33"/>
  <c r="EG222" i="33"/>
  <c r="EH222" i="33"/>
  <c r="EI222" i="33"/>
  <c r="EJ222" i="33"/>
  <c r="EK222" i="33"/>
  <c r="EL222" i="33"/>
  <c r="EM222" i="33"/>
  <c r="EN222" i="33"/>
  <c r="DQ223" i="33"/>
  <c r="DR223" i="33"/>
  <c r="DS223" i="33"/>
  <c r="DT223" i="33"/>
  <c r="DU223" i="33"/>
  <c r="DV223" i="33"/>
  <c r="DW223" i="33"/>
  <c r="DX223" i="33"/>
  <c r="DY223" i="33"/>
  <c r="DZ223" i="33"/>
  <c r="EA223" i="33"/>
  <c r="EB223" i="33"/>
  <c r="EC223" i="33"/>
  <c r="ED223" i="33"/>
  <c r="EE223" i="33"/>
  <c r="EF223" i="33"/>
  <c r="EG223" i="33"/>
  <c r="EH223" i="33"/>
  <c r="EI223" i="33"/>
  <c r="EJ223" i="33"/>
  <c r="EK223" i="33"/>
  <c r="EL223" i="33"/>
  <c r="EM223" i="33"/>
  <c r="EN223" i="33"/>
  <c r="DQ224" i="33"/>
  <c r="DR224" i="33"/>
  <c r="DS224" i="33"/>
  <c r="DT224" i="33"/>
  <c r="DU224" i="33"/>
  <c r="DV224" i="33"/>
  <c r="DW224" i="33"/>
  <c r="DX224" i="33"/>
  <c r="DY224" i="33"/>
  <c r="DZ224" i="33"/>
  <c r="EA224" i="33"/>
  <c r="EB224" i="33"/>
  <c r="EC224" i="33"/>
  <c r="ED224" i="33"/>
  <c r="EE224" i="33"/>
  <c r="EF224" i="33"/>
  <c r="EG224" i="33"/>
  <c r="EH224" i="33"/>
  <c r="EI224" i="33"/>
  <c r="EJ224" i="33"/>
  <c r="EK224" i="33"/>
  <c r="EL224" i="33"/>
  <c r="EM224" i="33"/>
  <c r="EN224" i="33"/>
  <c r="DQ225" i="33"/>
  <c r="DR225" i="33"/>
  <c r="DS225" i="33"/>
  <c r="DT225" i="33"/>
  <c r="DU225" i="33"/>
  <c r="DV225" i="33"/>
  <c r="DW225" i="33"/>
  <c r="DX225" i="33"/>
  <c r="DY225" i="33"/>
  <c r="DZ225" i="33"/>
  <c r="EA225" i="33"/>
  <c r="EB225" i="33"/>
  <c r="EC225" i="33"/>
  <c r="ED225" i="33"/>
  <c r="EE225" i="33"/>
  <c r="EF225" i="33"/>
  <c r="EG225" i="33"/>
  <c r="EH225" i="33"/>
  <c r="EI225" i="33"/>
  <c r="EJ225" i="33"/>
  <c r="EK225" i="33"/>
  <c r="EL225" i="33"/>
  <c r="EM225" i="33"/>
  <c r="EN225" i="33"/>
  <c r="DQ226" i="33"/>
  <c r="DR226" i="33"/>
  <c r="DS226" i="33"/>
  <c r="DT226" i="33"/>
  <c r="DU226" i="33"/>
  <c r="DV226" i="33"/>
  <c r="DW226" i="33"/>
  <c r="DX226" i="33"/>
  <c r="DY226" i="33"/>
  <c r="DZ226" i="33"/>
  <c r="EA226" i="33"/>
  <c r="EB226" i="33"/>
  <c r="EC226" i="33"/>
  <c r="ED226" i="33"/>
  <c r="EE226" i="33"/>
  <c r="EF226" i="33"/>
  <c r="EG226" i="33"/>
  <c r="EH226" i="33"/>
  <c r="EI226" i="33"/>
  <c r="EJ226" i="33"/>
  <c r="EK226" i="33"/>
  <c r="EL226" i="33"/>
  <c r="EM226" i="33"/>
  <c r="EN226" i="33"/>
  <c r="DQ227" i="33"/>
  <c r="DR227" i="33"/>
  <c r="DS227" i="33"/>
  <c r="DT227" i="33"/>
  <c r="DU227" i="33"/>
  <c r="DV227" i="33"/>
  <c r="DW227" i="33"/>
  <c r="DX227" i="33"/>
  <c r="DY227" i="33"/>
  <c r="DZ227" i="33"/>
  <c r="EA227" i="33"/>
  <c r="EB227" i="33"/>
  <c r="EC227" i="33"/>
  <c r="ED227" i="33"/>
  <c r="EE227" i="33"/>
  <c r="EF227" i="33"/>
  <c r="EG227" i="33"/>
  <c r="EH227" i="33"/>
  <c r="EI227" i="33"/>
  <c r="EJ227" i="33"/>
  <c r="EK227" i="33"/>
  <c r="EL227" i="33"/>
  <c r="EM227" i="33"/>
  <c r="EN227" i="33"/>
  <c r="DQ228" i="33"/>
  <c r="DR228" i="33"/>
  <c r="DS228" i="33"/>
  <c r="DT228" i="33"/>
  <c r="DU228" i="33"/>
  <c r="DV228" i="33"/>
  <c r="DW228" i="33"/>
  <c r="DX228" i="33"/>
  <c r="DY228" i="33"/>
  <c r="DZ228" i="33"/>
  <c r="EA228" i="33"/>
  <c r="EB228" i="33"/>
  <c r="EC228" i="33"/>
  <c r="ED228" i="33"/>
  <c r="EE228" i="33"/>
  <c r="EF228" i="33"/>
  <c r="EG228" i="33"/>
  <c r="EH228" i="33"/>
  <c r="EI228" i="33"/>
  <c r="EJ228" i="33"/>
  <c r="EK228" i="33"/>
  <c r="EL228" i="33"/>
  <c r="EM228" i="33"/>
  <c r="EN228" i="33"/>
  <c r="DQ229" i="33"/>
  <c r="DR229" i="33"/>
  <c r="DS229" i="33"/>
  <c r="DT229" i="33"/>
  <c r="DU229" i="33"/>
  <c r="DV229" i="33"/>
  <c r="DW229" i="33"/>
  <c r="DX229" i="33"/>
  <c r="DY229" i="33"/>
  <c r="DZ229" i="33"/>
  <c r="EA229" i="33"/>
  <c r="EB229" i="33"/>
  <c r="EC229" i="33"/>
  <c r="ED229" i="33"/>
  <c r="EE229" i="33"/>
  <c r="EF229" i="33"/>
  <c r="EG229" i="33"/>
  <c r="EH229" i="33"/>
  <c r="EI229" i="33"/>
  <c r="EJ229" i="33"/>
  <c r="EK229" i="33"/>
  <c r="EL229" i="33"/>
  <c r="EM229" i="33"/>
  <c r="EN229" i="33"/>
  <c r="DQ230" i="33"/>
  <c r="DR230" i="33"/>
  <c r="DS230" i="33"/>
  <c r="DT230" i="33"/>
  <c r="DU230" i="33"/>
  <c r="DV230" i="33"/>
  <c r="DW230" i="33"/>
  <c r="DX230" i="33"/>
  <c r="DY230" i="33"/>
  <c r="DZ230" i="33"/>
  <c r="EA230" i="33"/>
  <c r="EB230" i="33"/>
  <c r="EC230" i="33"/>
  <c r="ED230" i="33"/>
  <c r="EE230" i="33"/>
  <c r="EF230" i="33"/>
  <c r="EG230" i="33"/>
  <c r="EH230" i="33"/>
  <c r="EI230" i="33"/>
  <c r="EJ230" i="33"/>
  <c r="EK230" i="33"/>
  <c r="EL230" i="33"/>
  <c r="EM230" i="33"/>
  <c r="EN230" i="33"/>
  <c r="DQ231" i="33"/>
  <c r="DR231" i="33"/>
  <c r="DS231" i="33"/>
  <c r="DT231" i="33"/>
  <c r="DU231" i="33"/>
  <c r="DV231" i="33"/>
  <c r="DW231" i="33"/>
  <c r="DX231" i="33"/>
  <c r="DY231" i="33"/>
  <c r="DZ231" i="33"/>
  <c r="EA231" i="33"/>
  <c r="EB231" i="33"/>
  <c r="EC231" i="33"/>
  <c r="ED231" i="33"/>
  <c r="EE231" i="33"/>
  <c r="EF231" i="33"/>
  <c r="EG231" i="33"/>
  <c r="EH231" i="33"/>
  <c r="EI231" i="33"/>
  <c r="EJ231" i="33"/>
  <c r="EK231" i="33"/>
  <c r="EL231" i="33"/>
  <c r="EM231" i="33"/>
  <c r="EN231" i="33"/>
  <c r="DQ232" i="33"/>
  <c r="DR232" i="33"/>
  <c r="DS232" i="33"/>
  <c r="DT232" i="33"/>
  <c r="DU232" i="33"/>
  <c r="DV232" i="33"/>
  <c r="DW232" i="33"/>
  <c r="DX232" i="33"/>
  <c r="DY232" i="33"/>
  <c r="DZ232" i="33"/>
  <c r="EA232" i="33"/>
  <c r="EB232" i="33"/>
  <c r="EC232" i="33"/>
  <c r="ED232" i="33"/>
  <c r="EE232" i="33"/>
  <c r="EF232" i="33"/>
  <c r="EG232" i="33"/>
  <c r="EH232" i="33"/>
  <c r="EI232" i="33"/>
  <c r="EJ232" i="33"/>
  <c r="EK232" i="33"/>
  <c r="EL232" i="33"/>
  <c r="EM232" i="33"/>
  <c r="EN232" i="33"/>
  <c r="DQ233" i="33"/>
  <c r="DR233" i="33"/>
  <c r="DS233" i="33"/>
  <c r="DT233" i="33"/>
  <c r="DU233" i="33"/>
  <c r="DV233" i="33"/>
  <c r="DW233" i="33"/>
  <c r="DX233" i="33"/>
  <c r="DY233" i="33"/>
  <c r="DZ233" i="33"/>
  <c r="EA233" i="33"/>
  <c r="EB233" i="33"/>
  <c r="EC233" i="33"/>
  <c r="ED233" i="33"/>
  <c r="EE233" i="33"/>
  <c r="EF233" i="33"/>
  <c r="EG233" i="33"/>
  <c r="EH233" i="33"/>
  <c r="EI233" i="33"/>
  <c r="EJ233" i="33"/>
  <c r="EK233" i="33"/>
  <c r="EL233" i="33"/>
  <c r="EM233" i="33"/>
  <c r="EN233" i="33"/>
  <c r="DQ234" i="33"/>
  <c r="DR234" i="33"/>
  <c r="DS234" i="33"/>
  <c r="DT234" i="33"/>
  <c r="DU234" i="33"/>
  <c r="DV234" i="33"/>
  <c r="DW234" i="33"/>
  <c r="DX234" i="33"/>
  <c r="DY234" i="33"/>
  <c r="DZ234" i="33"/>
  <c r="EA234" i="33"/>
  <c r="EB234" i="33"/>
  <c r="EC234" i="33"/>
  <c r="ED234" i="33"/>
  <c r="EE234" i="33"/>
  <c r="EF234" i="33"/>
  <c r="EG234" i="33"/>
  <c r="EH234" i="33"/>
  <c r="EI234" i="33"/>
  <c r="EJ234" i="33"/>
  <c r="EK234" i="33"/>
  <c r="EL234" i="33"/>
  <c r="EM234" i="33"/>
  <c r="EN234" i="33"/>
  <c r="DQ235" i="33"/>
  <c r="DR235" i="33"/>
  <c r="DS235" i="33"/>
  <c r="DT235" i="33"/>
  <c r="DU235" i="33"/>
  <c r="DV235" i="33"/>
  <c r="DW235" i="33"/>
  <c r="DX235" i="33"/>
  <c r="DY235" i="33"/>
  <c r="DZ235" i="33"/>
  <c r="EA235" i="33"/>
  <c r="EB235" i="33"/>
  <c r="EC235" i="33"/>
  <c r="ED235" i="33"/>
  <c r="EE235" i="33"/>
  <c r="EF235" i="33"/>
  <c r="EG235" i="33"/>
  <c r="EH235" i="33"/>
  <c r="EI235" i="33"/>
  <c r="EJ235" i="33"/>
  <c r="EK235" i="33"/>
  <c r="EL235" i="33"/>
  <c r="EM235" i="33"/>
  <c r="EN235" i="33"/>
  <c r="DQ236" i="33"/>
  <c r="DR236" i="33"/>
  <c r="DS236" i="33"/>
  <c r="DT236" i="33"/>
  <c r="DU236" i="33"/>
  <c r="DV236" i="33"/>
  <c r="DW236" i="33"/>
  <c r="DX236" i="33"/>
  <c r="DY236" i="33"/>
  <c r="DZ236" i="33"/>
  <c r="EA236" i="33"/>
  <c r="EB236" i="33"/>
  <c r="EC236" i="33"/>
  <c r="ED236" i="33"/>
  <c r="EE236" i="33"/>
  <c r="EF236" i="33"/>
  <c r="EG236" i="33"/>
  <c r="EH236" i="33"/>
  <c r="EI236" i="33"/>
  <c r="EJ236" i="33"/>
  <c r="EK236" i="33"/>
  <c r="EL236" i="33"/>
  <c r="EM236" i="33"/>
  <c r="EN236" i="33"/>
  <c r="DQ237" i="33"/>
  <c r="DR237" i="33"/>
  <c r="DS237" i="33"/>
  <c r="DT237" i="33"/>
  <c r="DU237" i="33"/>
  <c r="DV237" i="33"/>
  <c r="DW237" i="33"/>
  <c r="DX237" i="33"/>
  <c r="DY237" i="33"/>
  <c r="DZ237" i="33"/>
  <c r="EA237" i="33"/>
  <c r="EB237" i="33"/>
  <c r="EC237" i="33"/>
  <c r="ED237" i="33"/>
  <c r="EE237" i="33"/>
  <c r="EF237" i="33"/>
  <c r="EG237" i="33"/>
  <c r="EH237" i="33"/>
  <c r="EI237" i="33"/>
  <c r="EJ237" i="33"/>
  <c r="EK237" i="33"/>
  <c r="EL237" i="33"/>
  <c r="EM237" i="33"/>
  <c r="EN237" i="33"/>
  <c r="DQ238" i="33"/>
  <c r="DR238" i="33"/>
  <c r="DS238" i="33"/>
  <c r="DT238" i="33"/>
  <c r="DU238" i="33"/>
  <c r="DV238" i="33"/>
  <c r="DW238" i="33"/>
  <c r="DX238" i="33"/>
  <c r="DY238" i="33"/>
  <c r="DZ238" i="33"/>
  <c r="EA238" i="33"/>
  <c r="EB238" i="33"/>
  <c r="EC238" i="33"/>
  <c r="ED238" i="33"/>
  <c r="EE238" i="33"/>
  <c r="EF238" i="33"/>
  <c r="EG238" i="33"/>
  <c r="EH238" i="33"/>
  <c r="EI238" i="33"/>
  <c r="EJ238" i="33"/>
  <c r="EK238" i="33"/>
  <c r="EL238" i="33"/>
  <c r="EM238" i="33"/>
  <c r="EN238" i="33"/>
  <c r="DQ239" i="33"/>
  <c r="DR239" i="33"/>
  <c r="DS239" i="33"/>
  <c r="DT239" i="33"/>
  <c r="DU239" i="33"/>
  <c r="DV239" i="33"/>
  <c r="DW239" i="33"/>
  <c r="DX239" i="33"/>
  <c r="DY239" i="33"/>
  <c r="DZ239" i="33"/>
  <c r="EA239" i="33"/>
  <c r="EB239" i="33"/>
  <c r="EC239" i="33"/>
  <c r="ED239" i="33"/>
  <c r="EE239" i="33"/>
  <c r="EF239" i="33"/>
  <c r="EG239" i="33"/>
  <c r="EH239" i="33"/>
  <c r="EI239" i="33"/>
  <c r="EJ239" i="33"/>
  <c r="EK239" i="33"/>
  <c r="EL239" i="33"/>
  <c r="EM239" i="33"/>
  <c r="EN239" i="33"/>
  <c r="DQ240" i="33"/>
  <c r="DR240" i="33"/>
  <c r="DS240" i="33"/>
  <c r="DT240" i="33"/>
  <c r="DU240" i="33"/>
  <c r="DV240" i="33"/>
  <c r="DW240" i="33"/>
  <c r="DX240" i="33"/>
  <c r="DY240" i="33"/>
  <c r="DZ240" i="33"/>
  <c r="EA240" i="33"/>
  <c r="EB240" i="33"/>
  <c r="EC240" i="33"/>
  <c r="ED240" i="33"/>
  <c r="EE240" i="33"/>
  <c r="EF240" i="33"/>
  <c r="EG240" i="33"/>
  <c r="EH240" i="33"/>
  <c r="EI240" i="33"/>
  <c r="EJ240" i="33"/>
  <c r="EK240" i="33"/>
  <c r="EL240" i="33"/>
  <c r="EM240" i="33"/>
  <c r="EN240" i="33"/>
  <c r="DQ241" i="33"/>
  <c r="DR241" i="33"/>
  <c r="DS241" i="33"/>
  <c r="DT241" i="33"/>
  <c r="DU241" i="33"/>
  <c r="DV241" i="33"/>
  <c r="DW241" i="33"/>
  <c r="DX241" i="33"/>
  <c r="DY241" i="33"/>
  <c r="DZ241" i="33"/>
  <c r="EA241" i="33"/>
  <c r="EB241" i="33"/>
  <c r="EC241" i="33"/>
  <c r="ED241" i="33"/>
  <c r="EE241" i="33"/>
  <c r="EF241" i="33"/>
  <c r="EG241" i="33"/>
  <c r="EH241" i="33"/>
  <c r="EI241" i="33"/>
  <c r="EJ241" i="33"/>
  <c r="EK241" i="33"/>
  <c r="EL241" i="33"/>
  <c r="EM241" i="33"/>
  <c r="EN241" i="33"/>
  <c r="DQ242" i="33"/>
  <c r="DR242" i="33"/>
  <c r="DS242" i="33"/>
  <c r="DT242" i="33"/>
  <c r="DU242" i="33"/>
  <c r="DV242" i="33"/>
  <c r="DW242" i="33"/>
  <c r="DX242" i="33"/>
  <c r="DY242" i="33"/>
  <c r="DZ242" i="33"/>
  <c r="EA242" i="33"/>
  <c r="EB242" i="33"/>
  <c r="EC242" i="33"/>
  <c r="ED242" i="33"/>
  <c r="EE242" i="33"/>
  <c r="EF242" i="33"/>
  <c r="EG242" i="33"/>
  <c r="EH242" i="33"/>
  <c r="EI242" i="33"/>
  <c r="EJ242" i="33"/>
  <c r="EK242" i="33"/>
  <c r="EL242" i="33"/>
  <c r="EM242" i="33"/>
  <c r="EN242" i="33"/>
  <c r="DQ243" i="33"/>
  <c r="DR243" i="33"/>
  <c r="DS243" i="33"/>
  <c r="DT243" i="33"/>
  <c r="DU243" i="33"/>
  <c r="DV243" i="33"/>
  <c r="DW243" i="33"/>
  <c r="DX243" i="33"/>
  <c r="DY243" i="33"/>
  <c r="DZ243" i="33"/>
  <c r="EA243" i="33"/>
  <c r="EB243" i="33"/>
  <c r="EC243" i="33"/>
  <c r="ED243" i="33"/>
  <c r="EE243" i="33"/>
  <c r="EF243" i="33"/>
  <c r="EG243" i="33"/>
  <c r="EH243" i="33"/>
  <c r="EI243" i="33"/>
  <c r="EJ243" i="33"/>
  <c r="EK243" i="33"/>
  <c r="EL243" i="33"/>
  <c r="EM243" i="33"/>
  <c r="EN243" i="33"/>
  <c r="DQ244" i="33"/>
  <c r="DR244" i="33"/>
  <c r="DS244" i="33"/>
  <c r="DT244" i="33"/>
  <c r="DU244" i="33"/>
  <c r="DV244" i="33"/>
  <c r="DW244" i="33"/>
  <c r="DX244" i="33"/>
  <c r="DY244" i="33"/>
  <c r="DZ244" i="33"/>
  <c r="EA244" i="33"/>
  <c r="EB244" i="33"/>
  <c r="EC244" i="33"/>
  <c r="ED244" i="33"/>
  <c r="EE244" i="33"/>
  <c r="EF244" i="33"/>
  <c r="EG244" i="33"/>
  <c r="EH244" i="33"/>
  <c r="EI244" i="33"/>
  <c r="EJ244" i="33"/>
  <c r="EK244" i="33"/>
  <c r="EL244" i="33"/>
  <c r="EM244" i="33"/>
  <c r="EN244" i="33"/>
  <c r="DQ245" i="33"/>
  <c r="DR245" i="33"/>
  <c r="DS245" i="33"/>
  <c r="DT245" i="33"/>
  <c r="DU245" i="33"/>
  <c r="DV245" i="33"/>
  <c r="DW245" i="33"/>
  <c r="DX245" i="33"/>
  <c r="DY245" i="33"/>
  <c r="DZ245" i="33"/>
  <c r="EA245" i="33"/>
  <c r="EB245" i="33"/>
  <c r="EC245" i="33"/>
  <c r="ED245" i="33"/>
  <c r="EE245" i="33"/>
  <c r="EF245" i="33"/>
  <c r="EG245" i="33"/>
  <c r="EH245" i="33"/>
  <c r="EI245" i="33"/>
  <c r="EJ245" i="33"/>
  <c r="EK245" i="33"/>
  <c r="EL245" i="33"/>
  <c r="EM245" i="33"/>
  <c r="EN245" i="33"/>
  <c r="DQ246" i="33"/>
  <c r="DR246" i="33"/>
  <c r="DS246" i="33"/>
  <c r="DT246" i="33"/>
  <c r="DU246" i="33"/>
  <c r="DV246" i="33"/>
  <c r="DW246" i="33"/>
  <c r="DX246" i="33"/>
  <c r="DY246" i="33"/>
  <c r="DZ246" i="33"/>
  <c r="EA246" i="33"/>
  <c r="EB246" i="33"/>
  <c r="EC246" i="33"/>
  <c r="ED246" i="33"/>
  <c r="EE246" i="33"/>
  <c r="EF246" i="33"/>
  <c r="EG246" i="33"/>
  <c r="EH246" i="33"/>
  <c r="EI246" i="33"/>
  <c r="EJ246" i="33"/>
  <c r="EK246" i="33"/>
  <c r="EL246" i="33"/>
  <c r="EM246" i="33"/>
  <c r="EN246" i="33"/>
  <c r="DQ247" i="33"/>
  <c r="DR247" i="33"/>
  <c r="DS247" i="33"/>
  <c r="DT247" i="33"/>
  <c r="DU247" i="33"/>
  <c r="DV247" i="33"/>
  <c r="DW247" i="33"/>
  <c r="DX247" i="33"/>
  <c r="DY247" i="33"/>
  <c r="DZ247" i="33"/>
  <c r="EA247" i="33"/>
  <c r="EB247" i="33"/>
  <c r="EC247" i="33"/>
  <c r="ED247" i="33"/>
  <c r="EE247" i="33"/>
  <c r="EF247" i="33"/>
  <c r="EG247" i="33"/>
  <c r="EH247" i="33"/>
  <c r="EI247" i="33"/>
  <c r="EJ247" i="33"/>
  <c r="EK247" i="33"/>
  <c r="EL247" i="33"/>
  <c r="EM247" i="33"/>
  <c r="EN247" i="33"/>
  <c r="DQ248" i="33"/>
  <c r="DR248" i="33"/>
  <c r="DS248" i="33"/>
  <c r="DT248" i="33"/>
  <c r="DU248" i="33"/>
  <c r="DV248" i="33"/>
  <c r="DW248" i="33"/>
  <c r="DX248" i="33"/>
  <c r="DY248" i="33"/>
  <c r="DZ248" i="33"/>
  <c r="EA248" i="33"/>
  <c r="EB248" i="33"/>
  <c r="EC248" i="33"/>
  <c r="ED248" i="33"/>
  <c r="EE248" i="33"/>
  <c r="EF248" i="33"/>
  <c r="EG248" i="33"/>
  <c r="EH248" i="33"/>
  <c r="EI248" i="33"/>
  <c r="EJ248" i="33"/>
  <c r="EK248" i="33"/>
  <c r="EL248" i="33"/>
  <c r="EM248" i="33"/>
  <c r="EN248" i="33"/>
  <c r="DQ249" i="33"/>
  <c r="DR249" i="33"/>
  <c r="DS249" i="33"/>
  <c r="DT249" i="33"/>
  <c r="DU249" i="33"/>
  <c r="DV249" i="33"/>
  <c r="DW249" i="33"/>
  <c r="DX249" i="33"/>
  <c r="DY249" i="33"/>
  <c r="DZ249" i="33"/>
  <c r="EA249" i="33"/>
  <c r="EB249" i="33"/>
  <c r="EC249" i="33"/>
  <c r="ED249" i="33"/>
  <c r="EE249" i="33"/>
  <c r="EF249" i="33"/>
  <c r="EG249" i="33"/>
  <c r="EH249" i="33"/>
  <c r="EI249" i="33"/>
  <c r="EJ249" i="33"/>
  <c r="EK249" i="33"/>
  <c r="EL249" i="33"/>
  <c r="EM249" i="33"/>
  <c r="EN249" i="33"/>
  <c r="DQ250" i="33"/>
  <c r="DR250" i="33"/>
  <c r="DS250" i="33"/>
  <c r="DT250" i="33"/>
  <c r="DU250" i="33"/>
  <c r="DV250" i="33"/>
  <c r="DW250" i="33"/>
  <c r="DX250" i="33"/>
  <c r="DY250" i="33"/>
  <c r="DZ250" i="33"/>
  <c r="EA250" i="33"/>
  <c r="EB250" i="33"/>
  <c r="EC250" i="33"/>
  <c r="ED250" i="33"/>
  <c r="EE250" i="33"/>
  <c r="EF250" i="33"/>
  <c r="EG250" i="33"/>
  <c r="EH250" i="33"/>
  <c r="EI250" i="33"/>
  <c r="EJ250" i="33"/>
  <c r="EK250" i="33"/>
  <c r="EL250" i="33"/>
  <c r="EM250" i="33"/>
  <c r="EN250" i="33"/>
  <c r="DQ251" i="33"/>
  <c r="DR251" i="33"/>
  <c r="DS251" i="33"/>
  <c r="DT251" i="33"/>
  <c r="DU251" i="33"/>
  <c r="DV251" i="33"/>
  <c r="DW251" i="33"/>
  <c r="DX251" i="33"/>
  <c r="DY251" i="33"/>
  <c r="DZ251" i="33"/>
  <c r="EA251" i="33"/>
  <c r="EB251" i="33"/>
  <c r="EC251" i="33"/>
  <c r="ED251" i="33"/>
  <c r="EE251" i="33"/>
  <c r="EF251" i="33"/>
  <c r="EG251" i="33"/>
  <c r="EH251" i="33"/>
  <c r="EI251" i="33"/>
  <c r="EJ251" i="33"/>
  <c r="EK251" i="33"/>
  <c r="EL251" i="33"/>
  <c r="EM251" i="33"/>
  <c r="EN251" i="33"/>
  <c r="DQ252" i="33"/>
  <c r="DR252" i="33"/>
  <c r="DS252" i="33"/>
  <c r="DT252" i="33"/>
  <c r="DU252" i="33"/>
  <c r="DV252" i="33"/>
  <c r="DW252" i="33"/>
  <c r="DX252" i="33"/>
  <c r="DY252" i="33"/>
  <c r="DZ252" i="33"/>
  <c r="EA252" i="33"/>
  <c r="EB252" i="33"/>
  <c r="EC252" i="33"/>
  <c r="ED252" i="33"/>
  <c r="EE252" i="33"/>
  <c r="EF252" i="33"/>
  <c r="EG252" i="33"/>
  <c r="EH252" i="33"/>
  <c r="EI252" i="33"/>
  <c r="EJ252" i="33"/>
  <c r="EK252" i="33"/>
  <c r="EL252" i="33"/>
  <c r="EM252" i="33"/>
  <c r="EN252" i="33"/>
  <c r="DQ253" i="33"/>
  <c r="DR253" i="33"/>
  <c r="DS253" i="33"/>
  <c r="DT253" i="33"/>
  <c r="DU253" i="33"/>
  <c r="DV253" i="33"/>
  <c r="DW253" i="33"/>
  <c r="DX253" i="33"/>
  <c r="DY253" i="33"/>
  <c r="DZ253" i="33"/>
  <c r="EA253" i="33"/>
  <c r="EB253" i="33"/>
  <c r="EC253" i="33"/>
  <c r="ED253" i="33"/>
  <c r="EE253" i="33"/>
  <c r="EF253" i="33"/>
  <c r="EG253" i="33"/>
  <c r="EH253" i="33"/>
  <c r="EI253" i="33"/>
  <c r="EJ253" i="33"/>
  <c r="EK253" i="33"/>
  <c r="EL253" i="33"/>
  <c r="EM253" i="33"/>
  <c r="EN253" i="33"/>
  <c r="DQ254" i="33"/>
  <c r="DR254" i="33"/>
  <c r="DS254" i="33"/>
  <c r="DT254" i="33"/>
  <c r="DU254" i="33"/>
  <c r="DV254" i="33"/>
  <c r="DW254" i="33"/>
  <c r="DX254" i="33"/>
  <c r="DY254" i="33"/>
  <c r="DZ254" i="33"/>
  <c r="EA254" i="33"/>
  <c r="EB254" i="33"/>
  <c r="EC254" i="33"/>
  <c r="ED254" i="33"/>
  <c r="EE254" i="33"/>
  <c r="EF254" i="33"/>
  <c r="EG254" i="33"/>
  <c r="EH254" i="33"/>
  <c r="EI254" i="33"/>
  <c r="EJ254" i="33"/>
  <c r="EK254" i="33"/>
  <c r="EL254" i="33"/>
  <c r="EM254" i="33"/>
  <c r="EN254" i="33"/>
  <c r="DQ255" i="33"/>
  <c r="DR255" i="33"/>
  <c r="DS255" i="33"/>
  <c r="DT255" i="33"/>
  <c r="DU255" i="33"/>
  <c r="DV255" i="33"/>
  <c r="DW255" i="33"/>
  <c r="DX255" i="33"/>
  <c r="DY255" i="33"/>
  <c r="DZ255" i="33"/>
  <c r="EA255" i="33"/>
  <c r="EB255" i="33"/>
  <c r="EC255" i="33"/>
  <c r="ED255" i="33"/>
  <c r="EE255" i="33"/>
  <c r="EF255" i="33"/>
  <c r="EG255" i="33"/>
  <c r="EH255" i="33"/>
  <c r="EI255" i="33"/>
  <c r="EJ255" i="33"/>
  <c r="EK255" i="33"/>
  <c r="EL255" i="33"/>
  <c r="EM255" i="33"/>
  <c r="EN255" i="33"/>
  <c r="DQ256" i="33"/>
  <c r="DR256" i="33"/>
  <c r="DS256" i="33"/>
  <c r="DT256" i="33"/>
  <c r="DU256" i="33"/>
  <c r="DV256" i="33"/>
  <c r="DW256" i="33"/>
  <c r="DX256" i="33"/>
  <c r="DY256" i="33"/>
  <c r="DZ256" i="33"/>
  <c r="EA256" i="33"/>
  <c r="EB256" i="33"/>
  <c r="EC256" i="33"/>
  <c r="ED256" i="33"/>
  <c r="EE256" i="33"/>
  <c r="EF256" i="33"/>
  <c r="EG256" i="33"/>
  <c r="EH256" i="33"/>
  <c r="EI256" i="33"/>
  <c r="EJ256" i="33"/>
  <c r="EK256" i="33"/>
  <c r="EL256" i="33"/>
  <c r="EM256" i="33"/>
  <c r="EN256" i="33"/>
  <c r="DQ257" i="33"/>
  <c r="DR257" i="33"/>
  <c r="DS257" i="33"/>
  <c r="DT257" i="33"/>
  <c r="DU257" i="33"/>
  <c r="DV257" i="33"/>
  <c r="DW257" i="33"/>
  <c r="DX257" i="33"/>
  <c r="DY257" i="33"/>
  <c r="DZ257" i="33"/>
  <c r="EA257" i="33"/>
  <c r="EB257" i="33"/>
  <c r="EC257" i="33"/>
  <c r="ED257" i="33"/>
  <c r="EE257" i="33"/>
  <c r="EF257" i="33"/>
  <c r="EG257" i="33"/>
  <c r="EH257" i="33"/>
  <c r="EI257" i="33"/>
  <c r="EJ257" i="33"/>
  <c r="EK257" i="33"/>
  <c r="EL257" i="33"/>
  <c r="EM257" i="33"/>
  <c r="EN257" i="33"/>
  <c r="DQ258" i="33"/>
  <c r="DR258" i="33"/>
  <c r="DS258" i="33"/>
  <c r="DT258" i="33"/>
  <c r="DU258" i="33"/>
  <c r="DV258" i="33"/>
  <c r="DW258" i="33"/>
  <c r="DX258" i="33"/>
  <c r="DY258" i="33"/>
  <c r="DZ258" i="33"/>
  <c r="EA258" i="33"/>
  <c r="EB258" i="33"/>
  <c r="EC258" i="33"/>
  <c r="ED258" i="33"/>
  <c r="EE258" i="33"/>
  <c r="EF258" i="33"/>
  <c r="EG258" i="33"/>
  <c r="EH258" i="33"/>
  <c r="EI258" i="33"/>
  <c r="EJ258" i="33"/>
  <c r="EK258" i="33"/>
  <c r="EL258" i="33"/>
  <c r="EM258" i="33"/>
  <c r="EN258" i="33"/>
  <c r="DQ259" i="33"/>
  <c r="DR259" i="33"/>
  <c r="DS259" i="33"/>
  <c r="DT259" i="33"/>
  <c r="DU259" i="33"/>
  <c r="DV259" i="33"/>
  <c r="DW259" i="33"/>
  <c r="DX259" i="33"/>
  <c r="DY259" i="33"/>
  <c r="DZ259" i="33"/>
  <c r="EA259" i="33"/>
  <c r="EB259" i="33"/>
  <c r="EC259" i="33"/>
  <c r="ED259" i="33"/>
  <c r="EE259" i="33"/>
  <c r="EF259" i="33"/>
  <c r="EG259" i="33"/>
  <c r="EH259" i="33"/>
  <c r="EI259" i="33"/>
  <c r="EJ259" i="33"/>
  <c r="EK259" i="33"/>
  <c r="EL259" i="33"/>
  <c r="EM259" i="33"/>
  <c r="EN259" i="33"/>
  <c r="DQ260" i="33"/>
  <c r="DR260" i="33"/>
  <c r="DS260" i="33"/>
  <c r="DT260" i="33"/>
  <c r="DU260" i="33"/>
  <c r="DV260" i="33"/>
  <c r="DW260" i="33"/>
  <c r="DX260" i="33"/>
  <c r="DY260" i="33"/>
  <c r="DZ260" i="33"/>
  <c r="EA260" i="33"/>
  <c r="EB260" i="33"/>
  <c r="EC260" i="33"/>
  <c r="ED260" i="33"/>
  <c r="EE260" i="33"/>
  <c r="EF260" i="33"/>
  <c r="EG260" i="33"/>
  <c r="EH260" i="33"/>
  <c r="EI260" i="33"/>
  <c r="EJ260" i="33"/>
  <c r="EK260" i="33"/>
  <c r="EL260" i="33"/>
  <c r="EM260" i="33"/>
  <c r="EN260" i="33"/>
  <c r="DQ261" i="33"/>
  <c r="DR261" i="33"/>
  <c r="DS261" i="33"/>
  <c r="DT261" i="33"/>
  <c r="DU261" i="33"/>
  <c r="DV261" i="33"/>
  <c r="DW261" i="33"/>
  <c r="DX261" i="33"/>
  <c r="DY261" i="33"/>
  <c r="DZ261" i="33"/>
  <c r="EA261" i="33"/>
  <c r="EB261" i="33"/>
  <c r="EC261" i="33"/>
  <c r="ED261" i="33"/>
  <c r="EE261" i="33"/>
  <c r="EF261" i="33"/>
  <c r="EG261" i="33"/>
  <c r="EH261" i="33"/>
  <c r="EI261" i="33"/>
  <c r="EJ261" i="33"/>
  <c r="EK261" i="33"/>
  <c r="EL261" i="33"/>
  <c r="EM261" i="33"/>
  <c r="EN261" i="33"/>
  <c r="DQ262" i="33"/>
  <c r="DR262" i="33"/>
  <c r="DS262" i="33"/>
  <c r="DT262" i="33"/>
  <c r="DU262" i="33"/>
  <c r="DV262" i="33"/>
  <c r="DW262" i="33"/>
  <c r="DX262" i="33"/>
  <c r="DY262" i="33"/>
  <c r="DZ262" i="33"/>
  <c r="EA262" i="33"/>
  <c r="EB262" i="33"/>
  <c r="EC262" i="33"/>
  <c r="ED262" i="33"/>
  <c r="EE262" i="33"/>
  <c r="EF262" i="33"/>
  <c r="EG262" i="33"/>
  <c r="EH262" i="33"/>
  <c r="EI262" i="33"/>
  <c r="EJ262" i="33"/>
  <c r="EK262" i="33"/>
  <c r="EL262" i="33"/>
  <c r="EM262" i="33"/>
  <c r="EN262" i="33"/>
  <c r="DQ263" i="33"/>
  <c r="DR263" i="33"/>
  <c r="DS263" i="33"/>
  <c r="DT263" i="33"/>
  <c r="DU263" i="33"/>
  <c r="DV263" i="33"/>
  <c r="DW263" i="33"/>
  <c r="DX263" i="33"/>
  <c r="DY263" i="33"/>
  <c r="DZ263" i="33"/>
  <c r="EA263" i="33"/>
  <c r="EB263" i="33"/>
  <c r="EC263" i="33"/>
  <c r="ED263" i="33"/>
  <c r="EE263" i="33"/>
  <c r="EF263" i="33"/>
  <c r="EG263" i="33"/>
  <c r="EH263" i="33"/>
  <c r="EI263" i="33"/>
  <c r="EJ263" i="33"/>
  <c r="EK263" i="33"/>
  <c r="EL263" i="33"/>
  <c r="EM263" i="33"/>
  <c r="EN263" i="33"/>
  <c r="DQ264" i="33"/>
  <c r="DR264" i="33"/>
  <c r="DS264" i="33"/>
  <c r="DT264" i="33"/>
  <c r="DU264" i="33"/>
  <c r="DV264" i="33"/>
  <c r="DW264" i="33"/>
  <c r="DX264" i="33"/>
  <c r="DY264" i="33"/>
  <c r="DZ264" i="33"/>
  <c r="EA264" i="33"/>
  <c r="EB264" i="33"/>
  <c r="EC264" i="33"/>
  <c r="ED264" i="33"/>
  <c r="EE264" i="33"/>
  <c r="EF264" i="33"/>
  <c r="EG264" i="33"/>
  <c r="EH264" i="33"/>
  <c r="EI264" i="33"/>
  <c r="EJ264" i="33"/>
  <c r="EK264" i="33"/>
  <c r="EL264" i="33"/>
  <c r="EM264" i="33"/>
  <c r="EN264" i="33"/>
  <c r="DQ265" i="33"/>
  <c r="DR265" i="33"/>
  <c r="DS265" i="33"/>
  <c r="DT265" i="33"/>
  <c r="DU265" i="33"/>
  <c r="DV265" i="33"/>
  <c r="DW265" i="33"/>
  <c r="DX265" i="33"/>
  <c r="DY265" i="33"/>
  <c r="DZ265" i="33"/>
  <c r="EA265" i="33"/>
  <c r="EB265" i="33"/>
  <c r="EC265" i="33"/>
  <c r="ED265" i="33"/>
  <c r="EE265" i="33"/>
  <c r="EF265" i="33"/>
  <c r="EG265" i="33"/>
  <c r="EH265" i="33"/>
  <c r="EI265" i="33"/>
  <c r="EJ265" i="33"/>
  <c r="EK265" i="33"/>
  <c r="EL265" i="33"/>
  <c r="EM265" i="33"/>
  <c r="EN265" i="33"/>
  <c r="DQ266" i="33"/>
  <c r="DR266" i="33"/>
  <c r="DS266" i="33"/>
  <c r="DT266" i="33"/>
  <c r="DU266" i="33"/>
  <c r="DV266" i="33"/>
  <c r="DW266" i="33"/>
  <c r="DX266" i="33"/>
  <c r="DY266" i="33"/>
  <c r="DZ266" i="33"/>
  <c r="EA266" i="33"/>
  <c r="EB266" i="33"/>
  <c r="EC266" i="33"/>
  <c r="ED266" i="33"/>
  <c r="EE266" i="33"/>
  <c r="EF266" i="33"/>
  <c r="EG266" i="33"/>
  <c r="EH266" i="33"/>
  <c r="EI266" i="33"/>
  <c r="EJ266" i="33"/>
  <c r="EK266" i="33"/>
  <c r="EL266" i="33"/>
  <c r="EM266" i="33"/>
  <c r="EN266" i="33"/>
  <c r="DQ267" i="33"/>
  <c r="DR267" i="33"/>
  <c r="DS267" i="33"/>
  <c r="DT267" i="33"/>
  <c r="DU267" i="33"/>
  <c r="DV267" i="33"/>
  <c r="DW267" i="33"/>
  <c r="DX267" i="33"/>
  <c r="DY267" i="33"/>
  <c r="DZ267" i="33"/>
  <c r="EA267" i="33"/>
  <c r="EB267" i="33"/>
  <c r="EC267" i="33"/>
  <c r="ED267" i="33"/>
  <c r="EE267" i="33"/>
  <c r="EF267" i="33"/>
  <c r="EG267" i="33"/>
  <c r="EH267" i="33"/>
  <c r="EI267" i="33"/>
  <c r="EJ267" i="33"/>
  <c r="EK267" i="33"/>
  <c r="EL267" i="33"/>
  <c r="EM267" i="33"/>
  <c r="EN267" i="33"/>
  <c r="DQ268" i="33"/>
  <c r="DR268" i="33"/>
  <c r="DS268" i="33"/>
  <c r="DT268" i="33"/>
  <c r="DU268" i="33"/>
  <c r="DV268" i="33"/>
  <c r="DW268" i="33"/>
  <c r="DX268" i="33"/>
  <c r="DY268" i="33"/>
  <c r="DZ268" i="33"/>
  <c r="EA268" i="33"/>
  <c r="EB268" i="33"/>
  <c r="EC268" i="33"/>
  <c r="ED268" i="33"/>
  <c r="EE268" i="33"/>
  <c r="EF268" i="33"/>
  <c r="EG268" i="33"/>
  <c r="EH268" i="33"/>
  <c r="EI268" i="33"/>
  <c r="EJ268" i="33"/>
  <c r="EK268" i="33"/>
  <c r="EL268" i="33"/>
  <c r="EM268" i="33"/>
  <c r="EN268" i="33"/>
  <c r="DQ269" i="33"/>
  <c r="DR269" i="33"/>
  <c r="DS269" i="33"/>
  <c r="DT269" i="33"/>
  <c r="DU269" i="33"/>
  <c r="DV269" i="33"/>
  <c r="DW269" i="33"/>
  <c r="DX269" i="33"/>
  <c r="DY269" i="33"/>
  <c r="DZ269" i="33"/>
  <c r="EA269" i="33"/>
  <c r="EB269" i="33"/>
  <c r="EC269" i="33"/>
  <c r="ED269" i="33"/>
  <c r="EE269" i="33"/>
  <c r="EF269" i="33"/>
  <c r="EG269" i="33"/>
  <c r="EH269" i="33"/>
  <c r="EI269" i="33"/>
  <c r="EJ269" i="33"/>
  <c r="EK269" i="33"/>
  <c r="EL269" i="33"/>
  <c r="EM269" i="33"/>
  <c r="EN269" i="33"/>
  <c r="DQ270" i="33"/>
  <c r="DR270" i="33"/>
  <c r="DS270" i="33"/>
  <c r="DT270" i="33"/>
  <c r="DU270" i="33"/>
  <c r="DV270" i="33"/>
  <c r="DW270" i="33"/>
  <c r="DX270" i="33"/>
  <c r="DY270" i="33"/>
  <c r="DZ270" i="33"/>
  <c r="EA270" i="33"/>
  <c r="EB270" i="33"/>
  <c r="EC270" i="33"/>
  <c r="ED270" i="33"/>
  <c r="EE270" i="33"/>
  <c r="EF270" i="33"/>
  <c r="EG270" i="33"/>
  <c r="EH270" i="33"/>
  <c r="EI270" i="33"/>
  <c r="EJ270" i="33"/>
  <c r="EK270" i="33"/>
  <c r="EL270" i="33"/>
  <c r="EM270" i="33"/>
  <c r="EN270" i="33"/>
  <c r="DQ271" i="33"/>
  <c r="DR271" i="33"/>
  <c r="DS271" i="33"/>
  <c r="DT271" i="33"/>
  <c r="DU271" i="33"/>
  <c r="DV271" i="33"/>
  <c r="DW271" i="33"/>
  <c r="DX271" i="33"/>
  <c r="DY271" i="33"/>
  <c r="DZ271" i="33"/>
  <c r="EA271" i="33"/>
  <c r="EB271" i="33"/>
  <c r="EC271" i="33"/>
  <c r="ED271" i="33"/>
  <c r="EE271" i="33"/>
  <c r="EF271" i="33"/>
  <c r="EG271" i="33"/>
  <c r="EH271" i="33"/>
  <c r="EI271" i="33"/>
  <c r="EJ271" i="33"/>
  <c r="EK271" i="33"/>
  <c r="EL271" i="33"/>
  <c r="EM271" i="33"/>
  <c r="EN271" i="33"/>
  <c r="DQ272" i="33"/>
  <c r="DR272" i="33"/>
  <c r="DS272" i="33"/>
  <c r="DT272" i="33"/>
  <c r="DU272" i="33"/>
  <c r="DV272" i="33"/>
  <c r="DW272" i="33"/>
  <c r="DX272" i="33"/>
  <c r="DY272" i="33"/>
  <c r="DZ272" i="33"/>
  <c r="EA272" i="33"/>
  <c r="EB272" i="33"/>
  <c r="EC272" i="33"/>
  <c r="ED272" i="33"/>
  <c r="EE272" i="33"/>
  <c r="EF272" i="33"/>
  <c r="EG272" i="33"/>
  <c r="EH272" i="33"/>
  <c r="EI272" i="33"/>
  <c r="EJ272" i="33"/>
  <c r="EK272" i="33"/>
  <c r="EL272" i="33"/>
  <c r="EM272" i="33"/>
  <c r="EN272" i="33"/>
  <c r="DQ273" i="33"/>
  <c r="DR273" i="33"/>
  <c r="DS273" i="33"/>
  <c r="DT273" i="33"/>
  <c r="DU273" i="33"/>
  <c r="DV273" i="33"/>
  <c r="DW273" i="33"/>
  <c r="DX273" i="33"/>
  <c r="DY273" i="33"/>
  <c r="DZ273" i="33"/>
  <c r="EA273" i="33"/>
  <c r="EB273" i="33"/>
  <c r="EC273" i="33"/>
  <c r="ED273" i="33"/>
  <c r="EE273" i="33"/>
  <c r="EF273" i="33"/>
  <c r="EG273" i="33"/>
  <c r="EH273" i="33"/>
  <c r="EI273" i="33"/>
  <c r="EJ273" i="33"/>
  <c r="EK273" i="33"/>
  <c r="EL273" i="33"/>
  <c r="EM273" i="33"/>
  <c r="EN273" i="33"/>
  <c r="DQ274" i="33"/>
  <c r="DR274" i="33"/>
  <c r="DS274" i="33"/>
  <c r="DT274" i="33"/>
  <c r="DU274" i="33"/>
  <c r="DV274" i="33"/>
  <c r="DW274" i="33"/>
  <c r="DX274" i="33"/>
  <c r="DY274" i="33"/>
  <c r="DZ274" i="33"/>
  <c r="EA274" i="33"/>
  <c r="EB274" i="33"/>
  <c r="EC274" i="33"/>
  <c r="ED274" i="33"/>
  <c r="EE274" i="33"/>
  <c r="EF274" i="33"/>
  <c r="EG274" i="33"/>
  <c r="EH274" i="33"/>
  <c r="EI274" i="33"/>
  <c r="EJ274" i="33"/>
  <c r="EK274" i="33"/>
  <c r="EL274" i="33"/>
  <c r="EM274" i="33"/>
  <c r="EN274" i="33"/>
  <c r="DQ275" i="33"/>
  <c r="DR275" i="33"/>
  <c r="DS275" i="33"/>
  <c r="DT275" i="33"/>
  <c r="DU275" i="33"/>
  <c r="DV275" i="33"/>
  <c r="DW275" i="33"/>
  <c r="DX275" i="33"/>
  <c r="DY275" i="33"/>
  <c r="DZ275" i="33"/>
  <c r="EA275" i="33"/>
  <c r="EB275" i="33"/>
  <c r="EC275" i="33"/>
  <c r="ED275" i="33"/>
  <c r="EE275" i="33"/>
  <c r="EF275" i="33"/>
  <c r="EG275" i="33"/>
  <c r="EH275" i="33"/>
  <c r="EI275" i="33"/>
  <c r="EJ275" i="33"/>
  <c r="EK275" i="33"/>
  <c r="EL275" i="33"/>
  <c r="EM275" i="33"/>
  <c r="EN275" i="33"/>
  <c r="DQ276" i="33"/>
  <c r="DR276" i="33"/>
  <c r="DS276" i="33"/>
  <c r="DT276" i="33"/>
  <c r="DU276" i="33"/>
  <c r="DV276" i="33"/>
  <c r="DW276" i="33"/>
  <c r="DX276" i="33"/>
  <c r="DY276" i="33"/>
  <c r="DZ276" i="33"/>
  <c r="EA276" i="33"/>
  <c r="EB276" i="33"/>
  <c r="EC276" i="33"/>
  <c r="ED276" i="33"/>
  <c r="EE276" i="33"/>
  <c r="EF276" i="33"/>
  <c r="EG276" i="33"/>
  <c r="EH276" i="33"/>
  <c r="EI276" i="33"/>
  <c r="EJ276" i="33"/>
  <c r="EK276" i="33"/>
  <c r="EL276" i="33"/>
  <c r="EM276" i="33"/>
  <c r="EN276" i="33"/>
  <c r="DQ277" i="33"/>
  <c r="DR277" i="33"/>
  <c r="DS277" i="33"/>
  <c r="DT277" i="33"/>
  <c r="DU277" i="33"/>
  <c r="DV277" i="33"/>
  <c r="DW277" i="33"/>
  <c r="DX277" i="33"/>
  <c r="DY277" i="33"/>
  <c r="DZ277" i="33"/>
  <c r="EA277" i="33"/>
  <c r="EB277" i="33"/>
  <c r="EC277" i="33"/>
  <c r="ED277" i="33"/>
  <c r="EE277" i="33"/>
  <c r="EF277" i="33"/>
  <c r="EG277" i="33"/>
  <c r="EH277" i="33"/>
  <c r="EI277" i="33"/>
  <c r="EJ277" i="33"/>
  <c r="EK277" i="33"/>
  <c r="EL277" i="33"/>
  <c r="EM277" i="33"/>
  <c r="EN277" i="33"/>
  <c r="DQ278" i="33"/>
  <c r="DR278" i="33"/>
  <c r="DS278" i="33"/>
  <c r="DT278" i="33"/>
  <c r="DU278" i="33"/>
  <c r="DV278" i="33"/>
  <c r="DW278" i="33"/>
  <c r="DX278" i="33"/>
  <c r="DY278" i="33"/>
  <c r="DZ278" i="33"/>
  <c r="EA278" i="33"/>
  <c r="EB278" i="33"/>
  <c r="EC278" i="33"/>
  <c r="ED278" i="33"/>
  <c r="EE278" i="33"/>
  <c r="EF278" i="33"/>
  <c r="EG278" i="33"/>
  <c r="EH278" i="33"/>
  <c r="EI278" i="33"/>
  <c r="EJ278" i="33"/>
  <c r="EK278" i="33"/>
  <c r="EL278" i="33"/>
  <c r="EM278" i="33"/>
  <c r="EN278" i="33"/>
  <c r="DQ279" i="33"/>
  <c r="DR279" i="33"/>
  <c r="DS279" i="33"/>
  <c r="DT279" i="33"/>
  <c r="DU279" i="33"/>
  <c r="DV279" i="33"/>
  <c r="DW279" i="33"/>
  <c r="DX279" i="33"/>
  <c r="DY279" i="33"/>
  <c r="DZ279" i="33"/>
  <c r="EA279" i="33"/>
  <c r="EB279" i="33"/>
  <c r="EC279" i="33"/>
  <c r="ED279" i="33"/>
  <c r="EE279" i="33"/>
  <c r="EF279" i="33"/>
  <c r="EG279" i="33"/>
  <c r="EH279" i="33"/>
  <c r="EI279" i="33"/>
  <c r="EJ279" i="33"/>
  <c r="EK279" i="33"/>
  <c r="EL279" i="33"/>
  <c r="EM279" i="33"/>
  <c r="EN279" i="33"/>
  <c r="DQ280" i="33"/>
  <c r="DR280" i="33"/>
  <c r="DS280" i="33"/>
  <c r="DT280" i="33"/>
  <c r="DU280" i="33"/>
  <c r="DV280" i="33"/>
  <c r="DW280" i="33"/>
  <c r="DX280" i="33"/>
  <c r="DY280" i="33"/>
  <c r="DZ280" i="33"/>
  <c r="EA280" i="33"/>
  <c r="EB280" i="33"/>
  <c r="EC280" i="33"/>
  <c r="ED280" i="33"/>
  <c r="EE280" i="33"/>
  <c r="EF280" i="33"/>
  <c r="EG280" i="33"/>
  <c r="EH280" i="33"/>
  <c r="EI280" i="33"/>
  <c r="EJ280" i="33"/>
  <c r="EK280" i="33"/>
  <c r="EL280" i="33"/>
  <c r="EM280" i="33"/>
  <c r="EN280" i="33"/>
  <c r="DQ281" i="33"/>
  <c r="DR281" i="33"/>
  <c r="DS281" i="33"/>
  <c r="DT281" i="33"/>
  <c r="DU281" i="33"/>
  <c r="DV281" i="33"/>
  <c r="DW281" i="33"/>
  <c r="DX281" i="33"/>
  <c r="DY281" i="33"/>
  <c r="DZ281" i="33"/>
  <c r="EA281" i="33"/>
  <c r="EB281" i="33"/>
  <c r="EC281" i="33"/>
  <c r="ED281" i="33"/>
  <c r="EE281" i="33"/>
  <c r="EF281" i="33"/>
  <c r="EG281" i="33"/>
  <c r="EH281" i="33"/>
  <c r="EI281" i="33"/>
  <c r="EJ281" i="33"/>
  <c r="EK281" i="33"/>
  <c r="EL281" i="33"/>
  <c r="EM281" i="33"/>
  <c r="EN281" i="33"/>
  <c r="DQ282" i="33"/>
  <c r="DR282" i="33"/>
  <c r="DS282" i="33"/>
  <c r="DT282" i="33"/>
  <c r="DU282" i="33"/>
  <c r="DV282" i="33"/>
  <c r="DW282" i="33"/>
  <c r="DX282" i="33"/>
  <c r="DY282" i="33"/>
  <c r="DZ282" i="33"/>
  <c r="EA282" i="33"/>
  <c r="EB282" i="33"/>
  <c r="EC282" i="33"/>
  <c r="ED282" i="33"/>
  <c r="EE282" i="33"/>
  <c r="EF282" i="33"/>
  <c r="EG282" i="33"/>
  <c r="EH282" i="33"/>
  <c r="EI282" i="33"/>
  <c r="EJ282" i="33"/>
  <c r="EK282" i="33"/>
  <c r="EL282" i="33"/>
  <c r="EM282" i="33"/>
  <c r="EN282" i="33"/>
  <c r="DQ283" i="33"/>
  <c r="DR283" i="33"/>
  <c r="DS283" i="33"/>
  <c r="DT283" i="33"/>
  <c r="DU283" i="33"/>
  <c r="DV283" i="33"/>
  <c r="DW283" i="33"/>
  <c r="DX283" i="33"/>
  <c r="DY283" i="33"/>
  <c r="DZ283" i="33"/>
  <c r="EA283" i="33"/>
  <c r="EB283" i="33"/>
  <c r="EC283" i="33"/>
  <c r="ED283" i="33"/>
  <c r="EE283" i="33"/>
  <c r="EF283" i="33"/>
  <c r="EG283" i="33"/>
  <c r="EH283" i="33"/>
  <c r="EI283" i="33"/>
  <c r="EJ283" i="33"/>
  <c r="EK283" i="33"/>
  <c r="EL283" i="33"/>
  <c r="EM283" i="33"/>
  <c r="EN283" i="33"/>
  <c r="DQ284" i="33"/>
  <c r="DR284" i="33"/>
  <c r="DS284" i="33"/>
  <c r="DT284" i="33"/>
  <c r="DU284" i="33"/>
  <c r="DV284" i="33"/>
  <c r="DW284" i="33"/>
  <c r="DX284" i="33"/>
  <c r="DY284" i="33"/>
  <c r="DZ284" i="33"/>
  <c r="EA284" i="33"/>
  <c r="EB284" i="33"/>
  <c r="EC284" i="33"/>
  <c r="ED284" i="33"/>
  <c r="EE284" i="33"/>
  <c r="EF284" i="33"/>
  <c r="EG284" i="33"/>
  <c r="EH284" i="33"/>
  <c r="EI284" i="33"/>
  <c r="EJ284" i="33"/>
  <c r="EK284" i="33"/>
  <c r="EL284" i="33"/>
  <c r="EM284" i="33"/>
  <c r="EN284" i="33"/>
  <c r="DQ285" i="33"/>
  <c r="DR285" i="33"/>
  <c r="DS285" i="33"/>
  <c r="DT285" i="33"/>
  <c r="DU285" i="33"/>
  <c r="DV285" i="33"/>
  <c r="DW285" i="33"/>
  <c r="DX285" i="33"/>
  <c r="DY285" i="33"/>
  <c r="DZ285" i="33"/>
  <c r="EA285" i="33"/>
  <c r="EB285" i="33"/>
  <c r="EC285" i="33"/>
  <c r="ED285" i="33"/>
  <c r="EE285" i="33"/>
  <c r="EF285" i="33"/>
  <c r="EG285" i="33"/>
  <c r="EH285" i="33"/>
  <c r="EI285" i="33"/>
  <c r="EJ285" i="33"/>
  <c r="EK285" i="33"/>
  <c r="EL285" i="33"/>
  <c r="EM285" i="33"/>
  <c r="EN285" i="33"/>
  <c r="DQ286" i="33"/>
  <c r="DR286" i="33"/>
  <c r="DS286" i="33"/>
  <c r="DT286" i="33"/>
  <c r="DU286" i="33"/>
  <c r="DV286" i="33"/>
  <c r="DW286" i="33"/>
  <c r="DX286" i="33"/>
  <c r="DY286" i="33"/>
  <c r="DZ286" i="33"/>
  <c r="EA286" i="33"/>
  <c r="EB286" i="33"/>
  <c r="EC286" i="33"/>
  <c r="ED286" i="33"/>
  <c r="EE286" i="33"/>
  <c r="EF286" i="33"/>
  <c r="EG286" i="33"/>
  <c r="EH286" i="33"/>
  <c r="EI286" i="33"/>
  <c r="EJ286" i="33"/>
  <c r="EK286" i="33"/>
  <c r="EL286" i="33"/>
  <c r="EM286" i="33"/>
  <c r="EN286" i="33"/>
  <c r="DQ287" i="33"/>
  <c r="DR287" i="33"/>
  <c r="DS287" i="33"/>
  <c r="DT287" i="33"/>
  <c r="DU287" i="33"/>
  <c r="DV287" i="33"/>
  <c r="DW287" i="33"/>
  <c r="DX287" i="33"/>
  <c r="DY287" i="33"/>
  <c r="DZ287" i="33"/>
  <c r="EA287" i="33"/>
  <c r="EB287" i="33"/>
  <c r="EC287" i="33"/>
  <c r="ED287" i="33"/>
  <c r="EE287" i="33"/>
  <c r="EF287" i="33"/>
  <c r="EG287" i="33"/>
  <c r="EH287" i="33"/>
  <c r="EI287" i="33"/>
  <c r="EJ287" i="33"/>
  <c r="EK287" i="33"/>
  <c r="EL287" i="33"/>
  <c r="EM287" i="33"/>
  <c r="EN287" i="33"/>
  <c r="DQ288" i="33"/>
  <c r="DR288" i="33"/>
  <c r="DS288" i="33"/>
  <c r="DT288" i="33"/>
  <c r="DU288" i="33"/>
  <c r="DV288" i="33"/>
  <c r="DW288" i="33"/>
  <c r="DX288" i="33"/>
  <c r="DY288" i="33"/>
  <c r="DZ288" i="33"/>
  <c r="EA288" i="33"/>
  <c r="EB288" i="33"/>
  <c r="EC288" i="33"/>
  <c r="ED288" i="33"/>
  <c r="EE288" i="33"/>
  <c r="EF288" i="33"/>
  <c r="EG288" i="33"/>
  <c r="EH288" i="33"/>
  <c r="EI288" i="33"/>
  <c r="EJ288" i="33"/>
  <c r="EK288" i="33"/>
  <c r="EL288" i="33"/>
  <c r="EM288" i="33"/>
  <c r="EN288" i="33"/>
  <c r="DQ289" i="33"/>
  <c r="DR289" i="33"/>
  <c r="DS289" i="33"/>
  <c r="DT289" i="33"/>
  <c r="DU289" i="33"/>
  <c r="DV289" i="33"/>
  <c r="DW289" i="33"/>
  <c r="DX289" i="33"/>
  <c r="DY289" i="33"/>
  <c r="DZ289" i="33"/>
  <c r="EA289" i="33"/>
  <c r="EB289" i="33"/>
  <c r="EC289" i="33"/>
  <c r="ED289" i="33"/>
  <c r="EE289" i="33"/>
  <c r="EF289" i="33"/>
  <c r="EG289" i="33"/>
  <c r="EH289" i="33"/>
  <c r="EI289" i="33"/>
  <c r="EJ289" i="33"/>
  <c r="EK289" i="33"/>
  <c r="EL289" i="33"/>
  <c r="EM289" i="33"/>
  <c r="EN289" i="33"/>
  <c r="DQ290" i="33"/>
  <c r="DR290" i="33"/>
  <c r="DS290" i="33"/>
  <c r="DT290" i="33"/>
  <c r="DU290" i="33"/>
  <c r="DV290" i="33"/>
  <c r="DW290" i="33"/>
  <c r="DX290" i="33"/>
  <c r="DY290" i="33"/>
  <c r="DZ290" i="33"/>
  <c r="EA290" i="33"/>
  <c r="EB290" i="33"/>
  <c r="EC290" i="33"/>
  <c r="ED290" i="33"/>
  <c r="EE290" i="33"/>
  <c r="EF290" i="33"/>
  <c r="EG290" i="33"/>
  <c r="EH290" i="33"/>
  <c r="EI290" i="33"/>
  <c r="EJ290" i="33"/>
  <c r="EK290" i="33"/>
  <c r="EL290" i="33"/>
  <c r="EM290" i="33"/>
  <c r="EN290" i="33"/>
  <c r="DQ291" i="33"/>
  <c r="DR291" i="33"/>
  <c r="DS291" i="33"/>
  <c r="DT291" i="33"/>
  <c r="DU291" i="33"/>
  <c r="DV291" i="33"/>
  <c r="DW291" i="33"/>
  <c r="DX291" i="33"/>
  <c r="DY291" i="33"/>
  <c r="DZ291" i="33"/>
  <c r="EA291" i="33"/>
  <c r="EB291" i="33"/>
  <c r="EC291" i="33"/>
  <c r="ED291" i="33"/>
  <c r="EE291" i="33"/>
  <c r="EF291" i="33"/>
  <c r="EG291" i="33"/>
  <c r="EH291" i="33"/>
  <c r="EI291" i="33"/>
  <c r="EJ291" i="33"/>
  <c r="EK291" i="33"/>
  <c r="EL291" i="33"/>
  <c r="EM291" i="33"/>
  <c r="EN291" i="33"/>
  <c r="DQ292" i="33"/>
  <c r="DR292" i="33"/>
  <c r="DS292" i="33"/>
  <c r="DT292" i="33"/>
  <c r="DU292" i="33"/>
  <c r="DV292" i="33"/>
  <c r="DW292" i="33"/>
  <c r="DX292" i="33"/>
  <c r="DY292" i="33"/>
  <c r="DZ292" i="33"/>
  <c r="EA292" i="33"/>
  <c r="EB292" i="33"/>
  <c r="EC292" i="33"/>
  <c r="ED292" i="33"/>
  <c r="EE292" i="33"/>
  <c r="EF292" i="33"/>
  <c r="EG292" i="33"/>
  <c r="EH292" i="33"/>
  <c r="EI292" i="33"/>
  <c r="EJ292" i="33"/>
  <c r="EK292" i="33"/>
  <c r="EL292" i="33"/>
  <c r="EM292" i="33"/>
  <c r="EN292" i="33"/>
  <c r="DQ293" i="33"/>
  <c r="DR293" i="33"/>
  <c r="DS293" i="33"/>
  <c r="DT293" i="33"/>
  <c r="DU293" i="33"/>
  <c r="DV293" i="33"/>
  <c r="DW293" i="33"/>
  <c r="DX293" i="33"/>
  <c r="DY293" i="33"/>
  <c r="DZ293" i="33"/>
  <c r="EA293" i="33"/>
  <c r="EB293" i="33"/>
  <c r="EC293" i="33"/>
  <c r="ED293" i="33"/>
  <c r="EE293" i="33"/>
  <c r="EF293" i="33"/>
  <c r="EG293" i="33"/>
  <c r="EH293" i="33"/>
  <c r="EI293" i="33"/>
  <c r="EJ293" i="33"/>
  <c r="EK293" i="33"/>
  <c r="EL293" i="33"/>
  <c r="EM293" i="33"/>
  <c r="EN293" i="33"/>
  <c r="DQ294" i="33"/>
  <c r="DR294" i="33"/>
  <c r="DS294" i="33"/>
  <c r="DT294" i="33"/>
  <c r="DU294" i="33"/>
  <c r="DV294" i="33"/>
  <c r="DW294" i="33"/>
  <c r="DX294" i="33"/>
  <c r="DY294" i="33"/>
  <c r="DZ294" i="33"/>
  <c r="EA294" i="33"/>
  <c r="EB294" i="33"/>
  <c r="EC294" i="33"/>
  <c r="ED294" i="33"/>
  <c r="EE294" i="33"/>
  <c r="EF294" i="33"/>
  <c r="EG294" i="33"/>
  <c r="EH294" i="33"/>
  <c r="EI294" i="33"/>
  <c r="EJ294" i="33"/>
  <c r="EK294" i="33"/>
  <c r="EL294" i="33"/>
  <c r="EM294" i="33"/>
  <c r="EN294" i="33"/>
  <c r="DQ295" i="33"/>
  <c r="DR295" i="33"/>
  <c r="DS295" i="33"/>
  <c r="DT295" i="33"/>
  <c r="DU295" i="33"/>
  <c r="DV295" i="33"/>
  <c r="DW295" i="33"/>
  <c r="DX295" i="33"/>
  <c r="DY295" i="33"/>
  <c r="DZ295" i="33"/>
  <c r="EA295" i="33"/>
  <c r="EB295" i="33"/>
  <c r="EC295" i="33"/>
  <c r="ED295" i="33"/>
  <c r="EE295" i="33"/>
  <c r="EF295" i="33"/>
  <c r="EG295" i="33"/>
  <c r="EH295" i="33"/>
  <c r="EI295" i="33"/>
  <c r="EJ295" i="33"/>
  <c r="EK295" i="33"/>
  <c r="EL295" i="33"/>
  <c r="EM295" i="33"/>
  <c r="EN295" i="33"/>
  <c r="DQ296" i="33"/>
  <c r="DR296" i="33"/>
  <c r="DS296" i="33"/>
  <c r="DT296" i="33"/>
  <c r="DU296" i="33"/>
  <c r="DV296" i="33"/>
  <c r="DW296" i="33"/>
  <c r="DX296" i="33"/>
  <c r="DY296" i="33"/>
  <c r="DZ296" i="33"/>
  <c r="EA296" i="33"/>
  <c r="EB296" i="33"/>
  <c r="EC296" i="33"/>
  <c r="ED296" i="33"/>
  <c r="EE296" i="33"/>
  <c r="EF296" i="33"/>
  <c r="EG296" i="33"/>
  <c r="EH296" i="33"/>
  <c r="EI296" i="33"/>
  <c r="EJ296" i="33"/>
  <c r="EK296" i="33"/>
  <c r="EL296" i="33"/>
  <c r="EM296" i="33"/>
  <c r="EN296" i="33"/>
  <c r="DQ297" i="33"/>
  <c r="DR297" i="33"/>
  <c r="DS297" i="33"/>
  <c r="DT297" i="33"/>
  <c r="DU297" i="33"/>
  <c r="DV297" i="33"/>
  <c r="DW297" i="33"/>
  <c r="DX297" i="33"/>
  <c r="DY297" i="33"/>
  <c r="DZ297" i="33"/>
  <c r="EA297" i="33"/>
  <c r="EB297" i="33"/>
  <c r="EC297" i="33"/>
  <c r="ED297" i="33"/>
  <c r="EE297" i="33"/>
  <c r="EF297" i="33"/>
  <c r="EG297" i="33"/>
  <c r="EH297" i="33"/>
  <c r="EI297" i="33"/>
  <c r="EJ297" i="33"/>
  <c r="EK297" i="33"/>
  <c r="EL297" i="33"/>
  <c r="EM297" i="33"/>
  <c r="EN297" i="33"/>
  <c r="DQ298" i="33"/>
  <c r="DR298" i="33"/>
  <c r="DS298" i="33"/>
  <c r="DT298" i="33"/>
  <c r="DU298" i="33"/>
  <c r="DV298" i="33"/>
  <c r="DW298" i="33"/>
  <c r="DX298" i="33"/>
  <c r="DY298" i="33"/>
  <c r="DZ298" i="33"/>
  <c r="EA298" i="33"/>
  <c r="EB298" i="33"/>
  <c r="EC298" i="33"/>
  <c r="ED298" i="33"/>
  <c r="EE298" i="33"/>
  <c r="EF298" i="33"/>
  <c r="EG298" i="33"/>
  <c r="EH298" i="33"/>
  <c r="EI298" i="33"/>
  <c r="EJ298" i="33"/>
  <c r="EK298" i="33"/>
  <c r="EL298" i="33"/>
  <c r="EM298" i="33"/>
  <c r="EN298" i="33"/>
  <c r="DQ299" i="33"/>
  <c r="DR299" i="33"/>
  <c r="DS299" i="33"/>
  <c r="DT299" i="33"/>
  <c r="DU299" i="33"/>
  <c r="DV299" i="33"/>
  <c r="DW299" i="33"/>
  <c r="DX299" i="33"/>
  <c r="DY299" i="33"/>
  <c r="DZ299" i="33"/>
  <c r="EA299" i="33"/>
  <c r="EB299" i="33"/>
  <c r="EC299" i="33"/>
  <c r="ED299" i="33"/>
  <c r="EE299" i="33"/>
  <c r="EF299" i="33"/>
  <c r="EG299" i="33"/>
  <c r="EH299" i="33"/>
  <c r="EI299" i="33"/>
  <c r="EJ299" i="33"/>
  <c r="EK299" i="33"/>
  <c r="EL299" i="33"/>
  <c r="EM299" i="33"/>
  <c r="EN299" i="33"/>
  <c r="DQ300" i="33"/>
  <c r="DR300" i="33"/>
  <c r="DS300" i="33"/>
  <c r="DT300" i="33"/>
  <c r="DU300" i="33"/>
  <c r="DV300" i="33"/>
  <c r="DW300" i="33"/>
  <c r="DX300" i="33"/>
  <c r="DY300" i="33"/>
  <c r="DZ300" i="33"/>
  <c r="EA300" i="33"/>
  <c r="EB300" i="33"/>
  <c r="EC300" i="33"/>
  <c r="ED300" i="33"/>
  <c r="EE300" i="33"/>
  <c r="EF300" i="33"/>
  <c r="EG300" i="33"/>
  <c r="EH300" i="33"/>
  <c r="EI300" i="33"/>
  <c r="EJ300" i="33"/>
  <c r="EK300" i="33"/>
  <c r="EL300" i="33"/>
  <c r="EM300" i="33"/>
  <c r="EN300" i="33"/>
  <c r="DQ301" i="33"/>
  <c r="DR301" i="33"/>
  <c r="DS301" i="33"/>
  <c r="DT301" i="33"/>
  <c r="DU301" i="33"/>
  <c r="DV301" i="33"/>
  <c r="DW301" i="33"/>
  <c r="DX301" i="33"/>
  <c r="DY301" i="33"/>
  <c r="DZ301" i="33"/>
  <c r="EA301" i="33"/>
  <c r="EB301" i="33"/>
  <c r="EC301" i="33"/>
  <c r="ED301" i="33"/>
  <c r="EE301" i="33"/>
  <c r="EF301" i="33"/>
  <c r="EG301" i="33"/>
  <c r="EH301" i="33"/>
  <c r="EI301" i="33"/>
  <c r="EJ301" i="33"/>
  <c r="EK301" i="33"/>
  <c r="EL301" i="33"/>
  <c r="EM301" i="33"/>
  <c r="EN301" i="33"/>
  <c r="DQ302" i="33"/>
  <c r="DR302" i="33"/>
  <c r="DS302" i="33"/>
  <c r="DT302" i="33"/>
  <c r="DU302" i="33"/>
  <c r="DV302" i="33"/>
  <c r="DW302" i="33"/>
  <c r="DX302" i="33"/>
  <c r="DY302" i="33"/>
  <c r="DZ302" i="33"/>
  <c r="EA302" i="33"/>
  <c r="EB302" i="33"/>
  <c r="EC302" i="33"/>
  <c r="ED302" i="33"/>
  <c r="EE302" i="33"/>
  <c r="EF302" i="33"/>
  <c r="EG302" i="33"/>
  <c r="EH302" i="33"/>
  <c r="EI302" i="33"/>
  <c r="EJ302" i="33"/>
  <c r="EK302" i="33"/>
  <c r="EL302" i="33"/>
  <c r="EM302" i="33"/>
  <c r="EN302" i="33"/>
  <c r="DQ303" i="33"/>
  <c r="DR303" i="33"/>
  <c r="DS303" i="33"/>
  <c r="DT303" i="33"/>
  <c r="DU303" i="33"/>
  <c r="DV303" i="33"/>
  <c r="DW303" i="33"/>
  <c r="DX303" i="33"/>
  <c r="DY303" i="33"/>
  <c r="DZ303" i="33"/>
  <c r="EA303" i="33"/>
  <c r="EB303" i="33"/>
  <c r="EC303" i="33"/>
  <c r="ED303" i="33"/>
  <c r="EE303" i="33"/>
  <c r="EF303" i="33"/>
  <c r="EG303" i="33"/>
  <c r="EH303" i="33"/>
  <c r="EI303" i="33"/>
  <c r="EJ303" i="33"/>
  <c r="EK303" i="33"/>
  <c r="EL303" i="33"/>
  <c r="EM303" i="33"/>
  <c r="EN303" i="33"/>
  <c r="DQ304" i="33"/>
  <c r="DR304" i="33"/>
  <c r="DS304" i="33"/>
  <c r="DT304" i="33"/>
  <c r="DU304" i="33"/>
  <c r="DV304" i="33"/>
  <c r="DW304" i="33"/>
  <c r="DX304" i="33"/>
  <c r="DY304" i="33"/>
  <c r="DZ304" i="33"/>
  <c r="EA304" i="33"/>
  <c r="EB304" i="33"/>
  <c r="EC304" i="33"/>
  <c r="ED304" i="33"/>
  <c r="EE304" i="33"/>
  <c r="EF304" i="33"/>
  <c r="EG304" i="33"/>
  <c r="EH304" i="33"/>
  <c r="EI304" i="33"/>
  <c r="EJ304" i="33"/>
  <c r="EK304" i="33"/>
  <c r="EL304" i="33"/>
  <c r="EM304" i="33"/>
  <c r="EN304" i="33"/>
  <c r="DQ305" i="33"/>
  <c r="DR305" i="33"/>
  <c r="DS305" i="33"/>
  <c r="DT305" i="33"/>
  <c r="DU305" i="33"/>
  <c r="DV305" i="33"/>
  <c r="DW305" i="33"/>
  <c r="DX305" i="33"/>
  <c r="DY305" i="33"/>
  <c r="DZ305" i="33"/>
  <c r="EA305" i="33"/>
  <c r="EB305" i="33"/>
  <c r="EC305" i="33"/>
  <c r="ED305" i="33"/>
  <c r="EE305" i="33"/>
  <c r="EF305" i="33"/>
  <c r="EG305" i="33"/>
  <c r="EH305" i="33"/>
  <c r="EI305" i="33"/>
  <c r="EJ305" i="33"/>
  <c r="EK305" i="33"/>
  <c r="EL305" i="33"/>
  <c r="EM305" i="33"/>
  <c r="EN305" i="33"/>
  <c r="DQ306" i="33"/>
  <c r="DR306" i="33"/>
  <c r="DS306" i="33"/>
  <c r="DT306" i="33"/>
  <c r="DU306" i="33"/>
  <c r="DV306" i="33"/>
  <c r="DW306" i="33"/>
  <c r="DX306" i="33"/>
  <c r="DY306" i="33"/>
  <c r="DZ306" i="33"/>
  <c r="EA306" i="33"/>
  <c r="EB306" i="33"/>
  <c r="EC306" i="33"/>
  <c r="ED306" i="33"/>
  <c r="EE306" i="33"/>
  <c r="EF306" i="33"/>
  <c r="EG306" i="33"/>
  <c r="EH306" i="33"/>
  <c r="EI306" i="33"/>
  <c r="EJ306" i="33"/>
  <c r="EK306" i="33"/>
  <c r="EL306" i="33"/>
  <c r="EM306" i="33"/>
  <c r="EN306" i="33"/>
  <c r="DQ307" i="33"/>
  <c r="DR307" i="33"/>
  <c r="DS307" i="33"/>
  <c r="DT307" i="33"/>
  <c r="DU307" i="33"/>
  <c r="DV307" i="33"/>
  <c r="DW307" i="33"/>
  <c r="DX307" i="33"/>
  <c r="DY307" i="33"/>
  <c r="DZ307" i="33"/>
  <c r="EA307" i="33"/>
  <c r="EB307" i="33"/>
  <c r="EC307" i="33"/>
  <c r="ED307" i="33"/>
  <c r="EE307" i="33"/>
  <c r="EF307" i="33"/>
  <c r="EG307" i="33"/>
  <c r="EH307" i="33"/>
  <c r="EI307" i="33"/>
  <c r="EJ307" i="33"/>
  <c r="EK307" i="33"/>
  <c r="EL307" i="33"/>
  <c r="EM307" i="33"/>
  <c r="EN307" i="33"/>
  <c r="DQ308" i="33"/>
  <c r="DR308" i="33"/>
  <c r="DS308" i="33"/>
  <c r="DT308" i="33"/>
  <c r="DU308" i="33"/>
  <c r="DV308" i="33"/>
  <c r="DW308" i="33"/>
  <c r="DX308" i="33"/>
  <c r="DY308" i="33"/>
  <c r="DZ308" i="33"/>
  <c r="EA308" i="33"/>
  <c r="EB308" i="33"/>
  <c r="EC308" i="33"/>
  <c r="ED308" i="33"/>
  <c r="EE308" i="33"/>
  <c r="EF308" i="33"/>
  <c r="EG308" i="33"/>
  <c r="EH308" i="33"/>
  <c r="EI308" i="33"/>
  <c r="EJ308" i="33"/>
  <c r="EK308" i="33"/>
  <c r="EL308" i="33"/>
  <c r="EM308" i="33"/>
  <c r="EN308" i="33"/>
  <c r="DQ309" i="33"/>
  <c r="DR309" i="33"/>
  <c r="DS309" i="33"/>
  <c r="DT309" i="33"/>
  <c r="DU309" i="33"/>
  <c r="DV309" i="33"/>
  <c r="DW309" i="33"/>
  <c r="DX309" i="33"/>
  <c r="DY309" i="33"/>
  <c r="DZ309" i="33"/>
  <c r="EA309" i="33"/>
  <c r="EB309" i="33"/>
  <c r="EC309" i="33"/>
  <c r="ED309" i="33"/>
  <c r="EE309" i="33"/>
  <c r="EF309" i="33"/>
  <c r="EG309" i="33"/>
  <c r="EH309" i="33"/>
  <c r="EI309" i="33"/>
  <c r="EJ309" i="33"/>
  <c r="EK309" i="33"/>
  <c r="EL309" i="33"/>
  <c r="EM309" i="33"/>
  <c r="EN309" i="33"/>
  <c r="DQ310" i="33"/>
  <c r="DR310" i="33"/>
  <c r="DS310" i="33"/>
  <c r="DT310" i="33"/>
  <c r="DU310" i="33"/>
  <c r="DV310" i="33"/>
  <c r="DW310" i="33"/>
  <c r="DX310" i="33"/>
  <c r="DY310" i="33"/>
  <c r="DZ310" i="33"/>
  <c r="EA310" i="33"/>
  <c r="EB310" i="33"/>
  <c r="EC310" i="33"/>
  <c r="ED310" i="33"/>
  <c r="EE310" i="33"/>
  <c r="EF310" i="33"/>
  <c r="EG310" i="33"/>
  <c r="EH310" i="33"/>
  <c r="EI310" i="33"/>
  <c r="EJ310" i="33"/>
  <c r="EK310" i="33"/>
  <c r="EL310" i="33"/>
  <c r="EM310" i="33"/>
  <c r="EN310" i="33"/>
  <c r="DQ311" i="33"/>
  <c r="DR311" i="33"/>
  <c r="DS311" i="33"/>
  <c r="DT311" i="33"/>
  <c r="DU311" i="33"/>
  <c r="DV311" i="33"/>
  <c r="DW311" i="33"/>
  <c r="DX311" i="33"/>
  <c r="DY311" i="33"/>
  <c r="DZ311" i="33"/>
  <c r="EA311" i="33"/>
  <c r="EB311" i="33"/>
  <c r="EC311" i="33"/>
  <c r="ED311" i="33"/>
  <c r="EE311" i="33"/>
  <c r="EF311" i="33"/>
  <c r="EG311" i="33"/>
  <c r="EH311" i="33"/>
  <c r="EI311" i="33"/>
  <c r="EJ311" i="33"/>
  <c r="EK311" i="33"/>
  <c r="EL311" i="33"/>
  <c r="EM311" i="33"/>
  <c r="EN311" i="33"/>
  <c r="DQ312" i="33"/>
  <c r="DR312" i="33"/>
  <c r="DS312" i="33"/>
  <c r="DT312" i="33"/>
  <c r="DU312" i="33"/>
  <c r="DV312" i="33"/>
  <c r="DW312" i="33"/>
  <c r="DX312" i="33"/>
  <c r="DY312" i="33"/>
  <c r="DZ312" i="33"/>
  <c r="EA312" i="33"/>
  <c r="EB312" i="33"/>
  <c r="EC312" i="33"/>
  <c r="ED312" i="33"/>
  <c r="EE312" i="33"/>
  <c r="EF312" i="33"/>
  <c r="EG312" i="33"/>
  <c r="EH312" i="33"/>
  <c r="EI312" i="33"/>
  <c r="EJ312" i="33"/>
  <c r="EK312" i="33"/>
  <c r="EL312" i="33"/>
  <c r="EM312" i="33"/>
  <c r="EN312" i="33"/>
  <c r="DQ313" i="33"/>
  <c r="DR313" i="33"/>
  <c r="DS313" i="33"/>
  <c r="DT313" i="33"/>
  <c r="DU313" i="33"/>
  <c r="DV313" i="33"/>
  <c r="DW313" i="33"/>
  <c r="DX313" i="33"/>
  <c r="DY313" i="33"/>
  <c r="DZ313" i="33"/>
  <c r="EA313" i="33"/>
  <c r="EB313" i="33"/>
  <c r="EC313" i="33"/>
  <c r="ED313" i="33"/>
  <c r="EE313" i="33"/>
  <c r="EF313" i="33"/>
  <c r="EG313" i="33"/>
  <c r="EH313" i="33"/>
  <c r="EI313" i="33"/>
  <c r="EJ313" i="33"/>
  <c r="EK313" i="33"/>
  <c r="EL313" i="33"/>
  <c r="EM313" i="33"/>
  <c r="EN313" i="33"/>
  <c r="DQ314" i="33"/>
  <c r="DR314" i="33"/>
  <c r="DS314" i="33"/>
  <c r="DT314" i="33"/>
  <c r="DU314" i="33"/>
  <c r="DV314" i="33"/>
  <c r="DW314" i="33"/>
  <c r="DX314" i="33"/>
  <c r="DY314" i="33"/>
  <c r="DZ314" i="33"/>
  <c r="EA314" i="33"/>
  <c r="EB314" i="33"/>
  <c r="EC314" i="33"/>
  <c r="ED314" i="33"/>
  <c r="EE314" i="33"/>
  <c r="EF314" i="33"/>
  <c r="EG314" i="33"/>
  <c r="EH314" i="33"/>
  <c r="EI314" i="33"/>
  <c r="EJ314" i="33"/>
  <c r="EK314" i="33"/>
  <c r="EL314" i="33"/>
  <c r="EM314" i="33"/>
  <c r="EN314" i="33"/>
  <c r="DQ315" i="33"/>
  <c r="DR315" i="33"/>
  <c r="DS315" i="33"/>
  <c r="DT315" i="33"/>
  <c r="DU315" i="33"/>
  <c r="DV315" i="33"/>
  <c r="DW315" i="33"/>
  <c r="DX315" i="33"/>
  <c r="DY315" i="33"/>
  <c r="DZ315" i="33"/>
  <c r="EA315" i="33"/>
  <c r="EB315" i="33"/>
  <c r="EC315" i="33"/>
  <c r="ED315" i="33"/>
  <c r="EE315" i="33"/>
  <c r="EF315" i="33"/>
  <c r="EG315" i="33"/>
  <c r="EH315" i="33"/>
  <c r="EI315" i="33"/>
  <c r="EJ315" i="33"/>
  <c r="EK315" i="33"/>
  <c r="EL315" i="33"/>
  <c r="EM315" i="33"/>
  <c r="EN315" i="33"/>
  <c r="DQ316" i="33"/>
  <c r="DR316" i="33"/>
  <c r="DS316" i="33"/>
  <c r="DT316" i="33"/>
  <c r="DU316" i="33"/>
  <c r="DV316" i="33"/>
  <c r="DW316" i="33"/>
  <c r="DX316" i="33"/>
  <c r="DY316" i="33"/>
  <c r="DZ316" i="33"/>
  <c r="EA316" i="33"/>
  <c r="EB316" i="33"/>
  <c r="EC316" i="33"/>
  <c r="ED316" i="33"/>
  <c r="EE316" i="33"/>
  <c r="EF316" i="33"/>
  <c r="EG316" i="33"/>
  <c r="EH316" i="33"/>
  <c r="EI316" i="33"/>
  <c r="EJ316" i="33"/>
  <c r="EK316" i="33"/>
  <c r="EL316" i="33"/>
  <c r="EM316" i="33"/>
  <c r="EN316" i="33"/>
  <c r="DQ317" i="33"/>
  <c r="DR317" i="33"/>
  <c r="DS317" i="33"/>
  <c r="DT317" i="33"/>
  <c r="DU317" i="33"/>
  <c r="DV317" i="33"/>
  <c r="DW317" i="33"/>
  <c r="DX317" i="33"/>
  <c r="DY317" i="33"/>
  <c r="DZ317" i="33"/>
  <c r="EA317" i="33"/>
  <c r="EB317" i="33"/>
  <c r="EC317" i="33"/>
  <c r="ED317" i="33"/>
  <c r="EE317" i="33"/>
  <c r="EF317" i="33"/>
  <c r="EG317" i="33"/>
  <c r="EH317" i="33"/>
  <c r="EI317" i="33"/>
  <c r="EJ317" i="33"/>
  <c r="EK317" i="33"/>
  <c r="EL317" i="33"/>
  <c r="EM317" i="33"/>
  <c r="EN317" i="33"/>
  <c r="DQ318" i="33"/>
  <c r="DR318" i="33"/>
  <c r="DS318" i="33"/>
  <c r="DT318" i="33"/>
  <c r="DU318" i="33"/>
  <c r="DV318" i="33"/>
  <c r="DW318" i="33"/>
  <c r="DX318" i="33"/>
  <c r="DY318" i="33"/>
  <c r="DZ318" i="33"/>
  <c r="EA318" i="33"/>
  <c r="EB318" i="33"/>
  <c r="EC318" i="33"/>
  <c r="ED318" i="33"/>
  <c r="EE318" i="33"/>
  <c r="EF318" i="33"/>
  <c r="EG318" i="33"/>
  <c r="EH318" i="33"/>
  <c r="EI318" i="33"/>
  <c r="EJ318" i="33"/>
  <c r="EK318" i="33"/>
  <c r="EL318" i="33"/>
  <c r="EM318" i="33"/>
  <c r="EN318" i="33"/>
  <c r="DQ319" i="33"/>
  <c r="DR319" i="33"/>
  <c r="DS319" i="33"/>
  <c r="DT319" i="33"/>
  <c r="DU319" i="33"/>
  <c r="DV319" i="33"/>
  <c r="DW319" i="33"/>
  <c r="DX319" i="33"/>
  <c r="DY319" i="33"/>
  <c r="DZ319" i="33"/>
  <c r="EA319" i="33"/>
  <c r="EB319" i="33"/>
  <c r="EC319" i="33"/>
  <c r="ED319" i="33"/>
  <c r="EE319" i="33"/>
  <c r="EF319" i="33"/>
  <c r="EG319" i="33"/>
  <c r="EH319" i="33"/>
  <c r="EI319" i="33"/>
  <c r="EJ319" i="33"/>
  <c r="EK319" i="33"/>
  <c r="EL319" i="33"/>
  <c r="EM319" i="33"/>
  <c r="EN319" i="33"/>
  <c r="DQ320" i="33"/>
  <c r="DR320" i="33"/>
  <c r="DS320" i="33"/>
  <c r="DT320" i="33"/>
  <c r="DU320" i="33"/>
  <c r="DV320" i="33"/>
  <c r="DW320" i="33"/>
  <c r="DX320" i="33"/>
  <c r="DY320" i="33"/>
  <c r="DZ320" i="33"/>
  <c r="EA320" i="33"/>
  <c r="EB320" i="33"/>
  <c r="EC320" i="33"/>
  <c r="ED320" i="33"/>
  <c r="EE320" i="33"/>
  <c r="EF320" i="33"/>
  <c r="EG320" i="33"/>
  <c r="EH320" i="33"/>
  <c r="EI320" i="33"/>
  <c r="EJ320" i="33"/>
  <c r="EK320" i="33"/>
  <c r="EL320" i="33"/>
  <c r="EM320" i="33"/>
  <c r="EN320" i="33"/>
  <c r="DQ321" i="33"/>
  <c r="DR321" i="33"/>
  <c r="DS321" i="33"/>
  <c r="DT321" i="33"/>
  <c r="DU321" i="33"/>
  <c r="DV321" i="33"/>
  <c r="DW321" i="33"/>
  <c r="DX321" i="33"/>
  <c r="DY321" i="33"/>
  <c r="DZ321" i="33"/>
  <c r="EA321" i="33"/>
  <c r="EB321" i="33"/>
  <c r="EC321" i="33"/>
  <c r="ED321" i="33"/>
  <c r="EE321" i="33"/>
  <c r="EF321" i="33"/>
  <c r="EG321" i="33"/>
  <c r="EH321" i="33"/>
  <c r="EI321" i="33"/>
  <c r="EJ321" i="33"/>
  <c r="EK321" i="33"/>
  <c r="EL321" i="33"/>
  <c r="EM321" i="33"/>
  <c r="EN321" i="33"/>
  <c r="DQ322" i="33"/>
  <c r="DR322" i="33"/>
  <c r="DS322" i="33"/>
  <c r="DT322" i="33"/>
  <c r="DU322" i="33"/>
  <c r="DV322" i="33"/>
  <c r="DW322" i="33"/>
  <c r="DX322" i="33"/>
  <c r="DY322" i="33"/>
  <c r="DZ322" i="33"/>
  <c r="EA322" i="33"/>
  <c r="EB322" i="33"/>
  <c r="EC322" i="33"/>
  <c r="ED322" i="33"/>
  <c r="EE322" i="33"/>
  <c r="EF322" i="33"/>
  <c r="EG322" i="33"/>
  <c r="EH322" i="33"/>
  <c r="EI322" i="33"/>
  <c r="EJ322" i="33"/>
  <c r="EK322" i="33"/>
  <c r="EL322" i="33"/>
  <c r="EM322" i="33"/>
  <c r="EN322" i="33"/>
  <c r="DQ323" i="33"/>
  <c r="DR323" i="33"/>
  <c r="DS323" i="33"/>
  <c r="DT323" i="33"/>
  <c r="DU323" i="33"/>
  <c r="DV323" i="33"/>
  <c r="DW323" i="33"/>
  <c r="DX323" i="33"/>
  <c r="DY323" i="33"/>
  <c r="DZ323" i="33"/>
  <c r="EA323" i="33"/>
  <c r="EB323" i="33"/>
  <c r="EC323" i="33"/>
  <c r="ED323" i="33"/>
  <c r="EE323" i="33"/>
  <c r="EF323" i="33"/>
  <c r="EG323" i="33"/>
  <c r="EH323" i="33"/>
  <c r="EI323" i="33"/>
  <c r="EJ323" i="33"/>
  <c r="EK323" i="33"/>
  <c r="EL323" i="33"/>
  <c r="EM323" i="33"/>
  <c r="EN323" i="33"/>
  <c r="DQ324" i="33"/>
  <c r="DR324" i="33"/>
  <c r="DS324" i="33"/>
  <c r="DT324" i="33"/>
  <c r="DU324" i="33"/>
  <c r="DV324" i="33"/>
  <c r="DW324" i="33"/>
  <c r="DX324" i="33"/>
  <c r="DY324" i="33"/>
  <c r="DZ324" i="33"/>
  <c r="EA324" i="33"/>
  <c r="EB324" i="33"/>
  <c r="EC324" i="33"/>
  <c r="ED324" i="33"/>
  <c r="EE324" i="33"/>
  <c r="EF324" i="33"/>
  <c r="EG324" i="33"/>
  <c r="EH324" i="33"/>
  <c r="EI324" i="33"/>
  <c r="EJ324" i="33"/>
  <c r="EK324" i="33"/>
  <c r="EL324" i="33"/>
  <c r="EM324" i="33"/>
  <c r="EN324" i="33"/>
  <c r="DQ325" i="33"/>
  <c r="DR325" i="33"/>
  <c r="DS325" i="33"/>
  <c r="DT325" i="33"/>
  <c r="DU325" i="33"/>
  <c r="DV325" i="33"/>
  <c r="DW325" i="33"/>
  <c r="DX325" i="33"/>
  <c r="DY325" i="33"/>
  <c r="DZ325" i="33"/>
  <c r="EA325" i="33"/>
  <c r="EB325" i="33"/>
  <c r="EC325" i="33"/>
  <c r="ED325" i="33"/>
  <c r="EE325" i="33"/>
  <c r="EF325" i="33"/>
  <c r="EG325" i="33"/>
  <c r="EH325" i="33"/>
  <c r="EI325" i="33"/>
  <c r="EJ325" i="33"/>
  <c r="EK325" i="33"/>
  <c r="EL325" i="33"/>
  <c r="EM325" i="33"/>
  <c r="EN325" i="33"/>
  <c r="DQ326" i="33"/>
  <c r="DR326" i="33"/>
  <c r="DS326" i="33"/>
  <c r="DT326" i="33"/>
  <c r="DU326" i="33"/>
  <c r="DV326" i="33"/>
  <c r="DW326" i="33"/>
  <c r="DX326" i="33"/>
  <c r="DY326" i="33"/>
  <c r="DZ326" i="33"/>
  <c r="EA326" i="33"/>
  <c r="EB326" i="33"/>
  <c r="EC326" i="33"/>
  <c r="ED326" i="33"/>
  <c r="EE326" i="33"/>
  <c r="EF326" i="33"/>
  <c r="EG326" i="33"/>
  <c r="EH326" i="33"/>
  <c r="EI326" i="33"/>
  <c r="EJ326" i="33"/>
  <c r="EK326" i="33"/>
  <c r="EL326" i="33"/>
  <c r="EM326" i="33"/>
  <c r="EN326" i="33"/>
  <c r="DQ327" i="33"/>
  <c r="DR327" i="33"/>
  <c r="DS327" i="33"/>
  <c r="DT327" i="33"/>
  <c r="DU327" i="33"/>
  <c r="DV327" i="33"/>
  <c r="DW327" i="33"/>
  <c r="DX327" i="33"/>
  <c r="DY327" i="33"/>
  <c r="DZ327" i="33"/>
  <c r="EA327" i="33"/>
  <c r="EB327" i="33"/>
  <c r="EC327" i="33"/>
  <c r="ED327" i="33"/>
  <c r="EE327" i="33"/>
  <c r="EF327" i="33"/>
  <c r="EG327" i="33"/>
  <c r="EH327" i="33"/>
  <c r="EI327" i="33"/>
  <c r="EJ327" i="33"/>
  <c r="EK327" i="33"/>
  <c r="EL327" i="33"/>
  <c r="EM327" i="33"/>
  <c r="EN327" i="33"/>
  <c r="DQ328" i="33"/>
  <c r="DR328" i="33"/>
  <c r="DS328" i="33"/>
  <c r="DT328" i="33"/>
  <c r="DU328" i="33"/>
  <c r="DV328" i="33"/>
  <c r="DW328" i="33"/>
  <c r="DX328" i="33"/>
  <c r="DY328" i="33"/>
  <c r="DZ328" i="33"/>
  <c r="EA328" i="33"/>
  <c r="EB328" i="33"/>
  <c r="EC328" i="33"/>
  <c r="ED328" i="33"/>
  <c r="EE328" i="33"/>
  <c r="EF328" i="33"/>
  <c r="EG328" i="33"/>
  <c r="EH328" i="33"/>
  <c r="EI328" i="33"/>
  <c r="EJ328" i="33"/>
  <c r="EK328" i="33"/>
  <c r="EL328" i="33"/>
  <c r="EM328" i="33"/>
  <c r="EN328" i="33"/>
  <c r="DQ329" i="33"/>
  <c r="DR329" i="33"/>
  <c r="DS329" i="33"/>
  <c r="DT329" i="33"/>
  <c r="DU329" i="33"/>
  <c r="DV329" i="33"/>
  <c r="DW329" i="33"/>
  <c r="DX329" i="33"/>
  <c r="DY329" i="33"/>
  <c r="DZ329" i="33"/>
  <c r="EA329" i="33"/>
  <c r="EB329" i="33"/>
  <c r="EC329" i="33"/>
  <c r="ED329" i="33"/>
  <c r="EE329" i="33"/>
  <c r="EF329" i="33"/>
  <c r="EG329" i="33"/>
  <c r="EH329" i="33"/>
  <c r="EI329" i="33"/>
  <c r="EJ329" i="33"/>
  <c r="EK329" i="33"/>
  <c r="EL329" i="33"/>
  <c r="EM329" i="33"/>
  <c r="EN329" i="33"/>
  <c r="DQ330" i="33"/>
  <c r="DR330" i="33"/>
  <c r="DS330" i="33"/>
  <c r="DT330" i="33"/>
  <c r="DU330" i="33"/>
  <c r="DV330" i="33"/>
  <c r="DW330" i="33"/>
  <c r="DX330" i="33"/>
  <c r="DY330" i="33"/>
  <c r="DZ330" i="33"/>
  <c r="EA330" i="33"/>
  <c r="EB330" i="33"/>
  <c r="EC330" i="33"/>
  <c r="ED330" i="33"/>
  <c r="EE330" i="33"/>
  <c r="EF330" i="33"/>
  <c r="EG330" i="33"/>
  <c r="EH330" i="33"/>
  <c r="EI330" i="33"/>
  <c r="EJ330" i="33"/>
  <c r="EK330" i="33"/>
  <c r="EL330" i="33"/>
  <c r="EM330" i="33"/>
  <c r="EN330" i="33"/>
  <c r="DQ331" i="33"/>
  <c r="DR331" i="33"/>
  <c r="DS331" i="33"/>
  <c r="DT331" i="33"/>
  <c r="DU331" i="33"/>
  <c r="DV331" i="33"/>
  <c r="DW331" i="33"/>
  <c r="DX331" i="33"/>
  <c r="DY331" i="33"/>
  <c r="DZ331" i="33"/>
  <c r="EA331" i="33"/>
  <c r="EB331" i="33"/>
  <c r="EC331" i="33"/>
  <c r="ED331" i="33"/>
  <c r="EE331" i="33"/>
  <c r="EF331" i="33"/>
  <c r="EG331" i="33"/>
  <c r="EH331" i="33"/>
  <c r="EI331" i="33"/>
  <c r="EJ331" i="33"/>
  <c r="EK331" i="33"/>
  <c r="EL331" i="33"/>
  <c r="EM331" i="33"/>
  <c r="EN331" i="33"/>
  <c r="DQ332" i="33"/>
  <c r="DR332" i="33"/>
  <c r="DS332" i="33"/>
  <c r="DT332" i="33"/>
  <c r="DU332" i="33"/>
  <c r="DV332" i="33"/>
  <c r="DW332" i="33"/>
  <c r="DX332" i="33"/>
  <c r="DY332" i="33"/>
  <c r="DZ332" i="33"/>
  <c r="EA332" i="33"/>
  <c r="EB332" i="33"/>
  <c r="EC332" i="33"/>
  <c r="ED332" i="33"/>
  <c r="EE332" i="33"/>
  <c r="EF332" i="33"/>
  <c r="EG332" i="33"/>
  <c r="EH332" i="33"/>
  <c r="EI332" i="33"/>
  <c r="EJ332" i="33"/>
  <c r="EK332" i="33"/>
  <c r="EL332" i="33"/>
  <c r="EM332" i="33"/>
  <c r="EN332" i="33"/>
  <c r="DQ333" i="33"/>
  <c r="DR333" i="33"/>
  <c r="DS333" i="33"/>
  <c r="DT333" i="33"/>
  <c r="DU333" i="33"/>
  <c r="DV333" i="33"/>
  <c r="DW333" i="33"/>
  <c r="DX333" i="33"/>
  <c r="DY333" i="33"/>
  <c r="DZ333" i="33"/>
  <c r="EA333" i="33"/>
  <c r="EB333" i="33"/>
  <c r="EC333" i="33"/>
  <c r="ED333" i="33"/>
  <c r="EE333" i="33"/>
  <c r="EF333" i="33"/>
  <c r="EG333" i="33"/>
  <c r="EH333" i="33"/>
  <c r="EI333" i="33"/>
  <c r="EJ333" i="33"/>
  <c r="EK333" i="33"/>
  <c r="EL333" i="33"/>
  <c r="EM333" i="33"/>
  <c r="EN333" i="33"/>
  <c r="DQ334" i="33"/>
  <c r="DR334" i="33"/>
  <c r="DS334" i="33"/>
  <c r="DT334" i="33"/>
  <c r="DU334" i="33"/>
  <c r="DV334" i="33"/>
  <c r="DW334" i="33"/>
  <c r="DX334" i="33"/>
  <c r="DY334" i="33"/>
  <c r="DZ334" i="33"/>
  <c r="EA334" i="33"/>
  <c r="EB334" i="33"/>
  <c r="EC334" i="33"/>
  <c r="ED334" i="33"/>
  <c r="EE334" i="33"/>
  <c r="EF334" i="33"/>
  <c r="EG334" i="33"/>
  <c r="EH334" i="33"/>
  <c r="EI334" i="33"/>
  <c r="EJ334" i="33"/>
  <c r="EK334" i="33"/>
  <c r="EL334" i="33"/>
  <c r="EM334" i="33"/>
  <c r="EN334" i="33"/>
  <c r="DQ335" i="33"/>
  <c r="DR335" i="33"/>
  <c r="DS335" i="33"/>
  <c r="DT335" i="33"/>
  <c r="DU335" i="33"/>
  <c r="DV335" i="33"/>
  <c r="DW335" i="33"/>
  <c r="DX335" i="33"/>
  <c r="DY335" i="33"/>
  <c r="DZ335" i="33"/>
  <c r="EA335" i="33"/>
  <c r="EB335" i="33"/>
  <c r="EC335" i="33"/>
  <c r="ED335" i="33"/>
  <c r="EE335" i="33"/>
  <c r="EF335" i="33"/>
  <c r="EG335" i="33"/>
  <c r="EH335" i="33"/>
  <c r="EI335" i="33"/>
  <c r="EJ335" i="33"/>
  <c r="EK335" i="33"/>
  <c r="EL335" i="33"/>
  <c r="EM335" i="33"/>
  <c r="EN335" i="33"/>
  <c r="DQ336" i="33"/>
  <c r="DR336" i="33"/>
  <c r="DS336" i="33"/>
  <c r="DT336" i="33"/>
  <c r="DU336" i="33"/>
  <c r="DV336" i="33"/>
  <c r="DW336" i="33"/>
  <c r="DX336" i="33"/>
  <c r="DY336" i="33"/>
  <c r="DZ336" i="33"/>
  <c r="EA336" i="33"/>
  <c r="EB336" i="33"/>
  <c r="EC336" i="33"/>
  <c r="ED336" i="33"/>
  <c r="EE336" i="33"/>
  <c r="EF336" i="33"/>
  <c r="EG336" i="33"/>
  <c r="EH336" i="33"/>
  <c r="EI336" i="33"/>
  <c r="EJ336" i="33"/>
  <c r="EK336" i="33"/>
  <c r="EL336" i="33"/>
  <c r="EM336" i="33"/>
  <c r="EN336" i="33"/>
  <c r="DQ337" i="33"/>
  <c r="DR337" i="33"/>
  <c r="DS337" i="33"/>
  <c r="DT337" i="33"/>
  <c r="DU337" i="33"/>
  <c r="DV337" i="33"/>
  <c r="DW337" i="33"/>
  <c r="DX337" i="33"/>
  <c r="DY337" i="33"/>
  <c r="DZ337" i="33"/>
  <c r="EA337" i="33"/>
  <c r="EB337" i="33"/>
  <c r="EC337" i="33"/>
  <c r="ED337" i="33"/>
  <c r="EE337" i="33"/>
  <c r="EF337" i="33"/>
  <c r="EG337" i="33"/>
  <c r="EH337" i="33"/>
  <c r="EI337" i="33"/>
  <c r="EJ337" i="33"/>
  <c r="EK337" i="33"/>
  <c r="EL337" i="33"/>
  <c r="EM337" i="33"/>
  <c r="EN337" i="33"/>
  <c r="DQ338" i="33"/>
  <c r="DR338" i="33"/>
  <c r="DS338" i="33"/>
  <c r="DT338" i="33"/>
  <c r="DU338" i="33"/>
  <c r="DV338" i="33"/>
  <c r="DW338" i="33"/>
  <c r="DX338" i="33"/>
  <c r="DY338" i="33"/>
  <c r="DZ338" i="33"/>
  <c r="EA338" i="33"/>
  <c r="EB338" i="33"/>
  <c r="EC338" i="33"/>
  <c r="ED338" i="33"/>
  <c r="EE338" i="33"/>
  <c r="EF338" i="33"/>
  <c r="EG338" i="33"/>
  <c r="EH338" i="33"/>
  <c r="EI338" i="33"/>
  <c r="EJ338" i="33"/>
  <c r="EK338" i="33"/>
  <c r="EL338" i="33"/>
  <c r="EM338" i="33"/>
  <c r="EN338" i="33"/>
  <c r="DQ339" i="33"/>
  <c r="DR339" i="33"/>
  <c r="DS339" i="33"/>
  <c r="DT339" i="33"/>
  <c r="DU339" i="33"/>
  <c r="DV339" i="33"/>
  <c r="DW339" i="33"/>
  <c r="DX339" i="33"/>
  <c r="DY339" i="33"/>
  <c r="DZ339" i="33"/>
  <c r="EA339" i="33"/>
  <c r="EB339" i="33"/>
  <c r="EC339" i="33"/>
  <c r="ED339" i="33"/>
  <c r="EE339" i="33"/>
  <c r="EF339" i="33"/>
  <c r="EG339" i="33"/>
  <c r="EH339" i="33"/>
  <c r="EI339" i="33"/>
  <c r="EJ339" i="33"/>
  <c r="EK339" i="33"/>
  <c r="EL339" i="33"/>
  <c r="EM339" i="33"/>
  <c r="EN339" i="33"/>
  <c r="DQ340" i="33"/>
  <c r="DR340" i="33"/>
  <c r="DS340" i="33"/>
  <c r="DT340" i="33"/>
  <c r="DU340" i="33"/>
  <c r="DV340" i="33"/>
  <c r="DW340" i="33"/>
  <c r="DX340" i="33"/>
  <c r="DY340" i="33"/>
  <c r="DZ340" i="33"/>
  <c r="EA340" i="33"/>
  <c r="EB340" i="33"/>
  <c r="EC340" i="33"/>
  <c r="ED340" i="33"/>
  <c r="EE340" i="33"/>
  <c r="EF340" i="33"/>
  <c r="EG340" i="33"/>
  <c r="EH340" i="33"/>
  <c r="EI340" i="33"/>
  <c r="EJ340" i="33"/>
  <c r="EK340" i="33"/>
  <c r="EL340" i="33"/>
  <c r="EM340" i="33"/>
  <c r="EN340" i="33"/>
  <c r="DQ341" i="33"/>
  <c r="DR341" i="33"/>
  <c r="DS341" i="33"/>
  <c r="DT341" i="33"/>
  <c r="DU341" i="33"/>
  <c r="DV341" i="33"/>
  <c r="DW341" i="33"/>
  <c r="DX341" i="33"/>
  <c r="DY341" i="33"/>
  <c r="DZ341" i="33"/>
  <c r="EA341" i="33"/>
  <c r="EB341" i="33"/>
  <c r="EC341" i="33"/>
  <c r="ED341" i="33"/>
  <c r="EE341" i="33"/>
  <c r="EF341" i="33"/>
  <c r="EG341" i="33"/>
  <c r="EH341" i="33"/>
  <c r="EI341" i="33"/>
  <c r="EJ341" i="33"/>
  <c r="EK341" i="33"/>
  <c r="EL341" i="33"/>
  <c r="EM341" i="33"/>
  <c r="EN341" i="33"/>
  <c r="DQ342" i="33"/>
  <c r="DR342" i="33"/>
  <c r="DS342" i="33"/>
  <c r="DT342" i="33"/>
  <c r="DU342" i="33"/>
  <c r="DV342" i="33"/>
  <c r="DW342" i="33"/>
  <c r="DX342" i="33"/>
  <c r="DY342" i="33"/>
  <c r="DZ342" i="33"/>
  <c r="EA342" i="33"/>
  <c r="EB342" i="33"/>
  <c r="EC342" i="33"/>
  <c r="ED342" i="33"/>
  <c r="EE342" i="33"/>
  <c r="EF342" i="33"/>
  <c r="EG342" i="33"/>
  <c r="EH342" i="33"/>
  <c r="EI342" i="33"/>
  <c r="EJ342" i="33"/>
  <c r="EK342" i="33"/>
  <c r="EL342" i="33"/>
  <c r="EM342" i="33"/>
  <c r="EN342" i="33"/>
  <c r="DQ343" i="33"/>
  <c r="DR343" i="33"/>
  <c r="DS343" i="33"/>
  <c r="DT343" i="33"/>
  <c r="DU343" i="33"/>
  <c r="DV343" i="33"/>
  <c r="DW343" i="33"/>
  <c r="DX343" i="33"/>
  <c r="DY343" i="33"/>
  <c r="DZ343" i="33"/>
  <c r="EA343" i="33"/>
  <c r="EB343" i="33"/>
  <c r="EC343" i="33"/>
  <c r="ED343" i="33"/>
  <c r="EE343" i="33"/>
  <c r="EF343" i="33"/>
  <c r="EG343" i="33"/>
  <c r="EH343" i="33"/>
  <c r="EI343" i="33"/>
  <c r="EJ343" i="33"/>
  <c r="EK343" i="33"/>
  <c r="EL343" i="33"/>
  <c r="EM343" i="33"/>
  <c r="EN343" i="33"/>
  <c r="DQ344" i="33"/>
  <c r="DR344" i="33"/>
  <c r="DS344" i="33"/>
  <c r="DT344" i="33"/>
  <c r="DU344" i="33"/>
  <c r="DV344" i="33"/>
  <c r="DW344" i="33"/>
  <c r="DX344" i="33"/>
  <c r="DY344" i="33"/>
  <c r="DZ344" i="33"/>
  <c r="EA344" i="33"/>
  <c r="EB344" i="33"/>
  <c r="EC344" i="33"/>
  <c r="ED344" i="33"/>
  <c r="EE344" i="33"/>
  <c r="EF344" i="33"/>
  <c r="EG344" i="33"/>
  <c r="EH344" i="33"/>
  <c r="EI344" i="33"/>
  <c r="EJ344" i="33"/>
  <c r="EK344" i="33"/>
  <c r="EL344" i="33"/>
  <c r="EM344" i="33"/>
  <c r="EN344" i="33"/>
  <c r="DQ345" i="33"/>
  <c r="DR345" i="33"/>
  <c r="DS345" i="33"/>
  <c r="DT345" i="33"/>
  <c r="DU345" i="33"/>
  <c r="DV345" i="33"/>
  <c r="DW345" i="33"/>
  <c r="DX345" i="33"/>
  <c r="DY345" i="33"/>
  <c r="DZ345" i="33"/>
  <c r="EA345" i="33"/>
  <c r="EB345" i="33"/>
  <c r="EC345" i="33"/>
  <c r="ED345" i="33"/>
  <c r="EE345" i="33"/>
  <c r="EF345" i="33"/>
  <c r="EG345" i="33"/>
  <c r="EH345" i="33"/>
  <c r="EI345" i="33"/>
  <c r="EJ345" i="33"/>
  <c r="EK345" i="33"/>
  <c r="EL345" i="33"/>
  <c r="EM345" i="33"/>
  <c r="EN345" i="33"/>
  <c r="DQ346" i="33"/>
  <c r="DR346" i="33"/>
  <c r="DS346" i="33"/>
  <c r="DT346" i="33"/>
  <c r="DU346" i="33"/>
  <c r="DV346" i="33"/>
  <c r="DW346" i="33"/>
  <c r="DX346" i="33"/>
  <c r="DY346" i="33"/>
  <c r="DZ346" i="33"/>
  <c r="EA346" i="33"/>
  <c r="EB346" i="33"/>
  <c r="EC346" i="33"/>
  <c r="ED346" i="33"/>
  <c r="EE346" i="33"/>
  <c r="EF346" i="33"/>
  <c r="EG346" i="33"/>
  <c r="EH346" i="33"/>
  <c r="EI346" i="33"/>
  <c r="EJ346" i="33"/>
  <c r="EK346" i="33"/>
  <c r="EL346" i="33"/>
  <c r="EM346" i="33"/>
  <c r="EN346" i="33"/>
  <c r="DQ347" i="33"/>
  <c r="DR347" i="33"/>
  <c r="DS347" i="33"/>
  <c r="DT347" i="33"/>
  <c r="DU347" i="33"/>
  <c r="DV347" i="33"/>
  <c r="DW347" i="33"/>
  <c r="DX347" i="33"/>
  <c r="DY347" i="33"/>
  <c r="DZ347" i="33"/>
  <c r="EA347" i="33"/>
  <c r="EB347" i="33"/>
  <c r="EC347" i="33"/>
  <c r="ED347" i="33"/>
  <c r="EE347" i="33"/>
  <c r="EF347" i="33"/>
  <c r="EG347" i="33"/>
  <c r="EH347" i="33"/>
  <c r="EI347" i="33"/>
  <c r="EJ347" i="33"/>
  <c r="EK347" i="33"/>
  <c r="EL347" i="33"/>
  <c r="EM347" i="33"/>
  <c r="EN347" i="33"/>
  <c r="DQ348" i="33"/>
  <c r="DR348" i="33"/>
  <c r="DS348" i="33"/>
  <c r="DT348" i="33"/>
  <c r="DU348" i="33"/>
  <c r="DV348" i="33"/>
  <c r="DW348" i="33"/>
  <c r="DX348" i="33"/>
  <c r="DY348" i="33"/>
  <c r="DZ348" i="33"/>
  <c r="EA348" i="33"/>
  <c r="EB348" i="33"/>
  <c r="EC348" i="33"/>
  <c r="ED348" i="33"/>
  <c r="EE348" i="33"/>
  <c r="EF348" i="33"/>
  <c r="EG348" i="33"/>
  <c r="EH348" i="33"/>
  <c r="EI348" i="33"/>
  <c r="EJ348" i="33"/>
  <c r="EK348" i="33"/>
  <c r="EL348" i="33"/>
  <c r="EM348" i="33"/>
  <c r="EN348" i="33"/>
  <c r="DQ349" i="33"/>
  <c r="DR349" i="33"/>
  <c r="DS349" i="33"/>
  <c r="DT349" i="33"/>
  <c r="DU349" i="33"/>
  <c r="DV349" i="33"/>
  <c r="DW349" i="33"/>
  <c r="DX349" i="33"/>
  <c r="DY349" i="33"/>
  <c r="DZ349" i="33"/>
  <c r="EA349" i="33"/>
  <c r="EB349" i="33"/>
  <c r="EC349" i="33"/>
  <c r="ED349" i="33"/>
  <c r="EE349" i="33"/>
  <c r="EF349" i="33"/>
  <c r="EG349" i="33"/>
  <c r="EH349" i="33"/>
  <c r="EI349" i="33"/>
  <c r="EJ349" i="33"/>
  <c r="EK349" i="33"/>
  <c r="EL349" i="33"/>
  <c r="EM349" i="33"/>
  <c r="EN349" i="33"/>
  <c r="DQ350" i="33"/>
  <c r="DR350" i="33"/>
  <c r="DS350" i="33"/>
  <c r="DT350" i="33"/>
  <c r="DU350" i="33"/>
  <c r="DV350" i="33"/>
  <c r="DW350" i="33"/>
  <c r="DX350" i="33"/>
  <c r="DY350" i="33"/>
  <c r="DZ350" i="33"/>
  <c r="EA350" i="33"/>
  <c r="EB350" i="33"/>
  <c r="EC350" i="33"/>
  <c r="ED350" i="33"/>
  <c r="EE350" i="33"/>
  <c r="EF350" i="33"/>
  <c r="EG350" i="33"/>
  <c r="EH350" i="33"/>
  <c r="EI350" i="33"/>
  <c r="EJ350" i="33"/>
  <c r="EK350" i="33"/>
  <c r="EL350" i="33"/>
  <c r="EM350" i="33"/>
  <c r="EN350" i="33"/>
  <c r="DQ351" i="33"/>
  <c r="DR351" i="33"/>
  <c r="DS351" i="33"/>
  <c r="DT351" i="33"/>
  <c r="DU351" i="33"/>
  <c r="DV351" i="33"/>
  <c r="DW351" i="33"/>
  <c r="DX351" i="33"/>
  <c r="DY351" i="33"/>
  <c r="DZ351" i="33"/>
  <c r="EA351" i="33"/>
  <c r="EB351" i="33"/>
  <c r="EC351" i="33"/>
  <c r="ED351" i="33"/>
  <c r="EE351" i="33"/>
  <c r="EF351" i="33"/>
  <c r="EG351" i="33"/>
  <c r="EH351" i="33"/>
  <c r="EI351" i="33"/>
  <c r="EJ351" i="33"/>
  <c r="EK351" i="33"/>
  <c r="EL351" i="33"/>
  <c r="EM351" i="33"/>
  <c r="EN351" i="33"/>
  <c r="DQ352" i="33"/>
  <c r="DR352" i="33"/>
  <c r="DS352" i="33"/>
  <c r="DT352" i="33"/>
  <c r="DU352" i="33"/>
  <c r="DV352" i="33"/>
  <c r="DW352" i="33"/>
  <c r="DX352" i="33"/>
  <c r="DY352" i="33"/>
  <c r="DZ352" i="33"/>
  <c r="EA352" i="33"/>
  <c r="EB352" i="33"/>
  <c r="EC352" i="33"/>
  <c r="ED352" i="33"/>
  <c r="EE352" i="33"/>
  <c r="EF352" i="33"/>
  <c r="EG352" i="33"/>
  <c r="EH352" i="33"/>
  <c r="EI352" i="33"/>
  <c r="EJ352" i="33"/>
  <c r="EK352" i="33"/>
  <c r="EL352" i="33"/>
  <c r="EM352" i="33"/>
  <c r="EN352" i="33"/>
  <c r="DQ353" i="33"/>
  <c r="DR353" i="33"/>
  <c r="DS353" i="33"/>
  <c r="DT353" i="33"/>
  <c r="DU353" i="33"/>
  <c r="DV353" i="33"/>
  <c r="DW353" i="33"/>
  <c r="DX353" i="33"/>
  <c r="DY353" i="33"/>
  <c r="DZ353" i="33"/>
  <c r="EA353" i="33"/>
  <c r="EB353" i="33"/>
  <c r="EC353" i="33"/>
  <c r="ED353" i="33"/>
  <c r="EE353" i="33"/>
  <c r="EF353" i="33"/>
  <c r="EG353" i="33"/>
  <c r="EH353" i="33"/>
  <c r="EI353" i="33"/>
  <c r="EJ353" i="33"/>
  <c r="EK353" i="33"/>
  <c r="EL353" i="33"/>
  <c r="EM353" i="33"/>
  <c r="EN353" i="33"/>
  <c r="DQ354" i="33"/>
  <c r="DR354" i="33"/>
  <c r="DS354" i="33"/>
  <c r="DT354" i="33"/>
  <c r="DU354" i="33"/>
  <c r="DV354" i="33"/>
  <c r="DW354" i="33"/>
  <c r="DX354" i="33"/>
  <c r="DY354" i="33"/>
  <c r="DZ354" i="33"/>
  <c r="EA354" i="33"/>
  <c r="EB354" i="33"/>
  <c r="EC354" i="33"/>
  <c r="ED354" i="33"/>
  <c r="EE354" i="33"/>
  <c r="EF354" i="33"/>
  <c r="EG354" i="33"/>
  <c r="EH354" i="33"/>
  <c r="EI354" i="33"/>
  <c r="EJ354" i="33"/>
  <c r="EK354" i="33"/>
  <c r="EL354" i="33"/>
  <c r="EM354" i="33"/>
  <c r="EN354" i="33"/>
  <c r="DQ355" i="33"/>
  <c r="DR355" i="33"/>
  <c r="DS355" i="33"/>
  <c r="DT355" i="33"/>
  <c r="DU355" i="33"/>
  <c r="DV355" i="33"/>
  <c r="DW355" i="33"/>
  <c r="DX355" i="33"/>
  <c r="DY355" i="33"/>
  <c r="DZ355" i="33"/>
  <c r="EA355" i="33"/>
  <c r="EB355" i="33"/>
  <c r="EC355" i="33"/>
  <c r="ED355" i="33"/>
  <c r="EE355" i="33"/>
  <c r="EF355" i="33"/>
  <c r="EG355" i="33"/>
  <c r="EH355" i="33"/>
  <c r="EI355" i="33"/>
  <c r="EJ355" i="33"/>
  <c r="EK355" i="33"/>
  <c r="EL355" i="33"/>
  <c r="EM355" i="33"/>
  <c r="EN355" i="33"/>
  <c r="DQ356" i="33"/>
  <c r="DR356" i="33"/>
  <c r="DS356" i="33"/>
  <c r="DT356" i="33"/>
  <c r="DU356" i="33"/>
  <c r="DV356" i="33"/>
  <c r="DW356" i="33"/>
  <c r="DX356" i="33"/>
  <c r="DY356" i="33"/>
  <c r="DZ356" i="33"/>
  <c r="EA356" i="33"/>
  <c r="EB356" i="33"/>
  <c r="EC356" i="33"/>
  <c r="ED356" i="33"/>
  <c r="EE356" i="33"/>
  <c r="EF356" i="33"/>
  <c r="EG356" i="33"/>
  <c r="EH356" i="33"/>
  <c r="EI356" i="33"/>
  <c r="EJ356" i="33"/>
  <c r="EK356" i="33"/>
  <c r="EL356" i="33"/>
  <c r="EM356" i="33"/>
  <c r="EN356" i="33"/>
  <c r="DQ357" i="33"/>
  <c r="DR357" i="33"/>
  <c r="DS357" i="33"/>
  <c r="DT357" i="33"/>
  <c r="DU357" i="33"/>
  <c r="DV357" i="33"/>
  <c r="DW357" i="33"/>
  <c r="DX357" i="33"/>
  <c r="DY357" i="33"/>
  <c r="DZ357" i="33"/>
  <c r="EA357" i="33"/>
  <c r="EB357" i="33"/>
  <c r="EC357" i="33"/>
  <c r="ED357" i="33"/>
  <c r="EE357" i="33"/>
  <c r="EF357" i="33"/>
  <c r="EG357" i="33"/>
  <c r="EH357" i="33"/>
  <c r="EI357" i="33"/>
  <c r="EJ357" i="33"/>
  <c r="EK357" i="33"/>
  <c r="EL357" i="33"/>
  <c r="EM357" i="33"/>
  <c r="EN357" i="33"/>
  <c r="DQ358" i="33"/>
  <c r="DR358" i="33"/>
  <c r="DS358" i="33"/>
  <c r="DT358" i="33"/>
  <c r="DU358" i="33"/>
  <c r="DV358" i="33"/>
  <c r="DW358" i="33"/>
  <c r="DX358" i="33"/>
  <c r="DY358" i="33"/>
  <c r="DZ358" i="33"/>
  <c r="EA358" i="33"/>
  <c r="EB358" i="33"/>
  <c r="EC358" i="33"/>
  <c r="ED358" i="33"/>
  <c r="EE358" i="33"/>
  <c r="EF358" i="33"/>
  <c r="EG358" i="33"/>
  <c r="EH358" i="33"/>
  <c r="EI358" i="33"/>
  <c r="EJ358" i="33"/>
  <c r="EK358" i="33"/>
  <c r="EL358" i="33"/>
  <c r="EM358" i="33"/>
  <c r="EN358" i="33"/>
  <c r="DQ359" i="33"/>
  <c r="DR359" i="33"/>
  <c r="DS359" i="33"/>
  <c r="DT359" i="33"/>
  <c r="DU359" i="33"/>
  <c r="DV359" i="33"/>
  <c r="DW359" i="33"/>
  <c r="DX359" i="33"/>
  <c r="DY359" i="33"/>
  <c r="DZ359" i="33"/>
  <c r="EA359" i="33"/>
  <c r="EB359" i="33"/>
  <c r="EC359" i="33"/>
  <c r="ED359" i="33"/>
  <c r="EE359" i="33"/>
  <c r="EF359" i="33"/>
  <c r="EG359" i="33"/>
  <c r="EH359" i="33"/>
  <c r="EI359" i="33"/>
  <c r="EJ359" i="33"/>
  <c r="EK359" i="33"/>
  <c r="EL359" i="33"/>
  <c r="EM359" i="33"/>
  <c r="EN359" i="33"/>
  <c r="DQ360" i="33"/>
  <c r="DR360" i="33"/>
  <c r="DS360" i="33"/>
  <c r="DT360" i="33"/>
  <c r="DU360" i="33"/>
  <c r="DV360" i="33"/>
  <c r="DW360" i="33"/>
  <c r="DX360" i="33"/>
  <c r="DY360" i="33"/>
  <c r="DZ360" i="33"/>
  <c r="EA360" i="33"/>
  <c r="EB360" i="33"/>
  <c r="EC360" i="33"/>
  <c r="ED360" i="33"/>
  <c r="EE360" i="33"/>
  <c r="EF360" i="33"/>
  <c r="EG360" i="33"/>
  <c r="EH360" i="33"/>
  <c r="EI360" i="33"/>
  <c r="EJ360" i="33"/>
  <c r="EK360" i="33"/>
  <c r="EL360" i="33"/>
  <c r="EM360" i="33"/>
  <c r="EN360" i="33"/>
  <c r="DQ361" i="33"/>
  <c r="DR361" i="33"/>
  <c r="DS361" i="33"/>
  <c r="DT361" i="33"/>
  <c r="DU361" i="33"/>
  <c r="DV361" i="33"/>
  <c r="DW361" i="33"/>
  <c r="DX361" i="33"/>
  <c r="DY361" i="33"/>
  <c r="DZ361" i="33"/>
  <c r="EA361" i="33"/>
  <c r="EB361" i="33"/>
  <c r="EC361" i="33"/>
  <c r="ED361" i="33"/>
  <c r="EE361" i="33"/>
  <c r="EF361" i="33"/>
  <c r="EG361" i="33"/>
  <c r="EH361" i="33"/>
  <c r="EI361" i="33"/>
  <c r="EJ361" i="33"/>
  <c r="EK361" i="33"/>
  <c r="EL361" i="33"/>
  <c r="EM361" i="33"/>
  <c r="EN361" i="33"/>
  <c r="DQ362" i="33"/>
  <c r="DR362" i="33"/>
  <c r="DS362" i="33"/>
  <c r="DT362" i="33"/>
  <c r="DU362" i="33"/>
  <c r="DV362" i="33"/>
  <c r="DW362" i="33"/>
  <c r="DX362" i="33"/>
  <c r="DY362" i="33"/>
  <c r="DZ362" i="33"/>
  <c r="EA362" i="33"/>
  <c r="EB362" i="33"/>
  <c r="EC362" i="33"/>
  <c r="ED362" i="33"/>
  <c r="EE362" i="33"/>
  <c r="EF362" i="33"/>
  <c r="EG362" i="33"/>
  <c r="EH362" i="33"/>
  <c r="EI362" i="33"/>
  <c r="EJ362" i="33"/>
  <c r="EK362" i="33"/>
  <c r="EL362" i="33"/>
  <c r="EM362" i="33"/>
  <c r="EN362" i="33"/>
  <c r="DQ363" i="33"/>
  <c r="DR363" i="33"/>
  <c r="DS363" i="33"/>
  <c r="DT363" i="33"/>
  <c r="DU363" i="33"/>
  <c r="DV363" i="33"/>
  <c r="DW363" i="33"/>
  <c r="DX363" i="33"/>
  <c r="DY363" i="33"/>
  <c r="DZ363" i="33"/>
  <c r="EA363" i="33"/>
  <c r="EB363" i="33"/>
  <c r="EC363" i="33"/>
  <c r="ED363" i="33"/>
  <c r="EE363" i="33"/>
  <c r="EF363" i="33"/>
  <c r="EG363" i="33"/>
  <c r="EH363" i="33"/>
  <c r="EI363" i="33"/>
  <c r="EJ363" i="33"/>
  <c r="EK363" i="33"/>
  <c r="EL363" i="33"/>
  <c r="EM363" i="33"/>
  <c r="EN363" i="33"/>
  <c r="DQ364" i="33"/>
  <c r="DR364" i="33"/>
  <c r="DS364" i="33"/>
  <c r="DT364" i="33"/>
  <c r="DU364" i="33"/>
  <c r="DV364" i="33"/>
  <c r="DW364" i="33"/>
  <c r="DX364" i="33"/>
  <c r="DY364" i="33"/>
  <c r="DZ364" i="33"/>
  <c r="EA364" i="33"/>
  <c r="EB364" i="33"/>
  <c r="EC364" i="33"/>
  <c r="ED364" i="33"/>
  <c r="EE364" i="33"/>
  <c r="EF364" i="33"/>
  <c r="EG364" i="33"/>
  <c r="EH364" i="33"/>
  <c r="EI364" i="33"/>
  <c r="EJ364" i="33"/>
  <c r="EK364" i="33"/>
  <c r="EL364" i="33"/>
  <c r="EM364" i="33"/>
  <c r="EN364" i="33"/>
  <c r="DQ365" i="33"/>
  <c r="DR365" i="33"/>
  <c r="DS365" i="33"/>
  <c r="DT365" i="33"/>
  <c r="DU365" i="33"/>
  <c r="DV365" i="33"/>
  <c r="DW365" i="33"/>
  <c r="DX365" i="33"/>
  <c r="DY365" i="33"/>
  <c r="DZ365" i="33"/>
  <c r="EA365" i="33"/>
  <c r="EB365" i="33"/>
  <c r="EC365" i="33"/>
  <c r="ED365" i="33"/>
  <c r="EE365" i="33"/>
  <c r="EF365" i="33"/>
  <c r="EG365" i="33"/>
  <c r="EH365" i="33"/>
  <c r="EI365" i="33"/>
  <c r="EJ365" i="33"/>
  <c r="EK365" i="33"/>
  <c r="EL365" i="33"/>
  <c r="EM365" i="33"/>
  <c r="EN365" i="33"/>
  <c r="DQ366" i="33"/>
  <c r="DR366" i="33"/>
  <c r="DS366" i="33"/>
  <c r="DT366" i="33"/>
  <c r="DU366" i="33"/>
  <c r="DV366" i="33"/>
  <c r="DW366" i="33"/>
  <c r="DX366" i="33"/>
  <c r="DY366" i="33"/>
  <c r="DZ366" i="33"/>
  <c r="EA366" i="33"/>
  <c r="EB366" i="33"/>
  <c r="EC366" i="33"/>
  <c r="ED366" i="33"/>
  <c r="EE366" i="33"/>
  <c r="EF366" i="33"/>
  <c r="EG366" i="33"/>
  <c r="EH366" i="33"/>
  <c r="EI366" i="33"/>
  <c r="EJ366" i="33"/>
  <c r="EK366" i="33"/>
  <c r="EL366" i="33"/>
  <c r="EM366" i="33"/>
  <c r="EN366" i="33"/>
  <c r="DQ367" i="33"/>
  <c r="DR367" i="33"/>
  <c r="DS367" i="33"/>
  <c r="DT367" i="33"/>
  <c r="DU367" i="33"/>
  <c r="DV367" i="33"/>
  <c r="DW367" i="33"/>
  <c r="DX367" i="33"/>
  <c r="DY367" i="33"/>
  <c r="DZ367" i="33"/>
  <c r="EA367" i="33"/>
  <c r="EB367" i="33"/>
  <c r="EC367" i="33"/>
  <c r="ED367" i="33"/>
  <c r="EE367" i="33"/>
  <c r="EF367" i="33"/>
  <c r="EG367" i="33"/>
  <c r="EH367" i="33"/>
  <c r="EI367" i="33"/>
  <c r="EJ367" i="33"/>
  <c r="EK367" i="33"/>
  <c r="EL367" i="33"/>
  <c r="EM367" i="33"/>
  <c r="EN367" i="33"/>
  <c r="DQ368" i="33"/>
  <c r="DR368" i="33"/>
  <c r="DS368" i="33"/>
  <c r="DT368" i="33"/>
  <c r="DU368" i="33"/>
  <c r="DV368" i="33"/>
  <c r="DW368" i="33"/>
  <c r="DX368" i="33"/>
  <c r="DY368" i="33"/>
  <c r="DZ368" i="33"/>
  <c r="EA368" i="33"/>
  <c r="EB368" i="33"/>
  <c r="EC368" i="33"/>
  <c r="ED368" i="33"/>
  <c r="EE368" i="33"/>
  <c r="EF368" i="33"/>
  <c r="EG368" i="33"/>
  <c r="EH368" i="33"/>
  <c r="EI368" i="33"/>
  <c r="EJ368" i="33"/>
  <c r="EK368" i="33"/>
  <c r="EL368" i="33"/>
  <c r="EM368" i="33"/>
  <c r="EN368" i="33"/>
  <c r="DQ369" i="33"/>
  <c r="DR369" i="33"/>
  <c r="DS369" i="33"/>
  <c r="DT369" i="33"/>
  <c r="DU369" i="33"/>
  <c r="DV369" i="33"/>
  <c r="DW369" i="33"/>
  <c r="DX369" i="33"/>
  <c r="DY369" i="33"/>
  <c r="DZ369" i="33"/>
  <c r="EA369" i="33"/>
  <c r="EB369" i="33"/>
  <c r="EC369" i="33"/>
  <c r="ED369" i="33"/>
  <c r="EE369" i="33"/>
  <c r="EF369" i="33"/>
  <c r="EG369" i="33"/>
  <c r="EH369" i="33"/>
  <c r="EI369" i="33"/>
  <c r="EJ369" i="33"/>
  <c r="EK369" i="33"/>
  <c r="EL369" i="33"/>
  <c r="EM369" i="33"/>
  <c r="EN369" i="33"/>
  <c r="DQ370" i="33"/>
  <c r="DR370" i="33"/>
  <c r="DS370" i="33"/>
  <c r="DT370" i="33"/>
  <c r="DU370" i="33"/>
  <c r="DV370" i="33"/>
  <c r="DW370" i="33"/>
  <c r="DX370" i="33"/>
  <c r="DY370" i="33"/>
  <c r="DZ370" i="33"/>
  <c r="EA370" i="33"/>
  <c r="EB370" i="33"/>
  <c r="EC370" i="33"/>
  <c r="ED370" i="33"/>
  <c r="EE370" i="33"/>
  <c r="EF370" i="33"/>
  <c r="EG370" i="33"/>
  <c r="EH370" i="33"/>
  <c r="EI370" i="33"/>
  <c r="EJ370" i="33"/>
  <c r="EK370" i="33"/>
  <c r="EL370" i="33"/>
  <c r="EM370" i="33"/>
  <c r="EN370" i="33"/>
  <c r="DQ371" i="33"/>
  <c r="DR371" i="33"/>
  <c r="DS371" i="33"/>
  <c r="DT371" i="33"/>
  <c r="DU371" i="33"/>
  <c r="DV371" i="33"/>
  <c r="DW371" i="33"/>
  <c r="DX371" i="33"/>
  <c r="DY371" i="33"/>
  <c r="DZ371" i="33"/>
  <c r="EA371" i="33"/>
  <c r="EB371" i="33"/>
  <c r="EC371" i="33"/>
  <c r="ED371" i="33"/>
  <c r="EE371" i="33"/>
  <c r="EF371" i="33"/>
  <c r="EG371" i="33"/>
  <c r="EH371" i="33"/>
  <c r="EI371" i="33"/>
  <c r="EJ371" i="33"/>
  <c r="EK371" i="33"/>
  <c r="EL371" i="33"/>
  <c r="EM371" i="33"/>
  <c r="EN371" i="33"/>
  <c r="DQ372" i="33"/>
  <c r="DR372" i="33"/>
  <c r="DS372" i="33"/>
  <c r="DT372" i="33"/>
  <c r="DU372" i="33"/>
  <c r="DV372" i="33"/>
  <c r="DW372" i="33"/>
  <c r="DX372" i="33"/>
  <c r="DY372" i="33"/>
  <c r="DZ372" i="33"/>
  <c r="EA372" i="33"/>
  <c r="EB372" i="33"/>
  <c r="EC372" i="33"/>
  <c r="ED372" i="33"/>
  <c r="EE372" i="33"/>
  <c r="EF372" i="33"/>
  <c r="EG372" i="33"/>
  <c r="EH372" i="33"/>
  <c r="EI372" i="33"/>
  <c r="EJ372" i="33"/>
  <c r="EK372" i="33"/>
  <c r="EL372" i="33"/>
  <c r="EM372" i="33"/>
  <c r="EN372" i="33"/>
  <c r="DQ373" i="33"/>
  <c r="DR373" i="33"/>
  <c r="DS373" i="33"/>
  <c r="DT373" i="33"/>
  <c r="DU373" i="33"/>
  <c r="DV373" i="33"/>
  <c r="DW373" i="33"/>
  <c r="DX373" i="33"/>
  <c r="DY373" i="33"/>
  <c r="DZ373" i="33"/>
  <c r="EA373" i="33"/>
  <c r="EB373" i="33"/>
  <c r="EC373" i="33"/>
  <c r="ED373" i="33"/>
  <c r="EE373" i="33"/>
  <c r="EF373" i="33"/>
  <c r="EG373" i="33"/>
  <c r="EH373" i="33"/>
  <c r="EI373" i="33"/>
  <c r="EJ373" i="33"/>
  <c r="EK373" i="33"/>
  <c r="EL373" i="33"/>
  <c r="EM373" i="33"/>
  <c r="EN373" i="33"/>
  <c r="DQ374" i="33"/>
  <c r="DR374" i="33"/>
  <c r="DS374" i="33"/>
  <c r="DT374" i="33"/>
  <c r="DU374" i="33"/>
  <c r="DV374" i="33"/>
  <c r="DW374" i="33"/>
  <c r="DX374" i="33"/>
  <c r="DY374" i="33"/>
  <c r="DZ374" i="33"/>
  <c r="EA374" i="33"/>
  <c r="EB374" i="33"/>
  <c r="EC374" i="33"/>
  <c r="ED374" i="33"/>
  <c r="EE374" i="33"/>
  <c r="EF374" i="33"/>
  <c r="EG374" i="33"/>
  <c r="EH374" i="33"/>
  <c r="EI374" i="33"/>
  <c r="EJ374" i="33"/>
  <c r="EK374" i="33"/>
  <c r="EL374" i="33"/>
  <c r="EM374" i="33"/>
  <c r="EN374" i="33"/>
  <c r="DQ375" i="33"/>
  <c r="DR375" i="33"/>
  <c r="DS375" i="33"/>
  <c r="DT375" i="33"/>
  <c r="DU375" i="33"/>
  <c r="DV375" i="33"/>
  <c r="DW375" i="33"/>
  <c r="DX375" i="33"/>
  <c r="DY375" i="33"/>
  <c r="DZ375" i="33"/>
  <c r="EA375" i="33"/>
  <c r="EB375" i="33"/>
  <c r="EC375" i="33"/>
  <c r="ED375" i="33"/>
  <c r="EE375" i="33"/>
  <c r="EF375" i="33"/>
  <c r="EG375" i="33"/>
  <c r="EH375" i="33"/>
  <c r="EI375" i="33"/>
  <c r="EJ375" i="33"/>
  <c r="EK375" i="33"/>
  <c r="EL375" i="33"/>
  <c r="EM375" i="33"/>
  <c r="EN375" i="33"/>
  <c r="DQ376" i="33"/>
  <c r="DR376" i="33"/>
  <c r="DS376" i="33"/>
  <c r="DT376" i="33"/>
  <c r="DU376" i="33"/>
  <c r="DV376" i="33"/>
  <c r="DW376" i="33"/>
  <c r="DX376" i="33"/>
  <c r="DY376" i="33"/>
  <c r="DZ376" i="33"/>
  <c r="EA376" i="33"/>
  <c r="EB376" i="33"/>
  <c r="EC376" i="33"/>
  <c r="ED376" i="33"/>
  <c r="EE376" i="33"/>
  <c r="EF376" i="33"/>
  <c r="EG376" i="33"/>
  <c r="EH376" i="33"/>
  <c r="EI376" i="33"/>
  <c r="EJ376" i="33"/>
  <c r="EK376" i="33"/>
  <c r="EL376" i="33"/>
  <c r="EM376" i="33"/>
  <c r="EN376" i="33"/>
  <c r="DQ377" i="33"/>
  <c r="DR377" i="33"/>
  <c r="DS377" i="33"/>
  <c r="DT377" i="33"/>
  <c r="DU377" i="33"/>
  <c r="DV377" i="33"/>
  <c r="DW377" i="33"/>
  <c r="DX377" i="33"/>
  <c r="DY377" i="33"/>
  <c r="DZ377" i="33"/>
  <c r="EA377" i="33"/>
  <c r="EB377" i="33"/>
  <c r="EC377" i="33"/>
  <c r="ED377" i="33"/>
  <c r="EE377" i="33"/>
  <c r="EF377" i="33"/>
  <c r="EG377" i="33"/>
  <c r="EH377" i="33"/>
  <c r="EI377" i="33"/>
  <c r="EJ377" i="33"/>
  <c r="EK377" i="33"/>
  <c r="EL377" i="33"/>
  <c r="EM377" i="33"/>
  <c r="EN377" i="33"/>
  <c r="DQ378" i="33"/>
  <c r="DR378" i="33"/>
  <c r="DS378" i="33"/>
  <c r="DT378" i="33"/>
  <c r="DU378" i="33"/>
  <c r="DV378" i="33"/>
  <c r="DW378" i="33"/>
  <c r="DX378" i="33"/>
  <c r="DY378" i="33"/>
  <c r="DZ378" i="33"/>
  <c r="EA378" i="33"/>
  <c r="EB378" i="33"/>
  <c r="EC378" i="33"/>
  <c r="ED378" i="33"/>
  <c r="EE378" i="33"/>
  <c r="EF378" i="33"/>
  <c r="EG378" i="33"/>
  <c r="EH378" i="33"/>
  <c r="EI378" i="33"/>
  <c r="EJ378" i="33"/>
  <c r="EK378" i="33"/>
  <c r="EL378" i="33"/>
  <c r="EM378" i="33"/>
  <c r="EN378" i="33"/>
  <c r="DQ379" i="33"/>
  <c r="DR379" i="33"/>
  <c r="DS379" i="33"/>
  <c r="DT379" i="33"/>
  <c r="DU379" i="33"/>
  <c r="DV379" i="33"/>
  <c r="DW379" i="33"/>
  <c r="DX379" i="33"/>
  <c r="DY379" i="33"/>
  <c r="DZ379" i="33"/>
  <c r="EA379" i="33"/>
  <c r="EB379" i="33"/>
  <c r="EC379" i="33"/>
  <c r="ED379" i="33"/>
  <c r="EE379" i="33"/>
  <c r="EF379" i="33"/>
  <c r="EG379" i="33"/>
  <c r="EH379" i="33"/>
  <c r="EI379" i="33"/>
  <c r="EJ379" i="33"/>
  <c r="EK379" i="33"/>
  <c r="EL379" i="33"/>
  <c r="EM379" i="33"/>
  <c r="EN379" i="33"/>
  <c r="DQ380" i="33"/>
  <c r="DR380" i="33"/>
  <c r="DS380" i="33"/>
  <c r="DT380" i="33"/>
  <c r="DU380" i="33"/>
  <c r="DV380" i="33"/>
  <c r="DW380" i="33"/>
  <c r="DX380" i="33"/>
  <c r="DY380" i="33"/>
  <c r="DZ380" i="33"/>
  <c r="EA380" i="33"/>
  <c r="EB380" i="33"/>
  <c r="EC380" i="33"/>
  <c r="ED380" i="33"/>
  <c r="EE380" i="33"/>
  <c r="EF380" i="33"/>
  <c r="EG380" i="33"/>
  <c r="EH380" i="33"/>
  <c r="EI380" i="33"/>
  <c r="EJ380" i="33"/>
  <c r="EK380" i="33"/>
  <c r="EL380" i="33"/>
  <c r="EM380" i="33"/>
  <c r="EN380" i="33"/>
  <c r="DQ381" i="33"/>
  <c r="DR381" i="33"/>
  <c r="DS381" i="33"/>
  <c r="DT381" i="33"/>
  <c r="DU381" i="33"/>
  <c r="DV381" i="33"/>
  <c r="DW381" i="33"/>
  <c r="DX381" i="33"/>
  <c r="DY381" i="33"/>
  <c r="DZ381" i="33"/>
  <c r="EA381" i="33"/>
  <c r="EB381" i="33"/>
  <c r="EC381" i="33"/>
  <c r="ED381" i="33"/>
  <c r="EE381" i="33"/>
  <c r="EF381" i="33"/>
  <c r="EG381" i="33"/>
  <c r="EH381" i="33"/>
  <c r="EI381" i="33"/>
  <c r="EJ381" i="33"/>
  <c r="EK381" i="33"/>
  <c r="EL381" i="33"/>
  <c r="EM381" i="33"/>
  <c r="EN381" i="33"/>
  <c r="DQ382" i="33"/>
  <c r="DR382" i="33"/>
  <c r="DS382" i="33"/>
  <c r="DT382" i="33"/>
  <c r="DU382" i="33"/>
  <c r="DV382" i="33"/>
  <c r="DW382" i="33"/>
  <c r="DX382" i="33"/>
  <c r="DY382" i="33"/>
  <c r="DZ382" i="33"/>
  <c r="EA382" i="33"/>
  <c r="EB382" i="33"/>
  <c r="EC382" i="33"/>
  <c r="ED382" i="33"/>
  <c r="EE382" i="33"/>
  <c r="EF382" i="33"/>
  <c r="EG382" i="33"/>
  <c r="EH382" i="33"/>
  <c r="EI382" i="33"/>
  <c r="EJ382" i="33"/>
  <c r="EK382" i="33"/>
  <c r="EL382" i="33"/>
  <c r="EM382" i="33"/>
  <c r="EN382" i="33"/>
  <c r="DQ383" i="33"/>
  <c r="DR383" i="33"/>
  <c r="DS383" i="33"/>
  <c r="DT383" i="33"/>
  <c r="DU383" i="33"/>
  <c r="DV383" i="33"/>
  <c r="DW383" i="33"/>
  <c r="DX383" i="33"/>
  <c r="DY383" i="33"/>
  <c r="DZ383" i="33"/>
  <c r="EA383" i="33"/>
  <c r="EB383" i="33"/>
  <c r="EC383" i="33"/>
  <c r="ED383" i="33"/>
  <c r="EE383" i="33"/>
  <c r="EF383" i="33"/>
  <c r="EG383" i="33"/>
  <c r="EH383" i="33"/>
  <c r="EI383" i="33"/>
  <c r="EJ383" i="33"/>
  <c r="EK383" i="33"/>
  <c r="EL383" i="33"/>
  <c r="EM383" i="33"/>
  <c r="EN383" i="33"/>
  <c r="DQ384" i="33"/>
  <c r="DR384" i="33"/>
  <c r="DS384" i="33"/>
  <c r="DT384" i="33"/>
  <c r="DU384" i="33"/>
  <c r="DV384" i="33"/>
  <c r="DW384" i="33"/>
  <c r="DX384" i="33"/>
  <c r="DY384" i="33"/>
  <c r="DZ384" i="33"/>
  <c r="EA384" i="33"/>
  <c r="EB384" i="33"/>
  <c r="EC384" i="33"/>
  <c r="ED384" i="33"/>
  <c r="EE384" i="33"/>
  <c r="EF384" i="33"/>
  <c r="EG384" i="33"/>
  <c r="EH384" i="33"/>
  <c r="EI384" i="33"/>
  <c r="EJ384" i="33"/>
  <c r="EK384" i="33"/>
  <c r="EL384" i="33"/>
  <c r="EM384" i="33"/>
  <c r="EN384" i="33"/>
  <c r="DQ385" i="33"/>
  <c r="DR385" i="33"/>
  <c r="DS385" i="33"/>
  <c r="DT385" i="33"/>
  <c r="DU385" i="33"/>
  <c r="DV385" i="33"/>
  <c r="DW385" i="33"/>
  <c r="DX385" i="33"/>
  <c r="DY385" i="33"/>
  <c r="DZ385" i="33"/>
  <c r="EA385" i="33"/>
  <c r="EB385" i="33"/>
  <c r="EC385" i="33"/>
  <c r="ED385" i="33"/>
  <c r="EE385" i="33"/>
  <c r="EF385" i="33"/>
  <c r="EG385" i="33"/>
  <c r="EH385" i="33"/>
  <c r="EI385" i="33"/>
  <c r="EJ385" i="33"/>
  <c r="EK385" i="33"/>
  <c r="EL385" i="33"/>
  <c r="EM385" i="33"/>
  <c r="EN385" i="33"/>
  <c r="DQ386" i="33"/>
  <c r="DR386" i="33"/>
  <c r="DS386" i="33"/>
  <c r="DT386" i="33"/>
  <c r="DU386" i="33"/>
  <c r="DV386" i="33"/>
  <c r="DW386" i="33"/>
  <c r="DX386" i="33"/>
  <c r="DY386" i="33"/>
  <c r="DZ386" i="33"/>
  <c r="EA386" i="33"/>
  <c r="EB386" i="33"/>
  <c r="EC386" i="33"/>
  <c r="ED386" i="33"/>
  <c r="EE386" i="33"/>
  <c r="EF386" i="33"/>
  <c r="EG386" i="33"/>
  <c r="EH386" i="33"/>
  <c r="EI386" i="33"/>
  <c r="EJ386" i="33"/>
  <c r="EK386" i="33"/>
  <c r="EL386" i="33"/>
  <c r="EM386" i="33"/>
  <c r="EN386" i="33"/>
  <c r="DQ387" i="33"/>
  <c r="DR387" i="33"/>
  <c r="DS387" i="33"/>
  <c r="DT387" i="33"/>
  <c r="DU387" i="33"/>
  <c r="DV387" i="33"/>
  <c r="DW387" i="33"/>
  <c r="DX387" i="33"/>
  <c r="DY387" i="33"/>
  <c r="DZ387" i="33"/>
  <c r="EA387" i="33"/>
  <c r="EB387" i="33"/>
  <c r="EC387" i="33"/>
  <c r="ED387" i="33"/>
  <c r="EE387" i="33"/>
  <c r="EF387" i="33"/>
  <c r="EG387" i="33"/>
  <c r="EH387" i="33"/>
  <c r="EI387" i="33"/>
  <c r="EJ387" i="33"/>
  <c r="EK387" i="33"/>
  <c r="EL387" i="33"/>
  <c r="EM387" i="33"/>
  <c r="EN387" i="33"/>
  <c r="DQ388" i="33"/>
  <c r="DR388" i="33"/>
  <c r="DS388" i="33"/>
  <c r="DT388" i="33"/>
  <c r="DU388" i="33"/>
  <c r="DV388" i="33"/>
  <c r="DW388" i="33"/>
  <c r="DX388" i="33"/>
  <c r="DY388" i="33"/>
  <c r="DZ388" i="33"/>
  <c r="EA388" i="33"/>
  <c r="EB388" i="33"/>
  <c r="EC388" i="33"/>
  <c r="ED388" i="33"/>
  <c r="EE388" i="33"/>
  <c r="EF388" i="33"/>
  <c r="EG388" i="33"/>
  <c r="EH388" i="33"/>
  <c r="EI388" i="33"/>
  <c r="EJ388" i="33"/>
  <c r="EK388" i="33"/>
  <c r="EL388" i="33"/>
  <c r="EM388" i="33"/>
  <c r="EN388" i="33"/>
  <c r="DQ389" i="33"/>
  <c r="DR389" i="33"/>
  <c r="DS389" i="33"/>
  <c r="DT389" i="33"/>
  <c r="DU389" i="33"/>
  <c r="DV389" i="33"/>
  <c r="DW389" i="33"/>
  <c r="DX389" i="33"/>
  <c r="DY389" i="33"/>
  <c r="DZ389" i="33"/>
  <c r="EA389" i="33"/>
  <c r="EB389" i="33"/>
  <c r="EC389" i="33"/>
  <c r="ED389" i="33"/>
  <c r="EE389" i="33"/>
  <c r="EF389" i="33"/>
  <c r="EG389" i="33"/>
  <c r="EH389" i="33"/>
  <c r="EI389" i="33"/>
  <c r="EJ389" i="33"/>
  <c r="EK389" i="33"/>
  <c r="EL389" i="33"/>
  <c r="EM389" i="33"/>
  <c r="EN389" i="33"/>
  <c r="DQ390" i="33"/>
  <c r="DR390" i="33"/>
  <c r="DS390" i="33"/>
  <c r="DT390" i="33"/>
  <c r="DU390" i="33"/>
  <c r="DV390" i="33"/>
  <c r="DW390" i="33"/>
  <c r="DX390" i="33"/>
  <c r="DY390" i="33"/>
  <c r="DZ390" i="33"/>
  <c r="EA390" i="33"/>
  <c r="EB390" i="33"/>
  <c r="EC390" i="33"/>
  <c r="ED390" i="33"/>
  <c r="EE390" i="33"/>
  <c r="EF390" i="33"/>
  <c r="EG390" i="33"/>
  <c r="EH390" i="33"/>
  <c r="EI390" i="33"/>
  <c r="EJ390" i="33"/>
  <c r="EK390" i="33"/>
  <c r="EL390" i="33"/>
  <c r="EM390" i="33"/>
  <c r="EN390" i="33"/>
  <c r="DQ391" i="33"/>
  <c r="DR391" i="33"/>
  <c r="DS391" i="33"/>
  <c r="DT391" i="33"/>
  <c r="DU391" i="33"/>
  <c r="DV391" i="33"/>
  <c r="DW391" i="33"/>
  <c r="DX391" i="33"/>
  <c r="DY391" i="33"/>
  <c r="DZ391" i="33"/>
  <c r="EA391" i="33"/>
  <c r="EB391" i="33"/>
  <c r="EC391" i="33"/>
  <c r="ED391" i="33"/>
  <c r="EE391" i="33"/>
  <c r="EF391" i="33"/>
  <c r="EG391" i="33"/>
  <c r="EH391" i="33"/>
  <c r="EI391" i="33"/>
  <c r="EJ391" i="33"/>
  <c r="EK391" i="33"/>
  <c r="EL391" i="33"/>
  <c r="EM391" i="33"/>
  <c r="EN391" i="33"/>
  <c r="DQ392" i="33"/>
  <c r="DR392" i="33"/>
  <c r="DS392" i="33"/>
  <c r="DT392" i="33"/>
  <c r="DU392" i="33"/>
  <c r="DV392" i="33"/>
  <c r="DW392" i="33"/>
  <c r="DX392" i="33"/>
  <c r="DY392" i="33"/>
  <c r="DZ392" i="33"/>
  <c r="EA392" i="33"/>
  <c r="EB392" i="33"/>
  <c r="EC392" i="33"/>
  <c r="ED392" i="33"/>
  <c r="EE392" i="33"/>
  <c r="EF392" i="33"/>
  <c r="EG392" i="33"/>
  <c r="EH392" i="33"/>
  <c r="EI392" i="33"/>
  <c r="EJ392" i="33"/>
  <c r="EK392" i="33"/>
  <c r="EL392" i="33"/>
  <c r="EM392" i="33"/>
  <c r="EN392" i="33"/>
  <c r="DQ393" i="33"/>
  <c r="DR393" i="33"/>
  <c r="DS393" i="33"/>
  <c r="DT393" i="33"/>
  <c r="DU393" i="33"/>
  <c r="DV393" i="33"/>
  <c r="DW393" i="33"/>
  <c r="DX393" i="33"/>
  <c r="DY393" i="33"/>
  <c r="DZ393" i="33"/>
  <c r="EA393" i="33"/>
  <c r="EB393" i="33"/>
  <c r="EC393" i="33"/>
  <c r="ED393" i="33"/>
  <c r="EE393" i="33"/>
  <c r="EF393" i="33"/>
  <c r="EG393" i="33"/>
  <c r="EH393" i="33"/>
  <c r="EI393" i="33"/>
  <c r="EJ393" i="33"/>
  <c r="EK393" i="33"/>
  <c r="EL393" i="33"/>
  <c r="EM393" i="33"/>
  <c r="EN393" i="33"/>
  <c r="DQ394" i="33"/>
  <c r="DR394" i="33"/>
  <c r="DS394" i="33"/>
  <c r="DT394" i="33"/>
  <c r="DU394" i="33"/>
  <c r="DV394" i="33"/>
  <c r="DW394" i="33"/>
  <c r="DX394" i="33"/>
  <c r="DY394" i="33"/>
  <c r="DZ394" i="33"/>
  <c r="EA394" i="33"/>
  <c r="EB394" i="33"/>
  <c r="EC394" i="33"/>
  <c r="ED394" i="33"/>
  <c r="EE394" i="33"/>
  <c r="EF394" i="33"/>
  <c r="EG394" i="33"/>
  <c r="EH394" i="33"/>
  <c r="EI394" i="33"/>
  <c r="EJ394" i="33"/>
  <c r="EK394" i="33"/>
  <c r="EL394" i="33"/>
  <c r="EM394" i="33"/>
  <c r="EN394" i="33"/>
  <c r="DQ395" i="33"/>
  <c r="DR395" i="33"/>
  <c r="DS395" i="33"/>
  <c r="DT395" i="33"/>
  <c r="DU395" i="33"/>
  <c r="DV395" i="33"/>
  <c r="DW395" i="33"/>
  <c r="DX395" i="33"/>
  <c r="DY395" i="33"/>
  <c r="DZ395" i="33"/>
  <c r="EA395" i="33"/>
  <c r="EB395" i="33"/>
  <c r="EC395" i="33"/>
  <c r="ED395" i="33"/>
  <c r="EE395" i="33"/>
  <c r="EF395" i="33"/>
  <c r="EG395" i="33"/>
  <c r="EH395" i="33"/>
  <c r="EI395" i="33"/>
  <c r="EJ395" i="33"/>
  <c r="EK395" i="33"/>
  <c r="EL395" i="33"/>
  <c r="EM395" i="33"/>
  <c r="EN395" i="33"/>
  <c r="DQ396" i="33"/>
  <c r="DR396" i="33"/>
  <c r="DS396" i="33"/>
  <c r="DT396" i="33"/>
  <c r="DU396" i="33"/>
  <c r="DV396" i="33"/>
  <c r="DW396" i="33"/>
  <c r="DX396" i="33"/>
  <c r="DY396" i="33"/>
  <c r="DZ396" i="33"/>
  <c r="EA396" i="33"/>
  <c r="EB396" i="33"/>
  <c r="EC396" i="33"/>
  <c r="ED396" i="33"/>
  <c r="EE396" i="33"/>
  <c r="EF396" i="33"/>
  <c r="EG396" i="33"/>
  <c r="EH396" i="33"/>
  <c r="EI396" i="33"/>
  <c r="EJ396" i="33"/>
  <c r="EK396" i="33"/>
  <c r="EL396" i="33"/>
  <c r="EM396" i="33"/>
  <c r="EN396" i="33"/>
  <c r="DQ397" i="33"/>
  <c r="DR397" i="33"/>
  <c r="DS397" i="33"/>
  <c r="DT397" i="33"/>
  <c r="DU397" i="33"/>
  <c r="DV397" i="33"/>
  <c r="DW397" i="33"/>
  <c r="DX397" i="33"/>
  <c r="DY397" i="33"/>
  <c r="DZ397" i="33"/>
  <c r="EA397" i="33"/>
  <c r="EB397" i="33"/>
  <c r="EC397" i="33"/>
  <c r="ED397" i="33"/>
  <c r="EE397" i="33"/>
  <c r="EF397" i="33"/>
  <c r="EG397" i="33"/>
  <c r="EH397" i="33"/>
  <c r="EI397" i="33"/>
  <c r="EJ397" i="33"/>
  <c r="EK397" i="33"/>
  <c r="EL397" i="33"/>
  <c r="EM397" i="33"/>
  <c r="EN397" i="33"/>
  <c r="DQ398" i="33"/>
  <c r="DR398" i="33"/>
  <c r="DS398" i="33"/>
  <c r="DT398" i="33"/>
  <c r="DU398" i="33"/>
  <c r="DV398" i="33"/>
  <c r="DW398" i="33"/>
  <c r="DX398" i="33"/>
  <c r="DY398" i="33"/>
  <c r="DZ398" i="33"/>
  <c r="EA398" i="33"/>
  <c r="EB398" i="33"/>
  <c r="EC398" i="33"/>
  <c r="ED398" i="33"/>
  <c r="EE398" i="33"/>
  <c r="EF398" i="33"/>
  <c r="EG398" i="33"/>
  <c r="EH398" i="33"/>
  <c r="EI398" i="33"/>
  <c r="EJ398" i="33"/>
  <c r="EK398" i="33"/>
  <c r="EL398" i="33"/>
  <c r="EM398" i="33"/>
  <c r="EN398" i="33"/>
  <c r="DQ399" i="33"/>
  <c r="DR399" i="33"/>
  <c r="DS399" i="33"/>
  <c r="DT399" i="33"/>
  <c r="DU399" i="33"/>
  <c r="DV399" i="33"/>
  <c r="DW399" i="33"/>
  <c r="DX399" i="33"/>
  <c r="DY399" i="33"/>
  <c r="DZ399" i="33"/>
  <c r="EA399" i="33"/>
  <c r="EB399" i="33"/>
  <c r="EC399" i="33"/>
  <c r="ED399" i="33"/>
  <c r="EE399" i="33"/>
  <c r="EF399" i="33"/>
  <c r="EG399" i="33"/>
  <c r="EH399" i="33"/>
  <c r="EI399" i="33"/>
  <c r="EJ399" i="33"/>
  <c r="EK399" i="33"/>
  <c r="EL399" i="33"/>
  <c r="EM399" i="33"/>
  <c r="EN399" i="33"/>
  <c r="DQ400" i="33"/>
  <c r="DR400" i="33"/>
  <c r="DS400" i="33"/>
  <c r="DT400" i="33"/>
  <c r="DU400" i="33"/>
  <c r="DV400" i="33"/>
  <c r="DW400" i="33"/>
  <c r="DX400" i="33"/>
  <c r="DY400" i="33"/>
  <c r="DZ400" i="33"/>
  <c r="EA400" i="33"/>
  <c r="EB400" i="33"/>
  <c r="EC400" i="33"/>
  <c r="ED400" i="33"/>
  <c r="EE400" i="33"/>
  <c r="EF400" i="33"/>
  <c r="EG400" i="33"/>
  <c r="EH400" i="33"/>
  <c r="EI400" i="33"/>
  <c r="EJ400" i="33"/>
  <c r="EK400" i="33"/>
  <c r="EL400" i="33"/>
  <c r="EM400" i="33"/>
  <c r="EN400" i="33"/>
  <c r="DQ401" i="33"/>
  <c r="DR401" i="33"/>
  <c r="DS401" i="33"/>
  <c r="DT401" i="33"/>
  <c r="DU401" i="33"/>
  <c r="DV401" i="33"/>
  <c r="DW401" i="33"/>
  <c r="DX401" i="33"/>
  <c r="DY401" i="33"/>
  <c r="DZ401" i="33"/>
  <c r="EA401" i="33"/>
  <c r="EB401" i="33"/>
  <c r="EC401" i="33"/>
  <c r="ED401" i="33"/>
  <c r="EE401" i="33"/>
  <c r="EF401" i="33"/>
  <c r="EG401" i="33"/>
  <c r="EH401" i="33"/>
  <c r="EI401" i="33"/>
  <c r="EJ401" i="33"/>
  <c r="EK401" i="33"/>
  <c r="EL401" i="33"/>
  <c r="EM401" i="33"/>
  <c r="EN401" i="33"/>
  <c r="DQ402" i="33"/>
  <c r="DR402" i="33"/>
  <c r="DS402" i="33"/>
  <c r="DT402" i="33"/>
  <c r="DU402" i="33"/>
  <c r="DV402" i="33"/>
  <c r="DW402" i="33"/>
  <c r="DX402" i="33"/>
  <c r="DY402" i="33"/>
  <c r="DZ402" i="33"/>
  <c r="EA402" i="33"/>
  <c r="EB402" i="33"/>
  <c r="EC402" i="33"/>
  <c r="ED402" i="33"/>
  <c r="EE402" i="33"/>
  <c r="EF402" i="33"/>
  <c r="EG402" i="33"/>
  <c r="EH402" i="33"/>
  <c r="EI402" i="33"/>
  <c r="EJ402" i="33"/>
  <c r="EK402" i="33"/>
  <c r="EL402" i="33"/>
  <c r="EM402" i="33"/>
  <c r="EN402" i="33"/>
  <c r="DQ403" i="33"/>
  <c r="DR403" i="33"/>
  <c r="DS403" i="33"/>
  <c r="DT403" i="33"/>
  <c r="DU403" i="33"/>
  <c r="DV403" i="33"/>
  <c r="DW403" i="33"/>
  <c r="DX403" i="33"/>
  <c r="DY403" i="33"/>
  <c r="DZ403" i="33"/>
  <c r="EA403" i="33"/>
  <c r="EB403" i="33"/>
  <c r="EC403" i="33"/>
  <c r="ED403" i="33"/>
  <c r="EE403" i="33"/>
  <c r="EF403" i="33"/>
  <c r="EG403" i="33"/>
  <c r="EH403" i="33"/>
  <c r="EI403" i="33"/>
  <c r="EJ403" i="33"/>
  <c r="EK403" i="33"/>
  <c r="EL403" i="33"/>
  <c r="EM403" i="33"/>
  <c r="EN403" i="33"/>
  <c r="DQ404" i="33"/>
  <c r="DR404" i="33"/>
  <c r="DS404" i="33"/>
  <c r="DT404" i="33"/>
  <c r="DU404" i="33"/>
  <c r="DV404" i="33"/>
  <c r="DW404" i="33"/>
  <c r="DX404" i="33"/>
  <c r="DY404" i="33"/>
  <c r="DZ404" i="33"/>
  <c r="EA404" i="33"/>
  <c r="EB404" i="33"/>
  <c r="EC404" i="33"/>
  <c r="ED404" i="33"/>
  <c r="EE404" i="33"/>
  <c r="EF404" i="33"/>
  <c r="EG404" i="33"/>
  <c r="EH404" i="33"/>
  <c r="EI404" i="33"/>
  <c r="EJ404" i="33"/>
  <c r="EK404" i="33"/>
  <c r="EL404" i="33"/>
  <c r="EM404" i="33"/>
  <c r="EN404" i="33"/>
  <c r="DQ405" i="33"/>
  <c r="DR405" i="33"/>
  <c r="DS405" i="33"/>
  <c r="DT405" i="33"/>
  <c r="DU405" i="33"/>
  <c r="DV405" i="33"/>
  <c r="DW405" i="33"/>
  <c r="DX405" i="33"/>
  <c r="DY405" i="33"/>
  <c r="DZ405" i="33"/>
  <c r="EA405" i="33"/>
  <c r="EB405" i="33"/>
  <c r="EC405" i="33"/>
  <c r="ED405" i="33"/>
  <c r="EE405" i="33"/>
  <c r="EF405" i="33"/>
  <c r="EG405" i="33"/>
  <c r="EH405" i="33"/>
  <c r="EI405" i="33"/>
  <c r="EJ405" i="33"/>
  <c r="EK405" i="33"/>
  <c r="EL405" i="33"/>
  <c r="EM405" i="33"/>
  <c r="EN405" i="33"/>
  <c r="DQ406" i="33"/>
  <c r="DR406" i="33"/>
  <c r="DS406" i="33"/>
  <c r="DT406" i="33"/>
  <c r="DU406" i="33"/>
  <c r="DV406" i="33"/>
  <c r="DW406" i="33"/>
  <c r="DX406" i="33"/>
  <c r="DY406" i="33"/>
  <c r="DZ406" i="33"/>
  <c r="EA406" i="33"/>
  <c r="EB406" i="33"/>
  <c r="EC406" i="33"/>
  <c r="ED406" i="33"/>
  <c r="EE406" i="33"/>
  <c r="EF406" i="33"/>
  <c r="EG406" i="33"/>
  <c r="EH406" i="33"/>
  <c r="EI406" i="33"/>
  <c r="EJ406" i="33"/>
  <c r="EK406" i="33"/>
  <c r="EL406" i="33"/>
  <c r="EM406" i="33"/>
  <c r="EN406" i="33"/>
  <c r="DQ407" i="33"/>
  <c r="DR407" i="33"/>
  <c r="DS407" i="33"/>
  <c r="DT407" i="33"/>
  <c r="DU407" i="33"/>
  <c r="DV407" i="33"/>
  <c r="DW407" i="33"/>
  <c r="DX407" i="33"/>
  <c r="DY407" i="33"/>
  <c r="DZ407" i="33"/>
  <c r="EA407" i="33"/>
  <c r="EB407" i="33"/>
  <c r="EC407" i="33"/>
  <c r="ED407" i="33"/>
  <c r="EE407" i="33"/>
  <c r="EF407" i="33"/>
  <c r="EG407" i="33"/>
  <c r="EH407" i="33"/>
  <c r="EI407" i="33"/>
  <c r="EJ407" i="33"/>
  <c r="EK407" i="33"/>
  <c r="EL407" i="33"/>
  <c r="EM407" i="33"/>
  <c r="EN407" i="33"/>
  <c r="DQ408" i="33"/>
  <c r="DR408" i="33"/>
  <c r="DS408" i="33"/>
  <c r="DT408" i="33"/>
  <c r="DU408" i="33"/>
  <c r="DV408" i="33"/>
  <c r="DW408" i="33"/>
  <c r="DX408" i="33"/>
  <c r="DY408" i="33"/>
  <c r="DZ408" i="33"/>
  <c r="EA408" i="33"/>
  <c r="EB408" i="33"/>
  <c r="EC408" i="33"/>
  <c r="ED408" i="33"/>
  <c r="EE408" i="33"/>
  <c r="EF408" i="33"/>
  <c r="EG408" i="33"/>
  <c r="EH408" i="33"/>
  <c r="EI408" i="33"/>
  <c r="EJ408" i="33"/>
  <c r="EK408" i="33"/>
  <c r="EL408" i="33"/>
  <c r="EM408" i="33"/>
  <c r="EN408" i="33"/>
  <c r="DQ409" i="33"/>
  <c r="DR409" i="33"/>
  <c r="DS409" i="33"/>
  <c r="DT409" i="33"/>
  <c r="DU409" i="33"/>
  <c r="DV409" i="33"/>
  <c r="DW409" i="33"/>
  <c r="DX409" i="33"/>
  <c r="DY409" i="33"/>
  <c r="DZ409" i="33"/>
  <c r="EA409" i="33"/>
  <c r="EB409" i="33"/>
  <c r="EC409" i="33"/>
  <c r="ED409" i="33"/>
  <c r="EE409" i="33"/>
  <c r="EF409" i="33"/>
  <c r="EG409" i="33"/>
  <c r="EH409" i="33"/>
  <c r="EI409" i="33"/>
  <c r="EJ409" i="33"/>
  <c r="EK409" i="33"/>
  <c r="EL409" i="33"/>
  <c r="EM409" i="33"/>
  <c r="EN409" i="33"/>
  <c r="DQ410" i="33"/>
  <c r="DR410" i="33"/>
  <c r="DS410" i="33"/>
  <c r="DT410" i="33"/>
  <c r="DU410" i="33"/>
  <c r="DV410" i="33"/>
  <c r="DW410" i="33"/>
  <c r="DX410" i="33"/>
  <c r="DY410" i="33"/>
  <c r="DZ410" i="33"/>
  <c r="EA410" i="33"/>
  <c r="EB410" i="33"/>
  <c r="EC410" i="33"/>
  <c r="ED410" i="33"/>
  <c r="EE410" i="33"/>
  <c r="EF410" i="33"/>
  <c r="EG410" i="33"/>
  <c r="EH410" i="33"/>
  <c r="EI410" i="33"/>
  <c r="EJ410" i="33"/>
  <c r="EK410" i="33"/>
  <c r="EL410" i="33"/>
  <c r="EM410" i="33"/>
  <c r="EN410" i="33"/>
  <c r="DQ411" i="33"/>
  <c r="DR411" i="33"/>
  <c r="DS411" i="33"/>
  <c r="DT411" i="33"/>
  <c r="DU411" i="33"/>
  <c r="DV411" i="33"/>
  <c r="DW411" i="33"/>
  <c r="DX411" i="33"/>
  <c r="DY411" i="33"/>
  <c r="DZ411" i="33"/>
  <c r="EA411" i="33"/>
  <c r="EB411" i="33"/>
  <c r="EC411" i="33"/>
  <c r="ED411" i="33"/>
  <c r="EE411" i="33"/>
  <c r="EF411" i="33"/>
  <c r="EG411" i="33"/>
  <c r="EH411" i="33"/>
  <c r="EI411" i="33"/>
  <c r="EJ411" i="33"/>
  <c r="EK411" i="33"/>
  <c r="EL411" i="33"/>
  <c r="EM411" i="33"/>
  <c r="EN411" i="33"/>
  <c r="DQ412" i="33"/>
  <c r="DR412" i="33"/>
  <c r="DS412" i="33"/>
  <c r="DT412" i="33"/>
  <c r="DU412" i="33"/>
  <c r="DV412" i="33"/>
  <c r="DW412" i="33"/>
  <c r="DX412" i="33"/>
  <c r="DY412" i="33"/>
  <c r="DZ412" i="33"/>
  <c r="EA412" i="33"/>
  <c r="EB412" i="33"/>
  <c r="EC412" i="33"/>
  <c r="ED412" i="33"/>
  <c r="EE412" i="33"/>
  <c r="EF412" i="33"/>
  <c r="EG412" i="33"/>
  <c r="EH412" i="33"/>
  <c r="EI412" i="33"/>
  <c r="EJ412" i="33"/>
  <c r="EK412" i="33"/>
  <c r="EL412" i="33"/>
  <c r="EM412" i="33"/>
  <c r="EN412" i="33"/>
  <c r="DQ413" i="33"/>
  <c r="DR413" i="33"/>
  <c r="DS413" i="33"/>
  <c r="DT413" i="33"/>
  <c r="DU413" i="33"/>
  <c r="DV413" i="33"/>
  <c r="DW413" i="33"/>
  <c r="DX413" i="33"/>
  <c r="DY413" i="33"/>
  <c r="DZ413" i="33"/>
  <c r="EA413" i="33"/>
  <c r="EB413" i="33"/>
  <c r="EC413" i="33"/>
  <c r="ED413" i="33"/>
  <c r="EE413" i="33"/>
  <c r="EF413" i="33"/>
  <c r="EG413" i="33"/>
  <c r="EH413" i="33"/>
  <c r="EI413" i="33"/>
  <c r="EJ413" i="33"/>
  <c r="EK413" i="33"/>
  <c r="EL413" i="33"/>
  <c r="EM413" i="33"/>
  <c r="EN413" i="33"/>
  <c r="DQ414" i="33"/>
  <c r="DR414" i="33"/>
  <c r="DS414" i="33"/>
  <c r="DT414" i="33"/>
  <c r="DU414" i="33"/>
  <c r="DV414" i="33"/>
  <c r="DW414" i="33"/>
  <c r="DX414" i="33"/>
  <c r="DY414" i="33"/>
  <c r="DZ414" i="33"/>
  <c r="EA414" i="33"/>
  <c r="EB414" i="33"/>
  <c r="EC414" i="33"/>
  <c r="ED414" i="33"/>
  <c r="EE414" i="33"/>
  <c r="EF414" i="33"/>
  <c r="EG414" i="33"/>
  <c r="EH414" i="33"/>
  <c r="EI414" i="33"/>
  <c r="EJ414" i="33"/>
  <c r="EK414" i="33"/>
  <c r="EL414" i="33"/>
  <c r="EM414" i="33"/>
  <c r="EN414" i="33"/>
  <c r="DQ415" i="33"/>
  <c r="DR415" i="33"/>
  <c r="DS415" i="33"/>
  <c r="DT415" i="33"/>
  <c r="DU415" i="33"/>
  <c r="DV415" i="33"/>
  <c r="DW415" i="33"/>
  <c r="DX415" i="33"/>
  <c r="DY415" i="33"/>
  <c r="DZ415" i="33"/>
  <c r="EA415" i="33"/>
  <c r="EB415" i="33"/>
  <c r="EC415" i="33"/>
  <c r="ED415" i="33"/>
  <c r="EE415" i="33"/>
  <c r="EF415" i="33"/>
  <c r="EG415" i="33"/>
  <c r="EH415" i="33"/>
  <c r="EI415" i="33"/>
  <c r="EJ415" i="33"/>
  <c r="EK415" i="33"/>
  <c r="EL415" i="33"/>
  <c r="EM415" i="33"/>
  <c r="EN415" i="33"/>
  <c r="DQ416" i="33"/>
  <c r="DR416" i="33"/>
  <c r="DS416" i="33"/>
  <c r="DT416" i="33"/>
  <c r="DU416" i="33"/>
  <c r="DV416" i="33"/>
  <c r="DW416" i="33"/>
  <c r="DX416" i="33"/>
  <c r="DY416" i="33"/>
  <c r="DZ416" i="33"/>
  <c r="EA416" i="33"/>
  <c r="EB416" i="33"/>
  <c r="EC416" i="33"/>
  <c r="ED416" i="33"/>
  <c r="EE416" i="33"/>
  <c r="EF416" i="33"/>
  <c r="EG416" i="33"/>
  <c r="EH416" i="33"/>
  <c r="EI416" i="33"/>
  <c r="EJ416" i="33"/>
  <c r="EK416" i="33"/>
  <c r="EL416" i="33"/>
  <c r="EM416" i="33"/>
  <c r="EN416" i="33"/>
  <c r="DQ417" i="33"/>
  <c r="DR417" i="33"/>
  <c r="DS417" i="33"/>
  <c r="DT417" i="33"/>
  <c r="DU417" i="33"/>
  <c r="DV417" i="33"/>
  <c r="DW417" i="33"/>
  <c r="DX417" i="33"/>
  <c r="DY417" i="33"/>
  <c r="DZ417" i="33"/>
  <c r="EA417" i="33"/>
  <c r="EB417" i="33"/>
  <c r="EC417" i="33"/>
  <c r="ED417" i="33"/>
  <c r="EE417" i="33"/>
  <c r="EF417" i="33"/>
  <c r="EG417" i="33"/>
  <c r="EH417" i="33"/>
  <c r="EI417" i="33"/>
  <c r="EJ417" i="33"/>
  <c r="EK417" i="33"/>
  <c r="EL417" i="33"/>
  <c r="EM417" i="33"/>
  <c r="EN417" i="33"/>
  <c r="DQ418" i="33"/>
  <c r="DR418" i="33"/>
  <c r="DS418" i="33"/>
  <c r="DT418" i="33"/>
  <c r="DU418" i="33"/>
  <c r="DV418" i="33"/>
  <c r="DW418" i="33"/>
  <c r="DX418" i="33"/>
  <c r="DY418" i="33"/>
  <c r="DZ418" i="33"/>
  <c r="EA418" i="33"/>
  <c r="EB418" i="33"/>
  <c r="EC418" i="33"/>
  <c r="ED418" i="33"/>
  <c r="EE418" i="33"/>
  <c r="EF418" i="33"/>
  <c r="EG418" i="33"/>
  <c r="EH418" i="33"/>
  <c r="EI418" i="33"/>
  <c r="EJ418" i="33"/>
  <c r="EK418" i="33"/>
  <c r="EL418" i="33"/>
  <c r="EM418" i="33"/>
  <c r="EN418" i="33"/>
  <c r="DQ419" i="33"/>
  <c r="DR419" i="33"/>
  <c r="DS419" i="33"/>
  <c r="DT419" i="33"/>
  <c r="DU419" i="33"/>
  <c r="DV419" i="33"/>
  <c r="DW419" i="33"/>
  <c r="DX419" i="33"/>
  <c r="DY419" i="33"/>
  <c r="DZ419" i="33"/>
  <c r="EA419" i="33"/>
  <c r="EB419" i="33"/>
  <c r="EC419" i="33"/>
  <c r="ED419" i="33"/>
  <c r="EE419" i="33"/>
  <c r="EF419" i="33"/>
  <c r="EG419" i="33"/>
  <c r="EH419" i="33"/>
  <c r="EI419" i="33"/>
  <c r="EJ419" i="33"/>
  <c r="EK419" i="33"/>
  <c r="EL419" i="33"/>
  <c r="EM419" i="33"/>
  <c r="EN419" i="33"/>
  <c r="DQ420" i="33"/>
  <c r="DR420" i="33"/>
  <c r="DS420" i="33"/>
  <c r="DT420" i="33"/>
  <c r="DU420" i="33"/>
  <c r="DV420" i="33"/>
  <c r="DW420" i="33"/>
  <c r="DX420" i="33"/>
  <c r="DY420" i="33"/>
  <c r="DZ420" i="33"/>
  <c r="EA420" i="33"/>
  <c r="EB420" i="33"/>
  <c r="EC420" i="33"/>
  <c r="ED420" i="33"/>
  <c r="EE420" i="33"/>
  <c r="EF420" i="33"/>
  <c r="EG420" i="33"/>
  <c r="EH420" i="33"/>
  <c r="EI420" i="33"/>
  <c r="EJ420" i="33"/>
  <c r="EK420" i="33"/>
  <c r="EL420" i="33"/>
  <c r="EM420" i="33"/>
  <c r="EN420" i="33"/>
  <c r="DQ421" i="33"/>
  <c r="DR421" i="33"/>
  <c r="DS421" i="33"/>
  <c r="DT421" i="33"/>
  <c r="DU421" i="33"/>
  <c r="DV421" i="33"/>
  <c r="DW421" i="33"/>
  <c r="DX421" i="33"/>
  <c r="DY421" i="33"/>
  <c r="DZ421" i="33"/>
  <c r="EA421" i="33"/>
  <c r="EB421" i="33"/>
  <c r="EC421" i="33"/>
  <c r="ED421" i="33"/>
  <c r="EE421" i="33"/>
  <c r="EF421" i="33"/>
  <c r="EG421" i="33"/>
  <c r="EH421" i="33"/>
  <c r="EI421" i="33"/>
  <c r="EJ421" i="33"/>
  <c r="EK421" i="33"/>
  <c r="EL421" i="33"/>
  <c r="EM421" i="33"/>
  <c r="EN421" i="33"/>
  <c r="DQ422" i="33"/>
  <c r="DR422" i="33"/>
  <c r="DS422" i="33"/>
  <c r="DT422" i="33"/>
  <c r="DU422" i="33"/>
  <c r="DV422" i="33"/>
  <c r="DW422" i="33"/>
  <c r="DX422" i="33"/>
  <c r="DY422" i="33"/>
  <c r="DZ422" i="33"/>
  <c r="EA422" i="33"/>
  <c r="EB422" i="33"/>
  <c r="EC422" i="33"/>
  <c r="ED422" i="33"/>
  <c r="EE422" i="33"/>
  <c r="EF422" i="33"/>
  <c r="EG422" i="33"/>
  <c r="EH422" i="33"/>
  <c r="EI422" i="33"/>
  <c r="EJ422" i="33"/>
  <c r="EK422" i="33"/>
  <c r="EL422" i="33"/>
  <c r="EM422" i="33"/>
  <c r="EN422" i="33"/>
  <c r="DQ423" i="33"/>
  <c r="DR423" i="33"/>
  <c r="DS423" i="33"/>
  <c r="DT423" i="33"/>
  <c r="DU423" i="33"/>
  <c r="DV423" i="33"/>
  <c r="DW423" i="33"/>
  <c r="DX423" i="33"/>
  <c r="DY423" i="33"/>
  <c r="DZ423" i="33"/>
  <c r="EA423" i="33"/>
  <c r="EB423" i="33"/>
  <c r="EC423" i="33"/>
  <c r="ED423" i="33"/>
  <c r="EE423" i="33"/>
  <c r="EF423" i="33"/>
  <c r="EG423" i="33"/>
  <c r="EH423" i="33"/>
  <c r="EI423" i="33"/>
  <c r="EJ423" i="33"/>
  <c r="EK423" i="33"/>
  <c r="EL423" i="33"/>
  <c r="EM423" i="33"/>
  <c r="EN423" i="33"/>
  <c r="DQ424" i="33"/>
  <c r="DR424" i="33"/>
  <c r="DS424" i="33"/>
  <c r="DT424" i="33"/>
  <c r="DU424" i="33"/>
  <c r="DV424" i="33"/>
  <c r="DW424" i="33"/>
  <c r="DX424" i="33"/>
  <c r="DY424" i="33"/>
  <c r="DZ424" i="33"/>
  <c r="EA424" i="33"/>
  <c r="EB424" i="33"/>
  <c r="EC424" i="33"/>
  <c r="ED424" i="33"/>
  <c r="EE424" i="33"/>
  <c r="EF424" i="33"/>
  <c r="EG424" i="33"/>
  <c r="EH424" i="33"/>
  <c r="EI424" i="33"/>
  <c r="EJ424" i="33"/>
  <c r="EK424" i="33"/>
  <c r="EL424" i="33"/>
  <c r="EM424" i="33"/>
  <c r="EN424" i="33"/>
  <c r="DQ425" i="33"/>
  <c r="DR425" i="33"/>
  <c r="DS425" i="33"/>
  <c r="DT425" i="33"/>
  <c r="DU425" i="33"/>
  <c r="DV425" i="33"/>
  <c r="DW425" i="33"/>
  <c r="DX425" i="33"/>
  <c r="DY425" i="33"/>
  <c r="DZ425" i="33"/>
  <c r="EA425" i="33"/>
  <c r="EB425" i="33"/>
  <c r="EC425" i="33"/>
  <c r="ED425" i="33"/>
  <c r="EE425" i="33"/>
  <c r="EF425" i="33"/>
  <c r="EG425" i="33"/>
  <c r="EH425" i="33"/>
  <c r="EI425" i="33"/>
  <c r="EJ425" i="33"/>
  <c r="EK425" i="33"/>
  <c r="EL425" i="33"/>
  <c r="EM425" i="33"/>
  <c r="EN425" i="33"/>
  <c r="DQ426" i="33"/>
  <c r="DR426" i="33"/>
  <c r="DS426" i="33"/>
  <c r="DT426" i="33"/>
  <c r="DU426" i="33"/>
  <c r="DV426" i="33"/>
  <c r="DW426" i="33"/>
  <c r="DX426" i="33"/>
  <c r="DY426" i="33"/>
  <c r="DZ426" i="33"/>
  <c r="EA426" i="33"/>
  <c r="EB426" i="33"/>
  <c r="EC426" i="33"/>
  <c r="ED426" i="33"/>
  <c r="EE426" i="33"/>
  <c r="EF426" i="33"/>
  <c r="EG426" i="33"/>
  <c r="EH426" i="33"/>
  <c r="EI426" i="33"/>
  <c r="EJ426" i="33"/>
  <c r="EK426" i="33"/>
  <c r="EL426" i="33"/>
  <c r="EM426" i="33"/>
  <c r="EN426" i="33"/>
  <c r="DQ427" i="33"/>
  <c r="DR427" i="33"/>
  <c r="DS427" i="33"/>
  <c r="DT427" i="33"/>
  <c r="DU427" i="33"/>
  <c r="DV427" i="33"/>
  <c r="DW427" i="33"/>
  <c r="DX427" i="33"/>
  <c r="DY427" i="33"/>
  <c r="DZ427" i="33"/>
  <c r="EA427" i="33"/>
  <c r="EB427" i="33"/>
  <c r="EC427" i="33"/>
  <c r="ED427" i="33"/>
  <c r="EE427" i="33"/>
  <c r="EF427" i="33"/>
  <c r="EG427" i="33"/>
  <c r="EH427" i="33"/>
  <c r="EI427" i="33"/>
  <c r="EJ427" i="33"/>
  <c r="EK427" i="33"/>
  <c r="EL427" i="33"/>
  <c r="EM427" i="33"/>
  <c r="EN427" i="33"/>
  <c r="DQ428" i="33"/>
  <c r="DR428" i="33"/>
  <c r="DS428" i="33"/>
  <c r="DT428" i="33"/>
  <c r="DU428" i="33"/>
  <c r="DV428" i="33"/>
  <c r="DW428" i="33"/>
  <c r="DX428" i="33"/>
  <c r="DY428" i="33"/>
  <c r="DZ428" i="33"/>
  <c r="EA428" i="33"/>
  <c r="EB428" i="33"/>
  <c r="EC428" i="33"/>
  <c r="ED428" i="33"/>
  <c r="EE428" i="33"/>
  <c r="EF428" i="33"/>
  <c r="EG428" i="33"/>
  <c r="EH428" i="33"/>
  <c r="EI428" i="33"/>
  <c r="EJ428" i="33"/>
  <c r="EK428" i="33"/>
  <c r="EL428" i="33"/>
  <c r="EM428" i="33"/>
  <c r="EN428" i="33"/>
  <c r="DQ429" i="33"/>
  <c r="DR429" i="33"/>
  <c r="DS429" i="33"/>
  <c r="DT429" i="33"/>
  <c r="DU429" i="33"/>
  <c r="DV429" i="33"/>
  <c r="DW429" i="33"/>
  <c r="DX429" i="33"/>
  <c r="DY429" i="33"/>
  <c r="DZ429" i="33"/>
  <c r="EA429" i="33"/>
  <c r="EB429" i="33"/>
  <c r="EC429" i="33"/>
  <c r="ED429" i="33"/>
  <c r="EE429" i="33"/>
  <c r="EF429" i="33"/>
  <c r="EG429" i="33"/>
  <c r="EH429" i="33"/>
  <c r="EI429" i="33"/>
  <c r="EJ429" i="33"/>
  <c r="EK429" i="33"/>
  <c r="EL429" i="33"/>
  <c r="EM429" i="33"/>
  <c r="EN429" i="33"/>
  <c r="DQ430" i="33"/>
  <c r="DR430" i="33"/>
  <c r="DS430" i="33"/>
  <c r="DT430" i="33"/>
  <c r="DU430" i="33"/>
  <c r="DV430" i="33"/>
  <c r="DW430" i="33"/>
  <c r="DX430" i="33"/>
  <c r="DY430" i="33"/>
  <c r="DZ430" i="33"/>
  <c r="EA430" i="33"/>
  <c r="EB430" i="33"/>
  <c r="EC430" i="33"/>
  <c r="ED430" i="33"/>
  <c r="EE430" i="33"/>
  <c r="EF430" i="33"/>
  <c r="EG430" i="33"/>
  <c r="EH430" i="33"/>
  <c r="EI430" i="33"/>
  <c r="EJ430" i="33"/>
  <c r="EK430" i="33"/>
  <c r="EL430" i="33"/>
  <c r="EM430" i="33"/>
  <c r="EN430" i="33"/>
  <c r="DQ431" i="33"/>
  <c r="DR431" i="33"/>
  <c r="DS431" i="33"/>
  <c r="DT431" i="33"/>
  <c r="DU431" i="33"/>
  <c r="DV431" i="33"/>
  <c r="DW431" i="33"/>
  <c r="DX431" i="33"/>
  <c r="DY431" i="33"/>
  <c r="DZ431" i="33"/>
  <c r="EA431" i="33"/>
  <c r="EB431" i="33"/>
  <c r="EC431" i="33"/>
  <c r="ED431" i="33"/>
  <c r="EE431" i="33"/>
  <c r="EF431" i="33"/>
  <c r="EG431" i="33"/>
  <c r="EH431" i="33"/>
  <c r="EI431" i="33"/>
  <c r="EJ431" i="33"/>
  <c r="EK431" i="33"/>
  <c r="EL431" i="33"/>
  <c r="EM431" i="33"/>
  <c r="EN431" i="33"/>
  <c r="DQ432" i="33"/>
  <c r="DR432" i="33"/>
  <c r="DS432" i="33"/>
  <c r="DT432" i="33"/>
  <c r="DU432" i="33"/>
  <c r="DV432" i="33"/>
  <c r="DW432" i="33"/>
  <c r="DX432" i="33"/>
  <c r="DY432" i="33"/>
  <c r="DZ432" i="33"/>
  <c r="EA432" i="33"/>
  <c r="EB432" i="33"/>
  <c r="EC432" i="33"/>
  <c r="ED432" i="33"/>
  <c r="EE432" i="33"/>
  <c r="EF432" i="33"/>
  <c r="EG432" i="33"/>
  <c r="EH432" i="33"/>
  <c r="EI432" i="33"/>
  <c r="EJ432" i="33"/>
  <c r="EK432" i="33"/>
  <c r="EL432" i="33"/>
  <c r="EM432" i="33"/>
  <c r="EN432" i="33"/>
  <c r="DQ433" i="33"/>
  <c r="DR433" i="33"/>
  <c r="DS433" i="33"/>
  <c r="DT433" i="33"/>
  <c r="DU433" i="33"/>
  <c r="DV433" i="33"/>
  <c r="DW433" i="33"/>
  <c r="DX433" i="33"/>
  <c r="DY433" i="33"/>
  <c r="DZ433" i="33"/>
  <c r="EA433" i="33"/>
  <c r="EB433" i="33"/>
  <c r="EC433" i="33"/>
  <c r="ED433" i="33"/>
  <c r="EE433" i="33"/>
  <c r="EF433" i="33"/>
  <c r="EG433" i="33"/>
  <c r="EH433" i="33"/>
  <c r="EI433" i="33"/>
  <c r="EJ433" i="33"/>
  <c r="EK433" i="33"/>
  <c r="EL433" i="33"/>
  <c r="EM433" i="33"/>
  <c r="EN433" i="33"/>
  <c r="DQ434" i="33"/>
  <c r="DR434" i="33"/>
  <c r="DS434" i="33"/>
  <c r="DT434" i="33"/>
  <c r="DU434" i="33"/>
  <c r="DV434" i="33"/>
  <c r="DW434" i="33"/>
  <c r="DX434" i="33"/>
  <c r="DY434" i="33"/>
  <c r="DZ434" i="33"/>
  <c r="EA434" i="33"/>
  <c r="EB434" i="33"/>
  <c r="EC434" i="33"/>
  <c r="ED434" i="33"/>
  <c r="EE434" i="33"/>
  <c r="EF434" i="33"/>
  <c r="EG434" i="33"/>
  <c r="EH434" i="33"/>
  <c r="EI434" i="33"/>
  <c r="EJ434" i="33"/>
  <c r="EK434" i="33"/>
  <c r="EL434" i="33"/>
  <c r="EM434" i="33"/>
  <c r="EN434" i="33"/>
  <c r="DQ435" i="33"/>
  <c r="DR435" i="33"/>
  <c r="DS435" i="33"/>
  <c r="DT435" i="33"/>
  <c r="DU435" i="33"/>
  <c r="DV435" i="33"/>
  <c r="DW435" i="33"/>
  <c r="DX435" i="33"/>
  <c r="DY435" i="33"/>
  <c r="DZ435" i="33"/>
  <c r="EA435" i="33"/>
  <c r="EB435" i="33"/>
  <c r="EC435" i="33"/>
  <c r="ED435" i="33"/>
  <c r="EE435" i="33"/>
  <c r="EF435" i="33"/>
  <c r="EG435" i="33"/>
  <c r="EH435" i="33"/>
  <c r="EI435" i="33"/>
  <c r="EJ435" i="33"/>
  <c r="EK435" i="33"/>
  <c r="EL435" i="33"/>
  <c r="EM435" i="33"/>
  <c r="EN435" i="33"/>
  <c r="DQ436" i="33"/>
  <c r="DR436" i="33"/>
  <c r="DS436" i="33"/>
  <c r="DT436" i="33"/>
  <c r="DU436" i="33"/>
  <c r="DV436" i="33"/>
  <c r="DW436" i="33"/>
  <c r="DX436" i="33"/>
  <c r="DY436" i="33"/>
  <c r="DZ436" i="33"/>
  <c r="EA436" i="33"/>
  <c r="EB436" i="33"/>
  <c r="EC436" i="33"/>
  <c r="ED436" i="33"/>
  <c r="EE436" i="33"/>
  <c r="EF436" i="33"/>
  <c r="EG436" i="33"/>
  <c r="EH436" i="33"/>
  <c r="EI436" i="33"/>
  <c r="EJ436" i="33"/>
  <c r="EK436" i="33"/>
  <c r="EL436" i="33"/>
  <c r="EM436" i="33"/>
  <c r="EN436" i="33"/>
  <c r="DQ437" i="33"/>
  <c r="DR437" i="33"/>
  <c r="DS437" i="33"/>
  <c r="DT437" i="33"/>
  <c r="DU437" i="33"/>
  <c r="DV437" i="33"/>
  <c r="DW437" i="33"/>
  <c r="DX437" i="33"/>
  <c r="DY437" i="33"/>
  <c r="DZ437" i="33"/>
  <c r="EA437" i="33"/>
  <c r="EB437" i="33"/>
  <c r="EC437" i="33"/>
  <c r="ED437" i="33"/>
  <c r="EE437" i="33"/>
  <c r="EF437" i="33"/>
  <c r="EG437" i="33"/>
  <c r="EH437" i="33"/>
  <c r="EI437" i="33"/>
  <c r="EJ437" i="33"/>
  <c r="EK437" i="33"/>
  <c r="EL437" i="33"/>
  <c r="EM437" i="33"/>
  <c r="EN437" i="33"/>
  <c r="DQ438" i="33"/>
  <c r="DR438" i="33"/>
  <c r="DS438" i="33"/>
  <c r="DT438" i="33"/>
  <c r="DU438" i="33"/>
  <c r="DV438" i="33"/>
  <c r="DW438" i="33"/>
  <c r="DX438" i="33"/>
  <c r="DY438" i="33"/>
  <c r="DZ438" i="33"/>
  <c r="EA438" i="33"/>
  <c r="EB438" i="33"/>
  <c r="EC438" i="33"/>
  <c r="ED438" i="33"/>
  <c r="EE438" i="33"/>
  <c r="EF438" i="33"/>
  <c r="EG438" i="33"/>
  <c r="EH438" i="33"/>
  <c r="EI438" i="33"/>
  <c r="EJ438" i="33"/>
  <c r="EK438" i="33"/>
  <c r="EL438" i="33"/>
  <c r="EM438" i="33"/>
  <c r="EN438" i="33"/>
  <c r="DQ439" i="33"/>
  <c r="DR439" i="33"/>
  <c r="DS439" i="33"/>
  <c r="DT439" i="33"/>
  <c r="DU439" i="33"/>
  <c r="DV439" i="33"/>
  <c r="DW439" i="33"/>
  <c r="DX439" i="33"/>
  <c r="DY439" i="33"/>
  <c r="DZ439" i="33"/>
  <c r="EA439" i="33"/>
  <c r="EB439" i="33"/>
  <c r="EC439" i="33"/>
  <c r="ED439" i="33"/>
  <c r="EE439" i="33"/>
  <c r="EF439" i="33"/>
  <c r="EG439" i="33"/>
  <c r="EH439" i="33"/>
  <c r="EI439" i="33"/>
  <c r="EJ439" i="33"/>
  <c r="EK439" i="33"/>
  <c r="EL439" i="33"/>
  <c r="EM439" i="33"/>
  <c r="EN439" i="33"/>
  <c r="DQ440" i="33"/>
  <c r="DR440" i="33"/>
  <c r="DS440" i="33"/>
  <c r="DT440" i="33"/>
  <c r="DU440" i="33"/>
  <c r="DV440" i="33"/>
  <c r="DW440" i="33"/>
  <c r="DX440" i="33"/>
  <c r="DY440" i="33"/>
  <c r="DZ440" i="33"/>
  <c r="EA440" i="33"/>
  <c r="EB440" i="33"/>
  <c r="EC440" i="33"/>
  <c r="ED440" i="33"/>
  <c r="EE440" i="33"/>
  <c r="EF440" i="33"/>
  <c r="EG440" i="33"/>
  <c r="EH440" i="33"/>
  <c r="EI440" i="33"/>
  <c r="EJ440" i="33"/>
  <c r="EK440" i="33"/>
  <c r="EL440" i="33"/>
  <c r="EM440" i="33"/>
  <c r="EN440" i="33"/>
  <c r="DQ441" i="33"/>
  <c r="DR441" i="33"/>
  <c r="DS441" i="33"/>
  <c r="DT441" i="33"/>
  <c r="DU441" i="33"/>
  <c r="DV441" i="33"/>
  <c r="DW441" i="33"/>
  <c r="DX441" i="33"/>
  <c r="DY441" i="33"/>
  <c r="DZ441" i="33"/>
  <c r="EA441" i="33"/>
  <c r="EB441" i="33"/>
  <c r="EC441" i="33"/>
  <c r="ED441" i="33"/>
  <c r="EE441" i="33"/>
  <c r="EF441" i="33"/>
  <c r="EG441" i="33"/>
  <c r="EH441" i="33"/>
  <c r="EI441" i="33"/>
  <c r="EJ441" i="33"/>
  <c r="EK441" i="33"/>
  <c r="EL441" i="33"/>
  <c r="EM441" i="33"/>
  <c r="EN441" i="33"/>
  <c r="DQ442" i="33"/>
  <c r="DR442" i="33"/>
  <c r="DS442" i="33"/>
  <c r="DT442" i="33"/>
  <c r="DU442" i="33"/>
  <c r="DV442" i="33"/>
  <c r="DW442" i="33"/>
  <c r="DX442" i="33"/>
  <c r="DY442" i="33"/>
  <c r="DZ442" i="33"/>
  <c r="EA442" i="33"/>
  <c r="EB442" i="33"/>
  <c r="EC442" i="33"/>
  <c r="ED442" i="33"/>
  <c r="EE442" i="33"/>
  <c r="EF442" i="33"/>
  <c r="EG442" i="33"/>
  <c r="EH442" i="33"/>
  <c r="EI442" i="33"/>
  <c r="EJ442" i="33"/>
  <c r="EK442" i="33"/>
  <c r="EL442" i="33"/>
  <c r="EM442" i="33"/>
  <c r="EN442" i="33"/>
  <c r="DQ443" i="33"/>
  <c r="DR443" i="33"/>
  <c r="DS443" i="33"/>
  <c r="DT443" i="33"/>
  <c r="DU443" i="33"/>
  <c r="DV443" i="33"/>
  <c r="DW443" i="33"/>
  <c r="DX443" i="33"/>
  <c r="DY443" i="33"/>
  <c r="DZ443" i="33"/>
  <c r="EA443" i="33"/>
  <c r="EB443" i="33"/>
  <c r="EC443" i="33"/>
  <c r="ED443" i="33"/>
  <c r="EE443" i="33"/>
  <c r="EF443" i="33"/>
  <c r="EG443" i="33"/>
  <c r="EH443" i="33"/>
  <c r="EI443" i="33"/>
  <c r="EJ443" i="33"/>
  <c r="EK443" i="33"/>
  <c r="EL443" i="33"/>
  <c r="EM443" i="33"/>
  <c r="EN443" i="33"/>
  <c r="DQ444" i="33"/>
  <c r="DR444" i="33"/>
  <c r="DS444" i="33"/>
  <c r="DT444" i="33"/>
  <c r="DU444" i="33"/>
  <c r="DV444" i="33"/>
  <c r="DW444" i="33"/>
  <c r="DX444" i="33"/>
  <c r="DY444" i="33"/>
  <c r="DZ444" i="33"/>
  <c r="EA444" i="33"/>
  <c r="EB444" i="33"/>
  <c r="EC444" i="33"/>
  <c r="ED444" i="33"/>
  <c r="EE444" i="33"/>
  <c r="EF444" i="33"/>
  <c r="EG444" i="33"/>
  <c r="EH444" i="33"/>
  <c r="EI444" i="33"/>
  <c r="EJ444" i="33"/>
  <c r="EK444" i="33"/>
  <c r="EL444" i="33"/>
  <c r="EM444" i="33"/>
  <c r="EN444" i="33"/>
  <c r="DQ445" i="33"/>
  <c r="DR445" i="33"/>
  <c r="DS445" i="33"/>
  <c r="DT445" i="33"/>
  <c r="DU445" i="33"/>
  <c r="DV445" i="33"/>
  <c r="DW445" i="33"/>
  <c r="DX445" i="33"/>
  <c r="DY445" i="33"/>
  <c r="DZ445" i="33"/>
  <c r="EA445" i="33"/>
  <c r="EB445" i="33"/>
  <c r="EC445" i="33"/>
  <c r="ED445" i="33"/>
  <c r="EE445" i="33"/>
  <c r="EF445" i="33"/>
  <c r="EG445" i="33"/>
  <c r="EH445" i="33"/>
  <c r="EI445" i="33"/>
  <c r="EJ445" i="33"/>
  <c r="EK445" i="33"/>
  <c r="EL445" i="33"/>
  <c r="EM445" i="33"/>
  <c r="EN445" i="33"/>
  <c r="DQ446" i="33"/>
  <c r="DR446" i="33"/>
  <c r="DS446" i="33"/>
  <c r="DT446" i="33"/>
  <c r="DU446" i="33"/>
  <c r="DV446" i="33"/>
  <c r="DW446" i="33"/>
  <c r="DX446" i="33"/>
  <c r="DY446" i="33"/>
  <c r="DZ446" i="33"/>
  <c r="EA446" i="33"/>
  <c r="EB446" i="33"/>
  <c r="EC446" i="33"/>
  <c r="ED446" i="33"/>
  <c r="EE446" i="33"/>
  <c r="EF446" i="33"/>
  <c r="EG446" i="33"/>
  <c r="EH446" i="33"/>
  <c r="EI446" i="33"/>
  <c r="EJ446" i="33"/>
  <c r="EK446" i="33"/>
  <c r="EL446" i="33"/>
  <c r="EM446" i="33"/>
  <c r="EN446" i="33"/>
  <c r="DQ447" i="33"/>
  <c r="DR447" i="33"/>
  <c r="DS447" i="33"/>
  <c r="DT447" i="33"/>
  <c r="DU447" i="33"/>
  <c r="DV447" i="33"/>
  <c r="DW447" i="33"/>
  <c r="DX447" i="33"/>
  <c r="DY447" i="33"/>
  <c r="DZ447" i="33"/>
  <c r="EA447" i="33"/>
  <c r="EB447" i="33"/>
  <c r="EC447" i="33"/>
  <c r="ED447" i="33"/>
  <c r="EE447" i="33"/>
  <c r="EF447" i="33"/>
  <c r="EG447" i="33"/>
  <c r="EH447" i="33"/>
  <c r="EI447" i="33"/>
  <c r="EJ447" i="33"/>
  <c r="EK447" i="33"/>
  <c r="EL447" i="33"/>
  <c r="EM447" i="33"/>
  <c r="EN447" i="33"/>
  <c r="DQ448" i="33"/>
  <c r="DR448" i="33"/>
  <c r="DS448" i="33"/>
  <c r="DT448" i="33"/>
  <c r="DU448" i="33"/>
  <c r="DV448" i="33"/>
  <c r="DW448" i="33"/>
  <c r="DX448" i="33"/>
  <c r="DY448" i="33"/>
  <c r="DZ448" i="33"/>
  <c r="EA448" i="33"/>
  <c r="EB448" i="33"/>
  <c r="EC448" i="33"/>
  <c r="ED448" i="33"/>
  <c r="EE448" i="33"/>
  <c r="EF448" i="33"/>
  <c r="EG448" i="33"/>
  <c r="EH448" i="33"/>
  <c r="EI448" i="33"/>
  <c r="EJ448" i="33"/>
  <c r="EK448" i="33"/>
  <c r="EL448" i="33"/>
  <c r="EM448" i="33"/>
  <c r="EN448" i="33"/>
  <c r="DQ449" i="33"/>
  <c r="DR449" i="33"/>
  <c r="DS449" i="33"/>
  <c r="DT449" i="33"/>
  <c r="DU449" i="33"/>
  <c r="DV449" i="33"/>
  <c r="DW449" i="33"/>
  <c r="DX449" i="33"/>
  <c r="DY449" i="33"/>
  <c r="DZ449" i="33"/>
  <c r="EA449" i="33"/>
  <c r="EB449" i="33"/>
  <c r="EC449" i="33"/>
  <c r="ED449" i="33"/>
  <c r="EE449" i="33"/>
  <c r="EF449" i="33"/>
  <c r="EG449" i="33"/>
  <c r="EH449" i="33"/>
  <c r="EI449" i="33"/>
  <c r="EJ449" i="33"/>
  <c r="EK449" i="33"/>
  <c r="EL449" i="33"/>
  <c r="EM449" i="33"/>
  <c r="EN449" i="33"/>
  <c r="DQ450" i="33"/>
  <c r="DR450" i="33"/>
  <c r="DS450" i="33"/>
  <c r="DT450" i="33"/>
  <c r="DU450" i="33"/>
  <c r="DV450" i="33"/>
  <c r="DW450" i="33"/>
  <c r="DX450" i="33"/>
  <c r="DY450" i="33"/>
  <c r="DZ450" i="33"/>
  <c r="EA450" i="33"/>
  <c r="EB450" i="33"/>
  <c r="EC450" i="33"/>
  <c r="ED450" i="33"/>
  <c r="EE450" i="33"/>
  <c r="EF450" i="33"/>
  <c r="EG450" i="33"/>
  <c r="EH450" i="33"/>
  <c r="EI450" i="33"/>
  <c r="EJ450" i="33"/>
  <c r="EK450" i="33"/>
  <c r="EL450" i="33"/>
  <c r="EM450" i="33"/>
  <c r="EN450" i="33"/>
  <c r="DQ451" i="33"/>
  <c r="DR451" i="33"/>
  <c r="DS451" i="33"/>
  <c r="DT451" i="33"/>
  <c r="DU451" i="33"/>
  <c r="DV451" i="33"/>
  <c r="DW451" i="33"/>
  <c r="DX451" i="33"/>
  <c r="DY451" i="33"/>
  <c r="DZ451" i="33"/>
  <c r="EA451" i="33"/>
  <c r="EB451" i="33"/>
  <c r="EC451" i="33"/>
  <c r="ED451" i="33"/>
  <c r="EE451" i="33"/>
  <c r="EF451" i="33"/>
  <c r="EG451" i="33"/>
  <c r="EH451" i="33"/>
  <c r="EI451" i="33"/>
  <c r="EJ451" i="33"/>
  <c r="EK451" i="33"/>
  <c r="EL451" i="33"/>
  <c r="EM451" i="33"/>
  <c r="EN451" i="33"/>
  <c r="DQ452" i="33"/>
  <c r="DR452" i="33"/>
  <c r="DS452" i="33"/>
  <c r="DT452" i="33"/>
  <c r="DU452" i="33"/>
  <c r="DV452" i="33"/>
  <c r="DW452" i="33"/>
  <c r="DX452" i="33"/>
  <c r="DY452" i="33"/>
  <c r="DZ452" i="33"/>
  <c r="EA452" i="33"/>
  <c r="EB452" i="33"/>
  <c r="EC452" i="33"/>
  <c r="ED452" i="33"/>
  <c r="EE452" i="33"/>
  <c r="EF452" i="33"/>
  <c r="EG452" i="33"/>
  <c r="EH452" i="33"/>
  <c r="EI452" i="33"/>
  <c r="EJ452" i="33"/>
  <c r="EK452" i="33"/>
  <c r="EL452" i="33"/>
  <c r="EM452" i="33"/>
  <c r="EN452" i="33"/>
  <c r="DQ453" i="33"/>
  <c r="DR453" i="33"/>
  <c r="DS453" i="33"/>
  <c r="DT453" i="33"/>
  <c r="DU453" i="33"/>
  <c r="DV453" i="33"/>
  <c r="DW453" i="33"/>
  <c r="DX453" i="33"/>
  <c r="DY453" i="33"/>
  <c r="DZ453" i="33"/>
  <c r="EA453" i="33"/>
  <c r="EB453" i="33"/>
  <c r="EC453" i="33"/>
  <c r="ED453" i="33"/>
  <c r="EE453" i="33"/>
  <c r="EF453" i="33"/>
  <c r="EG453" i="33"/>
  <c r="EH453" i="33"/>
  <c r="EI453" i="33"/>
  <c r="EJ453" i="33"/>
  <c r="EK453" i="33"/>
  <c r="EL453" i="33"/>
  <c r="EM453" i="33"/>
  <c r="EN453" i="33"/>
  <c r="DQ454" i="33"/>
  <c r="DR454" i="33"/>
  <c r="DS454" i="33"/>
  <c r="DT454" i="33"/>
  <c r="DU454" i="33"/>
  <c r="DV454" i="33"/>
  <c r="DW454" i="33"/>
  <c r="DX454" i="33"/>
  <c r="DY454" i="33"/>
  <c r="DZ454" i="33"/>
  <c r="EA454" i="33"/>
  <c r="EB454" i="33"/>
  <c r="EC454" i="33"/>
  <c r="ED454" i="33"/>
  <c r="EE454" i="33"/>
  <c r="EF454" i="33"/>
  <c r="EG454" i="33"/>
  <c r="EH454" i="33"/>
  <c r="EI454" i="33"/>
  <c r="EJ454" i="33"/>
  <c r="EK454" i="33"/>
  <c r="EL454" i="33"/>
  <c r="EM454" i="33"/>
  <c r="EN454" i="33"/>
  <c r="DQ455" i="33"/>
  <c r="DR455" i="33"/>
  <c r="DS455" i="33"/>
  <c r="DT455" i="33"/>
  <c r="DU455" i="33"/>
  <c r="DV455" i="33"/>
  <c r="DW455" i="33"/>
  <c r="DX455" i="33"/>
  <c r="DY455" i="33"/>
  <c r="DZ455" i="33"/>
  <c r="EA455" i="33"/>
  <c r="EB455" i="33"/>
  <c r="EC455" i="33"/>
  <c r="ED455" i="33"/>
  <c r="EE455" i="33"/>
  <c r="EF455" i="33"/>
  <c r="EG455" i="33"/>
  <c r="EH455" i="33"/>
  <c r="EI455" i="33"/>
  <c r="EJ455" i="33"/>
  <c r="EK455" i="33"/>
  <c r="EL455" i="33"/>
  <c r="EM455" i="33"/>
  <c r="EN455" i="33"/>
  <c r="DQ456" i="33"/>
  <c r="DR456" i="33"/>
  <c r="DS456" i="33"/>
  <c r="DT456" i="33"/>
  <c r="DU456" i="33"/>
  <c r="DV456" i="33"/>
  <c r="DW456" i="33"/>
  <c r="DX456" i="33"/>
  <c r="DY456" i="33"/>
  <c r="DZ456" i="33"/>
  <c r="EA456" i="33"/>
  <c r="EB456" i="33"/>
  <c r="EC456" i="33"/>
  <c r="ED456" i="33"/>
  <c r="EE456" i="33"/>
  <c r="EF456" i="33"/>
  <c r="EG456" i="33"/>
  <c r="EH456" i="33"/>
  <c r="EI456" i="33"/>
  <c r="EJ456" i="33"/>
  <c r="EK456" i="33"/>
  <c r="EL456" i="33"/>
  <c r="EM456" i="33"/>
  <c r="EN456" i="33"/>
  <c r="DQ457" i="33"/>
  <c r="DR457" i="33"/>
  <c r="DS457" i="33"/>
  <c r="DT457" i="33"/>
  <c r="DU457" i="33"/>
  <c r="DV457" i="33"/>
  <c r="DW457" i="33"/>
  <c r="DX457" i="33"/>
  <c r="DY457" i="33"/>
  <c r="DZ457" i="33"/>
  <c r="EA457" i="33"/>
  <c r="EB457" i="33"/>
  <c r="EC457" i="33"/>
  <c r="ED457" i="33"/>
  <c r="EE457" i="33"/>
  <c r="EF457" i="33"/>
  <c r="EG457" i="33"/>
  <c r="EH457" i="33"/>
  <c r="EI457" i="33"/>
  <c r="EJ457" i="33"/>
  <c r="EK457" i="33"/>
  <c r="EL457" i="33"/>
  <c r="EM457" i="33"/>
  <c r="EN457" i="33"/>
  <c r="DQ458" i="33"/>
  <c r="DR458" i="33"/>
  <c r="DS458" i="33"/>
  <c r="DT458" i="33"/>
  <c r="DU458" i="33"/>
  <c r="DV458" i="33"/>
  <c r="DW458" i="33"/>
  <c r="DX458" i="33"/>
  <c r="DY458" i="33"/>
  <c r="DZ458" i="33"/>
  <c r="EA458" i="33"/>
  <c r="EB458" i="33"/>
  <c r="EC458" i="33"/>
  <c r="ED458" i="33"/>
  <c r="EE458" i="33"/>
  <c r="EF458" i="33"/>
  <c r="EG458" i="33"/>
  <c r="EH458" i="33"/>
  <c r="EI458" i="33"/>
  <c r="EJ458" i="33"/>
  <c r="EK458" i="33"/>
  <c r="EL458" i="33"/>
  <c r="EM458" i="33"/>
  <c r="EN458" i="33"/>
  <c r="DQ459" i="33"/>
  <c r="DR459" i="33"/>
  <c r="DS459" i="33"/>
  <c r="DT459" i="33"/>
  <c r="DU459" i="33"/>
  <c r="DV459" i="33"/>
  <c r="DW459" i="33"/>
  <c r="DX459" i="33"/>
  <c r="DY459" i="33"/>
  <c r="DZ459" i="33"/>
  <c r="EA459" i="33"/>
  <c r="EB459" i="33"/>
  <c r="EC459" i="33"/>
  <c r="ED459" i="33"/>
  <c r="EE459" i="33"/>
  <c r="EF459" i="33"/>
  <c r="EG459" i="33"/>
  <c r="EH459" i="33"/>
  <c r="EI459" i="33"/>
  <c r="EJ459" i="33"/>
  <c r="EK459" i="33"/>
  <c r="EL459" i="33"/>
  <c r="EM459" i="33"/>
  <c r="EN459" i="33"/>
  <c r="DQ460" i="33"/>
  <c r="DR460" i="33"/>
  <c r="DS460" i="33"/>
  <c r="DT460" i="33"/>
  <c r="DU460" i="33"/>
  <c r="DV460" i="33"/>
  <c r="DW460" i="33"/>
  <c r="DX460" i="33"/>
  <c r="DY460" i="33"/>
  <c r="DZ460" i="33"/>
  <c r="EA460" i="33"/>
  <c r="EB460" i="33"/>
  <c r="EC460" i="33"/>
  <c r="ED460" i="33"/>
  <c r="EE460" i="33"/>
  <c r="EF460" i="33"/>
  <c r="EG460" i="33"/>
  <c r="EH460" i="33"/>
  <c r="EI460" i="33"/>
  <c r="EJ460" i="33"/>
  <c r="EK460" i="33"/>
  <c r="EL460" i="33"/>
  <c r="EM460" i="33"/>
  <c r="EN460" i="33"/>
  <c r="DQ461" i="33"/>
  <c r="DR461" i="33"/>
  <c r="DS461" i="33"/>
  <c r="DT461" i="33"/>
  <c r="DU461" i="33"/>
  <c r="DV461" i="33"/>
  <c r="DW461" i="33"/>
  <c r="DX461" i="33"/>
  <c r="DY461" i="33"/>
  <c r="DZ461" i="33"/>
  <c r="EA461" i="33"/>
  <c r="EB461" i="33"/>
  <c r="EC461" i="33"/>
  <c r="ED461" i="33"/>
  <c r="EE461" i="33"/>
  <c r="EF461" i="33"/>
  <c r="EG461" i="33"/>
  <c r="EH461" i="33"/>
  <c r="EI461" i="33"/>
  <c r="EJ461" i="33"/>
  <c r="EK461" i="33"/>
  <c r="EL461" i="33"/>
  <c r="EM461" i="33"/>
  <c r="EN461" i="33"/>
  <c r="DQ462" i="33"/>
  <c r="DR462" i="33"/>
  <c r="DS462" i="33"/>
  <c r="DT462" i="33"/>
  <c r="DU462" i="33"/>
  <c r="DV462" i="33"/>
  <c r="DW462" i="33"/>
  <c r="DX462" i="33"/>
  <c r="DY462" i="33"/>
  <c r="DZ462" i="33"/>
  <c r="EA462" i="33"/>
  <c r="EB462" i="33"/>
  <c r="EC462" i="33"/>
  <c r="ED462" i="33"/>
  <c r="EE462" i="33"/>
  <c r="EF462" i="33"/>
  <c r="EG462" i="33"/>
  <c r="EH462" i="33"/>
  <c r="EI462" i="33"/>
  <c r="EJ462" i="33"/>
  <c r="EK462" i="33"/>
  <c r="EL462" i="33"/>
  <c r="EM462" i="33"/>
  <c r="EN462" i="33"/>
  <c r="DQ463" i="33"/>
  <c r="DR463" i="33"/>
  <c r="DS463" i="33"/>
  <c r="DT463" i="33"/>
  <c r="DU463" i="33"/>
  <c r="DV463" i="33"/>
  <c r="DW463" i="33"/>
  <c r="DX463" i="33"/>
  <c r="DY463" i="33"/>
  <c r="DZ463" i="33"/>
  <c r="EA463" i="33"/>
  <c r="EB463" i="33"/>
  <c r="EC463" i="33"/>
  <c r="ED463" i="33"/>
  <c r="EE463" i="33"/>
  <c r="EF463" i="33"/>
  <c r="EG463" i="33"/>
  <c r="EH463" i="33"/>
  <c r="EI463" i="33"/>
  <c r="EJ463" i="33"/>
  <c r="EK463" i="33"/>
  <c r="EL463" i="33"/>
  <c r="EM463" i="33"/>
  <c r="EN463" i="33"/>
  <c r="DQ464" i="33"/>
  <c r="DR464" i="33"/>
  <c r="DS464" i="33"/>
  <c r="DT464" i="33"/>
  <c r="DU464" i="33"/>
  <c r="DV464" i="33"/>
  <c r="DW464" i="33"/>
  <c r="DX464" i="33"/>
  <c r="DY464" i="33"/>
  <c r="DZ464" i="33"/>
  <c r="EA464" i="33"/>
  <c r="EB464" i="33"/>
  <c r="EC464" i="33"/>
  <c r="ED464" i="33"/>
  <c r="EE464" i="33"/>
  <c r="EF464" i="33"/>
  <c r="EG464" i="33"/>
  <c r="EH464" i="33"/>
  <c r="EI464" i="33"/>
  <c r="EJ464" i="33"/>
  <c r="EK464" i="33"/>
  <c r="EL464" i="33"/>
  <c r="EM464" i="33"/>
  <c r="EN464" i="33"/>
  <c r="DQ465" i="33"/>
  <c r="DR465" i="33"/>
  <c r="DS465" i="33"/>
  <c r="DT465" i="33"/>
  <c r="DU465" i="33"/>
  <c r="DV465" i="33"/>
  <c r="DW465" i="33"/>
  <c r="DX465" i="33"/>
  <c r="DY465" i="33"/>
  <c r="DZ465" i="33"/>
  <c r="EA465" i="33"/>
  <c r="EB465" i="33"/>
  <c r="EC465" i="33"/>
  <c r="ED465" i="33"/>
  <c r="EE465" i="33"/>
  <c r="EF465" i="33"/>
  <c r="EG465" i="33"/>
  <c r="EH465" i="33"/>
  <c r="EI465" i="33"/>
  <c r="EJ465" i="33"/>
  <c r="EK465" i="33"/>
  <c r="EL465" i="33"/>
  <c r="EM465" i="33"/>
  <c r="EN465" i="33"/>
  <c r="DQ466" i="33"/>
  <c r="DR466" i="33"/>
  <c r="DS466" i="33"/>
  <c r="DT466" i="33"/>
  <c r="DU466" i="33"/>
  <c r="DV466" i="33"/>
  <c r="DW466" i="33"/>
  <c r="DX466" i="33"/>
  <c r="DY466" i="33"/>
  <c r="DZ466" i="33"/>
  <c r="EA466" i="33"/>
  <c r="EB466" i="33"/>
  <c r="EC466" i="33"/>
  <c r="ED466" i="33"/>
  <c r="EE466" i="33"/>
  <c r="EF466" i="33"/>
  <c r="EG466" i="33"/>
  <c r="EH466" i="33"/>
  <c r="EI466" i="33"/>
  <c r="EJ466" i="33"/>
  <c r="EK466" i="33"/>
  <c r="EL466" i="33"/>
  <c r="EM466" i="33"/>
  <c r="EN466" i="33"/>
  <c r="DQ467" i="33"/>
  <c r="DR467" i="33"/>
  <c r="DS467" i="33"/>
  <c r="DT467" i="33"/>
  <c r="DU467" i="33"/>
  <c r="DV467" i="33"/>
  <c r="DW467" i="33"/>
  <c r="DX467" i="33"/>
  <c r="DY467" i="33"/>
  <c r="DZ467" i="33"/>
  <c r="EA467" i="33"/>
  <c r="EB467" i="33"/>
  <c r="EC467" i="33"/>
  <c r="ED467" i="33"/>
  <c r="EE467" i="33"/>
  <c r="EF467" i="33"/>
  <c r="EG467" i="33"/>
  <c r="EH467" i="33"/>
  <c r="EI467" i="33"/>
  <c r="EJ467" i="33"/>
  <c r="EK467" i="33"/>
  <c r="EL467" i="33"/>
  <c r="EM467" i="33"/>
  <c r="EN467" i="33"/>
  <c r="DQ468" i="33"/>
  <c r="DR468" i="33"/>
  <c r="DS468" i="33"/>
  <c r="DT468" i="33"/>
  <c r="DU468" i="33"/>
  <c r="DV468" i="33"/>
  <c r="DW468" i="33"/>
  <c r="DX468" i="33"/>
  <c r="DY468" i="33"/>
  <c r="DZ468" i="33"/>
  <c r="EA468" i="33"/>
  <c r="EB468" i="33"/>
  <c r="EC468" i="33"/>
  <c r="ED468" i="33"/>
  <c r="EE468" i="33"/>
  <c r="EF468" i="33"/>
  <c r="EG468" i="33"/>
  <c r="EH468" i="33"/>
  <c r="EI468" i="33"/>
  <c r="EJ468" i="33"/>
  <c r="EK468" i="33"/>
  <c r="EL468" i="33"/>
  <c r="EM468" i="33"/>
  <c r="EN468" i="33"/>
  <c r="DQ469" i="33"/>
  <c r="DR469" i="33"/>
  <c r="DS469" i="33"/>
  <c r="DT469" i="33"/>
  <c r="DU469" i="33"/>
  <c r="DV469" i="33"/>
  <c r="DW469" i="33"/>
  <c r="DX469" i="33"/>
  <c r="DY469" i="33"/>
  <c r="DZ469" i="33"/>
  <c r="EA469" i="33"/>
  <c r="EB469" i="33"/>
  <c r="EC469" i="33"/>
  <c r="ED469" i="33"/>
  <c r="EE469" i="33"/>
  <c r="EF469" i="33"/>
  <c r="EG469" i="33"/>
  <c r="EH469" i="33"/>
  <c r="EI469" i="33"/>
  <c r="EJ469" i="33"/>
  <c r="EK469" i="33"/>
  <c r="EL469" i="33"/>
  <c r="EM469" i="33"/>
  <c r="EN469" i="33"/>
  <c r="DQ470" i="33"/>
  <c r="DR470" i="33"/>
  <c r="DS470" i="33"/>
  <c r="DT470" i="33"/>
  <c r="DU470" i="33"/>
  <c r="DV470" i="33"/>
  <c r="DW470" i="33"/>
  <c r="DX470" i="33"/>
  <c r="DY470" i="33"/>
  <c r="DZ470" i="33"/>
  <c r="EA470" i="33"/>
  <c r="EB470" i="33"/>
  <c r="EC470" i="33"/>
  <c r="ED470" i="33"/>
  <c r="EE470" i="33"/>
  <c r="EF470" i="33"/>
  <c r="EG470" i="33"/>
  <c r="EH470" i="33"/>
  <c r="EI470" i="33"/>
  <c r="EJ470" i="33"/>
  <c r="EK470" i="33"/>
  <c r="EL470" i="33"/>
  <c r="EM470" i="33"/>
  <c r="EN470" i="33"/>
  <c r="DQ471" i="33"/>
  <c r="DR471" i="33"/>
  <c r="DS471" i="33"/>
  <c r="DT471" i="33"/>
  <c r="DU471" i="33"/>
  <c r="DV471" i="33"/>
  <c r="DW471" i="33"/>
  <c r="DX471" i="33"/>
  <c r="DY471" i="33"/>
  <c r="DZ471" i="33"/>
  <c r="EA471" i="33"/>
  <c r="EB471" i="33"/>
  <c r="EC471" i="33"/>
  <c r="ED471" i="33"/>
  <c r="EE471" i="33"/>
  <c r="EF471" i="33"/>
  <c r="EG471" i="33"/>
  <c r="EH471" i="33"/>
  <c r="EI471" i="33"/>
  <c r="EJ471" i="33"/>
  <c r="EK471" i="33"/>
  <c r="EL471" i="33"/>
  <c r="EM471" i="33"/>
  <c r="EN471" i="33"/>
  <c r="DQ472" i="33"/>
  <c r="DR472" i="33"/>
  <c r="DS472" i="33"/>
  <c r="DT472" i="33"/>
  <c r="DU472" i="33"/>
  <c r="DV472" i="33"/>
  <c r="DW472" i="33"/>
  <c r="DX472" i="33"/>
  <c r="DY472" i="33"/>
  <c r="DZ472" i="33"/>
  <c r="EA472" i="33"/>
  <c r="EB472" i="33"/>
  <c r="EC472" i="33"/>
  <c r="ED472" i="33"/>
  <c r="EE472" i="33"/>
  <c r="EF472" i="33"/>
  <c r="EG472" i="33"/>
  <c r="EH472" i="33"/>
  <c r="EI472" i="33"/>
  <c r="EJ472" i="33"/>
  <c r="EK472" i="33"/>
  <c r="EL472" i="33"/>
  <c r="EM472" i="33"/>
  <c r="EN472" i="33"/>
  <c r="DQ473" i="33"/>
  <c r="DR473" i="33"/>
  <c r="DS473" i="33"/>
  <c r="DT473" i="33"/>
  <c r="DU473" i="33"/>
  <c r="DV473" i="33"/>
  <c r="DW473" i="33"/>
  <c r="DX473" i="33"/>
  <c r="DY473" i="33"/>
  <c r="DZ473" i="33"/>
  <c r="EA473" i="33"/>
  <c r="EB473" i="33"/>
  <c r="EC473" i="33"/>
  <c r="ED473" i="33"/>
  <c r="EE473" i="33"/>
  <c r="EF473" i="33"/>
  <c r="EG473" i="33"/>
  <c r="EH473" i="33"/>
  <c r="EI473" i="33"/>
  <c r="EJ473" i="33"/>
  <c r="EK473" i="33"/>
  <c r="EL473" i="33"/>
  <c r="EM473" i="33"/>
  <c r="EN473" i="33"/>
  <c r="DQ474" i="33"/>
  <c r="DR474" i="33"/>
  <c r="DS474" i="33"/>
  <c r="DT474" i="33"/>
  <c r="DU474" i="33"/>
  <c r="DV474" i="33"/>
  <c r="DW474" i="33"/>
  <c r="DX474" i="33"/>
  <c r="DY474" i="33"/>
  <c r="DZ474" i="33"/>
  <c r="EA474" i="33"/>
  <c r="EB474" i="33"/>
  <c r="EC474" i="33"/>
  <c r="ED474" i="33"/>
  <c r="EE474" i="33"/>
  <c r="EF474" i="33"/>
  <c r="EG474" i="33"/>
  <c r="EH474" i="33"/>
  <c r="EI474" i="33"/>
  <c r="EJ474" i="33"/>
  <c r="EK474" i="33"/>
  <c r="EL474" i="33"/>
  <c r="EM474" i="33"/>
  <c r="EN474" i="33"/>
  <c r="DQ475" i="33"/>
  <c r="DR475" i="33"/>
  <c r="DS475" i="33"/>
  <c r="DT475" i="33"/>
  <c r="DU475" i="33"/>
  <c r="DV475" i="33"/>
  <c r="DW475" i="33"/>
  <c r="DX475" i="33"/>
  <c r="DY475" i="33"/>
  <c r="DZ475" i="33"/>
  <c r="EA475" i="33"/>
  <c r="EB475" i="33"/>
  <c r="EC475" i="33"/>
  <c r="ED475" i="33"/>
  <c r="EE475" i="33"/>
  <c r="EF475" i="33"/>
  <c r="EG475" i="33"/>
  <c r="EH475" i="33"/>
  <c r="EI475" i="33"/>
  <c r="EJ475" i="33"/>
  <c r="EK475" i="33"/>
  <c r="EL475" i="33"/>
  <c r="EM475" i="33"/>
  <c r="EN475" i="33"/>
  <c r="DQ476" i="33"/>
  <c r="DR476" i="33"/>
  <c r="DS476" i="33"/>
  <c r="DT476" i="33"/>
  <c r="DU476" i="33"/>
  <c r="DV476" i="33"/>
  <c r="DW476" i="33"/>
  <c r="DX476" i="33"/>
  <c r="DY476" i="33"/>
  <c r="DZ476" i="33"/>
  <c r="EA476" i="33"/>
  <c r="EB476" i="33"/>
  <c r="EC476" i="33"/>
  <c r="ED476" i="33"/>
  <c r="EE476" i="33"/>
  <c r="EF476" i="33"/>
  <c r="EG476" i="33"/>
  <c r="EH476" i="33"/>
  <c r="EI476" i="33"/>
  <c r="EJ476" i="33"/>
  <c r="EK476" i="33"/>
  <c r="EL476" i="33"/>
  <c r="EM476" i="33"/>
  <c r="EN476" i="33"/>
  <c r="DQ477" i="33"/>
  <c r="DR477" i="33"/>
  <c r="DS477" i="33"/>
  <c r="DT477" i="33"/>
  <c r="DU477" i="33"/>
  <c r="DV477" i="33"/>
  <c r="DW477" i="33"/>
  <c r="DX477" i="33"/>
  <c r="DY477" i="33"/>
  <c r="DZ477" i="33"/>
  <c r="EA477" i="33"/>
  <c r="EB477" i="33"/>
  <c r="EC477" i="33"/>
  <c r="ED477" i="33"/>
  <c r="EE477" i="33"/>
  <c r="EF477" i="33"/>
  <c r="EG477" i="33"/>
  <c r="EH477" i="33"/>
  <c r="EI477" i="33"/>
  <c r="EJ477" i="33"/>
  <c r="EK477" i="33"/>
  <c r="EL477" i="33"/>
  <c r="EM477" i="33"/>
  <c r="EN477" i="33"/>
  <c r="DQ478" i="33"/>
  <c r="DR478" i="33"/>
  <c r="DS478" i="33"/>
  <c r="DT478" i="33"/>
  <c r="DU478" i="33"/>
  <c r="DV478" i="33"/>
  <c r="DW478" i="33"/>
  <c r="DX478" i="33"/>
  <c r="DY478" i="33"/>
  <c r="DZ478" i="33"/>
  <c r="EA478" i="33"/>
  <c r="EB478" i="33"/>
  <c r="EC478" i="33"/>
  <c r="ED478" i="33"/>
  <c r="EE478" i="33"/>
  <c r="EF478" i="33"/>
  <c r="EG478" i="33"/>
  <c r="EH478" i="33"/>
  <c r="EI478" i="33"/>
  <c r="EJ478" i="33"/>
  <c r="EK478" i="33"/>
  <c r="EL478" i="33"/>
  <c r="EM478" i="33"/>
  <c r="EN478" i="33"/>
  <c r="DQ479" i="33"/>
  <c r="DR479" i="33"/>
  <c r="DS479" i="33"/>
  <c r="DT479" i="33"/>
  <c r="DU479" i="33"/>
  <c r="DV479" i="33"/>
  <c r="DW479" i="33"/>
  <c r="DX479" i="33"/>
  <c r="DY479" i="33"/>
  <c r="DZ479" i="33"/>
  <c r="EA479" i="33"/>
  <c r="EB479" i="33"/>
  <c r="EC479" i="33"/>
  <c r="ED479" i="33"/>
  <c r="EE479" i="33"/>
  <c r="EF479" i="33"/>
  <c r="EG479" i="33"/>
  <c r="EH479" i="33"/>
  <c r="EI479" i="33"/>
  <c r="EJ479" i="33"/>
  <c r="EK479" i="33"/>
  <c r="EL479" i="33"/>
  <c r="EM479" i="33"/>
  <c r="EN479" i="33"/>
  <c r="DQ480" i="33"/>
  <c r="DR480" i="33"/>
  <c r="DS480" i="33"/>
  <c r="DT480" i="33"/>
  <c r="DU480" i="33"/>
  <c r="DV480" i="33"/>
  <c r="DW480" i="33"/>
  <c r="DX480" i="33"/>
  <c r="DY480" i="33"/>
  <c r="DZ480" i="33"/>
  <c r="EA480" i="33"/>
  <c r="EB480" i="33"/>
  <c r="EC480" i="33"/>
  <c r="ED480" i="33"/>
  <c r="EE480" i="33"/>
  <c r="EF480" i="33"/>
  <c r="EG480" i="33"/>
  <c r="EH480" i="33"/>
  <c r="EI480" i="33"/>
  <c r="EJ480" i="33"/>
  <c r="EK480" i="33"/>
  <c r="EL480" i="33"/>
  <c r="EM480" i="33"/>
  <c r="EN480" i="33"/>
  <c r="DQ481" i="33"/>
  <c r="DR481" i="33"/>
  <c r="DS481" i="33"/>
  <c r="DT481" i="33"/>
  <c r="DU481" i="33"/>
  <c r="DV481" i="33"/>
  <c r="DW481" i="33"/>
  <c r="DX481" i="33"/>
  <c r="DY481" i="33"/>
  <c r="DZ481" i="33"/>
  <c r="EA481" i="33"/>
  <c r="EB481" i="33"/>
  <c r="EC481" i="33"/>
  <c r="ED481" i="33"/>
  <c r="EE481" i="33"/>
  <c r="EF481" i="33"/>
  <c r="EG481" i="33"/>
  <c r="EH481" i="33"/>
  <c r="EI481" i="33"/>
  <c r="EJ481" i="33"/>
  <c r="EK481" i="33"/>
  <c r="EL481" i="33"/>
  <c r="EM481" i="33"/>
  <c r="EN481" i="33"/>
  <c r="DQ482" i="33"/>
  <c r="DR482" i="33"/>
  <c r="DS482" i="33"/>
  <c r="DT482" i="33"/>
  <c r="DU482" i="33"/>
  <c r="DV482" i="33"/>
  <c r="DW482" i="33"/>
  <c r="DX482" i="33"/>
  <c r="DY482" i="33"/>
  <c r="DZ482" i="33"/>
  <c r="EA482" i="33"/>
  <c r="EB482" i="33"/>
  <c r="EC482" i="33"/>
  <c r="ED482" i="33"/>
  <c r="EE482" i="33"/>
  <c r="EF482" i="33"/>
  <c r="EG482" i="33"/>
  <c r="EH482" i="33"/>
  <c r="EI482" i="33"/>
  <c r="EJ482" i="33"/>
  <c r="EK482" i="33"/>
  <c r="EL482" i="33"/>
  <c r="EM482" i="33"/>
  <c r="EN482" i="33"/>
  <c r="DQ483" i="33"/>
  <c r="DR483" i="33"/>
  <c r="DS483" i="33"/>
  <c r="DT483" i="33"/>
  <c r="DU483" i="33"/>
  <c r="DV483" i="33"/>
  <c r="DW483" i="33"/>
  <c r="DX483" i="33"/>
  <c r="DY483" i="33"/>
  <c r="DZ483" i="33"/>
  <c r="EA483" i="33"/>
  <c r="EB483" i="33"/>
  <c r="EC483" i="33"/>
  <c r="ED483" i="33"/>
  <c r="EE483" i="33"/>
  <c r="EF483" i="33"/>
  <c r="EG483" i="33"/>
  <c r="EH483" i="33"/>
  <c r="EI483" i="33"/>
  <c r="EJ483" i="33"/>
  <c r="EK483" i="33"/>
  <c r="EL483" i="33"/>
  <c r="EM483" i="33"/>
  <c r="EN483" i="33"/>
  <c r="DQ484" i="33"/>
  <c r="DR484" i="33"/>
  <c r="DS484" i="33"/>
  <c r="DT484" i="33"/>
  <c r="DU484" i="33"/>
  <c r="DV484" i="33"/>
  <c r="DW484" i="33"/>
  <c r="DX484" i="33"/>
  <c r="DY484" i="33"/>
  <c r="DZ484" i="33"/>
  <c r="EA484" i="33"/>
  <c r="EB484" i="33"/>
  <c r="EC484" i="33"/>
  <c r="ED484" i="33"/>
  <c r="EE484" i="33"/>
  <c r="EF484" i="33"/>
  <c r="EG484" i="33"/>
  <c r="EH484" i="33"/>
  <c r="EI484" i="33"/>
  <c r="EJ484" i="33"/>
  <c r="EK484" i="33"/>
  <c r="EL484" i="33"/>
  <c r="EM484" i="33"/>
  <c r="EN484" i="33"/>
  <c r="DQ485" i="33"/>
  <c r="DR485" i="33"/>
  <c r="DS485" i="33"/>
  <c r="DT485" i="33"/>
  <c r="DU485" i="33"/>
  <c r="DV485" i="33"/>
  <c r="DW485" i="33"/>
  <c r="DX485" i="33"/>
  <c r="DY485" i="33"/>
  <c r="DZ485" i="33"/>
  <c r="EA485" i="33"/>
  <c r="EB485" i="33"/>
  <c r="EC485" i="33"/>
  <c r="ED485" i="33"/>
  <c r="EE485" i="33"/>
  <c r="EF485" i="33"/>
  <c r="EG485" i="33"/>
  <c r="EH485" i="33"/>
  <c r="EI485" i="33"/>
  <c r="EJ485" i="33"/>
  <c r="EK485" i="33"/>
  <c r="EL485" i="33"/>
  <c r="EM485" i="33"/>
  <c r="EN485" i="33"/>
  <c r="DQ486" i="33"/>
  <c r="DR486" i="33"/>
  <c r="DS486" i="33"/>
  <c r="DT486" i="33"/>
  <c r="DU486" i="33"/>
  <c r="DV486" i="33"/>
  <c r="DW486" i="33"/>
  <c r="DX486" i="33"/>
  <c r="DY486" i="33"/>
  <c r="DZ486" i="33"/>
  <c r="EA486" i="33"/>
  <c r="EB486" i="33"/>
  <c r="EC486" i="33"/>
  <c r="ED486" i="33"/>
  <c r="EE486" i="33"/>
  <c r="EF486" i="33"/>
  <c r="EG486" i="33"/>
  <c r="EH486" i="33"/>
  <c r="EI486" i="33"/>
  <c r="EJ486" i="33"/>
  <c r="EK486" i="33"/>
  <c r="EL486" i="33"/>
  <c r="EM486" i="33"/>
  <c r="EN486" i="33"/>
  <c r="DQ487" i="33"/>
  <c r="DR487" i="33"/>
  <c r="DS487" i="33"/>
  <c r="DT487" i="33"/>
  <c r="DU487" i="33"/>
  <c r="DV487" i="33"/>
  <c r="DW487" i="33"/>
  <c r="DX487" i="33"/>
  <c r="DY487" i="33"/>
  <c r="DZ487" i="33"/>
  <c r="EA487" i="33"/>
  <c r="EB487" i="33"/>
  <c r="EC487" i="33"/>
  <c r="ED487" i="33"/>
  <c r="EE487" i="33"/>
  <c r="EF487" i="33"/>
  <c r="EG487" i="33"/>
  <c r="EH487" i="33"/>
  <c r="EI487" i="33"/>
  <c r="EJ487" i="33"/>
  <c r="EK487" i="33"/>
  <c r="EL487" i="33"/>
  <c r="EM487" i="33"/>
  <c r="EN487" i="33"/>
  <c r="DQ488" i="33"/>
  <c r="DR488" i="33"/>
  <c r="DS488" i="33"/>
  <c r="DT488" i="33"/>
  <c r="DU488" i="33"/>
  <c r="DV488" i="33"/>
  <c r="DW488" i="33"/>
  <c r="DX488" i="33"/>
  <c r="DY488" i="33"/>
  <c r="DZ488" i="33"/>
  <c r="EA488" i="33"/>
  <c r="EB488" i="33"/>
  <c r="EC488" i="33"/>
  <c r="ED488" i="33"/>
  <c r="EE488" i="33"/>
  <c r="EF488" i="33"/>
  <c r="EG488" i="33"/>
  <c r="EH488" i="33"/>
  <c r="EI488" i="33"/>
  <c r="EJ488" i="33"/>
  <c r="EK488" i="33"/>
  <c r="EL488" i="33"/>
  <c r="EM488" i="33"/>
  <c r="EN488" i="33"/>
  <c r="DQ489" i="33"/>
  <c r="DR489" i="33"/>
  <c r="DS489" i="33"/>
  <c r="DT489" i="33"/>
  <c r="DU489" i="33"/>
  <c r="DV489" i="33"/>
  <c r="DW489" i="33"/>
  <c r="DX489" i="33"/>
  <c r="DY489" i="33"/>
  <c r="DZ489" i="33"/>
  <c r="EA489" i="33"/>
  <c r="EB489" i="33"/>
  <c r="EC489" i="33"/>
  <c r="ED489" i="33"/>
  <c r="EE489" i="33"/>
  <c r="EF489" i="33"/>
  <c r="EG489" i="33"/>
  <c r="EH489" i="33"/>
  <c r="EI489" i="33"/>
  <c r="EJ489" i="33"/>
  <c r="EK489" i="33"/>
  <c r="EL489" i="33"/>
  <c r="EM489" i="33"/>
  <c r="EN489" i="33"/>
  <c r="DQ490" i="33"/>
  <c r="DR490" i="33"/>
  <c r="DS490" i="33"/>
  <c r="DT490" i="33"/>
  <c r="DU490" i="33"/>
  <c r="DV490" i="33"/>
  <c r="DW490" i="33"/>
  <c r="DX490" i="33"/>
  <c r="DY490" i="33"/>
  <c r="DZ490" i="33"/>
  <c r="EA490" i="33"/>
  <c r="EB490" i="33"/>
  <c r="EC490" i="33"/>
  <c r="ED490" i="33"/>
  <c r="EE490" i="33"/>
  <c r="EF490" i="33"/>
  <c r="EG490" i="33"/>
  <c r="EH490" i="33"/>
  <c r="EI490" i="33"/>
  <c r="EJ490" i="33"/>
  <c r="EK490" i="33"/>
  <c r="EL490" i="33"/>
  <c r="EM490" i="33"/>
  <c r="EN490" i="33"/>
  <c r="DQ491" i="33"/>
  <c r="DR491" i="33"/>
  <c r="DS491" i="33"/>
  <c r="DT491" i="33"/>
  <c r="DU491" i="33"/>
  <c r="DV491" i="33"/>
  <c r="DW491" i="33"/>
  <c r="DX491" i="33"/>
  <c r="DY491" i="33"/>
  <c r="DZ491" i="33"/>
  <c r="EA491" i="33"/>
  <c r="EB491" i="33"/>
  <c r="EC491" i="33"/>
  <c r="ED491" i="33"/>
  <c r="EE491" i="33"/>
  <c r="EF491" i="33"/>
  <c r="EG491" i="33"/>
  <c r="EH491" i="33"/>
  <c r="EI491" i="33"/>
  <c r="EJ491" i="33"/>
  <c r="EK491" i="33"/>
  <c r="EL491" i="33"/>
  <c r="EM491" i="33"/>
  <c r="EN491" i="33"/>
  <c r="DQ492" i="33"/>
  <c r="DR492" i="33"/>
  <c r="DS492" i="33"/>
  <c r="DT492" i="33"/>
  <c r="DU492" i="33"/>
  <c r="DV492" i="33"/>
  <c r="DW492" i="33"/>
  <c r="DX492" i="33"/>
  <c r="DY492" i="33"/>
  <c r="DZ492" i="33"/>
  <c r="EA492" i="33"/>
  <c r="EB492" i="33"/>
  <c r="EC492" i="33"/>
  <c r="ED492" i="33"/>
  <c r="EE492" i="33"/>
  <c r="EF492" i="33"/>
  <c r="EG492" i="33"/>
  <c r="EH492" i="33"/>
  <c r="EI492" i="33"/>
  <c r="EJ492" i="33"/>
  <c r="EK492" i="33"/>
  <c r="EL492" i="33"/>
  <c r="EM492" i="33"/>
  <c r="EN492" i="33"/>
  <c r="DQ493" i="33"/>
  <c r="DR493" i="33"/>
  <c r="DS493" i="33"/>
  <c r="DT493" i="33"/>
  <c r="DU493" i="33"/>
  <c r="DV493" i="33"/>
  <c r="DW493" i="33"/>
  <c r="DX493" i="33"/>
  <c r="DY493" i="33"/>
  <c r="DZ493" i="33"/>
  <c r="EA493" i="33"/>
  <c r="EB493" i="33"/>
  <c r="EC493" i="33"/>
  <c r="ED493" i="33"/>
  <c r="EE493" i="33"/>
  <c r="EF493" i="33"/>
  <c r="EG493" i="33"/>
  <c r="EH493" i="33"/>
  <c r="EI493" i="33"/>
  <c r="EJ493" i="33"/>
  <c r="EK493" i="33"/>
  <c r="EL493" i="33"/>
  <c r="EM493" i="33"/>
  <c r="EN493" i="33"/>
  <c r="DQ494" i="33"/>
  <c r="DR494" i="33"/>
  <c r="DS494" i="33"/>
  <c r="DT494" i="33"/>
  <c r="DU494" i="33"/>
  <c r="DV494" i="33"/>
  <c r="DW494" i="33"/>
  <c r="DX494" i="33"/>
  <c r="DY494" i="33"/>
  <c r="DZ494" i="33"/>
  <c r="EA494" i="33"/>
  <c r="EB494" i="33"/>
  <c r="EC494" i="33"/>
  <c r="ED494" i="33"/>
  <c r="EE494" i="33"/>
  <c r="EF494" i="33"/>
  <c r="EG494" i="33"/>
  <c r="EH494" i="33"/>
  <c r="EI494" i="33"/>
  <c r="EJ494" i="33"/>
  <c r="EK494" i="33"/>
  <c r="EL494" i="33"/>
  <c r="EM494" i="33"/>
  <c r="EN494" i="33"/>
  <c r="DQ495" i="33"/>
  <c r="DR495" i="33"/>
  <c r="DS495" i="33"/>
  <c r="DT495" i="33"/>
  <c r="DU495" i="33"/>
  <c r="DV495" i="33"/>
  <c r="DW495" i="33"/>
  <c r="DX495" i="33"/>
  <c r="DY495" i="33"/>
  <c r="DZ495" i="33"/>
  <c r="EA495" i="33"/>
  <c r="EB495" i="33"/>
  <c r="EC495" i="33"/>
  <c r="ED495" i="33"/>
  <c r="EE495" i="33"/>
  <c r="EF495" i="33"/>
  <c r="EG495" i="33"/>
  <c r="EH495" i="33"/>
  <c r="EI495" i="33"/>
  <c r="EJ495" i="33"/>
  <c r="EK495" i="33"/>
  <c r="EL495" i="33"/>
  <c r="EM495" i="33"/>
  <c r="EN495" i="33"/>
  <c r="DQ496" i="33"/>
  <c r="DR496" i="33"/>
  <c r="DS496" i="33"/>
  <c r="DT496" i="33"/>
  <c r="DU496" i="33"/>
  <c r="DV496" i="33"/>
  <c r="DW496" i="33"/>
  <c r="DX496" i="33"/>
  <c r="DY496" i="33"/>
  <c r="DZ496" i="33"/>
  <c r="EA496" i="33"/>
  <c r="EB496" i="33"/>
  <c r="EC496" i="33"/>
  <c r="ED496" i="33"/>
  <c r="EE496" i="33"/>
  <c r="EF496" i="33"/>
  <c r="EG496" i="33"/>
  <c r="EH496" i="33"/>
  <c r="EI496" i="33"/>
  <c r="EJ496" i="33"/>
  <c r="EK496" i="33"/>
  <c r="EL496" i="33"/>
  <c r="EM496" i="33"/>
  <c r="EN496" i="33"/>
  <c r="DQ497" i="33"/>
  <c r="DR497" i="33"/>
  <c r="DS497" i="33"/>
  <c r="DT497" i="33"/>
  <c r="DU497" i="33"/>
  <c r="DV497" i="33"/>
  <c r="DW497" i="33"/>
  <c r="DX497" i="33"/>
  <c r="DY497" i="33"/>
  <c r="DZ497" i="33"/>
  <c r="EA497" i="33"/>
  <c r="EB497" i="33"/>
  <c r="EC497" i="33"/>
  <c r="ED497" i="33"/>
  <c r="EE497" i="33"/>
  <c r="EF497" i="33"/>
  <c r="EG497" i="33"/>
  <c r="EH497" i="33"/>
  <c r="EI497" i="33"/>
  <c r="EJ497" i="33"/>
  <c r="EK497" i="33"/>
  <c r="EL497" i="33"/>
  <c r="EM497" i="33"/>
  <c r="EN497" i="33"/>
  <c r="DQ498" i="33"/>
  <c r="DR498" i="33"/>
  <c r="DS498" i="33"/>
  <c r="DT498" i="33"/>
  <c r="DU498" i="33"/>
  <c r="DV498" i="33"/>
  <c r="DW498" i="33"/>
  <c r="DX498" i="33"/>
  <c r="DY498" i="33"/>
  <c r="DZ498" i="33"/>
  <c r="EA498" i="33"/>
  <c r="EB498" i="33"/>
  <c r="EC498" i="33"/>
  <c r="ED498" i="33"/>
  <c r="EE498" i="33"/>
  <c r="EF498" i="33"/>
  <c r="EG498" i="33"/>
  <c r="EH498" i="33"/>
  <c r="EI498" i="33"/>
  <c r="EJ498" i="33"/>
  <c r="EK498" i="33"/>
  <c r="EL498" i="33"/>
  <c r="EM498" i="33"/>
  <c r="EN498" i="33"/>
  <c r="DQ499" i="33"/>
  <c r="DR499" i="33"/>
  <c r="DS499" i="33"/>
  <c r="DT499" i="33"/>
  <c r="DU499" i="33"/>
  <c r="DV499" i="33"/>
  <c r="DW499" i="33"/>
  <c r="DX499" i="33"/>
  <c r="DY499" i="33"/>
  <c r="DZ499" i="33"/>
  <c r="EA499" i="33"/>
  <c r="EB499" i="33"/>
  <c r="EC499" i="33"/>
  <c r="ED499" i="33"/>
  <c r="EE499" i="33"/>
  <c r="EF499" i="33"/>
  <c r="EG499" i="33"/>
  <c r="EH499" i="33"/>
  <c r="EI499" i="33"/>
  <c r="EJ499" i="33"/>
  <c r="EK499" i="33"/>
  <c r="EL499" i="33"/>
  <c r="EM499" i="33"/>
  <c r="EN499" i="33"/>
  <c r="DQ500" i="33"/>
  <c r="DR500" i="33"/>
  <c r="DS500" i="33"/>
  <c r="DT500" i="33"/>
  <c r="DU500" i="33"/>
  <c r="DV500" i="33"/>
  <c r="DW500" i="33"/>
  <c r="DX500" i="33"/>
  <c r="DY500" i="33"/>
  <c r="DZ500" i="33"/>
  <c r="EA500" i="33"/>
  <c r="EB500" i="33"/>
  <c r="EC500" i="33"/>
  <c r="ED500" i="33"/>
  <c r="EE500" i="33"/>
  <c r="EF500" i="33"/>
  <c r="EG500" i="33"/>
  <c r="EH500" i="33"/>
  <c r="EI500" i="33"/>
  <c r="EJ500" i="33"/>
  <c r="EK500" i="33"/>
  <c r="EL500" i="33"/>
  <c r="EM500" i="33"/>
  <c r="EN500" i="33"/>
  <c r="DQ501" i="33"/>
  <c r="DR501" i="33"/>
  <c r="DS501" i="33"/>
  <c r="DT501" i="33"/>
  <c r="DU501" i="33"/>
  <c r="DV501" i="33"/>
  <c r="DW501" i="33"/>
  <c r="DX501" i="33"/>
  <c r="DY501" i="33"/>
  <c r="DZ501" i="33"/>
  <c r="EA501" i="33"/>
  <c r="EB501" i="33"/>
  <c r="EC501" i="33"/>
  <c r="ED501" i="33"/>
  <c r="EE501" i="33"/>
  <c r="EF501" i="33"/>
  <c r="EG501" i="33"/>
  <c r="EH501" i="33"/>
  <c r="EI501" i="33"/>
  <c r="EJ501" i="33"/>
  <c r="EK501" i="33"/>
  <c r="EL501" i="33"/>
  <c r="EM501" i="33"/>
  <c r="EN501" i="33"/>
  <c r="DQ502" i="33"/>
  <c r="DR502" i="33"/>
  <c r="DS502" i="33"/>
  <c r="DT502" i="33"/>
  <c r="DU502" i="33"/>
  <c r="DV502" i="33"/>
  <c r="DW502" i="33"/>
  <c r="DX502" i="33"/>
  <c r="DY502" i="33"/>
  <c r="DZ502" i="33"/>
  <c r="EA502" i="33"/>
  <c r="EB502" i="33"/>
  <c r="EC502" i="33"/>
  <c r="ED502" i="33"/>
  <c r="EE502" i="33"/>
  <c r="EF502" i="33"/>
  <c r="EG502" i="33"/>
  <c r="EH502" i="33"/>
  <c r="EI502" i="33"/>
  <c r="EJ502" i="33"/>
  <c r="EK502" i="33"/>
  <c r="EL502" i="33"/>
  <c r="EM502" i="33"/>
  <c r="EN502" i="33"/>
  <c r="DQ503" i="33"/>
  <c r="DR503" i="33"/>
  <c r="DS503" i="33"/>
  <c r="DT503" i="33"/>
  <c r="DU503" i="33"/>
  <c r="DV503" i="33"/>
  <c r="DW503" i="33"/>
  <c r="DX503" i="33"/>
  <c r="DY503" i="33"/>
  <c r="DZ503" i="33"/>
  <c r="EA503" i="33"/>
  <c r="EB503" i="33"/>
  <c r="EC503" i="33"/>
  <c r="ED503" i="33"/>
  <c r="EE503" i="33"/>
  <c r="EF503" i="33"/>
  <c r="EG503" i="33"/>
  <c r="EH503" i="33"/>
  <c r="EI503" i="33"/>
  <c r="EJ503" i="33"/>
  <c r="EK503" i="33"/>
  <c r="EL503" i="33"/>
  <c r="EM503" i="33"/>
  <c r="EN503" i="33"/>
  <c r="DQ504" i="33"/>
  <c r="DR504" i="33"/>
  <c r="DS504" i="33"/>
  <c r="DT504" i="33"/>
  <c r="DU504" i="33"/>
  <c r="DV504" i="33"/>
  <c r="DW504" i="33"/>
  <c r="DX504" i="33"/>
  <c r="DY504" i="33"/>
  <c r="DZ504" i="33"/>
  <c r="EA504" i="33"/>
  <c r="EB504" i="33"/>
  <c r="EC504" i="33"/>
  <c r="ED504" i="33"/>
  <c r="EE504" i="33"/>
  <c r="EF504" i="33"/>
  <c r="EG504" i="33"/>
  <c r="EH504" i="33"/>
  <c r="EI504" i="33"/>
  <c r="EJ504" i="33"/>
  <c r="EK504" i="33"/>
  <c r="EL504" i="33"/>
  <c r="EM504" i="33"/>
  <c r="EN504" i="33"/>
  <c r="DQ505" i="33"/>
  <c r="DR505" i="33"/>
  <c r="DS505" i="33"/>
  <c r="DT505" i="33"/>
  <c r="DU505" i="33"/>
  <c r="DV505" i="33"/>
  <c r="DW505" i="33"/>
  <c r="DX505" i="33"/>
  <c r="DY505" i="33"/>
  <c r="DZ505" i="33"/>
  <c r="EA505" i="33"/>
  <c r="EB505" i="33"/>
  <c r="EC505" i="33"/>
  <c r="ED505" i="33"/>
  <c r="EE505" i="33"/>
  <c r="EF505" i="33"/>
  <c r="EG505" i="33"/>
  <c r="EH505" i="33"/>
  <c r="EI505" i="33"/>
  <c r="EJ505" i="33"/>
  <c r="EK505" i="33"/>
  <c r="EL505" i="33"/>
  <c r="EM505" i="33"/>
  <c r="EN505" i="33"/>
  <c r="DQ506" i="33"/>
  <c r="DR506" i="33"/>
  <c r="DS506" i="33"/>
  <c r="DT506" i="33"/>
  <c r="DU506" i="33"/>
  <c r="DV506" i="33"/>
  <c r="DW506" i="33"/>
  <c r="DX506" i="33"/>
  <c r="DY506" i="33"/>
  <c r="DZ506" i="33"/>
  <c r="EA506" i="33"/>
  <c r="EB506" i="33"/>
  <c r="EC506" i="33"/>
  <c r="ED506" i="33"/>
  <c r="EE506" i="33"/>
  <c r="EF506" i="33"/>
  <c r="EG506" i="33"/>
  <c r="EH506" i="33"/>
  <c r="EI506" i="33"/>
  <c r="EJ506" i="33"/>
  <c r="EK506" i="33"/>
  <c r="EL506" i="33"/>
  <c r="EM506" i="33"/>
  <c r="EN506" i="33"/>
  <c r="DQ507" i="33"/>
  <c r="DR507" i="33"/>
  <c r="DS507" i="33"/>
  <c r="DT507" i="33"/>
  <c r="DU507" i="33"/>
  <c r="DV507" i="33"/>
  <c r="DW507" i="33"/>
  <c r="DX507" i="33"/>
  <c r="DY507" i="33"/>
  <c r="DZ507" i="33"/>
  <c r="EA507" i="33"/>
  <c r="EB507" i="33"/>
  <c r="EC507" i="33"/>
  <c r="ED507" i="33"/>
  <c r="EE507" i="33"/>
  <c r="EF507" i="33"/>
  <c r="EG507" i="33"/>
  <c r="EH507" i="33"/>
  <c r="EI507" i="33"/>
  <c r="EJ507" i="33"/>
  <c r="EK507" i="33"/>
  <c r="EL507" i="33"/>
  <c r="EM507" i="33"/>
  <c r="EN507" i="33"/>
  <c r="DQ508" i="33"/>
  <c r="DR508" i="33"/>
  <c r="DS508" i="33"/>
  <c r="DT508" i="33"/>
  <c r="DU508" i="33"/>
  <c r="DV508" i="33"/>
  <c r="DW508" i="33"/>
  <c r="DX508" i="33"/>
  <c r="DY508" i="33"/>
  <c r="DZ508" i="33"/>
  <c r="EA508" i="33"/>
  <c r="EB508" i="33"/>
  <c r="EC508" i="33"/>
  <c r="ED508" i="33"/>
  <c r="EE508" i="33"/>
  <c r="EF508" i="33"/>
  <c r="EG508" i="33"/>
  <c r="EH508" i="33"/>
  <c r="EI508" i="33"/>
  <c r="EJ508" i="33"/>
  <c r="EK508" i="33"/>
  <c r="EL508" i="33"/>
  <c r="EM508" i="33"/>
  <c r="EN508" i="33"/>
  <c r="DQ509" i="33"/>
  <c r="DR509" i="33"/>
  <c r="DS509" i="33"/>
  <c r="DT509" i="33"/>
  <c r="DU509" i="33"/>
  <c r="DV509" i="33"/>
  <c r="DW509" i="33"/>
  <c r="DX509" i="33"/>
  <c r="DY509" i="33"/>
  <c r="DZ509" i="33"/>
  <c r="EA509" i="33"/>
  <c r="EB509" i="33"/>
  <c r="EC509" i="33"/>
  <c r="ED509" i="33"/>
  <c r="EE509" i="33"/>
  <c r="EF509" i="33"/>
  <c r="EG509" i="33"/>
  <c r="EH509" i="33"/>
  <c r="EI509" i="33"/>
  <c r="EJ509" i="33"/>
  <c r="EK509" i="33"/>
  <c r="EL509" i="33"/>
  <c r="EM509" i="33"/>
  <c r="EN509" i="33"/>
  <c r="DQ510" i="33"/>
  <c r="DR510" i="33"/>
  <c r="DS510" i="33"/>
  <c r="DT510" i="33"/>
  <c r="DU510" i="33"/>
  <c r="DV510" i="33"/>
  <c r="DW510" i="33"/>
  <c r="DX510" i="33"/>
  <c r="DY510" i="33"/>
  <c r="DZ510" i="33"/>
  <c r="EA510" i="33"/>
  <c r="EB510" i="33"/>
  <c r="EC510" i="33"/>
  <c r="ED510" i="33"/>
  <c r="EE510" i="33"/>
  <c r="EF510" i="33"/>
  <c r="EG510" i="33"/>
  <c r="EH510" i="33"/>
  <c r="EI510" i="33"/>
  <c r="EJ510" i="33"/>
  <c r="EK510" i="33"/>
  <c r="EL510" i="33"/>
  <c r="EM510" i="33"/>
  <c r="EN510" i="33"/>
  <c r="DQ511" i="33"/>
  <c r="DR511" i="33"/>
  <c r="DS511" i="33"/>
  <c r="DT511" i="33"/>
  <c r="DU511" i="33"/>
  <c r="DV511" i="33"/>
  <c r="DW511" i="33"/>
  <c r="DX511" i="33"/>
  <c r="DY511" i="33"/>
  <c r="DZ511" i="33"/>
  <c r="EA511" i="33"/>
  <c r="EB511" i="33"/>
  <c r="EC511" i="33"/>
  <c r="ED511" i="33"/>
  <c r="EE511" i="33"/>
  <c r="EF511" i="33"/>
  <c r="EG511" i="33"/>
  <c r="EH511" i="33"/>
  <c r="EI511" i="33"/>
  <c r="EJ511" i="33"/>
  <c r="EK511" i="33"/>
  <c r="EL511" i="33"/>
  <c r="EM511" i="33"/>
  <c r="EN511" i="33"/>
  <c r="DQ512" i="33"/>
  <c r="DR512" i="33"/>
  <c r="DS512" i="33"/>
  <c r="DT512" i="33"/>
  <c r="DU512" i="33"/>
  <c r="DV512" i="33"/>
  <c r="DW512" i="33"/>
  <c r="DX512" i="33"/>
  <c r="DY512" i="33"/>
  <c r="DZ512" i="33"/>
  <c r="EA512" i="33"/>
  <c r="EB512" i="33"/>
  <c r="EC512" i="33"/>
  <c r="ED512" i="33"/>
  <c r="EE512" i="33"/>
  <c r="EF512" i="33"/>
  <c r="EG512" i="33"/>
  <c r="EH512" i="33"/>
  <c r="EI512" i="33"/>
  <c r="EJ512" i="33"/>
  <c r="EK512" i="33"/>
  <c r="EL512" i="33"/>
  <c r="EM512" i="33"/>
  <c r="EN512" i="33"/>
  <c r="DQ513" i="33"/>
  <c r="DR513" i="33"/>
  <c r="DS513" i="33"/>
  <c r="DT513" i="33"/>
  <c r="DU513" i="33"/>
  <c r="DV513" i="33"/>
  <c r="DW513" i="33"/>
  <c r="DX513" i="33"/>
  <c r="DY513" i="33"/>
  <c r="DZ513" i="33"/>
  <c r="EA513" i="33"/>
  <c r="EB513" i="33"/>
  <c r="EC513" i="33"/>
  <c r="ED513" i="33"/>
  <c r="EE513" i="33"/>
  <c r="EF513" i="33"/>
  <c r="EG513" i="33"/>
  <c r="EH513" i="33"/>
  <c r="EI513" i="33"/>
  <c r="EJ513" i="33"/>
  <c r="EK513" i="33"/>
  <c r="EL513" i="33"/>
  <c r="EM513" i="33"/>
  <c r="EN513" i="33"/>
  <c r="DQ514" i="33"/>
  <c r="DR514" i="33"/>
  <c r="DS514" i="33"/>
  <c r="DT514" i="33"/>
  <c r="DU514" i="33"/>
  <c r="DV514" i="33"/>
  <c r="DW514" i="33"/>
  <c r="DX514" i="33"/>
  <c r="DY514" i="33"/>
  <c r="DZ514" i="33"/>
  <c r="EA514" i="33"/>
  <c r="EB514" i="33"/>
  <c r="EC514" i="33"/>
  <c r="ED514" i="33"/>
  <c r="EE514" i="33"/>
  <c r="EF514" i="33"/>
  <c r="EG514" i="33"/>
  <c r="EH514" i="33"/>
  <c r="EI514" i="33"/>
  <c r="EJ514" i="33"/>
  <c r="EK514" i="33"/>
  <c r="EL514" i="33"/>
  <c r="EM514" i="33"/>
  <c r="EN514" i="33"/>
  <c r="DQ515" i="33"/>
  <c r="DR515" i="33"/>
  <c r="DS515" i="33"/>
  <c r="DT515" i="33"/>
  <c r="DU515" i="33"/>
  <c r="DV515" i="33"/>
  <c r="DW515" i="33"/>
  <c r="DX515" i="33"/>
  <c r="DY515" i="33"/>
  <c r="DZ515" i="33"/>
  <c r="EA515" i="33"/>
  <c r="EB515" i="33"/>
  <c r="EC515" i="33"/>
  <c r="ED515" i="33"/>
  <c r="EE515" i="33"/>
  <c r="EF515" i="33"/>
  <c r="EG515" i="33"/>
  <c r="EH515" i="33"/>
  <c r="EI515" i="33"/>
  <c r="EJ515" i="33"/>
  <c r="EK515" i="33"/>
  <c r="EL515" i="33"/>
  <c r="EM515" i="33"/>
  <c r="EN515" i="33"/>
  <c r="DQ516" i="33"/>
  <c r="DR516" i="33"/>
  <c r="DS516" i="33"/>
  <c r="DT516" i="33"/>
  <c r="DU516" i="33"/>
  <c r="DV516" i="33"/>
  <c r="DW516" i="33"/>
  <c r="DX516" i="33"/>
  <c r="DY516" i="33"/>
  <c r="DZ516" i="33"/>
  <c r="EA516" i="33"/>
  <c r="EB516" i="33"/>
  <c r="EC516" i="33"/>
  <c r="ED516" i="33"/>
  <c r="EE516" i="33"/>
  <c r="EF516" i="33"/>
  <c r="EG516" i="33"/>
  <c r="EH516" i="33"/>
  <c r="EI516" i="33"/>
  <c r="EJ516" i="33"/>
  <c r="EK516" i="33"/>
  <c r="EL516" i="33"/>
  <c r="EM516" i="33"/>
  <c r="EN516" i="33"/>
  <c r="DQ517" i="33"/>
  <c r="DR517" i="33"/>
  <c r="DS517" i="33"/>
  <c r="DT517" i="33"/>
  <c r="DU517" i="33"/>
  <c r="DV517" i="33"/>
  <c r="DW517" i="33"/>
  <c r="DX517" i="33"/>
  <c r="DY517" i="33"/>
  <c r="DZ517" i="33"/>
  <c r="EA517" i="33"/>
  <c r="EB517" i="33"/>
  <c r="EC517" i="33"/>
  <c r="ED517" i="33"/>
  <c r="EE517" i="33"/>
  <c r="EF517" i="33"/>
  <c r="EG517" i="33"/>
  <c r="EH517" i="33"/>
  <c r="EI517" i="33"/>
  <c r="EJ517" i="33"/>
  <c r="EK517" i="33"/>
  <c r="EL517" i="33"/>
  <c r="EM517" i="33"/>
  <c r="EN517" i="33"/>
  <c r="DQ518" i="33"/>
  <c r="DR518" i="33"/>
  <c r="DS518" i="33"/>
  <c r="DT518" i="33"/>
  <c r="DU518" i="33"/>
  <c r="DV518" i="33"/>
  <c r="DW518" i="33"/>
  <c r="DX518" i="33"/>
  <c r="DY518" i="33"/>
  <c r="DZ518" i="33"/>
  <c r="EA518" i="33"/>
  <c r="EB518" i="33"/>
  <c r="EC518" i="33"/>
  <c r="ED518" i="33"/>
  <c r="EE518" i="33"/>
  <c r="EF518" i="33"/>
  <c r="EG518" i="33"/>
  <c r="EH518" i="33"/>
  <c r="EI518" i="33"/>
  <c r="EJ518" i="33"/>
  <c r="EK518" i="33"/>
  <c r="EL518" i="33"/>
  <c r="EM518" i="33"/>
  <c r="EN518" i="33"/>
  <c r="DQ519" i="33"/>
  <c r="DR519" i="33"/>
  <c r="DS519" i="33"/>
  <c r="DT519" i="33"/>
  <c r="DU519" i="33"/>
  <c r="DV519" i="33"/>
  <c r="DW519" i="33"/>
  <c r="DX519" i="33"/>
  <c r="DY519" i="33"/>
  <c r="DZ519" i="33"/>
  <c r="EA519" i="33"/>
  <c r="EB519" i="33"/>
  <c r="EC519" i="33"/>
  <c r="ED519" i="33"/>
  <c r="EE519" i="33"/>
  <c r="EF519" i="33"/>
  <c r="EG519" i="33"/>
  <c r="EH519" i="33"/>
  <c r="EI519" i="33"/>
  <c r="EJ519" i="33"/>
  <c r="EK519" i="33"/>
  <c r="EL519" i="33"/>
  <c r="EM519" i="33"/>
  <c r="EN519" i="33"/>
  <c r="DQ520" i="33"/>
  <c r="DR520" i="33"/>
  <c r="DS520" i="33"/>
  <c r="DT520" i="33"/>
  <c r="DU520" i="33"/>
  <c r="DV520" i="33"/>
  <c r="DW520" i="33"/>
  <c r="DX520" i="33"/>
  <c r="DY520" i="33"/>
  <c r="DZ520" i="33"/>
  <c r="EA520" i="33"/>
  <c r="EB520" i="33"/>
  <c r="EC520" i="33"/>
  <c r="ED520" i="33"/>
  <c r="EE520" i="33"/>
  <c r="EF520" i="33"/>
  <c r="EG520" i="33"/>
  <c r="EH520" i="33"/>
  <c r="EI520" i="33"/>
  <c r="EJ520" i="33"/>
  <c r="EK520" i="33"/>
  <c r="EL520" i="33"/>
  <c r="EM520" i="33"/>
  <c r="EN520" i="33"/>
  <c r="DQ521" i="33"/>
  <c r="DR521" i="33"/>
  <c r="DS521" i="33"/>
  <c r="DT521" i="33"/>
  <c r="DU521" i="33"/>
  <c r="DV521" i="33"/>
  <c r="DW521" i="33"/>
  <c r="DX521" i="33"/>
  <c r="DY521" i="33"/>
  <c r="DZ521" i="33"/>
  <c r="EA521" i="33"/>
  <c r="EB521" i="33"/>
  <c r="EC521" i="33"/>
  <c r="ED521" i="33"/>
  <c r="EE521" i="33"/>
  <c r="EF521" i="33"/>
  <c r="EG521" i="33"/>
  <c r="EH521" i="33"/>
  <c r="EI521" i="33"/>
  <c r="EJ521" i="33"/>
  <c r="EK521" i="33"/>
  <c r="EL521" i="33"/>
  <c r="EM521" i="33"/>
  <c r="EN521" i="33"/>
  <c r="DQ522" i="33"/>
  <c r="DR522" i="33"/>
  <c r="DS522" i="33"/>
  <c r="DT522" i="33"/>
  <c r="DU522" i="33"/>
  <c r="DV522" i="33"/>
  <c r="DW522" i="33"/>
  <c r="DX522" i="33"/>
  <c r="DY522" i="33"/>
  <c r="DZ522" i="33"/>
  <c r="EA522" i="33"/>
  <c r="EB522" i="33"/>
  <c r="EC522" i="33"/>
  <c r="ED522" i="33"/>
  <c r="EE522" i="33"/>
  <c r="EF522" i="33"/>
  <c r="EG522" i="33"/>
  <c r="EH522" i="33"/>
  <c r="EI522" i="33"/>
  <c r="EJ522" i="33"/>
  <c r="EK522" i="33"/>
  <c r="EL522" i="33"/>
  <c r="EM522" i="33"/>
  <c r="EN522" i="33"/>
  <c r="DQ523" i="33"/>
  <c r="DR523" i="33"/>
  <c r="DS523" i="33"/>
  <c r="DT523" i="33"/>
  <c r="DU523" i="33"/>
  <c r="DV523" i="33"/>
  <c r="DW523" i="33"/>
  <c r="DX523" i="33"/>
  <c r="DY523" i="33"/>
  <c r="DZ523" i="33"/>
  <c r="EA523" i="33"/>
  <c r="EB523" i="33"/>
  <c r="EC523" i="33"/>
  <c r="ED523" i="33"/>
  <c r="EE523" i="33"/>
  <c r="EF523" i="33"/>
  <c r="EG523" i="33"/>
  <c r="EH523" i="33"/>
  <c r="EI523" i="33"/>
  <c r="EJ523" i="33"/>
  <c r="EK523" i="33"/>
  <c r="EL523" i="33"/>
  <c r="EM523" i="33"/>
  <c r="EN523" i="33"/>
  <c r="DQ524" i="33"/>
  <c r="DR524" i="33"/>
  <c r="DS524" i="33"/>
  <c r="DT524" i="33"/>
  <c r="DU524" i="33"/>
  <c r="DV524" i="33"/>
  <c r="DW524" i="33"/>
  <c r="DX524" i="33"/>
  <c r="DY524" i="33"/>
  <c r="DZ524" i="33"/>
  <c r="EA524" i="33"/>
  <c r="EB524" i="33"/>
  <c r="EC524" i="33"/>
  <c r="ED524" i="33"/>
  <c r="EE524" i="33"/>
  <c r="EF524" i="33"/>
  <c r="EG524" i="33"/>
  <c r="EH524" i="33"/>
  <c r="EI524" i="33"/>
  <c r="EJ524" i="33"/>
  <c r="EK524" i="33"/>
  <c r="EL524" i="33"/>
  <c r="EM524" i="33"/>
  <c r="EN524" i="33"/>
  <c r="DQ525" i="33"/>
  <c r="DR525" i="33"/>
  <c r="DS525" i="33"/>
  <c r="DT525" i="33"/>
  <c r="DU525" i="33"/>
  <c r="DV525" i="33"/>
  <c r="DW525" i="33"/>
  <c r="DX525" i="33"/>
  <c r="DY525" i="33"/>
  <c r="DZ525" i="33"/>
  <c r="EA525" i="33"/>
  <c r="EB525" i="33"/>
  <c r="EC525" i="33"/>
  <c r="ED525" i="33"/>
  <c r="EE525" i="33"/>
  <c r="EF525" i="33"/>
  <c r="EG525" i="33"/>
  <c r="EH525" i="33"/>
  <c r="EI525" i="33"/>
  <c r="EJ525" i="33"/>
  <c r="EK525" i="33"/>
  <c r="EL525" i="33"/>
  <c r="EM525" i="33"/>
  <c r="EN525" i="33"/>
  <c r="DQ526" i="33"/>
  <c r="DR526" i="33"/>
  <c r="DS526" i="33"/>
  <c r="DT526" i="33"/>
  <c r="DU526" i="33"/>
  <c r="DV526" i="33"/>
  <c r="DW526" i="33"/>
  <c r="DX526" i="33"/>
  <c r="DY526" i="33"/>
  <c r="DZ526" i="33"/>
  <c r="EA526" i="33"/>
  <c r="EB526" i="33"/>
  <c r="EC526" i="33"/>
  <c r="ED526" i="33"/>
  <c r="EE526" i="33"/>
  <c r="EF526" i="33"/>
  <c r="EG526" i="33"/>
  <c r="EH526" i="33"/>
  <c r="EI526" i="33"/>
  <c r="EJ526" i="33"/>
  <c r="EK526" i="33"/>
  <c r="EL526" i="33"/>
  <c r="EM526" i="33"/>
  <c r="EN526" i="33"/>
  <c r="DQ527" i="33"/>
  <c r="DR527" i="33"/>
  <c r="DS527" i="33"/>
  <c r="DT527" i="33"/>
  <c r="DU527" i="33"/>
  <c r="DV527" i="33"/>
  <c r="DW527" i="33"/>
  <c r="DX527" i="33"/>
  <c r="DY527" i="33"/>
  <c r="DZ527" i="33"/>
  <c r="EA527" i="33"/>
  <c r="EB527" i="33"/>
  <c r="EC527" i="33"/>
  <c r="ED527" i="33"/>
  <c r="EE527" i="33"/>
  <c r="EF527" i="33"/>
  <c r="EG527" i="33"/>
  <c r="EH527" i="33"/>
  <c r="EI527" i="33"/>
  <c r="EJ527" i="33"/>
  <c r="EK527" i="33"/>
  <c r="EL527" i="33"/>
  <c r="EM527" i="33"/>
  <c r="EN527" i="33"/>
  <c r="DQ528" i="33"/>
  <c r="DR528" i="33"/>
  <c r="DS528" i="33"/>
  <c r="DT528" i="33"/>
  <c r="DU528" i="33"/>
  <c r="DV528" i="33"/>
  <c r="DW528" i="33"/>
  <c r="DX528" i="33"/>
  <c r="DY528" i="33"/>
  <c r="DZ528" i="33"/>
  <c r="EA528" i="33"/>
  <c r="EB528" i="33"/>
  <c r="EC528" i="33"/>
  <c r="ED528" i="33"/>
  <c r="EE528" i="33"/>
  <c r="EF528" i="33"/>
  <c r="EG528" i="33"/>
  <c r="EH528" i="33"/>
  <c r="EI528" i="33"/>
  <c r="EJ528" i="33"/>
  <c r="EK528" i="33"/>
  <c r="EL528" i="33"/>
  <c r="EM528" i="33"/>
  <c r="EN528" i="33"/>
  <c r="DQ529" i="33"/>
  <c r="DR529" i="33"/>
  <c r="DS529" i="33"/>
  <c r="DT529" i="33"/>
  <c r="DU529" i="33"/>
  <c r="DV529" i="33"/>
  <c r="DW529" i="33"/>
  <c r="DX529" i="33"/>
  <c r="DY529" i="33"/>
  <c r="DZ529" i="33"/>
  <c r="EA529" i="33"/>
  <c r="EB529" i="33"/>
  <c r="EC529" i="33"/>
  <c r="ED529" i="33"/>
  <c r="EE529" i="33"/>
  <c r="EF529" i="33"/>
  <c r="EG529" i="33"/>
  <c r="EH529" i="33"/>
  <c r="EI529" i="33"/>
  <c r="EJ529" i="33"/>
  <c r="EK529" i="33"/>
  <c r="EL529" i="33"/>
  <c r="EM529" i="33"/>
  <c r="EN529" i="33"/>
  <c r="DQ530" i="33"/>
  <c r="DR530" i="33"/>
  <c r="DS530" i="33"/>
  <c r="DT530" i="33"/>
  <c r="DU530" i="33"/>
  <c r="DV530" i="33"/>
  <c r="DW530" i="33"/>
  <c r="DX530" i="33"/>
  <c r="DY530" i="33"/>
  <c r="DZ530" i="33"/>
  <c r="EA530" i="33"/>
  <c r="EB530" i="33"/>
  <c r="EC530" i="33"/>
  <c r="ED530" i="33"/>
  <c r="EE530" i="33"/>
  <c r="EF530" i="33"/>
  <c r="EG530" i="33"/>
  <c r="EH530" i="33"/>
  <c r="EI530" i="33"/>
  <c r="EJ530" i="33"/>
  <c r="EK530" i="33"/>
  <c r="EL530" i="33"/>
  <c r="EM530" i="33"/>
  <c r="EN530" i="33"/>
  <c r="DQ531" i="33"/>
  <c r="DR531" i="33"/>
  <c r="DS531" i="33"/>
  <c r="DT531" i="33"/>
  <c r="DU531" i="33"/>
  <c r="DV531" i="33"/>
  <c r="DW531" i="33"/>
  <c r="DX531" i="33"/>
  <c r="DY531" i="33"/>
  <c r="DZ531" i="33"/>
  <c r="EA531" i="33"/>
  <c r="EB531" i="33"/>
  <c r="EC531" i="33"/>
  <c r="ED531" i="33"/>
  <c r="EE531" i="33"/>
  <c r="EF531" i="33"/>
  <c r="EG531" i="33"/>
  <c r="EH531" i="33"/>
  <c r="EI531" i="33"/>
  <c r="EJ531" i="33"/>
  <c r="EK531" i="33"/>
  <c r="EL531" i="33"/>
  <c r="EM531" i="33"/>
  <c r="EN531" i="33"/>
  <c r="DQ532" i="33"/>
  <c r="DR532" i="33"/>
  <c r="DS532" i="33"/>
  <c r="DT532" i="33"/>
  <c r="DU532" i="33"/>
  <c r="DV532" i="33"/>
  <c r="DW532" i="33"/>
  <c r="DX532" i="33"/>
  <c r="DY532" i="33"/>
  <c r="DZ532" i="33"/>
  <c r="EA532" i="33"/>
  <c r="EB532" i="33"/>
  <c r="EC532" i="33"/>
  <c r="ED532" i="33"/>
  <c r="EE532" i="33"/>
  <c r="EF532" i="33"/>
  <c r="EG532" i="33"/>
  <c r="EH532" i="33"/>
  <c r="EI532" i="33"/>
  <c r="EJ532" i="33"/>
  <c r="EK532" i="33"/>
  <c r="EL532" i="33"/>
  <c r="EM532" i="33"/>
  <c r="EN532" i="33"/>
  <c r="DQ533" i="33"/>
  <c r="DR533" i="33"/>
  <c r="DS533" i="33"/>
  <c r="DT533" i="33"/>
  <c r="DU533" i="33"/>
  <c r="DV533" i="33"/>
  <c r="DW533" i="33"/>
  <c r="DX533" i="33"/>
  <c r="DY533" i="33"/>
  <c r="DZ533" i="33"/>
  <c r="EA533" i="33"/>
  <c r="EB533" i="33"/>
  <c r="EC533" i="33"/>
  <c r="ED533" i="33"/>
  <c r="EE533" i="33"/>
  <c r="EF533" i="33"/>
  <c r="EG533" i="33"/>
  <c r="EH533" i="33"/>
  <c r="EI533" i="33"/>
  <c r="EJ533" i="33"/>
  <c r="EK533" i="33"/>
  <c r="EL533" i="33"/>
  <c r="EM533" i="33"/>
  <c r="EN533" i="33"/>
  <c r="DQ534" i="33"/>
  <c r="DR534" i="33"/>
  <c r="DS534" i="33"/>
  <c r="DT534" i="33"/>
  <c r="DU534" i="33"/>
  <c r="DV534" i="33"/>
  <c r="DW534" i="33"/>
  <c r="DX534" i="33"/>
  <c r="DY534" i="33"/>
  <c r="DZ534" i="33"/>
  <c r="EA534" i="33"/>
  <c r="EB534" i="33"/>
  <c r="EC534" i="33"/>
  <c r="ED534" i="33"/>
  <c r="EE534" i="33"/>
  <c r="EF534" i="33"/>
  <c r="EG534" i="33"/>
  <c r="EH534" i="33"/>
  <c r="EI534" i="33"/>
  <c r="EJ534" i="33"/>
  <c r="EK534" i="33"/>
  <c r="EL534" i="33"/>
  <c r="EM534" i="33"/>
  <c r="EN534" i="33"/>
  <c r="DQ535" i="33"/>
  <c r="DR535" i="33"/>
  <c r="DS535" i="33"/>
  <c r="DT535" i="33"/>
  <c r="DU535" i="33"/>
  <c r="DV535" i="33"/>
  <c r="DW535" i="33"/>
  <c r="DX535" i="33"/>
  <c r="DY535" i="33"/>
  <c r="DZ535" i="33"/>
  <c r="EA535" i="33"/>
  <c r="EB535" i="33"/>
  <c r="EC535" i="33"/>
  <c r="ED535" i="33"/>
  <c r="EE535" i="33"/>
  <c r="EF535" i="33"/>
  <c r="EG535" i="33"/>
  <c r="EH535" i="33"/>
  <c r="EI535" i="33"/>
  <c r="EJ535" i="33"/>
  <c r="EK535" i="33"/>
  <c r="EL535" i="33"/>
  <c r="EM535" i="33"/>
  <c r="EN535" i="33"/>
  <c r="DQ536" i="33"/>
  <c r="DR536" i="33"/>
  <c r="DS536" i="33"/>
  <c r="DT536" i="33"/>
  <c r="DU536" i="33"/>
  <c r="DV536" i="33"/>
  <c r="DW536" i="33"/>
  <c r="DX536" i="33"/>
  <c r="DY536" i="33"/>
  <c r="DZ536" i="33"/>
  <c r="EA536" i="33"/>
  <c r="EB536" i="33"/>
  <c r="EC536" i="33"/>
  <c r="ED536" i="33"/>
  <c r="EE536" i="33"/>
  <c r="EF536" i="33"/>
  <c r="EG536" i="33"/>
  <c r="EH536" i="33"/>
  <c r="EI536" i="33"/>
  <c r="EJ536" i="33"/>
  <c r="EK536" i="33"/>
  <c r="EL536" i="33"/>
  <c r="EM536" i="33"/>
  <c r="EN536" i="33"/>
  <c r="DQ537" i="33"/>
  <c r="DR537" i="33"/>
  <c r="DS537" i="33"/>
  <c r="DT537" i="33"/>
  <c r="DU537" i="33"/>
  <c r="DV537" i="33"/>
  <c r="DW537" i="33"/>
  <c r="DX537" i="33"/>
  <c r="DY537" i="33"/>
  <c r="DZ537" i="33"/>
  <c r="EA537" i="33"/>
  <c r="EB537" i="33"/>
  <c r="EC537" i="33"/>
  <c r="ED537" i="33"/>
  <c r="EE537" i="33"/>
  <c r="EF537" i="33"/>
  <c r="EG537" i="33"/>
  <c r="EH537" i="33"/>
  <c r="EI537" i="33"/>
  <c r="EJ537" i="33"/>
  <c r="EK537" i="33"/>
  <c r="EL537" i="33"/>
  <c r="EM537" i="33"/>
  <c r="EN537" i="33"/>
  <c r="DQ538" i="33"/>
  <c r="DR538" i="33"/>
  <c r="DS538" i="33"/>
  <c r="DT538" i="33"/>
  <c r="DU538" i="33"/>
  <c r="DV538" i="33"/>
  <c r="DW538" i="33"/>
  <c r="DX538" i="33"/>
  <c r="DY538" i="33"/>
  <c r="DZ538" i="33"/>
  <c r="EA538" i="33"/>
  <c r="EB538" i="33"/>
  <c r="EC538" i="33"/>
  <c r="ED538" i="33"/>
  <c r="EE538" i="33"/>
  <c r="EF538" i="33"/>
  <c r="EG538" i="33"/>
  <c r="EH538" i="33"/>
  <c r="EI538" i="33"/>
  <c r="EJ538" i="33"/>
  <c r="EK538" i="33"/>
  <c r="EL538" i="33"/>
  <c r="EM538" i="33"/>
  <c r="EN538" i="33"/>
  <c r="DQ539" i="33"/>
  <c r="DR539" i="33"/>
  <c r="DS539" i="33"/>
  <c r="DT539" i="33"/>
  <c r="DU539" i="33"/>
  <c r="DV539" i="33"/>
  <c r="DW539" i="33"/>
  <c r="DX539" i="33"/>
  <c r="DY539" i="33"/>
  <c r="DZ539" i="33"/>
  <c r="EA539" i="33"/>
  <c r="EB539" i="33"/>
  <c r="EC539" i="33"/>
  <c r="ED539" i="33"/>
  <c r="EE539" i="33"/>
  <c r="EF539" i="33"/>
  <c r="EG539" i="33"/>
  <c r="EH539" i="33"/>
  <c r="EI539" i="33"/>
  <c r="EJ539" i="33"/>
  <c r="EK539" i="33"/>
  <c r="EL539" i="33"/>
  <c r="EM539" i="33"/>
  <c r="EN539" i="33"/>
  <c r="DQ540" i="33"/>
  <c r="DR540" i="33"/>
  <c r="DS540" i="33"/>
  <c r="DT540" i="33"/>
  <c r="DU540" i="33"/>
  <c r="DV540" i="33"/>
  <c r="DW540" i="33"/>
  <c r="DX540" i="33"/>
  <c r="DY540" i="33"/>
  <c r="DZ540" i="33"/>
  <c r="EA540" i="33"/>
  <c r="EB540" i="33"/>
  <c r="EC540" i="33"/>
  <c r="ED540" i="33"/>
  <c r="EE540" i="33"/>
  <c r="EF540" i="33"/>
  <c r="EG540" i="33"/>
  <c r="EH540" i="33"/>
  <c r="EI540" i="33"/>
  <c r="EJ540" i="33"/>
  <c r="EK540" i="33"/>
  <c r="EL540" i="33"/>
  <c r="EM540" i="33"/>
  <c r="EN540" i="33"/>
  <c r="DQ541" i="33"/>
  <c r="DR541" i="33"/>
  <c r="DS541" i="33"/>
  <c r="DT541" i="33"/>
  <c r="DU541" i="33"/>
  <c r="DV541" i="33"/>
  <c r="DW541" i="33"/>
  <c r="DX541" i="33"/>
  <c r="DY541" i="33"/>
  <c r="DZ541" i="33"/>
  <c r="EA541" i="33"/>
  <c r="EB541" i="33"/>
  <c r="EC541" i="33"/>
  <c r="ED541" i="33"/>
  <c r="EE541" i="33"/>
  <c r="EF541" i="33"/>
  <c r="EG541" i="33"/>
  <c r="EH541" i="33"/>
  <c r="EI541" i="33"/>
  <c r="EJ541" i="33"/>
  <c r="EK541" i="33"/>
  <c r="EL541" i="33"/>
  <c r="EM541" i="33"/>
  <c r="EN541" i="33"/>
  <c r="DQ542" i="33"/>
  <c r="DR542" i="33"/>
  <c r="DS542" i="33"/>
  <c r="DT542" i="33"/>
  <c r="DU542" i="33"/>
  <c r="DV542" i="33"/>
  <c r="DW542" i="33"/>
  <c r="DX542" i="33"/>
  <c r="DY542" i="33"/>
  <c r="DZ542" i="33"/>
  <c r="EA542" i="33"/>
  <c r="EB542" i="33"/>
  <c r="EC542" i="33"/>
  <c r="ED542" i="33"/>
  <c r="EE542" i="33"/>
  <c r="EF542" i="33"/>
  <c r="EG542" i="33"/>
  <c r="EH542" i="33"/>
  <c r="EI542" i="33"/>
  <c r="EJ542" i="33"/>
  <c r="EK542" i="33"/>
  <c r="EL542" i="33"/>
  <c r="EM542" i="33"/>
  <c r="EN542" i="33"/>
  <c r="DQ543" i="33"/>
  <c r="DR543" i="33"/>
  <c r="DS543" i="33"/>
  <c r="DT543" i="33"/>
  <c r="DU543" i="33"/>
  <c r="DV543" i="33"/>
  <c r="DW543" i="33"/>
  <c r="DX543" i="33"/>
  <c r="DY543" i="33"/>
  <c r="DZ543" i="33"/>
  <c r="EA543" i="33"/>
  <c r="EB543" i="33"/>
  <c r="EC543" i="33"/>
  <c r="ED543" i="33"/>
  <c r="EE543" i="33"/>
  <c r="EF543" i="33"/>
  <c r="EG543" i="33"/>
  <c r="EH543" i="33"/>
  <c r="EI543" i="33"/>
  <c r="EJ543" i="33"/>
  <c r="EK543" i="33"/>
  <c r="EL543" i="33"/>
  <c r="EM543" i="33"/>
  <c r="EN543" i="33"/>
  <c r="DQ544" i="33"/>
  <c r="DR544" i="33"/>
  <c r="DS544" i="33"/>
  <c r="DT544" i="33"/>
  <c r="DU544" i="33"/>
  <c r="DV544" i="33"/>
  <c r="DW544" i="33"/>
  <c r="DX544" i="33"/>
  <c r="DY544" i="33"/>
  <c r="DZ544" i="33"/>
  <c r="EA544" i="33"/>
  <c r="EB544" i="33"/>
  <c r="EC544" i="33"/>
  <c r="ED544" i="33"/>
  <c r="EE544" i="33"/>
  <c r="EF544" i="33"/>
  <c r="EG544" i="33"/>
  <c r="EH544" i="33"/>
  <c r="EI544" i="33"/>
  <c r="EJ544" i="33"/>
  <c r="EK544" i="33"/>
  <c r="EL544" i="33"/>
  <c r="EM544" i="33"/>
  <c r="EN544" i="33"/>
  <c r="DQ545" i="33"/>
  <c r="DR545" i="33"/>
  <c r="DS545" i="33"/>
  <c r="DT545" i="33"/>
  <c r="DU545" i="33"/>
  <c r="DV545" i="33"/>
  <c r="DW545" i="33"/>
  <c r="DX545" i="33"/>
  <c r="DY545" i="33"/>
  <c r="DZ545" i="33"/>
  <c r="EA545" i="33"/>
  <c r="EB545" i="33"/>
  <c r="EC545" i="33"/>
  <c r="ED545" i="33"/>
  <c r="EE545" i="33"/>
  <c r="EF545" i="33"/>
  <c r="EG545" i="33"/>
  <c r="EH545" i="33"/>
  <c r="EI545" i="33"/>
  <c r="EJ545" i="33"/>
  <c r="EK545" i="33"/>
  <c r="EL545" i="33"/>
  <c r="EM545" i="33"/>
  <c r="EN545" i="33"/>
  <c r="DQ546" i="33"/>
  <c r="DR546" i="33"/>
  <c r="DS546" i="33"/>
  <c r="DT546" i="33"/>
  <c r="DU546" i="33"/>
  <c r="DV546" i="33"/>
  <c r="DW546" i="33"/>
  <c r="DX546" i="33"/>
  <c r="DY546" i="33"/>
  <c r="DZ546" i="33"/>
  <c r="EA546" i="33"/>
  <c r="EB546" i="33"/>
  <c r="EC546" i="33"/>
  <c r="ED546" i="33"/>
  <c r="EE546" i="33"/>
  <c r="EF546" i="33"/>
  <c r="EG546" i="33"/>
  <c r="EH546" i="33"/>
  <c r="EI546" i="33"/>
  <c r="EJ546" i="33"/>
  <c r="EK546" i="33"/>
  <c r="EL546" i="33"/>
  <c r="EM546" i="33"/>
  <c r="EN546" i="33"/>
  <c r="DQ547" i="33"/>
  <c r="DR547" i="33"/>
  <c r="DS547" i="33"/>
  <c r="DT547" i="33"/>
  <c r="DU547" i="33"/>
  <c r="DV547" i="33"/>
  <c r="DW547" i="33"/>
  <c r="DX547" i="33"/>
  <c r="DY547" i="33"/>
  <c r="DZ547" i="33"/>
  <c r="EA547" i="33"/>
  <c r="EB547" i="33"/>
  <c r="EC547" i="33"/>
  <c r="ED547" i="33"/>
  <c r="EE547" i="33"/>
  <c r="EF547" i="33"/>
  <c r="EG547" i="33"/>
  <c r="EH547" i="33"/>
  <c r="EI547" i="33"/>
  <c r="EJ547" i="33"/>
  <c r="EK547" i="33"/>
  <c r="EL547" i="33"/>
  <c r="EM547" i="33"/>
  <c r="EN547" i="33"/>
  <c r="DQ548" i="33"/>
  <c r="DR548" i="33"/>
  <c r="DS548" i="33"/>
  <c r="DT548" i="33"/>
  <c r="DU548" i="33"/>
  <c r="DV548" i="33"/>
  <c r="DW548" i="33"/>
  <c r="DX548" i="33"/>
  <c r="DY548" i="33"/>
  <c r="DZ548" i="33"/>
  <c r="EA548" i="33"/>
  <c r="EB548" i="33"/>
  <c r="EC548" i="33"/>
  <c r="ED548" i="33"/>
  <c r="EE548" i="33"/>
  <c r="EF548" i="33"/>
  <c r="EG548" i="33"/>
  <c r="EH548" i="33"/>
  <c r="EI548" i="33"/>
  <c r="EJ548" i="33"/>
  <c r="EK548" i="33"/>
  <c r="EL548" i="33"/>
  <c r="EM548" i="33"/>
  <c r="EN548" i="33"/>
  <c r="DQ549" i="33"/>
  <c r="DR549" i="33"/>
  <c r="DS549" i="33"/>
  <c r="DT549" i="33"/>
  <c r="DU549" i="33"/>
  <c r="DV549" i="33"/>
  <c r="DW549" i="33"/>
  <c r="DX549" i="33"/>
  <c r="DY549" i="33"/>
  <c r="DZ549" i="33"/>
  <c r="EA549" i="33"/>
  <c r="EB549" i="33"/>
  <c r="EC549" i="33"/>
  <c r="ED549" i="33"/>
  <c r="EE549" i="33"/>
  <c r="EF549" i="33"/>
  <c r="EG549" i="33"/>
  <c r="EH549" i="33"/>
  <c r="EI549" i="33"/>
  <c r="EJ549" i="33"/>
  <c r="EK549" i="33"/>
  <c r="EL549" i="33"/>
  <c r="EM549" i="33"/>
  <c r="EN549" i="33"/>
  <c r="DQ550" i="33"/>
  <c r="DR550" i="33"/>
  <c r="DS550" i="33"/>
  <c r="DT550" i="33"/>
  <c r="DU550" i="33"/>
  <c r="DV550" i="33"/>
  <c r="DW550" i="33"/>
  <c r="DX550" i="33"/>
  <c r="DY550" i="33"/>
  <c r="DZ550" i="33"/>
  <c r="EA550" i="33"/>
  <c r="EB550" i="33"/>
  <c r="EC550" i="33"/>
  <c r="ED550" i="33"/>
  <c r="EE550" i="33"/>
  <c r="EF550" i="33"/>
  <c r="EG550" i="33"/>
  <c r="EH550" i="33"/>
  <c r="EI550" i="33"/>
  <c r="EJ550" i="33"/>
  <c r="EK550" i="33"/>
  <c r="EL550" i="33"/>
  <c r="EM550" i="33"/>
  <c r="EN550" i="33"/>
  <c r="DQ551" i="33"/>
  <c r="DR551" i="33"/>
  <c r="DS551" i="33"/>
  <c r="DT551" i="33"/>
  <c r="DU551" i="33"/>
  <c r="DV551" i="33"/>
  <c r="DW551" i="33"/>
  <c r="DX551" i="33"/>
  <c r="DY551" i="33"/>
  <c r="DZ551" i="33"/>
  <c r="EA551" i="33"/>
  <c r="EB551" i="33"/>
  <c r="EC551" i="33"/>
  <c r="ED551" i="33"/>
  <c r="EE551" i="33"/>
  <c r="EF551" i="33"/>
  <c r="EG551" i="33"/>
  <c r="EH551" i="33"/>
  <c r="EI551" i="33"/>
  <c r="EJ551" i="33"/>
  <c r="EK551" i="33"/>
  <c r="EL551" i="33"/>
  <c r="EM551" i="33"/>
  <c r="EN551" i="33"/>
  <c r="DQ552" i="33"/>
  <c r="DR552" i="33"/>
  <c r="DS552" i="33"/>
  <c r="DT552" i="33"/>
  <c r="DU552" i="33"/>
  <c r="DV552" i="33"/>
  <c r="DW552" i="33"/>
  <c r="DX552" i="33"/>
  <c r="DY552" i="33"/>
  <c r="DZ552" i="33"/>
  <c r="EA552" i="33"/>
  <c r="EB552" i="33"/>
  <c r="EC552" i="33"/>
  <c r="ED552" i="33"/>
  <c r="EE552" i="33"/>
  <c r="EF552" i="33"/>
  <c r="EG552" i="33"/>
  <c r="EH552" i="33"/>
  <c r="EI552" i="33"/>
  <c r="EJ552" i="33"/>
  <c r="EK552" i="33"/>
  <c r="EL552" i="33"/>
  <c r="EM552" i="33"/>
  <c r="EN552" i="33"/>
  <c r="DQ553" i="33"/>
  <c r="DR553" i="33"/>
  <c r="DS553" i="33"/>
  <c r="DT553" i="33"/>
  <c r="DU553" i="33"/>
  <c r="DV553" i="33"/>
  <c r="DW553" i="33"/>
  <c r="DX553" i="33"/>
  <c r="DY553" i="33"/>
  <c r="DZ553" i="33"/>
  <c r="EA553" i="33"/>
  <c r="EB553" i="33"/>
  <c r="EC553" i="33"/>
  <c r="ED553" i="33"/>
  <c r="EE553" i="33"/>
  <c r="EF553" i="33"/>
  <c r="EG553" i="33"/>
  <c r="EH553" i="33"/>
  <c r="EI553" i="33"/>
  <c r="EJ553" i="33"/>
  <c r="EK553" i="33"/>
  <c r="EL553" i="33"/>
  <c r="EM553" i="33"/>
  <c r="EN553" i="33"/>
  <c r="DQ554" i="33"/>
  <c r="DR554" i="33"/>
  <c r="DS554" i="33"/>
  <c r="DT554" i="33"/>
  <c r="DU554" i="33"/>
  <c r="DV554" i="33"/>
  <c r="DW554" i="33"/>
  <c r="DX554" i="33"/>
  <c r="DY554" i="33"/>
  <c r="DZ554" i="33"/>
  <c r="EA554" i="33"/>
  <c r="EB554" i="33"/>
  <c r="EC554" i="33"/>
  <c r="ED554" i="33"/>
  <c r="EE554" i="33"/>
  <c r="EF554" i="33"/>
  <c r="EG554" i="33"/>
  <c r="EH554" i="33"/>
  <c r="EI554" i="33"/>
  <c r="EJ554" i="33"/>
  <c r="EK554" i="33"/>
  <c r="EL554" i="33"/>
  <c r="EM554" i="33"/>
  <c r="EN554" i="33"/>
  <c r="DQ555" i="33"/>
  <c r="DR555" i="33"/>
  <c r="DS555" i="33"/>
  <c r="DT555" i="33"/>
  <c r="DU555" i="33"/>
  <c r="DV555" i="33"/>
  <c r="DW555" i="33"/>
  <c r="DX555" i="33"/>
  <c r="DY555" i="33"/>
  <c r="DZ555" i="33"/>
  <c r="EA555" i="33"/>
  <c r="EB555" i="33"/>
  <c r="EC555" i="33"/>
  <c r="ED555" i="33"/>
  <c r="EE555" i="33"/>
  <c r="EF555" i="33"/>
  <c r="EG555" i="33"/>
  <c r="EH555" i="33"/>
  <c r="EI555" i="33"/>
  <c r="EJ555" i="33"/>
  <c r="EK555" i="33"/>
  <c r="EL555" i="33"/>
  <c r="EM555" i="33"/>
  <c r="EN555" i="33"/>
  <c r="DQ556" i="33"/>
  <c r="DR556" i="33"/>
  <c r="DS556" i="33"/>
  <c r="DT556" i="33"/>
  <c r="DU556" i="33"/>
  <c r="DV556" i="33"/>
  <c r="DW556" i="33"/>
  <c r="DX556" i="33"/>
  <c r="DY556" i="33"/>
  <c r="DZ556" i="33"/>
  <c r="EA556" i="33"/>
  <c r="EB556" i="33"/>
  <c r="EC556" i="33"/>
  <c r="ED556" i="33"/>
  <c r="EE556" i="33"/>
  <c r="EF556" i="33"/>
  <c r="EG556" i="33"/>
  <c r="EH556" i="33"/>
  <c r="EI556" i="33"/>
  <c r="EJ556" i="33"/>
  <c r="EK556" i="33"/>
  <c r="EL556" i="33"/>
  <c r="EM556" i="33"/>
  <c r="EN556" i="33"/>
  <c r="DQ557" i="33"/>
  <c r="DR557" i="33"/>
  <c r="DS557" i="33"/>
  <c r="DT557" i="33"/>
  <c r="DU557" i="33"/>
  <c r="DV557" i="33"/>
  <c r="DW557" i="33"/>
  <c r="DX557" i="33"/>
  <c r="DY557" i="33"/>
  <c r="DZ557" i="33"/>
  <c r="EA557" i="33"/>
  <c r="EB557" i="33"/>
  <c r="EC557" i="33"/>
  <c r="ED557" i="33"/>
  <c r="EE557" i="33"/>
  <c r="EF557" i="33"/>
  <c r="EG557" i="33"/>
  <c r="EH557" i="33"/>
  <c r="EI557" i="33"/>
  <c r="EJ557" i="33"/>
  <c r="EK557" i="33"/>
  <c r="EL557" i="33"/>
  <c r="EM557" i="33"/>
  <c r="EN557" i="33"/>
  <c r="DQ558" i="33"/>
  <c r="DR558" i="33"/>
  <c r="DS558" i="33"/>
  <c r="DT558" i="33"/>
  <c r="DU558" i="33"/>
  <c r="DV558" i="33"/>
  <c r="DW558" i="33"/>
  <c r="DX558" i="33"/>
  <c r="DY558" i="33"/>
  <c r="DZ558" i="33"/>
  <c r="EA558" i="33"/>
  <c r="EB558" i="33"/>
  <c r="EC558" i="33"/>
  <c r="ED558" i="33"/>
  <c r="EE558" i="33"/>
  <c r="EF558" i="33"/>
  <c r="EG558" i="33"/>
  <c r="EH558" i="33"/>
  <c r="EI558" i="33"/>
  <c r="EJ558" i="33"/>
  <c r="EK558" i="33"/>
  <c r="EL558" i="33"/>
  <c r="EM558" i="33"/>
  <c r="EN558" i="33"/>
  <c r="DQ559" i="33"/>
  <c r="DR559" i="33"/>
  <c r="DS559" i="33"/>
  <c r="DT559" i="33"/>
  <c r="DU559" i="33"/>
  <c r="DV559" i="33"/>
  <c r="DW559" i="33"/>
  <c r="DX559" i="33"/>
  <c r="DY559" i="33"/>
  <c r="DZ559" i="33"/>
  <c r="EA559" i="33"/>
  <c r="EB559" i="33"/>
  <c r="EC559" i="33"/>
  <c r="ED559" i="33"/>
  <c r="EE559" i="33"/>
  <c r="EF559" i="33"/>
  <c r="EG559" i="33"/>
  <c r="EH559" i="33"/>
  <c r="EI559" i="33"/>
  <c r="EJ559" i="33"/>
  <c r="EK559" i="33"/>
  <c r="EL559" i="33"/>
  <c r="EM559" i="33"/>
  <c r="EN559" i="33"/>
  <c r="DQ560" i="33"/>
  <c r="DR560" i="33"/>
  <c r="DS560" i="33"/>
  <c r="DT560" i="33"/>
  <c r="DU560" i="33"/>
  <c r="DV560" i="33"/>
  <c r="DW560" i="33"/>
  <c r="DX560" i="33"/>
  <c r="DY560" i="33"/>
  <c r="DZ560" i="33"/>
  <c r="EA560" i="33"/>
  <c r="EB560" i="33"/>
  <c r="EC560" i="33"/>
  <c r="ED560" i="33"/>
  <c r="EE560" i="33"/>
  <c r="EF560" i="33"/>
  <c r="EG560" i="33"/>
  <c r="EH560" i="33"/>
  <c r="EI560" i="33"/>
  <c r="EJ560" i="33"/>
  <c r="EK560" i="33"/>
  <c r="EL560" i="33"/>
  <c r="EM560" i="33"/>
  <c r="EN560" i="33"/>
  <c r="DQ561" i="33"/>
  <c r="DR561" i="33"/>
  <c r="DS561" i="33"/>
  <c r="DT561" i="33"/>
  <c r="DU561" i="33"/>
  <c r="DV561" i="33"/>
  <c r="DW561" i="33"/>
  <c r="DX561" i="33"/>
  <c r="DY561" i="33"/>
  <c r="DZ561" i="33"/>
  <c r="EA561" i="33"/>
  <c r="EB561" i="33"/>
  <c r="EC561" i="33"/>
  <c r="ED561" i="33"/>
  <c r="EE561" i="33"/>
  <c r="EF561" i="33"/>
  <c r="EG561" i="33"/>
  <c r="EH561" i="33"/>
  <c r="EI561" i="33"/>
  <c r="EJ561" i="33"/>
  <c r="EK561" i="33"/>
  <c r="EL561" i="33"/>
  <c r="EM561" i="33"/>
  <c r="EN561" i="33"/>
  <c r="DQ562" i="33"/>
  <c r="DR562" i="33"/>
  <c r="DS562" i="33"/>
  <c r="DT562" i="33"/>
  <c r="DU562" i="33"/>
  <c r="DV562" i="33"/>
  <c r="DW562" i="33"/>
  <c r="DX562" i="33"/>
  <c r="DY562" i="33"/>
  <c r="DZ562" i="33"/>
  <c r="EA562" i="33"/>
  <c r="EB562" i="33"/>
  <c r="EC562" i="33"/>
  <c r="ED562" i="33"/>
  <c r="EE562" i="33"/>
  <c r="EF562" i="33"/>
  <c r="EG562" i="33"/>
  <c r="EH562" i="33"/>
  <c r="EI562" i="33"/>
  <c r="EJ562" i="33"/>
  <c r="EK562" i="33"/>
  <c r="EL562" i="33"/>
  <c r="EM562" i="33"/>
  <c r="EN562" i="33"/>
  <c r="DQ563" i="33"/>
  <c r="DR563" i="33"/>
  <c r="DS563" i="33"/>
  <c r="DT563" i="33"/>
  <c r="DU563" i="33"/>
  <c r="DV563" i="33"/>
  <c r="DW563" i="33"/>
  <c r="DX563" i="33"/>
  <c r="DY563" i="33"/>
  <c r="DZ563" i="33"/>
  <c r="EA563" i="33"/>
  <c r="EB563" i="33"/>
  <c r="EC563" i="33"/>
  <c r="ED563" i="33"/>
  <c r="EE563" i="33"/>
  <c r="EF563" i="33"/>
  <c r="EG563" i="33"/>
  <c r="EH563" i="33"/>
  <c r="EI563" i="33"/>
  <c r="EJ563" i="33"/>
  <c r="EK563" i="33"/>
  <c r="EL563" i="33"/>
  <c r="EM563" i="33"/>
  <c r="EN563" i="33"/>
  <c r="DQ564" i="33"/>
  <c r="DR564" i="33"/>
  <c r="DS564" i="33"/>
  <c r="DT564" i="33"/>
  <c r="DU564" i="33"/>
  <c r="DV564" i="33"/>
  <c r="DW564" i="33"/>
  <c r="DX564" i="33"/>
  <c r="DY564" i="33"/>
  <c r="DZ564" i="33"/>
  <c r="EA564" i="33"/>
  <c r="EB564" i="33"/>
  <c r="EC564" i="33"/>
  <c r="ED564" i="33"/>
  <c r="EE564" i="33"/>
  <c r="EF564" i="33"/>
  <c r="EG564" i="33"/>
  <c r="EH564" i="33"/>
  <c r="EI564" i="33"/>
  <c r="EJ564" i="33"/>
  <c r="EK564" i="33"/>
  <c r="EL564" i="33"/>
  <c r="EM564" i="33"/>
  <c r="EN564" i="33"/>
  <c r="DQ565" i="33"/>
  <c r="DR565" i="33"/>
  <c r="DS565" i="33"/>
  <c r="DT565" i="33"/>
  <c r="DU565" i="33"/>
  <c r="DV565" i="33"/>
  <c r="DW565" i="33"/>
  <c r="DX565" i="33"/>
  <c r="DY565" i="33"/>
  <c r="DZ565" i="33"/>
  <c r="EA565" i="33"/>
  <c r="EB565" i="33"/>
  <c r="EC565" i="33"/>
  <c r="ED565" i="33"/>
  <c r="EE565" i="33"/>
  <c r="EF565" i="33"/>
  <c r="EG565" i="33"/>
  <c r="EH565" i="33"/>
  <c r="EI565" i="33"/>
  <c r="EJ565" i="33"/>
  <c r="EK565" i="33"/>
  <c r="EL565" i="33"/>
  <c r="EM565" i="33"/>
  <c r="EN565" i="33"/>
  <c r="DQ566" i="33"/>
  <c r="DR566" i="33"/>
  <c r="DS566" i="33"/>
  <c r="DT566" i="33"/>
  <c r="DU566" i="33"/>
  <c r="DV566" i="33"/>
  <c r="DW566" i="33"/>
  <c r="DX566" i="33"/>
  <c r="DY566" i="33"/>
  <c r="DZ566" i="33"/>
  <c r="EA566" i="33"/>
  <c r="EB566" i="33"/>
  <c r="EC566" i="33"/>
  <c r="ED566" i="33"/>
  <c r="EE566" i="33"/>
  <c r="EF566" i="33"/>
  <c r="EG566" i="33"/>
  <c r="EH566" i="33"/>
  <c r="EI566" i="33"/>
  <c r="EJ566" i="33"/>
  <c r="EK566" i="33"/>
  <c r="EL566" i="33"/>
  <c r="EM566" i="33"/>
  <c r="EN566" i="33"/>
  <c r="DQ567" i="33"/>
  <c r="DR567" i="33"/>
  <c r="DS567" i="33"/>
  <c r="DT567" i="33"/>
  <c r="DU567" i="33"/>
  <c r="DV567" i="33"/>
  <c r="DW567" i="33"/>
  <c r="DX567" i="33"/>
  <c r="DY567" i="33"/>
  <c r="DZ567" i="33"/>
  <c r="EA567" i="33"/>
  <c r="EB567" i="33"/>
  <c r="EC567" i="33"/>
  <c r="ED567" i="33"/>
  <c r="EE567" i="33"/>
  <c r="EF567" i="33"/>
  <c r="EG567" i="33"/>
  <c r="EH567" i="33"/>
  <c r="EI567" i="33"/>
  <c r="EJ567" i="33"/>
  <c r="EK567" i="33"/>
  <c r="EL567" i="33"/>
  <c r="EM567" i="33"/>
  <c r="EN567" i="33"/>
  <c r="DQ568" i="33"/>
  <c r="DR568" i="33"/>
  <c r="DS568" i="33"/>
  <c r="DT568" i="33"/>
  <c r="DU568" i="33"/>
  <c r="DV568" i="33"/>
  <c r="DW568" i="33"/>
  <c r="DX568" i="33"/>
  <c r="DY568" i="33"/>
  <c r="DZ568" i="33"/>
  <c r="EA568" i="33"/>
  <c r="EB568" i="33"/>
  <c r="EC568" i="33"/>
  <c r="ED568" i="33"/>
  <c r="EE568" i="33"/>
  <c r="EF568" i="33"/>
  <c r="EG568" i="33"/>
  <c r="EH568" i="33"/>
  <c r="EI568" i="33"/>
  <c r="EJ568" i="33"/>
  <c r="EK568" i="33"/>
  <c r="EL568" i="33"/>
  <c r="EM568" i="33"/>
  <c r="EN568" i="33"/>
  <c r="DQ569" i="33"/>
  <c r="DR569" i="33"/>
  <c r="DS569" i="33"/>
  <c r="DT569" i="33"/>
  <c r="DU569" i="33"/>
  <c r="DV569" i="33"/>
  <c r="DW569" i="33"/>
  <c r="DX569" i="33"/>
  <c r="DY569" i="33"/>
  <c r="DZ569" i="33"/>
  <c r="EA569" i="33"/>
  <c r="EB569" i="33"/>
  <c r="EC569" i="33"/>
  <c r="ED569" i="33"/>
  <c r="EE569" i="33"/>
  <c r="EF569" i="33"/>
  <c r="EG569" i="33"/>
  <c r="EH569" i="33"/>
  <c r="EI569" i="33"/>
  <c r="EJ569" i="33"/>
  <c r="EK569" i="33"/>
  <c r="EL569" i="33"/>
  <c r="EM569" i="33"/>
  <c r="EN569" i="33"/>
  <c r="DQ570" i="33"/>
  <c r="DR570" i="33"/>
  <c r="DS570" i="33"/>
  <c r="DT570" i="33"/>
  <c r="DU570" i="33"/>
  <c r="DV570" i="33"/>
  <c r="DW570" i="33"/>
  <c r="DX570" i="33"/>
  <c r="DY570" i="33"/>
  <c r="DZ570" i="33"/>
  <c r="EA570" i="33"/>
  <c r="EB570" i="33"/>
  <c r="EC570" i="33"/>
  <c r="ED570" i="33"/>
  <c r="EE570" i="33"/>
  <c r="EF570" i="33"/>
  <c r="EG570" i="33"/>
  <c r="EH570" i="33"/>
  <c r="EI570" i="33"/>
  <c r="EJ570" i="33"/>
  <c r="EK570" i="33"/>
  <c r="EL570" i="33"/>
  <c r="EM570" i="33"/>
  <c r="EN570" i="33"/>
  <c r="DQ571" i="33"/>
  <c r="DR571" i="33"/>
  <c r="DS571" i="33"/>
  <c r="DT571" i="33"/>
  <c r="DU571" i="33"/>
  <c r="DV571" i="33"/>
  <c r="DW571" i="33"/>
  <c r="DX571" i="33"/>
  <c r="DY571" i="33"/>
  <c r="DZ571" i="33"/>
  <c r="EA571" i="33"/>
  <c r="EB571" i="33"/>
  <c r="EC571" i="33"/>
  <c r="ED571" i="33"/>
  <c r="EE571" i="33"/>
  <c r="EF571" i="33"/>
  <c r="EG571" i="33"/>
  <c r="EH571" i="33"/>
  <c r="EI571" i="33"/>
  <c r="EJ571" i="33"/>
  <c r="EK571" i="33"/>
  <c r="EL571" i="33"/>
  <c r="EM571" i="33"/>
  <c r="EN571" i="33"/>
  <c r="DQ572" i="33"/>
  <c r="DR572" i="33"/>
  <c r="DS572" i="33"/>
  <c r="DT572" i="33"/>
  <c r="DU572" i="33"/>
  <c r="DV572" i="33"/>
  <c r="DW572" i="33"/>
  <c r="DX572" i="33"/>
  <c r="DY572" i="33"/>
  <c r="DZ572" i="33"/>
  <c r="EA572" i="33"/>
  <c r="EB572" i="33"/>
  <c r="EC572" i="33"/>
  <c r="ED572" i="33"/>
  <c r="EE572" i="33"/>
  <c r="EF572" i="33"/>
  <c r="EG572" i="33"/>
  <c r="EH572" i="33"/>
  <c r="EI572" i="33"/>
  <c r="EJ572" i="33"/>
  <c r="EK572" i="33"/>
  <c r="EL572" i="33"/>
  <c r="EM572" i="33"/>
  <c r="EN572" i="33"/>
  <c r="DQ573" i="33"/>
  <c r="DR573" i="33"/>
  <c r="DS573" i="33"/>
  <c r="DT573" i="33"/>
  <c r="DU573" i="33"/>
  <c r="DV573" i="33"/>
  <c r="DW573" i="33"/>
  <c r="DX573" i="33"/>
  <c r="DY573" i="33"/>
  <c r="DZ573" i="33"/>
  <c r="EA573" i="33"/>
  <c r="EB573" i="33"/>
  <c r="EC573" i="33"/>
  <c r="ED573" i="33"/>
  <c r="EE573" i="33"/>
  <c r="EF573" i="33"/>
  <c r="EG573" i="33"/>
  <c r="EH573" i="33"/>
  <c r="EI573" i="33"/>
  <c r="EJ573" i="33"/>
  <c r="EK573" i="33"/>
  <c r="EL573" i="33"/>
  <c r="EM573" i="33"/>
  <c r="EN573" i="33"/>
  <c r="DQ574" i="33"/>
  <c r="DR574" i="33"/>
  <c r="DS574" i="33"/>
  <c r="DT574" i="33"/>
  <c r="DU574" i="33"/>
  <c r="DV574" i="33"/>
  <c r="DW574" i="33"/>
  <c r="DX574" i="33"/>
  <c r="DY574" i="33"/>
  <c r="DZ574" i="33"/>
  <c r="EA574" i="33"/>
  <c r="EB574" i="33"/>
  <c r="EC574" i="33"/>
  <c r="ED574" i="33"/>
  <c r="EE574" i="33"/>
  <c r="EF574" i="33"/>
  <c r="EG574" i="33"/>
  <c r="EH574" i="33"/>
  <c r="EI574" i="33"/>
  <c r="EJ574" i="33"/>
  <c r="EK574" i="33"/>
  <c r="EL574" i="33"/>
  <c r="EM574" i="33"/>
  <c r="EN574" i="33"/>
  <c r="DQ575" i="33"/>
  <c r="DR575" i="33"/>
  <c r="DS575" i="33"/>
  <c r="DT575" i="33"/>
  <c r="DU575" i="33"/>
  <c r="DV575" i="33"/>
  <c r="DW575" i="33"/>
  <c r="DX575" i="33"/>
  <c r="DY575" i="33"/>
  <c r="DZ575" i="33"/>
  <c r="EA575" i="33"/>
  <c r="EB575" i="33"/>
  <c r="EC575" i="33"/>
  <c r="ED575" i="33"/>
  <c r="EE575" i="33"/>
  <c r="EF575" i="33"/>
  <c r="EG575" i="33"/>
  <c r="EH575" i="33"/>
  <c r="EI575" i="33"/>
  <c r="EJ575" i="33"/>
  <c r="EK575" i="33"/>
  <c r="EL575" i="33"/>
  <c r="EM575" i="33"/>
  <c r="EN575" i="33"/>
  <c r="DQ576" i="33"/>
  <c r="DR576" i="33"/>
  <c r="DS576" i="33"/>
  <c r="DT576" i="33"/>
  <c r="DU576" i="33"/>
  <c r="DV576" i="33"/>
  <c r="DW576" i="33"/>
  <c r="DX576" i="33"/>
  <c r="DY576" i="33"/>
  <c r="DZ576" i="33"/>
  <c r="EA576" i="33"/>
  <c r="EB576" i="33"/>
  <c r="EC576" i="33"/>
  <c r="ED576" i="33"/>
  <c r="EE576" i="33"/>
  <c r="EF576" i="33"/>
  <c r="EG576" i="33"/>
  <c r="EH576" i="33"/>
  <c r="EI576" i="33"/>
  <c r="EJ576" i="33"/>
  <c r="EK576" i="33"/>
  <c r="EL576" i="33"/>
  <c r="EM576" i="33"/>
  <c r="EN576" i="33"/>
  <c r="DQ577" i="33"/>
  <c r="DR577" i="33"/>
  <c r="DS577" i="33"/>
  <c r="DT577" i="33"/>
  <c r="DU577" i="33"/>
  <c r="DV577" i="33"/>
  <c r="DW577" i="33"/>
  <c r="DX577" i="33"/>
  <c r="DY577" i="33"/>
  <c r="DZ577" i="33"/>
  <c r="EA577" i="33"/>
  <c r="EB577" i="33"/>
  <c r="EC577" i="33"/>
  <c r="ED577" i="33"/>
  <c r="EE577" i="33"/>
  <c r="EF577" i="33"/>
  <c r="EG577" i="33"/>
  <c r="EH577" i="33"/>
  <c r="EI577" i="33"/>
  <c r="EJ577" i="33"/>
  <c r="EK577" i="33"/>
  <c r="EL577" i="33"/>
  <c r="EM577" i="33"/>
  <c r="EN577" i="33"/>
  <c r="DQ578" i="33"/>
  <c r="DR578" i="33"/>
  <c r="DS578" i="33"/>
  <c r="DT578" i="33"/>
  <c r="DU578" i="33"/>
  <c r="DV578" i="33"/>
  <c r="DW578" i="33"/>
  <c r="DX578" i="33"/>
  <c r="DY578" i="33"/>
  <c r="DZ578" i="33"/>
  <c r="EA578" i="33"/>
  <c r="EB578" i="33"/>
  <c r="EC578" i="33"/>
  <c r="ED578" i="33"/>
  <c r="EE578" i="33"/>
  <c r="EF578" i="33"/>
  <c r="EG578" i="33"/>
  <c r="EH578" i="33"/>
  <c r="EI578" i="33"/>
  <c r="EJ578" i="33"/>
  <c r="EK578" i="33"/>
  <c r="EL578" i="33"/>
  <c r="EM578" i="33"/>
  <c r="EN578" i="33"/>
  <c r="DQ579" i="33"/>
  <c r="DR579" i="33"/>
  <c r="DS579" i="33"/>
  <c r="DT579" i="33"/>
  <c r="DU579" i="33"/>
  <c r="DV579" i="33"/>
  <c r="DW579" i="33"/>
  <c r="DX579" i="33"/>
  <c r="DY579" i="33"/>
  <c r="DZ579" i="33"/>
  <c r="EA579" i="33"/>
  <c r="EB579" i="33"/>
  <c r="EC579" i="33"/>
  <c r="ED579" i="33"/>
  <c r="EE579" i="33"/>
  <c r="EF579" i="33"/>
  <c r="EG579" i="33"/>
  <c r="EH579" i="33"/>
  <c r="EI579" i="33"/>
  <c r="EJ579" i="33"/>
  <c r="EK579" i="33"/>
  <c r="EL579" i="33"/>
  <c r="EM579" i="33"/>
  <c r="EN579" i="33"/>
  <c r="DQ580" i="33"/>
  <c r="DR580" i="33"/>
  <c r="DS580" i="33"/>
  <c r="DT580" i="33"/>
  <c r="DU580" i="33"/>
  <c r="DV580" i="33"/>
  <c r="DW580" i="33"/>
  <c r="DX580" i="33"/>
  <c r="DY580" i="33"/>
  <c r="DZ580" i="33"/>
  <c r="EA580" i="33"/>
  <c r="EB580" i="33"/>
  <c r="EC580" i="33"/>
  <c r="ED580" i="33"/>
  <c r="EE580" i="33"/>
  <c r="EF580" i="33"/>
  <c r="EG580" i="33"/>
  <c r="EH580" i="33"/>
  <c r="EI580" i="33"/>
  <c r="EJ580" i="33"/>
  <c r="EK580" i="33"/>
  <c r="EL580" i="33"/>
  <c r="EM580" i="33"/>
  <c r="EN580" i="33"/>
  <c r="DQ581" i="33"/>
  <c r="DR581" i="33"/>
  <c r="DS581" i="33"/>
  <c r="DT581" i="33"/>
  <c r="DU581" i="33"/>
  <c r="DV581" i="33"/>
  <c r="DW581" i="33"/>
  <c r="DX581" i="33"/>
  <c r="DY581" i="33"/>
  <c r="DZ581" i="33"/>
  <c r="EA581" i="33"/>
  <c r="EB581" i="33"/>
  <c r="EC581" i="33"/>
  <c r="ED581" i="33"/>
  <c r="EE581" i="33"/>
  <c r="EF581" i="33"/>
  <c r="EG581" i="33"/>
  <c r="EH581" i="33"/>
  <c r="EI581" i="33"/>
  <c r="EJ581" i="33"/>
  <c r="EK581" i="33"/>
  <c r="EL581" i="33"/>
  <c r="EM581" i="33"/>
  <c r="EN581" i="33"/>
  <c r="DQ582" i="33"/>
  <c r="DR582" i="33"/>
  <c r="DS582" i="33"/>
  <c r="DT582" i="33"/>
  <c r="DU582" i="33"/>
  <c r="DV582" i="33"/>
  <c r="DW582" i="33"/>
  <c r="DX582" i="33"/>
  <c r="DY582" i="33"/>
  <c r="DZ582" i="33"/>
  <c r="EA582" i="33"/>
  <c r="EB582" i="33"/>
  <c r="EC582" i="33"/>
  <c r="ED582" i="33"/>
  <c r="EE582" i="33"/>
  <c r="EF582" i="33"/>
  <c r="EG582" i="33"/>
  <c r="EH582" i="33"/>
  <c r="EI582" i="33"/>
  <c r="EJ582" i="33"/>
  <c r="EK582" i="33"/>
  <c r="EL582" i="33"/>
  <c r="EM582" i="33"/>
  <c r="EN582" i="33"/>
  <c r="DQ583" i="33"/>
  <c r="DR583" i="33"/>
  <c r="DS583" i="33"/>
  <c r="DT583" i="33"/>
  <c r="DU583" i="33"/>
  <c r="DV583" i="33"/>
  <c r="DW583" i="33"/>
  <c r="DX583" i="33"/>
  <c r="DY583" i="33"/>
  <c r="DZ583" i="33"/>
  <c r="EA583" i="33"/>
  <c r="EB583" i="33"/>
  <c r="EC583" i="33"/>
  <c r="ED583" i="33"/>
  <c r="EE583" i="33"/>
  <c r="EF583" i="33"/>
  <c r="EG583" i="33"/>
  <c r="EH583" i="33"/>
  <c r="EI583" i="33"/>
  <c r="EJ583" i="33"/>
  <c r="EK583" i="33"/>
  <c r="EL583" i="33"/>
  <c r="EM583" i="33"/>
  <c r="EN583" i="33"/>
  <c r="DQ584" i="33"/>
  <c r="DR584" i="33"/>
  <c r="DS584" i="33"/>
  <c r="DT584" i="33"/>
  <c r="DU584" i="33"/>
  <c r="DV584" i="33"/>
  <c r="DW584" i="33"/>
  <c r="DX584" i="33"/>
  <c r="DY584" i="33"/>
  <c r="DZ584" i="33"/>
  <c r="EA584" i="33"/>
  <c r="EB584" i="33"/>
  <c r="EC584" i="33"/>
  <c r="ED584" i="33"/>
  <c r="EE584" i="33"/>
  <c r="EF584" i="33"/>
  <c r="EG584" i="33"/>
  <c r="EH584" i="33"/>
  <c r="EI584" i="33"/>
  <c r="EJ584" i="33"/>
  <c r="EK584" i="33"/>
  <c r="EL584" i="33"/>
  <c r="EM584" i="33"/>
  <c r="EN584" i="33"/>
  <c r="DQ585" i="33"/>
  <c r="DR585" i="33"/>
  <c r="DS585" i="33"/>
  <c r="DT585" i="33"/>
  <c r="DU585" i="33"/>
  <c r="DV585" i="33"/>
  <c r="DW585" i="33"/>
  <c r="DX585" i="33"/>
  <c r="DY585" i="33"/>
  <c r="DZ585" i="33"/>
  <c r="EA585" i="33"/>
  <c r="EB585" i="33"/>
  <c r="EC585" i="33"/>
  <c r="ED585" i="33"/>
  <c r="EE585" i="33"/>
  <c r="EF585" i="33"/>
  <c r="EG585" i="33"/>
  <c r="EH585" i="33"/>
  <c r="EI585" i="33"/>
  <c r="EJ585" i="33"/>
  <c r="EK585" i="33"/>
  <c r="EL585" i="33"/>
  <c r="EM585" i="33"/>
  <c r="EN585" i="33"/>
  <c r="DQ586" i="33"/>
  <c r="DR586" i="33"/>
  <c r="DS586" i="33"/>
  <c r="DT586" i="33"/>
  <c r="DU586" i="33"/>
  <c r="DV586" i="33"/>
  <c r="DW586" i="33"/>
  <c r="DX586" i="33"/>
  <c r="DY586" i="33"/>
  <c r="DZ586" i="33"/>
  <c r="EA586" i="33"/>
  <c r="EB586" i="33"/>
  <c r="EC586" i="33"/>
  <c r="ED586" i="33"/>
  <c r="EE586" i="33"/>
  <c r="EF586" i="33"/>
  <c r="EG586" i="33"/>
  <c r="EH586" i="33"/>
  <c r="EI586" i="33"/>
  <c r="EJ586" i="33"/>
  <c r="EK586" i="33"/>
  <c r="EL586" i="33"/>
  <c r="EM586" i="33"/>
  <c r="EN586" i="33"/>
  <c r="DQ587" i="33"/>
  <c r="DR587" i="33"/>
  <c r="DS587" i="33"/>
  <c r="DT587" i="33"/>
  <c r="DU587" i="33"/>
  <c r="DV587" i="33"/>
  <c r="DW587" i="33"/>
  <c r="DX587" i="33"/>
  <c r="DY587" i="33"/>
  <c r="DZ587" i="33"/>
  <c r="EA587" i="33"/>
  <c r="EB587" i="33"/>
  <c r="EC587" i="33"/>
  <c r="ED587" i="33"/>
  <c r="EE587" i="33"/>
  <c r="EF587" i="33"/>
  <c r="EG587" i="33"/>
  <c r="EH587" i="33"/>
  <c r="EI587" i="33"/>
  <c r="EJ587" i="33"/>
  <c r="EK587" i="33"/>
  <c r="EL587" i="33"/>
  <c r="EM587" i="33"/>
  <c r="EN587" i="33"/>
  <c r="DQ588" i="33"/>
  <c r="DR588" i="33"/>
  <c r="DS588" i="33"/>
  <c r="DT588" i="33"/>
  <c r="DU588" i="33"/>
  <c r="DV588" i="33"/>
  <c r="DW588" i="33"/>
  <c r="DX588" i="33"/>
  <c r="DY588" i="33"/>
  <c r="DZ588" i="33"/>
  <c r="EA588" i="33"/>
  <c r="EB588" i="33"/>
  <c r="EC588" i="33"/>
  <c r="ED588" i="33"/>
  <c r="EE588" i="33"/>
  <c r="EF588" i="33"/>
  <c r="EG588" i="33"/>
  <c r="EH588" i="33"/>
  <c r="EI588" i="33"/>
  <c r="EJ588" i="33"/>
  <c r="EK588" i="33"/>
  <c r="EL588" i="33"/>
  <c r="EM588" i="33"/>
  <c r="EN588" i="33"/>
  <c r="DQ589" i="33"/>
  <c r="DR589" i="33"/>
  <c r="DS589" i="33"/>
  <c r="DT589" i="33"/>
  <c r="DU589" i="33"/>
  <c r="DV589" i="33"/>
  <c r="DW589" i="33"/>
  <c r="DX589" i="33"/>
  <c r="DY589" i="33"/>
  <c r="DZ589" i="33"/>
  <c r="EA589" i="33"/>
  <c r="EB589" i="33"/>
  <c r="EC589" i="33"/>
  <c r="ED589" i="33"/>
  <c r="EE589" i="33"/>
  <c r="EF589" i="33"/>
  <c r="EG589" i="33"/>
  <c r="EH589" i="33"/>
  <c r="EI589" i="33"/>
  <c r="EJ589" i="33"/>
  <c r="EK589" i="33"/>
  <c r="EL589" i="33"/>
  <c r="EM589" i="33"/>
  <c r="EN589" i="33"/>
  <c r="DQ590" i="33"/>
  <c r="DR590" i="33"/>
  <c r="DS590" i="33"/>
  <c r="DT590" i="33"/>
  <c r="DU590" i="33"/>
  <c r="DV590" i="33"/>
  <c r="DW590" i="33"/>
  <c r="DX590" i="33"/>
  <c r="DY590" i="33"/>
  <c r="DZ590" i="33"/>
  <c r="EA590" i="33"/>
  <c r="EB590" i="33"/>
  <c r="EC590" i="33"/>
  <c r="ED590" i="33"/>
  <c r="EE590" i="33"/>
  <c r="EF590" i="33"/>
  <c r="EG590" i="33"/>
  <c r="EH590" i="33"/>
  <c r="EI590" i="33"/>
  <c r="EJ590" i="33"/>
  <c r="EK590" i="33"/>
  <c r="EL590" i="33"/>
  <c r="EM590" i="33"/>
  <c r="EN590" i="33"/>
  <c r="DQ591" i="33"/>
  <c r="DR591" i="33"/>
  <c r="DS591" i="33"/>
  <c r="DT591" i="33"/>
  <c r="DU591" i="33"/>
  <c r="DV591" i="33"/>
  <c r="DW591" i="33"/>
  <c r="DX591" i="33"/>
  <c r="DY591" i="33"/>
  <c r="DZ591" i="33"/>
  <c r="EA591" i="33"/>
  <c r="EB591" i="33"/>
  <c r="EC591" i="33"/>
  <c r="ED591" i="33"/>
  <c r="EE591" i="33"/>
  <c r="EF591" i="33"/>
  <c r="EG591" i="33"/>
  <c r="EH591" i="33"/>
  <c r="EI591" i="33"/>
  <c r="EJ591" i="33"/>
  <c r="EK591" i="33"/>
  <c r="EL591" i="33"/>
  <c r="EM591" i="33"/>
  <c r="EN591" i="33"/>
  <c r="DQ592" i="33"/>
  <c r="DR592" i="33"/>
  <c r="DS592" i="33"/>
  <c r="DT592" i="33"/>
  <c r="DU592" i="33"/>
  <c r="DV592" i="33"/>
  <c r="DW592" i="33"/>
  <c r="DX592" i="33"/>
  <c r="DY592" i="33"/>
  <c r="DZ592" i="33"/>
  <c r="EA592" i="33"/>
  <c r="EB592" i="33"/>
  <c r="EC592" i="33"/>
  <c r="ED592" i="33"/>
  <c r="EE592" i="33"/>
  <c r="EF592" i="33"/>
  <c r="EG592" i="33"/>
  <c r="EH592" i="33"/>
  <c r="EI592" i="33"/>
  <c r="EJ592" i="33"/>
  <c r="EK592" i="33"/>
  <c r="EL592" i="33"/>
  <c r="EM592" i="33"/>
  <c r="EN592" i="33"/>
  <c r="DQ593" i="33"/>
  <c r="DR593" i="33"/>
  <c r="DS593" i="33"/>
  <c r="DT593" i="33"/>
  <c r="DU593" i="33"/>
  <c r="DV593" i="33"/>
  <c r="DW593" i="33"/>
  <c r="DX593" i="33"/>
  <c r="DY593" i="33"/>
  <c r="DZ593" i="33"/>
  <c r="EA593" i="33"/>
  <c r="EB593" i="33"/>
  <c r="EC593" i="33"/>
  <c r="ED593" i="33"/>
  <c r="EE593" i="33"/>
  <c r="EF593" i="33"/>
  <c r="EG593" i="33"/>
  <c r="EH593" i="33"/>
  <c r="EI593" i="33"/>
  <c r="EJ593" i="33"/>
  <c r="EK593" i="33"/>
  <c r="EL593" i="33"/>
  <c r="EM593" i="33"/>
  <c r="EN593" i="33"/>
  <c r="DQ594" i="33"/>
  <c r="DR594" i="33"/>
  <c r="DS594" i="33"/>
  <c r="DT594" i="33"/>
  <c r="DU594" i="33"/>
  <c r="DV594" i="33"/>
  <c r="DW594" i="33"/>
  <c r="DX594" i="33"/>
  <c r="DY594" i="33"/>
  <c r="DZ594" i="33"/>
  <c r="EA594" i="33"/>
  <c r="EB594" i="33"/>
  <c r="EC594" i="33"/>
  <c r="ED594" i="33"/>
  <c r="EE594" i="33"/>
  <c r="EF594" i="33"/>
  <c r="EG594" i="33"/>
  <c r="EH594" i="33"/>
  <c r="EI594" i="33"/>
  <c r="EJ594" i="33"/>
  <c r="EK594" i="33"/>
  <c r="EL594" i="33"/>
  <c r="EM594" i="33"/>
  <c r="EN594" i="33"/>
  <c r="DQ595" i="33"/>
  <c r="DR595" i="33"/>
  <c r="DS595" i="33"/>
  <c r="DT595" i="33"/>
  <c r="DU595" i="33"/>
  <c r="DV595" i="33"/>
  <c r="DW595" i="33"/>
  <c r="DX595" i="33"/>
  <c r="DY595" i="33"/>
  <c r="DZ595" i="33"/>
  <c r="EA595" i="33"/>
  <c r="EB595" i="33"/>
  <c r="EC595" i="33"/>
  <c r="ED595" i="33"/>
  <c r="EE595" i="33"/>
  <c r="EF595" i="33"/>
  <c r="EG595" i="33"/>
  <c r="EH595" i="33"/>
  <c r="EI595" i="33"/>
  <c r="EJ595" i="33"/>
  <c r="EK595" i="33"/>
  <c r="EL595" i="33"/>
  <c r="EM595" i="33"/>
  <c r="EN595" i="33"/>
  <c r="DQ596" i="33"/>
  <c r="DR596" i="33"/>
  <c r="DS596" i="33"/>
  <c r="DT596" i="33"/>
  <c r="DU596" i="33"/>
  <c r="DV596" i="33"/>
  <c r="DW596" i="33"/>
  <c r="DX596" i="33"/>
  <c r="DY596" i="33"/>
  <c r="DZ596" i="33"/>
  <c r="EA596" i="33"/>
  <c r="EB596" i="33"/>
  <c r="EC596" i="33"/>
  <c r="ED596" i="33"/>
  <c r="EE596" i="33"/>
  <c r="EF596" i="33"/>
  <c r="EG596" i="33"/>
  <c r="EH596" i="33"/>
  <c r="EI596" i="33"/>
  <c r="EJ596" i="33"/>
  <c r="EK596" i="33"/>
  <c r="EL596" i="33"/>
  <c r="EM596" i="33"/>
  <c r="EN596" i="33"/>
  <c r="DQ597" i="33"/>
  <c r="DR597" i="33"/>
  <c r="DS597" i="33"/>
  <c r="DT597" i="33"/>
  <c r="DU597" i="33"/>
  <c r="DV597" i="33"/>
  <c r="DW597" i="33"/>
  <c r="DX597" i="33"/>
  <c r="DY597" i="33"/>
  <c r="DZ597" i="33"/>
  <c r="EA597" i="33"/>
  <c r="EB597" i="33"/>
  <c r="EC597" i="33"/>
  <c r="ED597" i="33"/>
  <c r="EE597" i="33"/>
  <c r="EF597" i="33"/>
  <c r="EG597" i="33"/>
  <c r="EH597" i="33"/>
  <c r="EI597" i="33"/>
  <c r="EJ597" i="33"/>
  <c r="EK597" i="33"/>
  <c r="EL597" i="33"/>
  <c r="EM597" i="33"/>
  <c r="EN597" i="33"/>
  <c r="DQ598" i="33"/>
  <c r="DR598" i="33"/>
  <c r="DS598" i="33"/>
  <c r="DT598" i="33"/>
  <c r="DU598" i="33"/>
  <c r="DV598" i="33"/>
  <c r="DW598" i="33"/>
  <c r="DX598" i="33"/>
  <c r="DY598" i="33"/>
  <c r="DZ598" i="33"/>
  <c r="EA598" i="33"/>
  <c r="EB598" i="33"/>
  <c r="EC598" i="33"/>
  <c r="ED598" i="33"/>
  <c r="EE598" i="33"/>
  <c r="EF598" i="33"/>
  <c r="EG598" i="33"/>
  <c r="EH598" i="33"/>
  <c r="EI598" i="33"/>
  <c r="EJ598" i="33"/>
  <c r="EK598" i="33"/>
  <c r="EL598" i="33"/>
  <c r="EM598" i="33"/>
  <c r="EN598" i="33"/>
  <c r="DQ599" i="33"/>
  <c r="DR599" i="33"/>
  <c r="DS599" i="33"/>
  <c r="DT599" i="33"/>
  <c r="DU599" i="33"/>
  <c r="DV599" i="33"/>
  <c r="DW599" i="33"/>
  <c r="DX599" i="33"/>
  <c r="DY599" i="33"/>
  <c r="DZ599" i="33"/>
  <c r="EA599" i="33"/>
  <c r="EB599" i="33"/>
  <c r="EC599" i="33"/>
  <c r="ED599" i="33"/>
  <c r="EE599" i="33"/>
  <c r="EF599" i="33"/>
  <c r="EG599" i="33"/>
  <c r="EH599" i="33"/>
  <c r="EI599" i="33"/>
  <c r="EJ599" i="33"/>
  <c r="EK599" i="33"/>
  <c r="EL599" i="33"/>
  <c r="EM599" i="33"/>
  <c r="EN599" i="33"/>
  <c r="DQ600" i="33"/>
  <c r="DR600" i="33"/>
  <c r="DS600" i="33"/>
  <c r="DT600" i="33"/>
  <c r="DU600" i="33"/>
  <c r="DV600" i="33"/>
  <c r="DW600" i="33"/>
  <c r="DX600" i="33"/>
  <c r="DY600" i="33"/>
  <c r="DZ600" i="33"/>
  <c r="EA600" i="33"/>
  <c r="EB600" i="33"/>
  <c r="EC600" i="33"/>
  <c r="ED600" i="33"/>
  <c r="EE600" i="33"/>
  <c r="EF600" i="33"/>
  <c r="EG600" i="33"/>
  <c r="EH600" i="33"/>
  <c r="EI600" i="33"/>
  <c r="EJ600" i="33"/>
  <c r="EK600" i="33"/>
  <c r="EL600" i="33"/>
  <c r="EM600" i="33"/>
  <c r="EN600" i="33"/>
  <c r="DQ601" i="33"/>
  <c r="DR601" i="33"/>
  <c r="DS601" i="33"/>
  <c r="DT601" i="33"/>
  <c r="DU601" i="33"/>
  <c r="DV601" i="33"/>
  <c r="DW601" i="33"/>
  <c r="DX601" i="33"/>
  <c r="DY601" i="33"/>
  <c r="DZ601" i="33"/>
  <c r="EA601" i="33"/>
  <c r="EB601" i="33"/>
  <c r="EC601" i="33"/>
  <c r="ED601" i="33"/>
  <c r="EE601" i="33"/>
  <c r="EF601" i="33"/>
  <c r="EG601" i="33"/>
  <c r="EH601" i="33"/>
  <c r="EI601" i="33"/>
  <c r="EJ601" i="33"/>
  <c r="EK601" i="33"/>
  <c r="EL601" i="33"/>
  <c r="EM601" i="33"/>
  <c r="EN601" i="33"/>
  <c r="DQ602" i="33"/>
  <c r="DR602" i="33"/>
  <c r="DS602" i="33"/>
  <c r="DT602" i="33"/>
  <c r="DU602" i="33"/>
  <c r="DV602" i="33"/>
  <c r="DW602" i="33"/>
  <c r="DX602" i="33"/>
  <c r="DY602" i="33"/>
  <c r="DZ602" i="33"/>
  <c r="EA602" i="33"/>
  <c r="EB602" i="33"/>
  <c r="EC602" i="33"/>
  <c r="ED602" i="33"/>
  <c r="EE602" i="33"/>
  <c r="EF602" i="33"/>
  <c r="EG602" i="33"/>
  <c r="EH602" i="33"/>
  <c r="EI602" i="33"/>
  <c r="EJ602" i="33"/>
  <c r="EK602" i="33"/>
  <c r="EL602" i="33"/>
  <c r="EM602" i="33"/>
  <c r="EN602" i="33"/>
  <c r="DQ603" i="33"/>
  <c r="DR603" i="33"/>
  <c r="DS603" i="33"/>
  <c r="DT603" i="33"/>
  <c r="DU603" i="33"/>
  <c r="DV603" i="33"/>
  <c r="DW603" i="33"/>
  <c r="DX603" i="33"/>
  <c r="DY603" i="33"/>
  <c r="DZ603" i="33"/>
  <c r="EA603" i="33"/>
  <c r="EB603" i="33"/>
  <c r="EC603" i="33"/>
  <c r="ED603" i="33"/>
  <c r="EE603" i="33"/>
  <c r="EF603" i="33"/>
  <c r="EG603" i="33"/>
  <c r="EH603" i="33"/>
  <c r="EI603" i="33"/>
  <c r="EJ603" i="33"/>
  <c r="EK603" i="33"/>
  <c r="EL603" i="33"/>
  <c r="EM603" i="33"/>
  <c r="EN603" i="33"/>
  <c r="DQ604" i="33"/>
  <c r="DR604" i="33"/>
  <c r="DS604" i="33"/>
  <c r="DT604" i="33"/>
  <c r="DU604" i="33"/>
  <c r="DV604" i="33"/>
  <c r="DW604" i="33"/>
  <c r="DX604" i="33"/>
  <c r="DY604" i="33"/>
  <c r="DZ604" i="33"/>
  <c r="EA604" i="33"/>
  <c r="EB604" i="33"/>
  <c r="EC604" i="33"/>
  <c r="ED604" i="33"/>
  <c r="EE604" i="33"/>
  <c r="EF604" i="33"/>
  <c r="EG604" i="33"/>
  <c r="EH604" i="33"/>
  <c r="EI604" i="33"/>
  <c r="EJ604" i="33"/>
  <c r="EK604" i="33"/>
  <c r="EL604" i="33"/>
  <c r="EM604" i="33"/>
  <c r="EN604" i="33"/>
  <c r="DQ605" i="33"/>
  <c r="DR605" i="33"/>
  <c r="DS605" i="33"/>
  <c r="DT605" i="33"/>
  <c r="DU605" i="33"/>
  <c r="DV605" i="33"/>
  <c r="DW605" i="33"/>
  <c r="DX605" i="33"/>
  <c r="DY605" i="33"/>
  <c r="DZ605" i="33"/>
  <c r="EA605" i="33"/>
  <c r="EB605" i="33"/>
  <c r="EC605" i="33"/>
  <c r="ED605" i="33"/>
  <c r="EE605" i="33"/>
  <c r="EF605" i="33"/>
  <c r="EG605" i="33"/>
  <c r="EH605" i="33"/>
  <c r="EI605" i="33"/>
  <c r="EJ605" i="33"/>
  <c r="EK605" i="33"/>
  <c r="EL605" i="33"/>
  <c r="EM605" i="33"/>
  <c r="EN605" i="33"/>
  <c r="DQ606" i="33"/>
  <c r="DR606" i="33"/>
  <c r="DS606" i="33"/>
  <c r="DT606" i="33"/>
  <c r="DU606" i="33"/>
  <c r="DV606" i="33"/>
  <c r="DW606" i="33"/>
  <c r="DX606" i="33"/>
  <c r="DY606" i="33"/>
  <c r="DZ606" i="33"/>
  <c r="EA606" i="33"/>
  <c r="EB606" i="33"/>
  <c r="EC606" i="33"/>
  <c r="ED606" i="33"/>
  <c r="EE606" i="33"/>
  <c r="EF606" i="33"/>
  <c r="EG606" i="33"/>
  <c r="EH606" i="33"/>
  <c r="EI606" i="33"/>
  <c r="EJ606" i="33"/>
  <c r="EK606" i="33"/>
  <c r="EL606" i="33"/>
  <c r="EM606" i="33"/>
  <c r="EN606" i="33"/>
  <c r="DQ607" i="33"/>
  <c r="DR607" i="33"/>
  <c r="DS607" i="33"/>
  <c r="DT607" i="33"/>
  <c r="DU607" i="33"/>
  <c r="DV607" i="33"/>
  <c r="DW607" i="33"/>
  <c r="DX607" i="33"/>
  <c r="DY607" i="33"/>
  <c r="DZ607" i="33"/>
  <c r="EA607" i="33"/>
  <c r="EB607" i="33"/>
  <c r="EC607" i="33"/>
  <c r="ED607" i="33"/>
  <c r="EE607" i="33"/>
  <c r="EF607" i="33"/>
  <c r="EG607" i="33"/>
  <c r="EH607" i="33"/>
  <c r="EI607" i="33"/>
  <c r="EJ607" i="33"/>
  <c r="EK607" i="33"/>
  <c r="EL607" i="33"/>
  <c r="EM607" i="33"/>
  <c r="EN607" i="33"/>
  <c r="DQ608" i="33"/>
  <c r="DR608" i="33"/>
  <c r="DS608" i="33"/>
  <c r="DT608" i="33"/>
  <c r="DU608" i="33"/>
  <c r="DV608" i="33"/>
  <c r="DW608" i="33"/>
  <c r="DX608" i="33"/>
  <c r="DY608" i="33"/>
  <c r="DZ608" i="33"/>
  <c r="EA608" i="33"/>
  <c r="EB608" i="33"/>
  <c r="EC608" i="33"/>
  <c r="ED608" i="33"/>
  <c r="EE608" i="33"/>
  <c r="EF608" i="33"/>
  <c r="EG608" i="33"/>
  <c r="EH608" i="33"/>
  <c r="EI608" i="33"/>
  <c r="EJ608" i="33"/>
  <c r="EK608" i="33"/>
  <c r="EL608" i="33"/>
  <c r="EM608" i="33"/>
  <c r="EN608" i="33"/>
  <c r="DQ609" i="33"/>
  <c r="DR609" i="33"/>
  <c r="DS609" i="33"/>
  <c r="DT609" i="33"/>
  <c r="DU609" i="33"/>
  <c r="DV609" i="33"/>
  <c r="DW609" i="33"/>
  <c r="DX609" i="33"/>
  <c r="DY609" i="33"/>
  <c r="DZ609" i="33"/>
  <c r="EA609" i="33"/>
  <c r="EB609" i="33"/>
  <c r="EC609" i="33"/>
  <c r="ED609" i="33"/>
  <c r="EE609" i="33"/>
  <c r="EF609" i="33"/>
  <c r="EG609" i="33"/>
  <c r="EH609" i="33"/>
  <c r="EI609" i="33"/>
  <c r="EJ609" i="33"/>
  <c r="EK609" i="33"/>
  <c r="EL609" i="33"/>
  <c r="EM609" i="33"/>
  <c r="EN609" i="33"/>
  <c r="DQ610" i="33"/>
  <c r="DR610" i="33"/>
  <c r="DS610" i="33"/>
  <c r="DT610" i="33"/>
  <c r="DU610" i="33"/>
  <c r="DV610" i="33"/>
  <c r="DW610" i="33"/>
  <c r="DX610" i="33"/>
  <c r="DY610" i="33"/>
  <c r="DZ610" i="33"/>
  <c r="EA610" i="33"/>
  <c r="EB610" i="33"/>
  <c r="EC610" i="33"/>
  <c r="ED610" i="33"/>
  <c r="EE610" i="33"/>
  <c r="EF610" i="33"/>
  <c r="EG610" i="33"/>
  <c r="EH610" i="33"/>
  <c r="EI610" i="33"/>
  <c r="EJ610" i="33"/>
  <c r="EK610" i="33"/>
  <c r="EL610" i="33"/>
  <c r="EM610" i="33"/>
  <c r="EN610" i="33"/>
  <c r="DQ611" i="33"/>
  <c r="DR611" i="33"/>
  <c r="DS611" i="33"/>
  <c r="DT611" i="33"/>
  <c r="DU611" i="33"/>
  <c r="DV611" i="33"/>
  <c r="DW611" i="33"/>
  <c r="DX611" i="33"/>
  <c r="DY611" i="33"/>
  <c r="DZ611" i="33"/>
  <c r="EA611" i="33"/>
  <c r="EB611" i="33"/>
  <c r="EC611" i="33"/>
  <c r="ED611" i="33"/>
  <c r="EE611" i="33"/>
  <c r="EF611" i="33"/>
  <c r="EG611" i="33"/>
  <c r="EH611" i="33"/>
  <c r="EI611" i="33"/>
  <c r="EJ611" i="33"/>
  <c r="EK611" i="33"/>
  <c r="EL611" i="33"/>
  <c r="EM611" i="33"/>
  <c r="EN611" i="33"/>
  <c r="DQ612" i="33"/>
  <c r="DR612" i="33"/>
  <c r="DS612" i="33"/>
  <c r="DT612" i="33"/>
  <c r="DU612" i="33"/>
  <c r="DV612" i="33"/>
  <c r="DW612" i="33"/>
  <c r="DX612" i="33"/>
  <c r="DY612" i="33"/>
  <c r="DZ612" i="33"/>
  <c r="EA612" i="33"/>
  <c r="EB612" i="33"/>
  <c r="EC612" i="33"/>
  <c r="ED612" i="33"/>
  <c r="EE612" i="33"/>
  <c r="EF612" i="33"/>
  <c r="EG612" i="33"/>
  <c r="EH612" i="33"/>
  <c r="EI612" i="33"/>
  <c r="EJ612" i="33"/>
  <c r="EK612" i="33"/>
  <c r="EL612" i="33"/>
  <c r="EM612" i="33"/>
  <c r="EN612" i="33"/>
  <c r="DQ613" i="33"/>
  <c r="DR613" i="33"/>
  <c r="DS613" i="33"/>
  <c r="DT613" i="33"/>
  <c r="DU613" i="33"/>
  <c r="DV613" i="33"/>
  <c r="DW613" i="33"/>
  <c r="DX613" i="33"/>
  <c r="DY613" i="33"/>
  <c r="DZ613" i="33"/>
  <c r="EA613" i="33"/>
  <c r="EB613" i="33"/>
  <c r="EC613" i="33"/>
  <c r="ED613" i="33"/>
  <c r="EE613" i="33"/>
  <c r="EF613" i="33"/>
  <c r="EG613" i="33"/>
  <c r="EH613" i="33"/>
  <c r="EI613" i="33"/>
  <c r="EJ613" i="33"/>
  <c r="EK613" i="33"/>
  <c r="EL613" i="33"/>
  <c r="EM613" i="33"/>
  <c r="EN613" i="33"/>
  <c r="DQ614" i="33"/>
  <c r="DR614" i="33"/>
  <c r="DS614" i="33"/>
  <c r="DT614" i="33"/>
  <c r="DU614" i="33"/>
  <c r="DV614" i="33"/>
  <c r="DW614" i="33"/>
  <c r="DX614" i="33"/>
  <c r="DY614" i="33"/>
  <c r="DZ614" i="33"/>
  <c r="EA614" i="33"/>
  <c r="EB614" i="33"/>
  <c r="EC614" i="33"/>
  <c r="ED614" i="33"/>
  <c r="EE614" i="33"/>
  <c r="EF614" i="33"/>
  <c r="EG614" i="33"/>
  <c r="EH614" i="33"/>
  <c r="EI614" i="33"/>
  <c r="EJ614" i="33"/>
  <c r="EK614" i="33"/>
  <c r="EL614" i="33"/>
  <c r="EM614" i="33"/>
  <c r="EN614" i="33"/>
  <c r="DQ615" i="33"/>
  <c r="DR615" i="33"/>
  <c r="DS615" i="33"/>
  <c r="DT615" i="33"/>
  <c r="DU615" i="33"/>
  <c r="DV615" i="33"/>
  <c r="DW615" i="33"/>
  <c r="DX615" i="33"/>
  <c r="DY615" i="33"/>
  <c r="DZ615" i="33"/>
  <c r="EA615" i="33"/>
  <c r="EB615" i="33"/>
  <c r="EC615" i="33"/>
  <c r="ED615" i="33"/>
  <c r="EE615" i="33"/>
  <c r="EF615" i="33"/>
  <c r="EG615" i="33"/>
  <c r="EH615" i="33"/>
  <c r="EI615" i="33"/>
  <c r="EJ615" i="33"/>
  <c r="EK615" i="33"/>
  <c r="EL615" i="33"/>
  <c r="EM615" i="33"/>
  <c r="EN615" i="33"/>
  <c r="DQ616" i="33"/>
  <c r="DR616" i="33"/>
  <c r="DS616" i="33"/>
  <c r="DT616" i="33"/>
  <c r="DU616" i="33"/>
  <c r="DV616" i="33"/>
  <c r="DW616" i="33"/>
  <c r="DX616" i="33"/>
  <c r="DY616" i="33"/>
  <c r="DZ616" i="33"/>
  <c r="EA616" i="33"/>
  <c r="EB616" i="33"/>
  <c r="EC616" i="33"/>
  <c r="ED616" i="33"/>
  <c r="EE616" i="33"/>
  <c r="EF616" i="33"/>
  <c r="EG616" i="33"/>
  <c r="EH616" i="33"/>
  <c r="EI616" i="33"/>
  <c r="EJ616" i="33"/>
  <c r="EK616" i="33"/>
  <c r="EL616" i="33"/>
  <c r="EM616" i="33"/>
  <c r="EN616" i="33"/>
  <c r="DQ617" i="33"/>
  <c r="DR617" i="33"/>
  <c r="DS617" i="33"/>
  <c r="DT617" i="33"/>
  <c r="DU617" i="33"/>
  <c r="DV617" i="33"/>
  <c r="DW617" i="33"/>
  <c r="DX617" i="33"/>
  <c r="DY617" i="33"/>
  <c r="DZ617" i="33"/>
  <c r="EA617" i="33"/>
  <c r="EB617" i="33"/>
  <c r="EC617" i="33"/>
  <c r="ED617" i="33"/>
  <c r="EE617" i="33"/>
  <c r="EF617" i="33"/>
  <c r="EG617" i="33"/>
  <c r="EH617" i="33"/>
  <c r="EI617" i="33"/>
  <c r="EJ617" i="33"/>
  <c r="EK617" i="33"/>
  <c r="EL617" i="33"/>
  <c r="EM617" i="33"/>
  <c r="EN617" i="33"/>
  <c r="DQ618" i="33"/>
  <c r="DR618" i="33"/>
  <c r="DS618" i="33"/>
  <c r="DT618" i="33"/>
  <c r="DU618" i="33"/>
  <c r="DV618" i="33"/>
  <c r="DW618" i="33"/>
  <c r="DX618" i="33"/>
  <c r="DY618" i="33"/>
  <c r="DZ618" i="33"/>
  <c r="EA618" i="33"/>
  <c r="EB618" i="33"/>
  <c r="EC618" i="33"/>
  <c r="ED618" i="33"/>
  <c r="EE618" i="33"/>
  <c r="EF618" i="33"/>
  <c r="EG618" i="33"/>
  <c r="EH618" i="33"/>
  <c r="EI618" i="33"/>
  <c r="EJ618" i="33"/>
  <c r="EK618" i="33"/>
  <c r="EL618" i="33"/>
  <c r="EM618" i="33"/>
  <c r="EN618" i="33"/>
  <c r="DQ619" i="33"/>
  <c r="DR619" i="33"/>
  <c r="DS619" i="33"/>
  <c r="DT619" i="33"/>
  <c r="DU619" i="33"/>
  <c r="DV619" i="33"/>
  <c r="DW619" i="33"/>
  <c r="DX619" i="33"/>
  <c r="DY619" i="33"/>
  <c r="DZ619" i="33"/>
  <c r="EA619" i="33"/>
  <c r="EB619" i="33"/>
  <c r="EC619" i="33"/>
  <c r="ED619" i="33"/>
  <c r="EE619" i="33"/>
  <c r="EF619" i="33"/>
  <c r="EG619" i="33"/>
  <c r="EH619" i="33"/>
  <c r="EI619" i="33"/>
  <c r="EJ619" i="33"/>
  <c r="EK619" i="33"/>
  <c r="EL619" i="33"/>
  <c r="EM619" i="33"/>
  <c r="EN619" i="33"/>
  <c r="DQ620" i="33"/>
  <c r="DR620" i="33"/>
  <c r="DS620" i="33"/>
  <c r="DT620" i="33"/>
  <c r="DU620" i="33"/>
  <c r="DV620" i="33"/>
  <c r="DW620" i="33"/>
  <c r="DX620" i="33"/>
  <c r="DY620" i="33"/>
  <c r="DZ620" i="33"/>
  <c r="EA620" i="33"/>
  <c r="EB620" i="33"/>
  <c r="EC620" i="33"/>
  <c r="ED620" i="33"/>
  <c r="EE620" i="33"/>
  <c r="EF620" i="33"/>
  <c r="EG620" i="33"/>
  <c r="EH620" i="33"/>
  <c r="EI620" i="33"/>
  <c r="EJ620" i="33"/>
  <c r="EK620" i="33"/>
  <c r="EL620" i="33"/>
  <c r="EM620" i="33"/>
  <c r="EN620" i="33"/>
  <c r="DQ621" i="33"/>
  <c r="DR621" i="33"/>
  <c r="DS621" i="33"/>
  <c r="DT621" i="33"/>
  <c r="DU621" i="33"/>
  <c r="DV621" i="33"/>
  <c r="DW621" i="33"/>
  <c r="DX621" i="33"/>
  <c r="DY621" i="33"/>
  <c r="DZ621" i="33"/>
  <c r="EA621" i="33"/>
  <c r="EB621" i="33"/>
  <c r="EC621" i="33"/>
  <c r="ED621" i="33"/>
  <c r="EE621" i="33"/>
  <c r="EF621" i="33"/>
  <c r="EG621" i="33"/>
  <c r="EH621" i="33"/>
  <c r="EI621" i="33"/>
  <c r="EJ621" i="33"/>
  <c r="EK621" i="33"/>
  <c r="EL621" i="33"/>
  <c r="EM621" i="33"/>
  <c r="EN621" i="33"/>
  <c r="DQ622" i="33"/>
  <c r="DR622" i="33"/>
  <c r="DS622" i="33"/>
  <c r="DT622" i="33"/>
  <c r="DU622" i="33"/>
  <c r="DV622" i="33"/>
  <c r="DW622" i="33"/>
  <c r="DX622" i="33"/>
  <c r="DY622" i="33"/>
  <c r="DZ622" i="33"/>
  <c r="EA622" i="33"/>
  <c r="EB622" i="33"/>
  <c r="EC622" i="33"/>
  <c r="ED622" i="33"/>
  <c r="EE622" i="33"/>
  <c r="EF622" i="33"/>
  <c r="EG622" i="33"/>
  <c r="EH622" i="33"/>
  <c r="EI622" i="33"/>
  <c r="EJ622" i="33"/>
  <c r="EK622" i="33"/>
  <c r="EL622" i="33"/>
  <c r="EM622" i="33"/>
  <c r="EN622" i="33"/>
  <c r="DQ623" i="33"/>
  <c r="DR623" i="33"/>
  <c r="DS623" i="33"/>
  <c r="DT623" i="33"/>
  <c r="DU623" i="33"/>
  <c r="DV623" i="33"/>
  <c r="DW623" i="33"/>
  <c r="DX623" i="33"/>
  <c r="DY623" i="33"/>
  <c r="DZ623" i="33"/>
  <c r="EA623" i="33"/>
  <c r="EB623" i="33"/>
  <c r="EC623" i="33"/>
  <c r="ED623" i="33"/>
  <c r="EE623" i="33"/>
  <c r="EF623" i="33"/>
  <c r="EG623" i="33"/>
  <c r="EH623" i="33"/>
  <c r="EI623" i="33"/>
  <c r="EJ623" i="33"/>
  <c r="EK623" i="33"/>
  <c r="EL623" i="33"/>
  <c r="EM623" i="33"/>
  <c r="EN623" i="33"/>
  <c r="DQ624" i="33"/>
  <c r="DR624" i="33"/>
  <c r="DS624" i="33"/>
  <c r="DT624" i="33"/>
  <c r="DU624" i="33"/>
  <c r="DV624" i="33"/>
  <c r="DW624" i="33"/>
  <c r="DX624" i="33"/>
  <c r="DY624" i="33"/>
  <c r="DZ624" i="33"/>
  <c r="EA624" i="33"/>
  <c r="EB624" i="33"/>
  <c r="EC624" i="33"/>
  <c r="ED624" i="33"/>
  <c r="EE624" i="33"/>
  <c r="EF624" i="33"/>
  <c r="EG624" i="33"/>
  <c r="EH624" i="33"/>
  <c r="EI624" i="33"/>
  <c r="EJ624" i="33"/>
  <c r="EK624" i="33"/>
  <c r="EL624" i="33"/>
  <c r="EM624" i="33"/>
  <c r="EN624" i="33"/>
  <c r="DQ625" i="33"/>
  <c r="DR625" i="33"/>
  <c r="DS625" i="33"/>
  <c r="DT625" i="33"/>
  <c r="DU625" i="33"/>
  <c r="DV625" i="33"/>
  <c r="DW625" i="33"/>
  <c r="DX625" i="33"/>
  <c r="DY625" i="33"/>
  <c r="DZ625" i="33"/>
  <c r="EA625" i="33"/>
  <c r="EB625" i="33"/>
  <c r="EC625" i="33"/>
  <c r="ED625" i="33"/>
  <c r="EE625" i="33"/>
  <c r="EF625" i="33"/>
  <c r="EG625" i="33"/>
  <c r="EH625" i="33"/>
  <c r="EI625" i="33"/>
  <c r="EJ625" i="33"/>
  <c r="EK625" i="33"/>
  <c r="EL625" i="33"/>
  <c r="EM625" i="33"/>
  <c r="EN625" i="33"/>
  <c r="DQ626" i="33"/>
  <c r="DR626" i="33"/>
  <c r="DS626" i="33"/>
  <c r="DT626" i="33"/>
  <c r="DU626" i="33"/>
  <c r="DV626" i="33"/>
  <c r="DW626" i="33"/>
  <c r="DX626" i="33"/>
  <c r="DY626" i="33"/>
  <c r="DZ626" i="33"/>
  <c r="EA626" i="33"/>
  <c r="EB626" i="33"/>
  <c r="EC626" i="33"/>
  <c r="ED626" i="33"/>
  <c r="EE626" i="33"/>
  <c r="EF626" i="33"/>
  <c r="EG626" i="33"/>
  <c r="EH626" i="33"/>
  <c r="EI626" i="33"/>
  <c r="EJ626" i="33"/>
  <c r="EK626" i="33"/>
  <c r="EL626" i="33"/>
  <c r="EM626" i="33"/>
  <c r="EN626" i="33"/>
  <c r="DQ627" i="33"/>
  <c r="DR627" i="33"/>
  <c r="DS627" i="33"/>
  <c r="DT627" i="33"/>
  <c r="DU627" i="33"/>
  <c r="DV627" i="33"/>
  <c r="DW627" i="33"/>
  <c r="DX627" i="33"/>
  <c r="DY627" i="33"/>
  <c r="DZ627" i="33"/>
  <c r="EA627" i="33"/>
  <c r="EB627" i="33"/>
  <c r="EC627" i="33"/>
  <c r="ED627" i="33"/>
  <c r="EE627" i="33"/>
  <c r="EF627" i="33"/>
  <c r="EG627" i="33"/>
  <c r="EH627" i="33"/>
  <c r="EI627" i="33"/>
  <c r="EJ627" i="33"/>
  <c r="EK627" i="33"/>
  <c r="EL627" i="33"/>
  <c r="EM627" i="33"/>
  <c r="EN627" i="33"/>
  <c r="DQ628" i="33"/>
  <c r="DR628" i="33"/>
  <c r="DS628" i="33"/>
  <c r="DT628" i="33"/>
  <c r="DU628" i="33"/>
  <c r="DV628" i="33"/>
  <c r="DW628" i="33"/>
  <c r="DX628" i="33"/>
  <c r="DY628" i="33"/>
  <c r="DZ628" i="33"/>
  <c r="EA628" i="33"/>
  <c r="EB628" i="33"/>
  <c r="EC628" i="33"/>
  <c r="ED628" i="33"/>
  <c r="EE628" i="33"/>
  <c r="EF628" i="33"/>
  <c r="EG628" i="33"/>
  <c r="EH628" i="33"/>
  <c r="EI628" i="33"/>
  <c r="EJ628" i="33"/>
  <c r="EK628" i="33"/>
  <c r="EL628" i="33"/>
  <c r="EM628" i="33"/>
  <c r="EN628" i="33"/>
  <c r="DQ629" i="33"/>
  <c r="DR629" i="33"/>
  <c r="DS629" i="33"/>
  <c r="DT629" i="33"/>
  <c r="DU629" i="33"/>
  <c r="DV629" i="33"/>
  <c r="DW629" i="33"/>
  <c r="DX629" i="33"/>
  <c r="DY629" i="33"/>
  <c r="DZ629" i="33"/>
  <c r="EA629" i="33"/>
  <c r="EB629" i="33"/>
  <c r="EC629" i="33"/>
  <c r="ED629" i="33"/>
  <c r="EE629" i="33"/>
  <c r="EF629" i="33"/>
  <c r="EG629" i="33"/>
  <c r="EH629" i="33"/>
  <c r="EI629" i="33"/>
  <c r="EJ629" i="33"/>
  <c r="EK629" i="33"/>
  <c r="EL629" i="33"/>
  <c r="EM629" i="33"/>
  <c r="EN629" i="33"/>
  <c r="DQ630" i="33"/>
  <c r="DR630" i="33"/>
  <c r="DS630" i="33"/>
  <c r="DT630" i="33"/>
  <c r="DU630" i="33"/>
  <c r="DV630" i="33"/>
  <c r="DW630" i="33"/>
  <c r="DX630" i="33"/>
  <c r="DY630" i="33"/>
  <c r="DZ630" i="33"/>
  <c r="EA630" i="33"/>
  <c r="EB630" i="33"/>
  <c r="EC630" i="33"/>
  <c r="ED630" i="33"/>
  <c r="EE630" i="33"/>
  <c r="EF630" i="33"/>
  <c r="EG630" i="33"/>
  <c r="EH630" i="33"/>
  <c r="EI630" i="33"/>
  <c r="EJ630" i="33"/>
  <c r="EK630" i="33"/>
  <c r="EL630" i="33"/>
  <c r="EM630" i="33"/>
  <c r="EN630" i="33"/>
  <c r="DQ631" i="33"/>
  <c r="DR631" i="33"/>
  <c r="DS631" i="33"/>
  <c r="DT631" i="33"/>
  <c r="DU631" i="33"/>
  <c r="DV631" i="33"/>
  <c r="DW631" i="33"/>
  <c r="DX631" i="33"/>
  <c r="DY631" i="33"/>
  <c r="DZ631" i="33"/>
  <c r="EA631" i="33"/>
  <c r="EB631" i="33"/>
  <c r="EC631" i="33"/>
  <c r="ED631" i="33"/>
  <c r="EE631" i="33"/>
  <c r="EF631" i="33"/>
  <c r="EG631" i="33"/>
  <c r="EH631" i="33"/>
  <c r="EI631" i="33"/>
  <c r="EJ631" i="33"/>
  <c r="EK631" i="33"/>
  <c r="EL631" i="33"/>
  <c r="EM631" i="33"/>
  <c r="EN631" i="33"/>
  <c r="DQ632" i="33"/>
  <c r="DR632" i="33"/>
  <c r="DS632" i="33"/>
  <c r="DT632" i="33"/>
  <c r="DU632" i="33"/>
  <c r="DV632" i="33"/>
  <c r="DW632" i="33"/>
  <c r="DX632" i="33"/>
  <c r="DY632" i="33"/>
  <c r="DZ632" i="33"/>
  <c r="EA632" i="33"/>
  <c r="EB632" i="33"/>
  <c r="EC632" i="33"/>
  <c r="ED632" i="33"/>
  <c r="EE632" i="33"/>
  <c r="EF632" i="33"/>
  <c r="EG632" i="33"/>
  <c r="EH632" i="33"/>
  <c r="EI632" i="33"/>
  <c r="EJ632" i="33"/>
  <c r="EK632" i="33"/>
  <c r="EL632" i="33"/>
  <c r="EM632" i="33"/>
  <c r="EN632" i="33"/>
  <c r="DQ633" i="33"/>
  <c r="DR633" i="33"/>
  <c r="DS633" i="33"/>
  <c r="DT633" i="33"/>
  <c r="DU633" i="33"/>
  <c r="DV633" i="33"/>
  <c r="DW633" i="33"/>
  <c r="DX633" i="33"/>
  <c r="DY633" i="33"/>
  <c r="DZ633" i="33"/>
  <c r="EA633" i="33"/>
  <c r="EB633" i="33"/>
  <c r="EC633" i="33"/>
  <c r="ED633" i="33"/>
  <c r="EE633" i="33"/>
  <c r="EF633" i="33"/>
  <c r="EG633" i="33"/>
  <c r="EH633" i="33"/>
  <c r="EI633" i="33"/>
  <c r="EJ633" i="33"/>
  <c r="EK633" i="33"/>
  <c r="EL633" i="33"/>
  <c r="EM633" i="33"/>
  <c r="EN633" i="33"/>
  <c r="DQ634" i="33"/>
  <c r="DR634" i="33"/>
  <c r="DS634" i="33"/>
  <c r="DT634" i="33"/>
  <c r="DU634" i="33"/>
  <c r="DV634" i="33"/>
  <c r="DW634" i="33"/>
  <c r="DX634" i="33"/>
  <c r="DY634" i="33"/>
  <c r="DZ634" i="33"/>
  <c r="EA634" i="33"/>
  <c r="EB634" i="33"/>
  <c r="EC634" i="33"/>
  <c r="ED634" i="33"/>
  <c r="EE634" i="33"/>
  <c r="EF634" i="33"/>
  <c r="EG634" i="33"/>
  <c r="EH634" i="33"/>
  <c r="EI634" i="33"/>
  <c r="EJ634" i="33"/>
  <c r="EK634" i="33"/>
  <c r="EL634" i="33"/>
  <c r="EM634" i="33"/>
  <c r="EN634" i="33"/>
  <c r="DQ635" i="33"/>
  <c r="DR635" i="33"/>
  <c r="DS635" i="33"/>
  <c r="DT635" i="33"/>
  <c r="DU635" i="33"/>
  <c r="DV635" i="33"/>
  <c r="DW635" i="33"/>
  <c r="DX635" i="33"/>
  <c r="DY635" i="33"/>
  <c r="DZ635" i="33"/>
  <c r="EA635" i="33"/>
  <c r="EB635" i="33"/>
  <c r="EC635" i="33"/>
  <c r="ED635" i="33"/>
  <c r="EE635" i="33"/>
  <c r="EF635" i="33"/>
  <c r="EG635" i="33"/>
  <c r="EH635" i="33"/>
  <c r="EI635" i="33"/>
  <c r="EJ635" i="33"/>
  <c r="EK635" i="33"/>
  <c r="EL635" i="33"/>
  <c r="EM635" i="33"/>
  <c r="EN635" i="33"/>
  <c r="DQ636" i="33"/>
  <c r="DR636" i="33"/>
  <c r="DS636" i="33"/>
  <c r="DT636" i="33"/>
  <c r="DU636" i="33"/>
  <c r="DV636" i="33"/>
  <c r="DW636" i="33"/>
  <c r="DX636" i="33"/>
  <c r="DY636" i="33"/>
  <c r="DZ636" i="33"/>
  <c r="EA636" i="33"/>
  <c r="EB636" i="33"/>
  <c r="EC636" i="33"/>
  <c r="ED636" i="33"/>
  <c r="EE636" i="33"/>
  <c r="EF636" i="33"/>
  <c r="EG636" i="33"/>
  <c r="EH636" i="33"/>
  <c r="EI636" i="33"/>
  <c r="EJ636" i="33"/>
  <c r="EK636" i="33"/>
  <c r="EL636" i="33"/>
  <c r="EM636" i="33"/>
  <c r="EN636" i="33"/>
  <c r="DQ637" i="33"/>
  <c r="DR637" i="33"/>
  <c r="DS637" i="33"/>
  <c r="DT637" i="33"/>
  <c r="DU637" i="33"/>
  <c r="DV637" i="33"/>
  <c r="DW637" i="33"/>
  <c r="DX637" i="33"/>
  <c r="DY637" i="33"/>
  <c r="DZ637" i="33"/>
  <c r="EA637" i="33"/>
  <c r="EB637" i="33"/>
  <c r="EC637" i="33"/>
  <c r="ED637" i="33"/>
  <c r="EE637" i="33"/>
  <c r="EF637" i="33"/>
  <c r="EG637" i="33"/>
  <c r="EH637" i="33"/>
  <c r="EI637" i="33"/>
  <c r="EJ637" i="33"/>
  <c r="EK637" i="33"/>
  <c r="EL637" i="33"/>
  <c r="EM637" i="33"/>
  <c r="EN637" i="33"/>
  <c r="DQ638" i="33"/>
  <c r="DR638" i="33"/>
  <c r="DS638" i="33"/>
  <c r="DT638" i="33"/>
  <c r="DU638" i="33"/>
  <c r="DV638" i="33"/>
  <c r="DW638" i="33"/>
  <c r="DX638" i="33"/>
  <c r="DY638" i="33"/>
  <c r="DZ638" i="33"/>
  <c r="EA638" i="33"/>
  <c r="EB638" i="33"/>
  <c r="EC638" i="33"/>
  <c r="ED638" i="33"/>
  <c r="EE638" i="33"/>
  <c r="EF638" i="33"/>
  <c r="EG638" i="33"/>
  <c r="EH638" i="33"/>
  <c r="EI638" i="33"/>
  <c r="EJ638" i="33"/>
  <c r="EK638" i="33"/>
  <c r="EL638" i="33"/>
  <c r="EM638" i="33"/>
  <c r="EN638" i="33"/>
  <c r="DQ639" i="33"/>
  <c r="DR639" i="33"/>
  <c r="DS639" i="33"/>
  <c r="DT639" i="33"/>
  <c r="DU639" i="33"/>
  <c r="DV639" i="33"/>
  <c r="DW639" i="33"/>
  <c r="DX639" i="33"/>
  <c r="DY639" i="33"/>
  <c r="DZ639" i="33"/>
  <c r="EA639" i="33"/>
  <c r="EB639" i="33"/>
  <c r="EC639" i="33"/>
  <c r="ED639" i="33"/>
  <c r="EE639" i="33"/>
  <c r="EF639" i="33"/>
  <c r="EG639" i="33"/>
  <c r="EH639" i="33"/>
  <c r="EI639" i="33"/>
  <c r="EJ639" i="33"/>
  <c r="EK639" i="33"/>
  <c r="EL639" i="33"/>
  <c r="EM639" i="33"/>
  <c r="EN639" i="33"/>
  <c r="DQ640" i="33"/>
  <c r="DR640" i="33"/>
  <c r="DS640" i="33"/>
  <c r="DT640" i="33"/>
  <c r="DU640" i="33"/>
  <c r="DV640" i="33"/>
  <c r="DW640" i="33"/>
  <c r="DX640" i="33"/>
  <c r="DY640" i="33"/>
  <c r="DZ640" i="33"/>
  <c r="EA640" i="33"/>
  <c r="EB640" i="33"/>
  <c r="EC640" i="33"/>
  <c r="ED640" i="33"/>
  <c r="EE640" i="33"/>
  <c r="EF640" i="33"/>
  <c r="EG640" i="33"/>
  <c r="EH640" i="33"/>
  <c r="EI640" i="33"/>
  <c r="EJ640" i="33"/>
  <c r="EK640" i="33"/>
  <c r="EL640" i="33"/>
  <c r="EM640" i="33"/>
  <c r="EN640" i="33"/>
  <c r="DQ641" i="33"/>
  <c r="DR641" i="33"/>
  <c r="DS641" i="33"/>
  <c r="DT641" i="33"/>
  <c r="DU641" i="33"/>
  <c r="DV641" i="33"/>
  <c r="DW641" i="33"/>
  <c r="DX641" i="33"/>
  <c r="DY641" i="33"/>
  <c r="DZ641" i="33"/>
  <c r="EA641" i="33"/>
  <c r="EB641" i="33"/>
  <c r="EC641" i="33"/>
  <c r="ED641" i="33"/>
  <c r="EE641" i="33"/>
  <c r="EF641" i="33"/>
  <c r="EG641" i="33"/>
  <c r="EH641" i="33"/>
  <c r="EI641" i="33"/>
  <c r="EJ641" i="33"/>
  <c r="EK641" i="33"/>
  <c r="EL641" i="33"/>
  <c r="EM641" i="33"/>
  <c r="EN641" i="33"/>
  <c r="DQ642" i="33"/>
  <c r="DR642" i="33"/>
  <c r="DS642" i="33"/>
  <c r="DT642" i="33"/>
  <c r="DU642" i="33"/>
  <c r="DV642" i="33"/>
  <c r="DW642" i="33"/>
  <c r="DX642" i="33"/>
  <c r="DY642" i="33"/>
  <c r="DZ642" i="33"/>
  <c r="EA642" i="33"/>
  <c r="EB642" i="33"/>
  <c r="EC642" i="33"/>
  <c r="ED642" i="33"/>
  <c r="EE642" i="33"/>
  <c r="EF642" i="33"/>
  <c r="EG642" i="33"/>
  <c r="EH642" i="33"/>
  <c r="EI642" i="33"/>
  <c r="EJ642" i="33"/>
  <c r="EK642" i="33"/>
  <c r="EL642" i="33"/>
  <c r="EM642" i="33"/>
  <c r="EN642" i="33"/>
  <c r="DQ643" i="33"/>
  <c r="DR643" i="33"/>
  <c r="DS643" i="33"/>
  <c r="DT643" i="33"/>
  <c r="DU643" i="33"/>
  <c r="DV643" i="33"/>
  <c r="DW643" i="33"/>
  <c r="DX643" i="33"/>
  <c r="DY643" i="33"/>
  <c r="DZ643" i="33"/>
  <c r="EA643" i="33"/>
  <c r="EB643" i="33"/>
  <c r="EC643" i="33"/>
  <c r="ED643" i="33"/>
  <c r="EE643" i="33"/>
  <c r="EF643" i="33"/>
  <c r="EG643" i="33"/>
  <c r="EH643" i="33"/>
  <c r="EI643" i="33"/>
  <c r="EJ643" i="33"/>
  <c r="EK643" i="33"/>
  <c r="EL643" i="33"/>
  <c r="EM643" i="33"/>
  <c r="EN643" i="33"/>
  <c r="DQ644" i="33"/>
  <c r="DR644" i="33"/>
  <c r="DS644" i="33"/>
  <c r="DT644" i="33"/>
  <c r="DU644" i="33"/>
  <c r="DV644" i="33"/>
  <c r="DW644" i="33"/>
  <c r="DX644" i="33"/>
  <c r="DY644" i="33"/>
  <c r="DZ644" i="33"/>
  <c r="EA644" i="33"/>
  <c r="EB644" i="33"/>
  <c r="EC644" i="33"/>
  <c r="ED644" i="33"/>
  <c r="EE644" i="33"/>
  <c r="EF644" i="33"/>
  <c r="EG644" i="33"/>
  <c r="EH644" i="33"/>
  <c r="EI644" i="33"/>
  <c r="EJ644" i="33"/>
  <c r="EK644" i="33"/>
  <c r="EL644" i="33"/>
  <c r="EM644" i="33"/>
  <c r="EN644" i="33"/>
  <c r="DQ645" i="33"/>
  <c r="DR645" i="33"/>
  <c r="DS645" i="33"/>
  <c r="DT645" i="33"/>
  <c r="DU645" i="33"/>
  <c r="DV645" i="33"/>
  <c r="DW645" i="33"/>
  <c r="DX645" i="33"/>
  <c r="DY645" i="33"/>
  <c r="DZ645" i="33"/>
  <c r="EA645" i="33"/>
  <c r="EB645" i="33"/>
  <c r="EC645" i="33"/>
  <c r="ED645" i="33"/>
  <c r="EE645" i="33"/>
  <c r="EF645" i="33"/>
  <c r="EG645" i="33"/>
  <c r="EH645" i="33"/>
  <c r="EI645" i="33"/>
  <c r="EJ645" i="33"/>
  <c r="EK645" i="33"/>
  <c r="EL645" i="33"/>
  <c r="EM645" i="33"/>
  <c r="EN645" i="33"/>
  <c r="DQ646" i="33"/>
  <c r="DR646" i="33"/>
  <c r="DS646" i="33"/>
  <c r="DT646" i="33"/>
  <c r="DU646" i="33"/>
  <c r="DV646" i="33"/>
  <c r="DW646" i="33"/>
  <c r="DX646" i="33"/>
  <c r="DY646" i="33"/>
  <c r="DZ646" i="33"/>
  <c r="EA646" i="33"/>
  <c r="EB646" i="33"/>
  <c r="EC646" i="33"/>
  <c r="ED646" i="33"/>
  <c r="EE646" i="33"/>
  <c r="EF646" i="33"/>
  <c r="EG646" i="33"/>
  <c r="EH646" i="33"/>
  <c r="EI646" i="33"/>
  <c r="EJ646" i="33"/>
  <c r="EK646" i="33"/>
  <c r="EL646" i="33"/>
  <c r="EM646" i="33"/>
  <c r="EN646" i="33"/>
  <c r="DQ647" i="33"/>
  <c r="DR647" i="33"/>
  <c r="DS647" i="33"/>
  <c r="DT647" i="33"/>
  <c r="DU647" i="33"/>
  <c r="DV647" i="33"/>
  <c r="DW647" i="33"/>
  <c r="DX647" i="33"/>
  <c r="DY647" i="33"/>
  <c r="DZ647" i="33"/>
  <c r="EA647" i="33"/>
  <c r="EB647" i="33"/>
  <c r="EC647" i="33"/>
  <c r="ED647" i="33"/>
  <c r="EE647" i="33"/>
  <c r="EF647" i="33"/>
  <c r="EG647" i="33"/>
  <c r="EH647" i="33"/>
  <c r="EI647" i="33"/>
  <c r="EJ647" i="33"/>
  <c r="EK647" i="33"/>
  <c r="EL647" i="33"/>
  <c r="EM647" i="33"/>
  <c r="EN647" i="33"/>
  <c r="DQ648" i="33"/>
  <c r="DR648" i="33"/>
  <c r="DS648" i="33"/>
  <c r="DT648" i="33"/>
  <c r="DU648" i="33"/>
  <c r="DV648" i="33"/>
  <c r="DW648" i="33"/>
  <c r="DX648" i="33"/>
  <c r="DY648" i="33"/>
  <c r="DZ648" i="33"/>
  <c r="EA648" i="33"/>
  <c r="EB648" i="33"/>
  <c r="EC648" i="33"/>
  <c r="ED648" i="33"/>
  <c r="EE648" i="33"/>
  <c r="EF648" i="33"/>
  <c r="EG648" i="33"/>
  <c r="EH648" i="33"/>
  <c r="EI648" i="33"/>
  <c r="EJ648" i="33"/>
  <c r="EK648" i="33"/>
  <c r="EL648" i="33"/>
  <c r="EM648" i="33"/>
  <c r="EN648" i="33"/>
  <c r="DQ649" i="33"/>
  <c r="DR649" i="33"/>
  <c r="DS649" i="33"/>
  <c r="DT649" i="33"/>
  <c r="DU649" i="33"/>
  <c r="DV649" i="33"/>
  <c r="DW649" i="33"/>
  <c r="DX649" i="33"/>
  <c r="DY649" i="33"/>
  <c r="DZ649" i="33"/>
  <c r="EA649" i="33"/>
  <c r="EB649" i="33"/>
  <c r="EC649" i="33"/>
  <c r="ED649" i="33"/>
  <c r="EE649" i="33"/>
  <c r="EF649" i="33"/>
  <c r="EG649" i="33"/>
  <c r="EH649" i="33"/>
  <c r="EI649" i="33"/>
  <c r="EJ649" i="33"/>
  <c r="EK649" i="33"/>
  <c r="EL649" i="33"/>
  <c r="EM649" i="33"/>
  <c r="EN649" i="33"/>
  <c r="DQ650" i="33"/>
  <c r="DR650" i="33"/>
  <c r="DS650" i="33"/>
  <c r="DT650" i="33"/>
  <c r="DU650" i="33"/>
  <c r="DV650" i="33"/>
  <c r="DW650" i="33"/>
  <c r="DX650" i="33"/>
  <c r="DY650" i="33"/>
  <c r="DZ650" i="33"/>
  <c r="EA650" i="33"/>
  <c r="EB650" i="33"/>
  <c r="EC650" i="33"/>
  <c r="ED650" i="33"/>
  <c r="EE650" i="33"/>
  <c r="EF650" i="33"/>
  <c r="EG650" i="33"/>
  <c r="EH650" i="33"/>
  <c r="EI650" i="33"/>
  <c r="EJ650" i="33"/>
  <c r="EK650" i="33"/>
  <c r="EL650" i="33"/>
  <c r="EM650" i="33"/>
  <c r="EN650" i="33"/>
  <c r="DQ651" i="33"/>
  <c r="DR651" i="33"/>
  <c r="DS651" i="33"/>
  <c r="DT651" i="33"/>
  <c r="DU651" i="33"/>
  <c r="DV651" i="33"/>
  <c r="DW651" i="33"/>
  <c r="DX651" i="33"/>
  <c r="DY651" i="33"/>
  <c r="DZ651" i="33"/>
  <c r="EA651" i="33"/>
  <c r="EB651" i="33"/>
  <c r="EC651" i="33"/>
  <c r="ED651" i="33"/>
  <c r="EE651" i="33"/>
  <c r="EF651" i="33"/>
  <c r="EG651" i="33"/>
  <c r="EH651" i="33"/>
  <c r="EI651" i="33"/>
  <c r="EJ651" i="33"/>
  <c r="EK651" i="33"/>
  <c r="EL651" i="33"/>
  <c r="EM651" i="33"/>
  <c r="EN651" i="33"/>
  <c r="DQ652" i="33"/>
  <c r="DR652" i="33"/>
  <c r="DS652" i="33"/>
  <c r="DT652" i="33"/>
  <c r="DU652" i="33"/>
  <c r="DV652" i="33"/>
  <c r="DW652" i="33"/>
  <c r="DX652" i="33"/>
  <c r="DY652" i="33"/>
  <c r="DZ652" i="33"/>
  <c r="EA652" i="33"/>
  <c r="EB652" i="33"/>
  <c r="EC652" i="33"/>
  <c r="ED652" i="33"/>
  <c r="EE652" i="33"/>
  <c r="EF652" i="33"/>
  <c r="EG652" i="33"/>
  <c r="EH652" i="33"/>
  <c r="EI652" i="33"/>
  <c r="EJ652" i="33"/>
  <c r="EK652" i="33"/>
  <c r="EL652" i="33"/>
  <c r="EM652" i="33"/>
  <c r="EN652" i="33"/>
  <c r="DQ653" i="33"/>
  <c r="DR653" i="33"/>
  <c r="DS653" i="33"/>
  <c r="DT653" i="33"/>
  <c r="DU653" i="33"/>
  <c r="DV653" i="33"/>
  <c r="DW653" i="33"/>
  <c r="DX653" i="33"/>
  <c r="DY653" i="33"/>
  <c r="DZ653" i="33"/>
  <c r="EA653" i="33"/>
  <c r="EB653" i="33"/>
  <c r="EC653" i="33"/>
  <c r="ED653" i="33"/>
  <c r="EE653" i="33"/>
  <c r="EF653" i="33"/>
  <c r="EG653" i="33"/>
  <c r="EH653" i="33"/>
  <c r="EI653" i="33"/>
  <c r="EJ653" i="33"/>
  <c r="EK653" i="33"/>
  <c r="EL653" i="33"/>
  <c r="EM653" i="33"/>
  <c r="EN653" i="33"/>
  <c r="DQ654" i="33"/>
  <c r="DR654" i="33"/>
  <c r="DS654" i="33"/>
  <c r="DT654" i="33"/>
  <c r="DU654" i="33"/>
  <c r="DV654" i="33"/>
  <c r="DW654" i="33"/>
  <c r="DX654" i="33"/>
  <c r="DY654" i="33"/>
  <c r="DZ654" i="33"/>
  <c r="EA654" i="33"/>
  <c r="EB654" i="33"/>
  <c r="EC654" i="33"/>
  <c r="ED654" i="33"/>
  <c r="EE654" i="33"/>
  <c r="EF654" i="33"/>
  <c r="EG654" i="33"/>
  <c r="EH654" i="33"/>
  <c r="EI654" i="33"/>
  <c r="EJ654" i="33"/>
  <c r="EK654" i="33"/>
  <c r="EL654" i="33"/>
  <c r="EM654" i="33"/>
  <c r="EN654" i="33"/>
  <c r="DQ655" i="33"/>
  <c r="DR655" i="33"/>
  <c r="DS655" i="33"/>
  <c r="DT655" i="33"/>
  <c r="DU655" i="33"/>
  <c r="DV655" i="33"/>
  <c r="DW655" i="33"/>
  <c r="DX655" i="33"/>
  <c r="DY655" i="33"/>
  <c r="DZ655" i="33"/>
  <c r="EA655" i="33"/>
  <c r="EB655" i="33"/>
  <c r="EC655" i="33"/>
  <c r="ED655" i="33"/>
  <c r="EE655" i="33"/>
  <c r="EF655" i="33"/>
  <c r="EG655" i="33"/>
  <c r="EH655" i="33"/>
  <c r="EI655" i="33"/>
  <c r="EJ655" i="33"/>
  <c r="EK655" i="33"/>
  <c r="EL655" i="33"/>
  <c r="EM655" i="33"/>
  <c r="EN655" i="33"/>
  <c r="DQ656" i="33"/>
  <c r="DR656" i="33"/>
  <c r="DS656" i="33"/>
  <c r="DT656" i="33"/>
  <c r="DU656" i="33"/>
  <c r="DV656" i="33"/>
  <c r="DW656" i="33"/>
  <c r="DX656" i="33"/>
  <c r="DY656" i="33"/>
  <c r="DZ656" i="33"/>
  <c r="EA656" i="33"/>
  <c r="EB656" i="33"/>
  <c r="EC656" i="33"/>
  <c r="ED656" i="33"/>
  <c r="EE656" i="33"/>
  <c r="EF656" i="33"/>
  <c r="EG656" i="33"/>
  <c r="EH656" i="33"/>
  <c r="EI656" i="33"/>
  <c r="EJ656" i="33"/>
  <c r="EK656" i="33"/>
  <c r="EL656" i="33"/>
  <c r="EM656" i="33"/>
  <c r="EN656" i="33"/>
  <c r="DQ657" i="33"/>
  <c r="DR657" i="33"/>
  <c r="DS657" i="33"/>
  <c r="DT657" i="33"/>
  <c r="DU657" i="33"/>
  <c r="DV657" i="33"/>
  <c r="DW657" i="33"/>
  <c r="DX657" i="33"/>
  <c r="DY657" i="33"/>
  <c r="DZ657" i="33"/>
  <c r="EA657" i="33"/>
  <c r="EB657" i="33"/>
  <c r="EC657" i="33"/>
  <c r="ED657" i="33"/>
  <c r="EE657" i="33"/>
  <c r="EF657" i="33"/>
  <c r="EG657" i="33"/>
  <c r="EH657" i="33"/>
  <c r="EI657" i="33"/>
  <c r="EJ657" i="33"/>
  <c r="EK657" i="33"/>
  <c r="EL657" i="33"/>
  <c r="EM657" i="33"/>
  <c r="EN657" i="33"/>
  <c r="DQ658" i="33"/>
  <c r="DR658" i="33"/>
  <c r="DS658" i="33"/>
  <c r="DT658" i="33"/>
  <c r="DU658" i="33"/>
  <c r="DV658" i="33"/>
  <c r="DW658" i="33"/>
  <c r="DX658" i="33"/>
  <c r="DY658" i="33"/>
  <c r="DZ658" i="33"/>
  <c r="EA658" i="33"/>
  <c r="EB658" i="33"/>
  <c r="EC658" i="33"/>
  <c r="ED658" i="33"/>
  <c r="EE658" i="33"/>
  <c r="EF658" i="33"/>
  <c r="EG658" i="33"/>
  <c r="EH658" i="33"/>
  <c r="EI658" i="33"/>
  <c r="EJ658" i="33"/>
  <c r="EK658" i="33"/>
  <c r="EL658" i="33"/>
  <c r="EM658" i="33"/>
  <c r="EN658" i="33"/>
  <c r="DQ659" i="33"/>
  <c r="DR659" i="33"/>
  <c r="DS659" i="33"/>
  <c r="DT659" i="33"/>
  <c r="DU659" i="33"/>
  <c r="DV659" i="33"/>
  <c r="DW659" i="33"/>
  <c r="DX659" i="33"/>
  <c r="DY659" i="33"/>
  <c r="DZ659" i="33"/>
  <c r="EA659" i="33"/>
  <c r="EB659" i="33"/>
  <c r="EC659" i="33"/>
  <c r="ED659" i="33"/>
  <c r="EE659" i="33"/>
  <c r="EF659" i="33"/>
  <c r="EG659" i="33"/>
  <c r="EH659" i="33"/>
  <c r="EI659" i="33"/>
  <c r="EJ659" i="33"/>
  <c r="EK659" i="33"/>
  <c r="EL659" i="33"/>
  <c r="EM659" i="33"/>
  <c r="EN659" i="33"/>
  <c r="DQ660" i="33"/>
  <c r="DR660" i="33"/>
  <c r="DS660" i="33"/>
  <c r="DT660" i="33"/>
  <c r="DU660" i="33"/>
  <c r="DV660" i="33"/>
  <c r="DW660" i="33"/>
  <c r="DX660" i="33"/>
  <c r="DY660" i="33"/>
  <c r="DZ660" i="33"/>
  <c r="EA660" i="33"/>
  <c r="EB660" i="33"/>
  <c r="EC660" i="33"/>
  <c r="ED660" i="33"/>
  <c r="EE660" i="33"/>
  <c r="EF660" i="33"/>
  <c r="EG660" i="33"/>
  <c r="EH660" i="33"/>
  <c r="EI660" i="33"/>
  <c r="EJ660" i="33"/>
  <c r="EK660" i="33"/>
  <c r="EL660" i="33"/>
  <c r="EM660" i="33"/>
  <c r="EN660" i="33"/>
  <c r="DQ661" i="33"/>
  <c r="DR661" i="33"/>
  <c r="DS661" i="33"/>
  <c r="DT661" i="33"/>
  <c r="DU661" i="33"/>
  <c r="DV661" i="33"/>
  <c r="DW661" i="33"/>
  <c r="DX661" i="33"/>
  <c r="DY661" i="33"/>
  <c r="DZ661" i="33"/>
  <c r="EA661" i="33"/>
  <c r="EB661" i="33"/>
  <c r="EC661" i="33"/>
  <c r="ED661" i="33"/>
  <c r="EE661" i="33"/>
  <c r="EF661" i="33"/>
  <c r="EG661" i="33"/>
  <c r="EH661" i="33"/>
  <c r="EI661" i="33"/>
  <c r="EJ661" i="33"/>
  <c r="EK661" i="33"/>
  <c r="EL661" i="33"/>
  <c r="EM661" i="33"/>
  <c r="EN661" i="33"/>
  <c r="DQ662" i="33"/>
  <c r="DR662" i="33"/>
  <c r="DS662" i="33"/>
  <c r="DT662" i="33"/>
  <c r="DU662" i="33"/>
  <c r="DV662" i="33"/>
  <c r="DW662" i="33"/>
  <c r="DX662" i="33"/>
  <c r="DY662" i="33"/>
  <c r="DZ662" i="33"/>
  <c r="EA662" i="33"/>
  <c r="EB662" i="33"/>
  <c r="EC662" i="33"/>
  <c r="ED662" i="33"/>
  <c r="EE662" i="33"/>
  <c r="EF662" i="33"/>
  <c r="EG662" i="33"/>
  <c r="EH662" i="33"/>
  <c r="EI662" i="33"/>
  <c r="EJ662" i="33"/>
  <c r="EK662" i="33"/>
  <c r="EL662" i="33"/>
  <c r="EM662" i="33"/>
  <c r="EN662" i="33"/>
  <c r="DQ663" i="33"/>
  <c r="DR663" i="33"/>
  <c r="DS663" i="33"/>
  <c r="DT663" i="33"/>
  <c r="DU663" i="33"/>
  <c r="DV663" i="33"/>
  <c r="DW663" i="33"/>
  <c r="DX663" i="33"/>
  <c r="DY663" i="33"/>
  <c r="DZ663" i="33"/>
  <c r="EA663" i="33"/>
  <c r="EB663" i="33"/>
  <c r="EC663" i="33"/>
  <c r="ED663" i="33"/>
  <c r="EE663" i="33"/>
  <c r="EF663" i="33"/>
  <c r="EG663" i="33"/>
  <c r="EH663" i="33"/>
  <c r="EI663" i="33"/>
  <c r="EJ663" i="33"/>
  <c r="EK663" i="33"/>
  <c r="EL663" i="33"/>
  <c r="EM663" i="33"/>
  <c r="EN663" i="33"/>
  <c r="DQ664" i="33"/>
  <c r="DR664" i="33"/>
  <c r="DS664" i="33"/>
  <c r="DT664" i="33"/>
  <c r="DU664" i="33"/>
  <c r="DV664" i="33"/>
  <c r="DW664" i="33"/>
  <c r="DX664" i="33"/>
  <c r="DY664" i="33"/>
  <c r="DZ664" i="33"/>
  <c r="EA664" i="33"/>
  <c r="EB664" i="33"/>
  <c r="EC664" i="33"/>
  <c r="ED664" i="33"/>
  <c r="EE664" i="33"/>
  <c r="EF664" i="33"/>
  <c r="EG664" i="33"/>
  <c r="EH664" i="33"/>
  <c r="EI664" i="33"/>
  <c r="EJ664" i="33"/>
  <c r="EK664" i="33"/>
  <c r="EL664" i="33"/>
  <c r="EM664" i="33"/>
  <c r="EN664" i="33"/>
  <c r="DQ665" i="33"/>
  <c r="DR665" i="33"/>
  <c r="DS665" i="33"/>
  <c r="DT665" i="33"/>
  <c r="DU665" i="33"/>
  <c r="DV665" i="33"/>
  <c r="DW665" i="33"/>
  <c r="DX665" i="33"/>
  <c r="DY665" i="33"/>
  <c r="DZ665" i="33"/>
  <c r="EA665" i="33"/>
  <c r="EB665" i="33"/>
  <c r="EC665" i="33"/>
  <c r="ED665" i="33"/>
  <c r="EE665" i="33"/>
  <c r="EF665" i="33"/>
  <c r="EG665" i="33"/>
  <c r="EH665" i="33"/>
  <c r="EI665" i="33"/>
  <c r="EJ665" i="33"/>
  <c r="EK665" i="33"/>
  <c r="EL665" i="33"/>
  <c r="EM665" i="33"/>
  <c r="EN665" i="33"/>
  <c r="DQ666" i="33"/>
  <c r="DR666" i="33"/>
  <c r="DS666" i="33"/>
  <c r="DT666" i="33"/>
  <c r="DU666" i="33"/>
  <c r="DV666" i="33"/>
  <c r="DW666" i="33"/>
  <c r="DX666" i="33"/>
  <c r="DY666" i="33"/>
  <c r="DZ666" i="33"/>
  <c r="EA666" i="33"/>
  <c r="EB666" i="33"/>
  <c r="EC666" i="33"/>
  <c r="ED666" i="33"/>
  <c r="EE666" i="33"/>
  <c r="EF666" i="33"/>
  <c r="EG666" i="33"/>
  <c r="EH666" i="33"/>
  <c r="EI666" i="33"/>
  <c r="EJ666" i="33"/>
  <c r="EK666" i="33"/>
  <c r="EL666" i="33"/>
  <c r="EM666" i="33"/>
  <c r="EN666" i="33"/>
  <c r="DQ667" i="33"/>
  <c r="DR667" i="33"/>
  <c r="DS667" i="33"/>
  <c r="DT667" i="33"/>
  <c r="DU667" i="33"/>
  <c r="DV667" i="33"/>
  <c r="DW667" i="33"/>
  <c r="DX667" i="33"/>
  <c r="DY667" i="33"/>
  <c r="DZ667" i="33"/>
  <c r="EA667" i="33"/>
  <c r="EB667" i="33"/>
  <c r="EC667" i="33"/>
  <c r="ED667" i="33"/>
  <c r="EE667" i="33"/>
  <c r="EF667" i="33"/>
  <c r="EG667" i="33"/>
  <c r="EH667" i="33"/>
  <c r="EI667" i="33"/>
  <c r="EJ667" i="33"/>
  <c r="EK667" i="33"/>
  <c r="EL667" i="33"/>
  <c r="EM667" i="33"/>
  <c r="EN667" i="33"/>
  <c r="DQ668" i="33"/>
  <c r="DR668" i="33"/>
  <c r="DS668" i="33"/>
  <c r="DT668" i="33"/>
  <c r="DU668" i="33"/>
  <c r="DV668" i="33"/>
  <c r="DW668" i="33"/>
  <c r="DX668" i="33"/>
  <c r="DY668" i="33"/>
  <c r="DZ668" i="33"/>
  <c r="EA668" i="33"/>
  <c r="EB668" i="33"/>
  <c r="EC668" i="33"/>
  <c r="ED668" i="33"/>
  <c r="EE668" i="33"/>
  <c r="EF668" i="33"/>
  <c r="EG668" i="33"/>
  <c r="EH668" i="33"/>
  <c r="EI668" i="33"/>
  <c r="EJ668" i="33"/>
  <c r="EK668" i="33"/>
  <c r="EL668" i="33"/>
  <c r="EM668" i="33"/>
  <c r="EN668" i="33"/>
  <c r="DQ669" i="33"/>
  <c r="DR669" i="33"/>
  <c r="DS669" i="33"/>
  <c r="DT669" i="33"/>
  <c r="DU669" i="33"/>
  <c r="DV669" i="33"/>
  <c r="DW669" i="33"/>
  <c r="DX669" i="33"/>
  <c r="DY669" i="33"/>
  <c r="DZ669" i="33"/>
  <c r="EA669" i="33"/>
  <c r="EB669" i="33"/>
  <c r="EC669" i="33"/>
  <c r="ED669" i="33"/>
  <c r="EE669" i="33"/>
  <c r="EF669" i="33"/>
  <c r="EG669" i="33"/>
  <c r="EH669" i="33"/>
  <c r="EI669" i="33"/>
  <c r="EJ669" i="33"/>
  <c r="EK669" i="33"/>
  <c r="EL669" i="33"/>
  <c r="EM669" i="33"/>
  <c r="EN669" i="33"/>
  <c r="DQ670" i="33"/>
  <c r="DR670" i="33"/>
  <c r="DS670" i="33"/>
  <c r="DT670" i="33"/>
  <c r="DU670" i="33"/>
  <c r="DV670" i="33"/>
  <c r="DW670" i="33"/>
  <c r="DX670" i="33"/>
  <c r="DY670" i="33"/>
  <c r="DZ670" i="33"/>
  <c r="EA670" i="33"/>
  <c r="EB670" i="33"/>
  <c r="EC670" i="33"/>
  <c r="ED670" i="33"/>
  <c r="EE670" i="33"/>
  <c r="EF670" i="33"/>
  <c r="EG670" i="33"/>
  <c r="EH670" i="33"/>
  <c r="EI670" i="33"/>
  <c r="EJ670" i="33"/>
  <c r="EK670" i="33"/>
  <c r="EL670" i="33"/>
  <c r="EM670" i="33"/>
  <c r="EN670" i="33"/>
  <c r="DQ671" i="33"/>
  <c r="DR671" i="33"/>
  <c r="DS671" i="33"/>
  <c r="DT671" i="33"/>
  <c r="DU671" i="33"/>
  <c r="DV671" i="33"/>
  <c r="DW671" i="33"/>
  <c r="DX671" i="33"/>
  <c r="DY671" i="33"/>
  <c r="DZ671" i="33"/>
  <c r="EA671" i="33"/>
  <c r="EB671" i="33"/>
  <c r="EC671" i="33"/>
  <c r="ED671" i="33"/>
  <c r="EE671" i="33"/>
  <c r="EF671" i="33"/>
  <c r="EG671" i="33"/>
  <c r="EH671" i="33"/>
  <c r="EI671" i="33"/>
  <c r="EJ671" i="33"/>
  <c r="EK671" i="33"/>
  <c r="EL671" i="33"/>
  <c r="EM671" i="33"/>
  <c r="EN671" i="33"/>
  <c r="DQ672" i="33"/>
  <c r="DR672" i="33"/>
  <c r="DS672" i="33"/>
  <c r="DT672" i="33"/>
  <c r="DU672" i="33"/>
  <c r="DV672" i="33"/>
  <c r="DW672" i="33"/>
  <c r="DX672" i="33"/>
  <c r="DY672" i="33"/>
  <c r="DZ672" i="33"/>
  <c r="EA672" i="33"/>
  <c r="EB672" i="33"/>
  <c r="EC672" i="33"/>
  <c r="ED672" i="33"/>
  <c r="EE672" i="33"/>
  <c r="EF672" i="33"/>
  <c r="EG672" i="33"/>
  <c r="EH672" i="33"/>
  <c r="EI672" i="33"/>
  <c r="EJ672" i="33"/>
  <c r="EK672" i="33"/>
  <c r="EL672" i="33"/>
  <c r="EM672" i="33"/>
  <c r="EN672" i="33"/>
  <c r="DQ673" i="33"/>
  <c r="DR673" i="33"/>
  <c r="DS673" i="33"/>
  <c r="DT673" i="33"/>
  <c r="DU673" i="33"/>
  <c r="DV673" i="33"/>
  <c r="DW673" i="33"/>
  <c r="DX673" i="33"/>
  <c r="DY673" i="33"/>
  <c r="DZ673" i="33"/>
  <c r="EA673" i="33"/>
  <c r="EB673" i="33"/>
  <c r="EC673" i="33"/>
  <c r="ED673" i="33"/>
  <c r="EE673" i="33"/>
  <c r="EF673" i="33"/>
  <c r="EG673" i="33"/>
  <c r="EH673" i="33"/>
  <c r="EI673" i="33"/>
  <c r="EJ673" i="33"/>
  <c r="EK673" i="33"/>
  <c r="EL673" i="33"/>
  <c r="EM673" i="33"/>
  <c r="EN673" i="33"/>
  <c r="DQ674" i="33"/>
  <c r="DR674" i="33"/>
  <c r="DS674" i="33"/>
  <c r="DT674" i="33"/>
  <c r="DU674" i="33"/>
  <c r="DV674" i="33"/>
  <c r="DW674" i="33"/>
  <c r="DX674" i="33"/>
  <c r="DY674" i="33"/>
  <c r="DZ674" i="33"/>
  <c r="EA674" i="33"/>
  <c r="EB674" i="33"/>
  <c r="EC674" i="33"/>
  <c r="ED674" i="33"/>
  <c r="EE674" i="33"/>
  <c r="EF674" i="33"/>
  <c r="EG674" i="33"/>
  <c r="EH674" i="33"/>
  <c r="EI674" i="33"/>
  <c r="EJ674" i="33"/>
  <c r="EK674" i="33"/>
  <c r="EL674" i="33"/>
  <c r="EM674" i="33"/>
  <c r="EN674" i="33"/>
  <c r="DQ675" i="33"/>
  <c r="DR675" i="33"/>
  <c r="DS675" i="33"/>
  <c r="DT675" i="33"/>
  <c r="DU675" i="33"/>
  <c r="DV675" i="33"/>
  <c r="DW675" i="33"/>
  <c r="DX675" i="33"/>
  <c r="DY675" i="33"/>
  <c r="DZ675" i="33"/>
  <c r="EA675" i="33"/>
  <c r="EB675" i="33"/>
  <c r="EC675" i="33"/>
  <c r="ED675" i="33"/>
  <c r="EE675" i="33"/>
  <c r="EF675" i="33"/>
  <c r="EG675" i="33"/>
  <c r="EH675" i="33"/>
  <c r="EI675" i="33"/>
  <c r="EJ675" i="33"/>
  <c r="EK675" i="33"/>
  <c r="EL675" i="33"/>
  <c r="EM675" i="33"/>
  <c r="EN675" i="33"/>
  <c r="DQ676" i="33"/>
  <c r="DR676" i="33"/>
  <c r="DS676" i="33"/>
  <c r="DT676" i="33"/>
  <c r="DU676" i="33"/>
  <c r="DV676" i="33"/>
  <c r="DW676" i="33"/>
  <c r="DX676" i="33"/>
  <c r="DY676" i="33"/>
  <c r="DZ676" i="33"/>
  <c r="EA676" i="33"/>
  <c r="EB676" i="33"/>
  <c r="EC676" i="33"/>
  <c r="ED676" i="33"/>
  <c r="EE676" i="33"/>
  <c r="EF676" i="33"/>
  <c r="EG676" i="33"/>
  <c r="EH676" i="33"/>
  <c r="EI676" i="33"/>
  <c r="EJ676" i="33"/>
  <c r="EK676" i="33"/>
  <c r="EL676" i="33"/>
  <c r="EM676" i="33"/>
  <c r="EN676" i="33"/>
  <c r="DQ677" i="33"/>
  <c r="DR677" i="33"/>
  <c r="DS677" i="33"/>
  <c r="DT677" i="33"/>
  <c r="DU677" i="33"/>
  <c r="DV677" i="33"/>
  <c r="DW677" i="33"/>
  <c r="DX677" i="33"/>
  <c r="DY677" i="33"/>
  <c r="DZ677" i="33"/>
  <c r="EA677" i="33"/>
  <c r="EB677" i="33"/>
  <c r="EC677" i="33"/>
  <c r="ED677" i="33"/>
  <c r="EE677" i="33"/>
  <c r="EF677" i="33"/>
  <c r="EG677" i="33"/>
  <c r="EH677" i="33"/>
  <c r="EI677" i="33"/>
  <c r="EJ677" i="33"/>
  <c r="EK677" i="33"/>
  <c r="EL677" i="33"/>
  <c r="EM677" i="33"/>
  <c r="EN677" i="33"/>
  <c r="DQ678" i="33"/>
  <c r="DR678" i="33"/>
  <c r="DS678" i="33"/>
  <c r="DT678" i="33"/>
  <c r="DU678" i="33"/>
  <c r="DV678" i="33"/>
  <c r="DW678" i="33"/>
  <c r="DX678" i="33"/>
  <c r="DY678" i="33"/>
  <c r="DZ678" i="33"/>
  <c r="EA678" i="33"/>
  <c r="EB678" i="33"/>
  <c r="EC678" i="33"/>
  <c r="ED678" i="33"/>
  <c r="EE678" i="33"/>
  <c r="EF678" i="33"/>
  <c r="EG678" i="33"/>
  <c r="EH678" i="33"/>
  <c r="EI678" i="33"/>
  <c r="EJ678" i="33"/>
  <c r="EK678" i="33"/>
  <c r="EL678" i="33"/>
  <c r="EM678" i="33"/>
  <c r="EN678" i="33"/>
  <c r="DQ679" i="33"/>
  <c r="DR679" i="33"/>
  <c r="DS679" i="33"/>
  <c r="DT679" i="33"/>
  <c r="DU679" i="33"/>
  <c r="DV679" i="33"/>
  <c r="DW679" i="33"/>
  <c r="DX679" i="33"/>
  <c r="DY679" i="33"/>
  <c r="DZ679" i="33"/>
  <c r="EA679" i="33"/>
  <c r="EB679" i="33"/>
  <c r="EC679" i="33"/>
  <c r="ED679" i="33"/>
  <c r="EE679" i="33"/>
  <c r="EF679" i="33"/>
  <c r="EG679" i="33"/>
  <c r="EH679" i="33"/>
  <c r="EI679" i="33"/>
  <c r="EJ679" i="33"/>
  <c r="EK679" i="33"/>
  <c r="EL679" i="33"/>
  <c r="EM679" i="33"/>
  <c r="EN679" i="33"/>
  <c r="DQ680" i="33"/>
  <c r="DR680" i="33"/>
  <c r="DS680" i="33"/>
  <c r="DT680" i="33"/>
  <c r="DU680" i="33"/>
  <c r="DV680" i="33"/>
  <c r="DW680" i="33"/>
  <c r="DX680" i="33"/>
  <c r="DY680" i="33"/>
  <c r="DZ680" i="33"/>
  <c r="EA680" i="33"/>
  <c r="EB680" i="33"/>
  <c r="EC680" i="33"/>
  <c r="ED680" i="33"/>
  <c r="EE680" i="33"/>
  <c r="EF680" i="33"/>
  <c r="EG680" i="33"/>
  <c r="EH680" i="33"/>
  <c r="EI680" i="33"/>
  <c r="EJ680" i="33"/>
  <c r="EK680" i="33"/>
  <c r="EL680" i="33"/>
  <c r="EM680" i="33"/>
  <c r="EN680" i="33"/>
  <c r="DQ681" i="33"/>
  <c r="DR681" i="33"/>
  <c r="DS681" i="33"/>
  <c r="DT681" i="33"/>
  <c r="DU681" i="33"/>
  <c r="DV681" i="33"/>
  <c r="DW681" i="33"/>
  <c r="DX681" i="33"/>
  <c r="DY681" i="33"/>
  <c r="DZ681" i="33"/>
  <c r="EA681" i="33"/>
  <c r="EB681" i="33"/>
  <c r="EC681" i="33"/>
  <c r="ED681" i="33"/>
  <c r="EE681" i="33"/>
  <c r="EF681" i="33"/>
  <c r="EG681" i="33"/>
  <c r="EH681" i="33"/>
  <c r="EI681" i="33"/>
  <c r="EJ681" i="33"/>
  <c r="EK681" i="33"/>
  <c r="EL681" i="33"/>
  <c r="EM681" i="33"/>
  <c r="EN681" i="33"/>
  <c r="DQ682" i="33"/>
  <c r="DR682" i="33"/>
  <c r="DS682" i="33"/>
  <c r="DT682" i="33"/>
  <c r="DU682" i="33"/>
  <c r="DV682" i="33"/>
  <c r="DW682" i="33"/>
  <c r="DX682" i="33"/>
  <c r="DY682" i="33"/>
  <c r="DZ682" i="33"/>
  <c r="EA682" i="33"/>
  <c r="EB682" i="33"/>
  <c r="EC682" i="33"/>
  <c r="ED682" i="33"/>
  <c r="EE682" i="33"/>
  <c r="EF682" i="33"/>
  <c r="EG682" i="33"/>
  <c r="EH682" i="33"/>
  <c r="EI682" i="33"/>
  <c r="EJ682" i="33"/>
  <c r="EK682" i="33"/>
  <c r="EL682" i="33"/>
  <c r="EM682" i="33"/>
  <c r="EN682" i="33"/>
  <c r="DQ683" i="33"/>
  <c r="DR683" i="33"/>
  <c r="DS683" i="33"/>
  <c r="DT683" i="33"/>
  <c r="DU683" i="33"/>
  <c r="DV683" i="33"/>
  <c r="DW683" i="33"/>
  <c r="DX683" i="33"/>
  <c r="DY683" i="33"/>
  <c r="DZ683" i="33"/>
  <c r="EA683" i="33"/>
  <c r="EB683" i="33"/>
  <c r="EC683" i="33"/>
  <c r="ED683" i="33"/>
  <c r="EE683" i="33"/>
  <c r="EF683" i="33"/>
  <c r="EG683" i="33"/>
  <c r="EH683" i="33"/>
  <c r="EI683" i="33"/>
  <c r="EJ683" i="33"/>
  <c r="EK683" i="33"/>
  <c r="EL683" i="33"/>
  <c r="EM683" i="33"/>
  <c r="EN683" i="33"/>
  <c r="DQ684" i="33"/>
  <c r="DR684" i="33"/>
  <c r="DS684" i="33"/>
  <c r="DT684" i="33"/>
  <c r="DU684" i="33"/>
  <c r="DV684" i="33"/>
  <c r="DW684" i="33"/>
  <c r="DX684" i="33"/>
  <c r="DY684" i="33"/>
  <c r="DZ684" i="33"/>
  <c r="EA684" i="33"/>
  <c r="EB684" i="33"/>
  <c r="EC684" i="33"/>
  <c r="ED684" i="33"/>
  <c r="EE684" i="33"/>
  <c r="EF684" i="33"/>
  <c r="EG684" i="33"/>
  <c r="EH684" i="33"/>
  <c r="EI684" i="33"/>
  <c r="EJ684" i="33"/>
  <c r="EK684" i="33"/>
  <c r="EL684" i="33"/>
  <c r="EM684" i="33"/>
  <c r="EN684" i="33"/>
  <c r="DQ685" i="33"/>
  <c r="DR685" i="33"/>
  <c r="DS685" i="33"/>
  <c r="DT685" i="33"/>
  <c r="DU685" i="33"/>
  <c r="DV685" i="33"/>
  <c r="DW685" i="33"/>
  <c r="DX685" i="33"/>
  <c r="DY685" i="33"/>
  <c r="DZ685" i="33"/>
  <c r="EA685" i="33"/>
  <c r="EB685" i="33"/>
  <c r="EC685" i="33"/>
  <c r="ED685" i="33"/>
  <c r="EE685" i="33"/>
  <c r="EF685" i="33"/>
  <c r="EG685" i="33"/>
  <c r="EH685" i="33"/>
  <c r="EI685" i="33"/>
  <c r="EJ685" i="33"/>
  <c r="EK685" i="33"/>
  <c r="EL685" i="33"/>
  <c r="EM685" i="33"/>
  <c r="EN685" i="33"/>
  <c r="DQ686" i="33"/>
  <c r="DR686" i="33"/>
  <c r="DS686" i="33"/>
  <c r="DT686" i="33"/>
  <c r="DU686" i="33"/>
  <c r="DV686" i="33"/>
  <c r="DW686" i="33"/>
  <c r="DX686" i="33"/>
  <c r="DY686" i="33"/>
  <c r="DZ686" i="33"/>
  <c r="EA686" i="33"/>
  <c r="EB686" i="33"/>
  <c r="EC686" i="33"/>
  <c r="ED686" i="33"/>
  <c r="EE686" i="33"/>
  <c r="EF686" i="33"/>
  <c r="EG686" i="33"/>
  <c r="EH686" i="33"/>
  <c r="EI686" i="33"/>
  <c r="EJ686" i="33"/>
  <c r="EK686" i="33"/>
  <c r="EL686" i="33"/>
  <c r="EM686" i="33"/>
  <c r="EN686" i="33"/>
  <c r="DQ687" i="33"/>
  <c r="DR687" i="33"/>
  <c r="DS687" i="33"/>
  <c r="DT687" i="33"/>
  <c r="DU687" i="33"/>
  <c r="DV687" i="33"/>
  <c r="DW687" i="33"/>
  <c r="DX687" i="33"/>
  <c r="DY687" i="33"/>
  <c r="DZ687" i="33"/>
  <c r="EA687" i="33"/>
  <c r="EB687" i="33"/>
  <c r="EC687" i="33"/>
  <c r="ED687" i="33"/>
  <c r="EE687" i="33"/>
  <c r="EF687" i="33"/>
  <c r="EG687" i="33"/>
  <c r="EH687" i="33"/>
  <c r="EI687" i="33"/>
  <c r="EJ687" i="33"/>
  <c r="EK687" i="33"/>
  <c r="EL687" i="33"/>
  <c r="EM687" i="33"/>
  <c r="EN687" i="33"/>
  <c r="DQ688" i="33"/>
  <c r="DR688" i="33"/>
  <c r="DS688" i="33"/>
  <c r="DT688" i="33"/>
  <c r="DU688" i="33"/>
  <c r="DV688" i="33"/>
  <c r="DW688" i="33"/>
  <c r="DX688" i="33"/>
  <c r="DY688" i="33"/>
  <c r="DZ688" i="33"/>
  <c r="EA688" i="33"/>
  <c r="EB688" i="33"/>
  <c r="EC688" i="33"/>
  <c r="ED688" i="33"/>
  <c r="EE688" i="33"/>
  <c r="EF688" i="33"/>
  <c r="EG688" i="33"/>
  <c r="EH688" i="33"/>
  <c r="EI688" i="33"/>
  <c r="EJ688" i="33"/>
  <c r="EK688" i="33"/>
  <c r="EL688" i="33"/>
  <c r="EM688" i="33"/>
  <c r="EN688" i="33"/>
  <c r="DQ689" i="33"/>
  <c r="DR689" i="33"/>
  <c r="DS689" i="33"/>
  <c r="DT689" i="33"/>
  <c r="DU689" i="33"/>
  <c r="DV689" i="33"/>
  <c r="DW689" i="33"/>
  <c r="DX689" i="33"/>
  <c r="DY689" i="33"/>
  <c r="DZ689" i="33"/>
  <c r="EA689" i="33"/>
  <c r="EB689" i="33"/>
  <c r="EC689" i="33"/>
  <c r="ED689" i="33"/>
  <c r="EE689" i="33"/>
  <c r="EF689" i="33"/>
  <c r="EG689" i="33"/>
  <c r="EH689" i="33"/>
  <c r="EI689" i="33"/>
  <c r="EJ689" i="33"/>
  <c r="EK689" i="33"/>
  <c r="EL689" i="33"/>
  <c r="EM689" i="33"/>
  <c r="EN689" i="33"/>
  <c r="DQ690" i="33"/>
  <c r="DR690" i="33"/>
  <c r="DS690" i="33"/>
  <c r="DT690" i="33"/>
  <c r="DU690" i="33"/>
  <c r="DV690" i="33"/>
  <c r="DW690" i="33"/>
  <c r="DX690" i="33"/>
  <c r="DY690" i="33"/>
  <c r="DZ690" i="33"/>
  <c r="EA690" i="33"/>
  <c r="EB690" i="33"/>
  <c r="EC690" i="33"/>
  <c r="ED690" i="33"/>
  <c r="EE690" i="33"/>
  <c r="EF690" i="33"/>
  <c r="EG690" i="33"/>
  <c r="EH690" i="33"/>
  <c r="EI690" i="33"/>
  <c r="EJ690" i="33"/>
  <c r="EK690" i="33"/>
  <c r="EL690" i="33"/>
  <c r="EM690" i="33"/>
  <c r="EN690" i="33"/>
  <c r="DQ691" i="33"/>
  <c r="DR691" i="33"/>
  <c r="DS691" i="33"/>
  <c r="DT691" i="33"/>
  <c r="DU691" i="33"/>
  <c r="DV691" i="33"/>
  <c r="DW691" i="33"/>
  <c r="DX691" i="33"/>
  <c r="DY691" i="33"/>
  <c r="DZ691" i="33"/>
  <c r="EA691" i="33"/>
  <c r="EB691" i="33"/>
  <c r="EC691" i="33"/>
  <c r="ED691" i="33"/>
  <c r="EE691" i="33"/>
  <c r="EF691" i="33"/>
  <c r="EG691" i="33"/>
  <c r="EH691" i="33"/>
  <c r="EI691" i="33"/>
  <c r="EJ691" i="33"/>
  <c r="EK691" i="33"/>
  <c r="EL691" i="33"/>
  <c r="EM691" i="33"/>
  <c r="EN691" i="33"/>
  <c r="DQ692" i="33"/>
  <c r="DR692" i="33"/>
  <c r="DS692" i="33"/>
  <c r="DT692" i="33"/>
  <c r="DU692" i="33"/>
  <c r="DV692" i="33"/>
  <c r="DW692" i="33"/>
  <c r="DX692" i="33"/>
  <c r="DY692" i="33"/>
  <c r="DZ692" i="33"/>
  <c r="EA692" i="33"/>
  <c r="EB692" i="33"/>
  <c r="EC692" i="33"/>
  <c r="ED692" i="33"/>
  <c r="EE692" i="33"/>
  <c r="EF692" i="33"/>
  <c r="EG692" i="33"/>
  <c r="EH692" i="33"/>
  <c r="EI692" i="33"/>
  <c r="EJ692" i="33"/>
  <c r="EK692" i="33"/>
  <c r="EL692" i="33"/>
  <c r="EM692" i="33"/>
  <c r="EN692" i="33"/>
  <c r="DQ693" i="33"/>
  <c r="DR693" i="33"/>
  <c r="DS693" i="33"/>
  <c r="DT693" i="33"/>
  <c r="DU693" i="33"/>
  <c r="DV693" i="33"/>
  <c r="DW693" i="33"/>
  <c r="DX693" i="33"/>
  <c r="DY693" i="33"/>
  <c r="DZ693" i="33"/>
  <c r="EA693" i="33"/>
  <c r="EB693" i="33"/>
  <c r="EC693" i="33"/>
  <c r="ED693" i="33"/>
  <c r="EE693" i="33"/>
  <c r="EF693" i="33"/>
  <c r="EG693" i="33"/>
  <c r="EH693" i="33"/>
  <c r="EI693" i="33"/>
  <c r="EJ693" i="33"/>
  <c r="EK693" i="33"/>
  <c r="EL693" i="33"/>
  <c r="EM693" i="33"/>
  <c r="EN693" i="33"/>
  <c r="DQ694" i="33"/>
  <c r="DR694" i="33"/>
  <c r="DS694" i="33"/>
  <c r="DT694" i="33"/>
  <c r="DU694" i="33"/>
  <c r="DV694" i="33"/>
  <c r="DW694" i="33"/>
  <c r="DX694" i="33"/>
  <c r="DY694" i="33"/>
  <c r="DZ694" i="33"/>
  <c r="EA694" i="33"/>
  <c r="EB694" i="33"/>
  <c r="EC694" i="33"/>
  <c r="ED694" i="33"/>
  <c r="EE694" i="33"/>
  <c r="EF694" i="33"/>
  <c r="EG694" i="33"/>
  <c r="EH694" i="33"/>
  <c r="EI694" i="33"/>
  <c r="EJ694" i="33"/>
  <c r="EK694" i="33"/>
  <c r="EL694" i="33"/>
  <c r="EM694" i="33"/>
  <c r="EN694" i="33"/>
  <c r="DQ695" i="33"/>
  <c r="DR695" i="33"/>
  <c r="DS695" i="33"/>
  <c r="DT695" i="33"/>
  <c r="DU695" i="33"/>
  <c r="DV695" i="33"/>
  <c r="DW695" i="33"/>
  <c r="DX695" i="33"/>
  <c r="DY695" i="33"/>
  <c r="DZ695" i="33"/>
  <c r="EA695" i="33"/>
  <c r="EB695" i="33"/>
  <c r="EC695" i="33"/>
  <c r="ED695" i="33"/>
  <c r="EE695" i="33"/>
  <c r="EF695" i="33"/>
  <c r="EG695" i="33"/>
  <c r="EH695" i="33"/>
  <c r="EI695" i="33"/>
  <c r="EJ695" i="33"/>
  <c r="EK695" i="33"/>
  <c r="EL695" i="33"/>
  <c r="EM695" i="33"/>
  <c r="EN695" i="33"/>
  <c r="DQ696" i="33"/>
  <c r="DR696" i="33"/>
  <c r="DS696" i="33"/>
  <c r="DT696" i="33"/>
  <c r="DU696" i="33"/>
  <c r="DV696" i="33"/>
  <c r="DW696" i="33"/>
  <c r="DX696" i="33"/>
  <c r="DY696" i="33"/>
  <c r="DZ696" i="33"/>
  <c r="EA696" i="33"/>
  <c r="EB696" i="33"/>
  <c r="EC696" i="33"/>
  <c r="ED696" i="33"/>
  <c r="EE696" i="33"/>
  <c r="EF696" i="33"/>
  <c r="EG696" i="33"/>
  <c r="EH696" i="33"/>
  <c r="EI696" i="33"/>
  <c r="EJ696" i="33"/>
  <c r="EK696" i="33"/>
  <c r="EL696" i="33"/>
  <c r="EM696" i="33"/>
  <c r="EN696" i="33"/>
  <c r="DQ697" i="33"/>
  <c r="DR697" i="33"/>
  <c r="DS697" i="33"/>
  <c r="DT697" i="33"/>
  <c r="DU697" i="33"/>
  <c r="DV697" i="33"/>
  <c r="DW697" i="33"/>
  <c r="DX697" i="33"/>
  <c r="DY697" i="33"/>
  <c r="DZ697" i="33"/>
  <c r="EA697" i="33"/>
  <c r="EB697" i="33"/>
  <c r="EC697" i="33"/>
  <c r="ED697" i="33"/>
  <c r="EE697" i="33"/>
  <c r="EF697" i="33"/>
  <c r="EG697" i="33"/>
  <c r="EH697" i="33"/>
  <c r="EI697" i="33"/>
  <c r="EJ697" i="33"/>
  <c r="EK697" i="33"/>
  <c r="EL697" i="33"/>
  <c r="EM697" i="33"/>
  <c r="EN697" i="33"/>
  <c r="DQ698" i="33"/>
  <c r="DR698" i="33"/>
  <c r="DS698" i="33"/>
  <c r="DT698" i="33"/>
  <c r="DU698" i="33"/>
  <c r="DV698" i="33"/>
  <c r="DW698" i="33"/>
  <c r="DX698" i="33"/>
  <c r="DY698" i="33"/>
  <c r="DZ698" i="33"/>
  <c r="EA698" i="33"/>
  <c r="EB698" i="33"/>
  <c r="EC698" i="33"/>
  <c r="ED698" i="33"/>
  <c r="EE698" i="33"/>
  <c r="EF698" i="33"/>
  <c r="EG698" i="33"/>
  <c r="EH698" i="33"/>
  <c r="EI698" i="33"/>
  <c r="EJ698" i="33"/>
  <c r="EK698" i="33"/>
  <c r="EL698" i="33"/>
  <c r="EM698" i="33"/>
  <c r="EN698" i="33"/>
  <c r="DQ699" i="33"/>
  <c r="DR699" i="33"/>
  <c r="DS699" i="33"/>
  <c r="DT699" i="33"/>
  <c r="DU699" i="33"/>
  <c r="DV699" i="33"/>
  <c r="DW699" i="33"/>
  <c r="DX699" i="33"/>
  <c r="DY699" i="33"/>
  <c r="DZ699" i="33"/>
  <c r="EA699" i="33"/>
  <c r="EB699" i="33"/>
  <c r="EC699" i="33"/>
  <c r="ED699" i="33"/>
  <c r="EE699" i="33"/>
  <c r="EF699" i="33"/>
  <c r="EG699" i="33"/>
  <c r="EH699" i="33"/>
  <c r="EI699" i="33"/>
  <c r="EJ699" i="33"/>
  <c r="EK699" i="33"/>
  <c r="EL699" i="33"/>
  <c r="EM699" i="33"/>
  <c r="EN699" i="33"/>
  <c r="DQ700" i="33"/>
  <c r="DR700" i="33"/>
  <c r="DS700" i="33"/>
  <c r="DT700" i="33"/>
  <c r="DU700" i="33"/>
  <c r="DV700" i="33"/>
  <c r="DW700" i="33"/>
  <c r="DX700" i="33"/>
  <c r="DY700" i="33"/>
  <c r="DZ700" i="33"/>
  <c r="EA700" i="33"/>
  <c r="EB700" i="33"/>
  <c r="EC700" i="33"/>
  <c r="ED700" i="33"/>
  <c r="EE700" i="33"/>
  <c r="EF700" i="33"/>
  <c r="EG700" i="33"/>
  <c r="EH700" i="33"/>
  <c r="EI700" i="33"/>
  <c r="EJ700" i="33"/>
  <c r="EK700" i="33"/>
  <c r="EL700" i="33"/>
  <c r="EM700" i="33"/>
  <c r="EN700" i="33"/>
  <c r="DQ701" i="33"/>
  <c r="DR701" i="33"/>
  <c r="DS701" i="33"/>
  <c r="DT701" i="33"/>
  <c r="DU701" i="33"/>
  <c r="DV701" i="33"/>
  <c r="DW701" i="33"/>
  <c r="DX701" i="33"/>
  <c r="DY701" i="33"/>
  <c r="DZ701" i="33"/>
  <c r="EA701" i="33"/>
  <c r="EB701" i="33"/>
  <c r="EC701" i="33"/>
  <c r="ED701" i="33"/>
  <c r="EE701" i="33"/>
  <c r="EF701" i="33"/>
  <c r="EG701" i="33"/>
  <c r="EH701" i="33"/>
  <c r="EI701" i="33"/>
  <c r="EJ701" i="33"/>
  <c r="EK701" i="33"/>
  <c r="EL701" i="33"/>
  <c r="EM701" i="33"/>
  <c r="EN701" i="33"/>
  <c r="DQ702" i="33"/>
  <c r="DR702" i="33"/>
  <c r="DS702" i="33"/>
  <c r="DT702" i="33"/>
  <c r="DU702" i="33"/>
  <c r="DV702" i="33"/>
  <c r="DW702" i="33"/>
  <c r="DX702" i="33"/>
  <c r="DY702" i="33"/>
  <c r="DZ702" i="33"/>
  <c r="EA702" i="33"/>
  <c r="EB702" i="33"/>
  <c r="EC702" i="33"/>
  <c r="ED702" i="33"/>
  <c r="EE702" i="33"/>
  <c r="EF702" i="33"/>
  <c r="EG702" i="33"/>
  <c r="EH702" i="33"/>
  <c r="EI702" i="33"/>
  <c r="EJ702" i="33"/>
  <c r="EK702" i="33"/>
  <c r="EL702" i="33"/>
  <c r="EM702" i="33"/>
  <c r="EN702" i="33"/>
  <c r="DQ703" i="33"/>
  <c r="DR703" i="33"/>
  <c r="DS703" i="33"/>
  <c r="DT703" i="33"/>
  <c r="DU703" i="33"/>
  <c r="DV703" i="33"/>
  <c r="DW703" i="33"/>
  <c r="DX703" i="33"/>
  <c r="DY703" i="33"/>
  <c r="DZ703" i="33"/>
  <c r="EA703" i="33"/>
  <c r="EB703" i="33"/>
  <c r="EC703" i="33"/>
  <c r="ED703" i="33"/>
  <c r="EE703" i="33"/>
  <c r="EF703" i="33"/>
  <c r="EG703" i="33"/>
  <c r="EH703" i="33"/>
  <c r="EI703" i="33"/>
  <c r="EJ703" i="33"/>
  <c r="EK703" i="33"/>
  <c r="EL703" i="33"/>
  <c r="EM703" i="33"/>
  <c r="EN703" i="33"/>
  <c r="DQ704" i="33"/>
  <c r="DR704" i="33"/>
  <c r="DS704" i="33"/>
  <c r="DT704" i="33"/>
  <c r="DU704" i="33"/>
  <c r="DV704" i="33"/>
  <c r="DW704" i="33"/>
  <c r="DX704" i="33"/>
  <c r="DY704" i="33"/>
  <c r="DZ704" i="33"/>
  <c r="EA704" i="33"/>
  <c r="EB704" i="33"/>
  <c r="EC704" i="33"/>
  <c r="ED704" i="33"/>
  <c r="EE704" i="33"/>
  <c r="EF704" i="33"/>
  <c r="EG704" i="33"/>
  <c r="EH704" i="33"/>
  <c r="EI704" i="33"/>
  <c r="EJ704" i="33"/>
  <c r="EK704" i="33"/>
  <c r="EL704" i="33"/>
  <c r="EM704" i="33"/>
  <c r="EN704" i="33"/>
  <c r="DQ705" i="33"/>
  <c r="DR705" i="33"/>
  <c r="DS705" i="33"/>
  <c r="DT705" i="33"/>
  <c r="DU705" i="33"/>
  <c r="DV705" i="33"/>
  <c r="DW705" i="33"/>
  <c r="DX705" i="33"/>
  <c r="DY705" i="33"/>
  <c r="DZ705" i="33"/>
  <c r="EA705" i="33"/>
  <c r="EB705" i="33"/>
  <c r="EC705" i="33"/>
  <c r="ED705" i="33"/>
  <c r="EE705" i="33"/>
  <c r="EF705" i="33"/>
  <c r="EG705" i="33"/>
  <c r="EH705" i="33"/>
  <c r="EI705" i="33"/>
  <c r="EJ705" i="33"/>
  <c r="EK705" i="33"/>
  <c r="EL705" i="33"/>
  <c r="EM705" i="33"/>
  <c r="EN705" i="33"/>
  <c r="DQ706" i="33"/>
  <c r="DR706" i="33"/>
  <c r="DS706" i="33"/>
  <c r="DT706" i="33"/>
  <c r="DU706" i="33"/>
  <c r="DV706" i="33"/>
  <c r="DW706" i="33"/>
  <c r="DX706" i="33"/>
  <c r="DY706" i="33"/>
  <c r="DZ706" i="33"/>
  <c r="EA706" i="33"/>
  <c r="EB706" i="33"/>
  <c r="EC706" i="33"/>
  <c r="ED706" i="33"/>
  <c r="EE706" i="33"/>
  <c r="EF706" i="33"/>
  <c r="EG706" i="33"/>
  <c r="EH706" i="33"/>
  <c r="EI706" i="33"/>
  <c r="EJ706" i="33"/>
  <c r="EK706" i="33"/>
  <c r="EL706" i="33"/>
  <c r="EM706" i="33"/>
  <c r="EN706" i="33"/>
  <c r="DQ707" i="33"/>
  <c r="DR707" i="33"/>
  <c r="DS707" i="33"/>
  <c r="DT707" i="33"/>
  <c r="DU707" i="33"/>
  <c r="DV707" i="33"/>
  <c r="DW707" i="33"/>
  <c r="DX707" i="33"/>
  <c r="DY707" i="33"/>
  <c r="DZ707" i="33"/>
  <c r="EA707" i="33"/>
  <c r="EB707" i="33"/>
  <c r="EC707" i="33"/>
  <c r="ED707" i="33"/>
  <c r="EE707" i="33"/>
  <c r="EF707" i="33"/>
  <c r="EG707" i="33"/>
  <c r="EH707" i="33"/>
  <c r="EI707" i="33"/>
  <c r="EJ707" i="33"/>
  <c r="EK707" i="33"/>
  <c r="EL707" i="33"/>
  <c r="EM707" i="33"/>
  <c r="EN707" i="33"/>
  <c r="DQ708" i="33"/>
  <c r="DR708" i="33"/>
  <c r="DS708" i="33"/>
  <c r="DT708" i="33"/>
  <c r="DU708" i="33"/>
  <c r="DV708" i="33"/>
  <c r="DW708" i="33"/>
  <c r="DX708" i="33"/>
  <c r="DY708" i="33"/>
  <c r="DZ708" i="33"/>
  <c r="EA708" i="33"/>
  <c r="EB708" i="33"/>
  <c r="EC708" i="33"/>
  <c r="ED708" i="33"/>
  <c r="EE708" i="33"/>
  <c r="EF708" i="33"/>
  <c r="EG708" i="33"/>
  <c r="EH708" i="33"/>
  <c r="EI708" i="33"/>
  <c r="EJ708" i="33"/>
  <c r="EK708" i="33"/>
  <c r="EL708" i="33"/>
  <c r="EM708" i="33"/>
  <c r="EN708" i="33"/>
  <c r="DQ709" i="33"/>
  <c r="DR709" i="33"/>
  <c r="DS709" i="33"/>
  <c r="DT709" i="33"/>
  <c r="DU709" i="33"/>
  <c r="DV709" i="33"/>
  <c r="DW709" i="33"/>
  <c r="DX709" i="33"/>
  <c r="DY709" i="33"/>
  <c r="DZ709" i="33"/>
  <c r="EA709" i="33"/>
  <c r="EB709" i="33"/>
  <c r="EC709" i="33"/>
  <c r="ED709" i="33"/>
  <c r="EE709" i="33"/>
  <c r="EF709" i="33"/>
  <c r="EG709" i="33"/>
  <c r="EH709" i="33"/>
  <c r="EI709" i="33"/>
  <c r="EJ709" i="33"/>
  <c r="EK709" i="33"/>
  <c r="EL709" i="33"/>
  <c r="EM709" i="33"/>
  <c r="EN709" i="33"/>
  <c r="DQ710" i="33"/>
  <c r="DR710" i="33"/>
  <c r="DS710" i="33"/>
  <c r="DT710" i="33"/>
  <c r="DU710" i="33"/>
  <c r="DV710" i="33"/>
  <c r="DW710" i="33"/>
  <c r="DX710" i="33"/>
  <c r="DY710" i="33"/>
  <c r="DZ710" i="33"/>
  <c r="EA710" i="33"/>
  <c r="EB710" i="33"/>
  <c r="EC710" i="33"/>
  <c r="ED710" i="33"/>
  <c r="EE710" i="33"/>
  <c r="EF710" i="33"/>
  <c r="EG710" i="33"/>
  <c r="EH710" i="33"/>
  <c r="EI710" i="33"/>
  <c r="EJ710" i="33"/>
  <c r="EK710" i="33"/>
  <c r="EL710" i="33"/>
  <c r="EM710" i="33"/>
  <c r="EN710" i="33"/>
  <c r="DQ711" i="33"/>
  <c r="DR711" i="33"/>
  <c r="DS711" i="33"/>
  <c r="DT711" i="33"/>
  <c r="DU711" i="33"/>
  <c r="DV711" i="33"/>
  <c r="DW711" i="33"/>
  <c r="DX711" i="33"/>
  <c r="DY711" i="33"/>
  <c r="DZ711" i="33"/>
  <c r="EA711" i="33"/>
  <c r="EB711" i="33"/>
  <c r="EC711" i="33"/>
  <c r="ED711" i="33"/>
  <c r="EE711" i="33"/>
  <c r="EF711" i="33"/>
  <c r="EG711" i="33"/>
  <c r="EH711" i="33"/>
  <c r="EI711" i="33"/>
  <c r="EJ711" i="33"/>
  <c r="EK711" i="33"/>
  <c r="EL711" i="33"/>
  <c r="EM711" i="33"/>
  <c r="EN711" i="33"/>
  <c r="DQ712" i="33"/>
  <c r="DR712" i="33"/>
  <c r="DS712" i="33"/>
  <c r="DT712" i="33"/>
  <c r="DU712" i="33"/>
  <c r="DV712" i="33"/>
  <c r="DW712" i="33"/>
  <c r="DX712" i="33"/>
  <c r="DY712" i="33"/>
  <c r="DZ712" i="33"/>
  <c r="EA712" i="33"/>
  <c r="EB712" i="33"/>
  <c r="EC712" i="33"/>
  <c r="ED712" i="33"/>
  <c r="EE712" i="33"/>
  <c r="EF712" i="33"/>
  <c r="EG712" i="33"/>
  <c r="EH712" i="33"/>
  <c r="EI712" i="33"/>
  <c r="EJ712" i="33"/>
  <c r="EK712" i="33"/>
  <c r="EL712" i="33"/>
  <c r="EM712" i="33"/>
  <c r="EN712" i="33"/>
  <c r="DQ713" i="33"/>
  <c r="DR713" i="33"/>
  <c r="DS713" i="33"/>
  <c r="DT713" i="33"/>
  <c r="DU713" i="33"/>
  <c r="DV713" i="33"/>
  <c r="DW713" i="33"/>
  <c r="DX713" i="33"/>
  <c r="DY713" i="33"/>
  <c r="DZ713" i="33"/>
  <c r="EA713" i="33"/>
  <c r="EB713" i="33"/>
  <c r="EC713" i="33"/>
  <c r="ED713" i="33"/>
  <c r="EE713" i="33"/>
  <c r="EF713" i="33"/>
  <c r="EG713" i="33"/>
  <c r="EH713" i="33"/>
  <c r="EI713" i="33"/>
  <c r="EJ713" i="33"/>
  <c r="EK713" i="33"/>
  <c r="EL713" i="33"/>
  <c r="EM713" i="33"/>
  <c r="EN713" i="33"/>
  <c r="DQ714" i="33"/>
  <c r="DR714" i="33"/>
  <c r="DS714" i="33"/>
  <c r="DT714" i="33"/>
  <c r="DU714" i="33"/>
  <c r="DV714" i="33"/>
  <c r="DW714" i="33"/>
  <c r="DX714" i="33"/>
  <c r="DY714" i="33"/>
  <c r="DZ714" i="33"/>
  <c r="EA714" i="33"/>
  <c r="EB714" i="33"/>
  <c r="EC714" i="33"/>
  <c r="ED714" i="33"/>
  <c r="EE714" i="33"/>
  <c r="EF714" i="33"/>
  <c r="EG714" i="33"/>
  <c r="EH714" i="33"/>
  <c r="EI714" i="33"/>
  <c r="EJ714" i="33"/>
  <c r="EK714" i="33"/>
  <c r="EL714" i="33"/>
  <c r="EM714" i="33"/>
  <c r="EN714" i="33"/>
  <c r="DQ715" i="33"/>
  <c r="DR715" i="33"/>
  <c r="DS715" i="33"/>
  <c r="DT715" i="33"/>
  <c r="DU715" i="33"/>
  <c r="DV715" i="33"/>
  <c r="DW715" i="33"/>
  <c r="DX715" i="33"/>
  <c r="DY715" i="33"/>
  <c r="DZ715" i="33"/>
  <c r="EA715" i="33"/>
  <c r="EB715" i="33"/>
  <c r="EC715" i="33"/>
  <c r="ED715" i="33"/>
  <c r="EE715" i="33"/>
  <c r="EF715" i="33"/>
  <c r="EG715" i="33"/>
  <c r="EH715" i="33"/>
  <c r="EI715" i="33"/>
  <c r="EJ715" i="33"/>
  <c r="EK715" i="33"/>
  <c r="EL715" i="33"/>
  <c r="EM715" i="33"/>
  <c r="EN715" i="33"/>
  <c r="DQ716" i="33"/>
  <c r="DR716" i="33"/>
  <c r="DS716" i="33"/>
  <c r="DT716" i="33"/>
  <c r="DU716" i="33"/>
  <c r="DV716" i="33"/>
  <c r="DW716" i="33"/>
  <c r="DX716" i="33"/>
  <c r="DY716" i="33"/>
  <c r="DZ716" i="33"/>
  <c r="EA716" i="33"/>
  <c r="EB716" i="33"/>
  <c r="EC716" i="33"/>
  <c r="ED716" i="33"/>
  <c r="EE716" i="33"/>
  <c r="EF716" i="33"/>
  <c r="EG716" i="33"/>
  <c r="EH716" i="33"/>
  <c r="EI716" i="33"/>
  <c r="EJ716" i="33"/>
  <c r="EK716" i="33"/>
  <c r="EL716" i="33"/>
  <c r="EM716" i="33"/>
  <c r="EN716" i="33"/>
  <c r="DQ717" i="33"/>
  <c r="DR717" i="33"/>
  <c r="DS717" i="33"/>
  <c r="DT717" i="33"/>
  <c r="DU717" i="33"/>
  <c r="DV717" i="33"/>
  <c r="DW717" i="33"/>
  <c r="DX717" i="33"/>
  <c r="DY717" i="33"/>
  <c r="DZ717" i="33"/>
  <c r="EA717" i="33"/>
  <c r="EB717" i="33"/>
  <c r="EC717" i="33"/>
  <c r="ED717" i="33"/>
  <c r="EE717" i="33"/>
  <c r="EF717" i="33"/>
  <c r="EG717" i="33"/>
  <c r="EH717" i="33"/>
  <c r="EI717" i="33"/>
  <c r="EJ717" i="33"/>
  <c r="EK717" i="33"/>
  <c r="EL717" i="33"/>
  <c r="EM717" i="33"/>
  <c r="EN717" i="33"/>
  <c r="DQ718" i="33"/>
  <c r="DR718" i="33"/>
  <c r="DS718" i="33"/>
  <c r="DT718" i="33"/>
  <c r="DU718" i="33"/>
  <c r="DV718" i="33"/>
  <c r="DW718" i="33"/>
  <c r="DX718" i="33"/>
  <c r="DY718" i="33"/>
  <c r="DZ718" i="33"/>
  <c r="EA718" i="33"/>
  <c r="EB718" i="33"/>
  <c r="EC718" i="33"/>
  <c r="ED718" i="33"/>
  <c r="EE718" i="33"/>
  <c r="EF718" i="33"/>
  <c r="EG718" i="33"/>
  <c r="EH718" i="33"/>
  <c r="EI718" i="33"/>
  <c r="EJ718" i="33"/>
  <c r="EK718" i="33"/>
  <c r="EL718" i="33"/>
  <c r="EM718" i="33"/>
  <c r="EN718" i="33"/>
  <c r="DQ719" i="33"/>
  <c r="DR719" i="33"/>
  <c r="DS719" i="33"/>
  <c r="DT719" i="33"/>
  <c r="DU719" i="33"/>
  <c r="DV719" i="33"/>
  <c r="DW719" i="33"/>
  <c r="DX719" i="33"/>
  <c r="DY719" i="33"/>
  <c r="DZ719" i="33"/>
  <c r="EA719" i="33"/>
  <c r="EB719" i="33"/>
  <c r="EC719" i="33"/>
  <c r="ED719" i="33"/>
  <c r="EE719" i="33"/>
  <c r="EF719" i="33"/>
  <c r="EG719" i="33"/>
  <c r="EH719" i="33"/>
  <c r="EI719" i="33"/>
  <c r="EJ719" i="33"/>
  <c r="EK719" i="33"/>
  <c r="EL719" i="33"/>
  <c r="EM719" i="33"/>
  <c r="EN719" i="33"/>
  <c r="DQ720" i="33"/>
  <c r="DR720" i="33"/>
  <c r="DS720" i="33"/>
  <c r="DT720" i="33"/>
  <c r="DU720" i="33"/>
  <c r="DV720" i="33"/>
  <c r="DW720" i="33"/>
  <c r="DX720" i="33"/>
  <c r="DY720" i="33"/>
  <c r="DZ720" i="33"/>
  <c r="EA720" i="33"/>
  <c r="EB720" i="33"/>
  <c r="EC720" i="33"/>
  <c r="ED720" i="33"/>
  <c r="EE720" i="33"/>
  <c r="EF720" i="33"/>
  <c r="EG720" i="33"/>
  <c r="EH720" i="33"/>
  <c r="EI720" i="33"/>
  <c r="EJ720" i="33"/>
  <c r="EK720" i="33"/>
  <c r="EL720" i="33"/>
  <c r="EM720" i="33"/>
  <c r="EN720" i="33"/>
  <c r="DQ721" i="33"/>
  <c r="DR721" i="33"/>
  <c r="DS721" i="33"/>
  <c r="DT721" i="33"/>
  <c r="DU721" i="33"/>
  <c r="DV721" i="33"/>
  <c r="DW721" i="33"/>
  <c r="DX721" i="33"/>
  <c r="DY721" i="33"/>
  <c r="DZ721" i="33"/>
  <c r="EA721" i="33"/>
  <c r="EB721" i="33"/>
  <c r="EC721" i="33"/>
  <c r="ED721" i="33"/>
  <c r="EE721" i="33"/>
  <c r="EF721" i="33"/>
  <c r="EG721" i="33"/>
  <c r="EH721" i="33"/>
  <c r="EI721" i="33"/>
  <c r="EJ721" i="33"/>
  <c r="EK721" i="33"/>
  <c r="EL721" i="33"/>
  <c r="EM721" i="33"/>
  <c r="EN721" i="33"/>
  <c r="DQ722" i="33"/>
  <c r="DR722" i="33"/>
  <c r="DS722" i="33"/>
  <c r="DT722" i="33"/>
  <c r="DU722" i="33"/>
  <c r="DV722" i="33"/>
  <c r="DW722" i="33"/>
  <c r="DX722" i="33"/>
  <c r="DY722" i="33"/>
  <c r="DZ722" i="33"/>
  <c r="EA722" i="33"/>
  <c r="EB722" i="33"/>
  <c r="EC722" i="33"/>
  <c r="ED722" i="33"/>
  <c r="EE722" i="33"/>
  <c r="EF722" i="33"/>
  <c r="EG722" i="33"/>
  <c r="EH722" i="33"/>
  <c r="EI722" i="33"/>
  <c r="EJ722" i="33"/>
  <c r="EK722" i="33"/>
  <c r="EL722" i="33"/>
  <c r="EM722" i="33"/>
  <c r="EN722" i="33"/>
  <c r="DQ723" i="33"/>
  <c r="DR723" i="33"/>
  <c r="DS723" i="33"/>
  <c r="DT723" i="33"/>
  <c r="DU723" i="33"/>
  <c r="DV723" i="33"/>
  <c r="DW723" i="33"/>
  <c r="DX723" i="33"/>
  <c r="DY723" i="33"/>
  <c r="DZ723" i="33"/>
  <c r="EA723" i="33"/>
  <c r="EB723" i="33"/>
  <c r="EC723" i="33"/>
  <c r="ED723" i="33"/>
  <c r="EE723" i="33"/>
  <c r="EF723" i="33"/>
  <c r="EG723" i="33"/>
  <c r="EH723" i="33"/>
  <c r="EI723" i="33"/>
  <c r="EJ723" i="33"/>
  <c r="EK723" i="33"/>
  <c r="EL723" i="33"/>
  <c r="EM723" i="33"/>
  <c r="EN723" i="33"/>
  <c r="DQ724" i="33"/>
  <c r="DR724" i="33"/>
  <c r="DS724" i="33"/>
  <c r="DT724" i="33"/>
  <c r="DU724" i="33"/>
  <c r="DV724" i="33"/>
  <c r="DW724" i="33"/>
  <c r="DX724" i="33"/>
  <c r="DY724" i="33"/>
  <c r="DZ724" i="33"/>
  <c r="EA724" i="33"/>
  <c r="EB724" i="33"/>
  <c r="EC724" i="33"/>
  <c r="ED724" i="33"/>
  <c r="EE724" i="33"/>
  <c r="EF724" i="33"/>
  <c r="EG724" i="33"/>
  <c r="EH724" i="33"/>
  <c r="EI724" i="33"/>
  <c r="EJ724" i="33"/>
  <c r="EK724" i="33"/>
  <c r="EL724" i="33"/>
  <c r="EM724" i="33"/>
  <c r="EN724" i="33"/>
  <c r="DQ725" i="33"/>
  <c r="DR725" i="33"/>
  <c r="DS725" i="33"/>
  <c r="DT725" i="33"/>
  <c r="DU725" i="33"/>
  <c r="DV725" i="33"/>
  <c r="DW725" i="33"/>
  <c r="DX725" i="33"/>
  <c r="DY725" i="33"/>
  <c r="DZ725" i="33"/>
  <c r="EA725" i="33"/>
  <c r="EB725" i="33"/>
  <c r="EC725" i="33"/>
  <c r="ED725" i="33"/>
  <c r="EE725" i="33"/>
  <c r="EF725" i="33"/>
  <c r="EG725" i="33"/>
  <c r="EH725" i="33"/>
  <c r="EI725" i="33"/>
  <c r="EJ725" i="33"/>
  <c r="EK725" i="33"/>
  <c r="EL725" i="33"/>
  <c r="EM725" i="33"/>
  <c r="EN725" i="33"/>
  <c r="DQ726" i="33"/>
  <c r="DR726" i="33"/>
  <c r="DS726" i="33"/>
  <c r="DT726" i="33"/>
  <c r="DU726" i="33"/>
  <c r="DV726" i="33"/>
  <c r="DW726" i="33"/>
  <c r="DX726" i="33"/>
  <c r="DY726" i="33"/>
  <c r="DZ726" i="33"/>
  <c r="EA726" i="33"/>
  <c r="EB726" i="33"/>
  <c r="EC726" i="33"/>
  <c r="ED726" i="33"/>
  <c r="EE726" i="33"/>
  <c r="EF726" i="33"/>
  <c r="EG726" i="33"/>
  <c r="EH726" i="33"/>
  <c r="EI726" i="33"/>
  <c r="EJ726" i="33"/>
  <c r="EK726" i="33"/>
  <c r="EL726" i="33"/>
  <c r="EM726" i="33"/>
  <c r="EN726" i="33"/>
  <c r="DQ727" i="33"/>
  <c r="DR727" i="33"/>
  <c r="DS727" i="33"/>
  <c r="DT727" i="33"/>
  <c r="DU727" i="33"/>
  <c r="DV727" i="33"/>
  <c r="DW727" i="33"/>
  <c r="DX727" i="33"/>
  <c r="DY727" i="33"/>
  <c r="DZ727" i="33"/>
  <c r="EA727" i="33"/>
  <c r="EB727" i="33"/>
  <c r="EC727" i="33"/>
  <c r="ED727" i="33"/>
  <c r="EE727" i="33"/>
  <c r="EF727" i="33"/>
  <c r="EG727" i="33"/>
  <c r="EH727" i="33"/>
  <c r="EI727" i="33"/>
  <c r="EJ727" i="33"/>
  <c r="EK727" i="33"/>
  <c r="EL727" i="33"/>
  <c r="EM727" i="33"/>
  <c r="EN727" i="33"/>
  <c r="DQ728" i="33"/>
  <c r="DR728" i="33"/>
  <c r="DS728" i="33"/>
  <c r="DT728" i="33"/>
  <c r="DU728" i="33"/>
  <c r="DV728" i="33"/>
  <c r="DW728" i="33"/>
  <c r="DX728" i="33"/>
  <c r="DY728" i="33"/>
  <c r="DZ728" i="33"/>
  <c r="EA728" i="33"/>
  <c r="EB728" i="33"/>
  <c r="EC728" i="33"/>
  <c r="ED728" i="33"/>
  <c r="EE728" i="33"/>
  <c r="EF728" i="33"/>
  <c r="EG728" i="33"/>
  <c r="EH728" i="33"/>
  <c r="EI728" i="33"/>
  <c r="EJ728" i="33"/>
  <c r="EK728" i="33"/>
  <c r="EL728" i="33"/>
  <c r="EM728" i="33"/>
  <c r="EN728" i="33"/>
  <c r="DQ729" i="33"/>
  <c r="DR729" i="33"/>
  <c r="DS729" i="33"/>
  <c r="DT729" i="33"/>
  <c r="DU729" i="33"/>
  <c r="DV729" i="33"/>
  <c r="DW729" i="33"/>
  <c r="DX729" i="33"/>
  <c r="DY729" i="33"/>
  <c r="DZ729" i="33"/>
  <c r="EA729" i="33"/>
  <c r="EB729" i="33"/>
  <c r="EC729" i="33"/>
  <c r="ED729" i="33"/>
  <c r="EE729" i="33"/>
  <c r="EF729" i="33"/>
  <c r="EG729" i="33"/>
  <c r="EH729" i="33"/>
  <c r="EI729" i="33"/>
  <c r="EJ729" i="33"/>
  <c r="EK729" i="33"/>
  <c r="EL729" i="33"/>
  <c r="EM729" i="33"/>
  <c r="EN729" i="33"/>
  <c r="DQ730" i="33"/>
  <c r="DR730" i="33"/>
  <c r="DS730" i="33"/>
  <c r="DT730" i="33"/>
  <c r="DU730" i="33"/>
  <c r="DV730" i="33"/>
  <c r="DW730" i="33"/>
  <c r="DX730" i="33"/>
  <c r="DY730" i="33"/>
  <c r="DZ730" i="33"/>
  <c r="EA730" i="33"/>
  <c r="EB730" i="33"/>
  <c r="EC730" i="33"/>
  <c r="ED730" i="33"/>
  <c r="EE730" i="33"/>
  <c r="EF730" i="33"/>
  <c r="EG730" i="33"/>
  <c r="EH730" i="33"/>
  <c r="EI730" i="33"/>
  <c r="EJ730" i="33"/>
  <c r="EK730" i="33"/>
  <c r="EL730" i="33"/>
  <c r="EM730" i="33"/>
  <c r="EN730" i="33"/>
  <c r="DQ731" i="33"/>
  <c r="DR731" i="33"/>
  <c r="DS731" i="33"/>
  <c r="DT731" i="33"/>
  <c r="DU731" i="33"/>
  <c r="DV731" i="33"/>
  <c r="DW731" i="33"/>
  <c r="DX731" i="33"/>
  <c r="DY731" i="33"/>
  <c r="DZ731" i="33"/>
  <c r="EA731" i="33"/>
  <c r="EB731" i="33"/>
  <c r="EC731" i="33"/>
  <c r="ED731" i="33"/>
  <c r="EE731" i="33"/>
  <c r="EF731" i="33"/>
  <c r="EG731" i="33"/>
  <c r="EH731" i="33"/>
  <c r="EI731" i="33"/>
  <c r="EJ731" i="33"/>
  <c r="EK731" i="33"/>
  <c r="EL731" i="33"/>
  <c r="EM731" i="33"/>
  <c r="EN731" i="33"/>
  <c r="DQ732" i="33"/>
  <c r="DR732" i="33"/>
  <c r="DS732" i="33"/>
  <c r="DT732" i="33"/>
  <c r="DU732" i="33"/>
  <c r="DV732" i="33"/>
  <c r="DW732" i="33"/>
  <c r="DX732" i="33"/>
  <c r="DY732" i="33"/>
  <c r="DZ732" i="33"/>
  <c r="EA732" i="33"/>
  <c r="EB732" i="33"/>
  <c r="EC732" i="33"/>
  <c r="ED732" i="33"/>
  <c r="EE732" i="33"/>
  <c r="EF732" i="33"/>
  <c r="EG732" i="33"/>
  <c r="EH732" i="33"/>
  <c r="EI732" i="33"/>
  <c r="EJ732" i="33"/>
  <c r="EK732" i="33"/>
  <c r="EL732" i="33"/>
  <c r="EM732" i="33"/>
  <c r="EN732" i="33"/>
  <c r="DQ733" i="33"/>
  <c r="DR733" i="33"/>
  <c r="DS733" i="33"/>
  <c r="DT733" i="33"/>
  <c r="DU733" i="33"/>
  <c r="DV733" i="33"/>
  <c r="DW733" i="33"/>
  <c r="DX733" i="33"/>
  <c r="DY733" i="33"/>
  <c r="DZ733" i="33"/>
  <c r="EA733" i="33"/>
  <c r="EB733" i="33"/>
  <c r="EC733" i="33"/>
  <c r="ED733" i="33"/>
  <c r="EE733" i="33"/>
  <c r="EF733" i="33"/>
  <c r="EG733" i="33"/>
  <c r="EH733" i="33"/>
  <c r="EI733" i="33"/>
  <c r="EJ733" i="33"/>
  <c r="EK733" i="33"/>
  <c r="EL733" i="33"/>
  <c r="EM733" i="33"/>
  <c r="EN733" i="33"/>
  <c r="DQ734" i="33"/>
  <c r="DR734" i="33"/>
  <c r="DS734" i="33"/>
  <c r="DT734" i="33"/>
  <c r="DU734" i="33"/>
  <c r="DV734" i="33"/>
  <c r="DW734" i="33"/>
  <c r="DX734" i="33"/>
  <c r="DY734" i="33"/>
  <c r="DZ734" i="33"/>
  <c r="EA734" i="33"/>
  <c r="EB734" i="33"/>
  <c r="EC734" i="33"/>
  <c r="ED734" i="33"/>
  <c r="EE734" i="33"/>
  <c r="EF734" i="33"/>
  <c r="EG734" i="33"/>
  <c r="EH734" i="33"/>
  <c r="EI734" i="33"/>
  <c r="EJ734" i="33"/>
  <c r="EK734" i="33"/>
  <c r="EL734" i="33"/>
  <c r="EM734" i="33"/>
  <c r="EN734" i="33"/>
  <c r="DQ735" i="33"/>
  <c r="DR735" i="33"/>
  <c r="DS735" i="33"/>
  <c r="DT735" i="33"/>
  <c r="DU735" i="33"/>
  <c r="DV735" i="33"/>
  <c r="DW735" i="33"/>
  <c r="DX735" i="33"/>
  <c r="DY735" i="33"/>
  <c r="DZ735" i="33"/>
  <c r="EA735" i="33"/>
  <c r="EB735" i="33"/>
  <c r="EC735" i="33"/>
  <c r="ED735" i="33"/>
  <c r="EE735" i="33"/>
  <c r="EF735" i="33"/>
  <c r="EG735" i="33"/>
  <c r="EH735" i="33"/>
  <c r="EI735" i="33"/>
  <c r="EJ735" i="33"/>
  <c r="EK735" i="33"/>
  <c r="EL735" i="33"/>
  <c r="EM735" i="33"/>
  <c r="EN735" i="33"/>
  <c r="DQ736" i="33"/>
  <c r="DR736" i="33"/>
  <c r="DS736" i="33"/>
  <c r="DT736" i="33"/>
  <c r="DU736" i="33"/>
  <c r="DV736" i="33"/>
  <c r="DW736" i="33"/>
  <c r="DX736" i="33"/>
  <c r="DY736" i="33"/>
  <c r="DZ736" i="33"/>
  <c r="EA736" i="33"/>
  <c r="EB736" i="33"/>
  <c r="EC736" i="33"/>
  <c r="ED736" i="33"/>
  <c r="EE736" i="33"/>
  <c r="EF736" i="33"/>
  <c r="EG736" i="33"/>
  <c r="EH736" i="33"/>
  <c r="EI736" i="33"/>
  <c r="EJ736" i="33"/>
  <c r="EK736" i="33"/>
  <c r="EL736" i="33"/>
  <c r="EM736" i="33"/>
  <c r="EN736" i="33"/>
  <c r="DQ737" i="33"/>
  <c r="DR737" i="33"/>
  <c r="DS737" i="33"/>
  <c r="DT737" i="33"/>
  <c r="DU737" i="33"/>
  <c r="DV737" i="33"/>
  <c r="DW737" i="33"/>
  <c r="DX737" i="33"/>
  <c r="DY737" i="33"/>
  <c r="DZ737" i="33"/>
  <c r="EA737" i="33"/>
  <c r="EB737" i="33"/>
  <c r="EC737" i="33"/>
  <c r="ED737" i="33"/>
  <c r="EE737" i="33"/>
  <c r="EF737" i="33"/>
  <c r="EG737" i="33"/>
  <c r="EH737" i="33"/>
  <c r="EI737" i="33"/>
  <c r="EJ737" i="33"/>
  <c r="EK737" i="33"/>
  <c r="EL737" i="33"/>
  <c r="EM737" i="33"/>
  <c r="EN737" i="33"/>
  <c r="DQ738" i="33"/>
  <c r="DR738" i="33"/>
  <c r="DS738" i="33"/>
  <c r="DT738" i="33"/>
  <c r="DU738" i="33"/>
  <c r="DV738" i="33"/>
  <c r="DW738" i="33"/>
  <c r="DX738" i="33"/>
  <c r="DY738" i="33"/>
  <c r="DZ738" i="33"/>
  <c r="EA738" i="33"/>
  <c r="EB738" i="33"/>
  <c r="EC738" i="33"/>
  <c r="ED738" i="33"/>
  <c r="EE738" i="33"/>
  <c r="EF738" i="33"/>
  <c r="EG738" i="33"/>
  <c r="EH738" i="33"/>
  <c r="EI738" i="33"/>
  <c r="EJ738" i="33"/>
  <c r="EK738" i="33"/>
  <c r="EL738" i="33"/>
  <c r="EM738" i="33"/>
  <c r="EN738" i="33"/>
  <c r="DQ739" i="33"/>
  <c r="DR739" i="33"/>
  <c r="DS739" i="33"/>
  <c r="DT739" i="33"/>
  <c r="DU739" i="33"/>
  <c r="DV739" i="33"/>
  <c r="DW739" i="33"/>
  <c r="DX739" i="33"/>
  <c r="DY739" i="33"/>
  <c r="DZ739" i="33"/>
  <c r="EA739" i="33"/>
  <c r="EB739" i="33"/>
  <c r="EC739" i="33"/>
  <c r="ED739" i="33"/>
  <c r="EE739" i="33"/>
  <c r="EF739" i="33"/>
  <c r="EG739" i="33"/>
  <c r="EH739" i="33"/>
  <c r="EI739" i="33"/>
  <c r="EJ739" i="33"/>
  <c r="EK739" i="33"/>
  <c r="EL739" i="33"/>
  <c r="EM739" i="33"/>
  <c r="EN739" i="33"/>
  <c r="DQ740" i="33"/>
  <c r="DR740" i="33"/>
  <c r="DS740" i="33"/>
  <c r="DT740" i="33"/>
  <c r="DU740" i="33"/>
  <c r="DV740" i="33"/>
  <c r="DW740" i="33"/>
  <c r="DX740" i="33"/>
  <c r="DY740" i="33"/>
  <c r="DZ740" i="33"/>
  <c r="EA740" i="33"/>
  <c r="EB740" i="33"/>
  <c r="EC740" i="33"/>
  <c r="ED740" i="33"/>
  <c r="EE740" i="33"/>
  <c r="EF740" i="33"/>
  <c r="EG740" i="33"/>
  <c r="EH740" i="33"/>
  <c r="EI740" i="33"/>
  <c r="EJ740" i="33"/>
  <c r="EK740" i="33"/>
  <c r="EL740" i="33"/>
  <c r="EM740" i="33"/>
  <c r="EN740" i="33"/>
  <c r="DQ741" i="33"/>
  <c r="DR741" i="33"/>
  <c r="DS741" i="33"/>
  <c r="DT741" i="33"/>
  <c r="DU741" i="33"/>
  <c r="DV741" i="33"/>
  <c r="DW741" i="33"/>
  <c r="DX741" i="33"/>
  <c r="DY741" i="33"/>
  <c r="DZ741" i="33"/>
  <c r="EA741" i="33"/>
  <c r="EB741" i="33"/>
  <c r="EC741" i="33"/>
  <c r="ED741" i="33"/>
  <c r="EE741" i="33"/>
  <c r="EF741" i="33"/>
  <c r="EG741" i="33"/>
  <c r="EH741" i="33"/>
  <c r="EI741" i="33"/>
  <c r="EJ741" i="33"/>
  <c r="EK741" i="33"/>
  <c r="EL741" i="33"/>
  <c r="EM741" i="33"/>
  <c r="EN741" i="33"/>
  <c r="DQ742" i="33"/>
  <c r="DR742" i="33"/>
  <c r="DS742" i="33"/>
  <c r="DT742" i="33"/>
  <c r="DU742" i="33"/>
  <c r="DV742" i="33"/>
  <c r="DW742" i="33"/>
  <c r="DX742" i="33"/>
  <c r="DY742" i="33"/>
  <c r="DZ742" i="33"/>
  <c r="EA742" i="33"/>
  <c r="EB742" i="33"/>
  <c r="EC742" i="33"/>
  <c r="ED742" i="33"/>
  <c r="EE742" i="33"/>
  <c r="EF742" i="33"/>
  <c r="EG742" i="33"/>
  <c r="EH742" i="33"/>
  <c r="EI742" i="33"/>
  <c r="EJ742" i="33"/>
  <c r="EK742" i="33"/>
  <c r="EL742" i="33"/>
  <c r="EM742" i="33"/>
  <c r="EN742" i="33"/>
  <c r="DQ743" i="33"/>
  <c r="DR743" i="33"/>
  <c r="DS743" i="33"/>
  <c r="DT743" i="33"/>
  <c r="DU743" i="33"/>
  <c r="DV743" i="33"/>
  <c r="DW743" i="33"/>
  <c r="DX743" i="33"/>
  <c r="DY743" i="33"/>
  <c r="DZ743" i="33"/>
  <c r="EA743" i="33"/>
  <c r="EB743" i="33"/>
  <c r="EC743" i="33"/>
  <c r="ED743" i="33"/>
  <c r="EE743" i="33"/>
  <c r="EF743" i="33"/>
  <c r="EG743" i="33"/>
  <c r="EH743" i="33"/>
  <c r="EI743" i="33"/>
  <c r="EJ743" i="33"/>
  <c r="EK743" i="33"/>
  <c r="EL743" i="33"/>
  <c r="EM743" i="33"/>
  <c r="EN743" i="33"/>
  <c r="DQ744" i="33"/>
  <c r="DR744" i="33"/>
  <c r="DS744" i="33"/>
  <c r="DT744" i="33"/>
  <c r="DU744" i="33"/>
  <c r="DV744" i="33"/>
  <c r="DW744" i="33"/>
  <c r="DX744" i="33"/>
  <c r="DY744" i="33"/>
  <c r="DZ744" i="33"/>
  <c r="EA744" i="33"/>
  <c r="EB744" i="33"/>
  <c r="EC744" i="33"/>
  <c r="ED744" i="33"/>
  <c r="EE744" i="33"/>
  <c r="EF744" i="33"/>
  <c r="EG744" i="33"/>
  <c r="EH744" i="33"/>
  <c r="EI744" i="33"/>
  <c r="EJ744" i="33"/>
  <c r="EK744" i="33"/>
  <c r="EL744" i="33"/>
  <c r="EM744" i="33"/>
  <c r="EN744" i="33"/>
  <c r="DQ745" i="33"/>
  <c r="DR745" i="33"/>
  <c r="DS745" i="33"/>
  <c r="DT745" i="33"/>
  <c r="DU745" i="33"/>
  <c r="DV745" i="33"/>
  <c r="DW745" i="33"/>
  <c r="DX745" i="33"/>
  <c r="DY745" i="33"/>
  <c r="DZ745" i="33"/>
  <c r="EA745" i="33"/>
  <c r="EB745" i="33"/>
  <c r="EC745" i="33"/>
  <c r="ED745" i="33"/>
  <c r="EE745" i="33"/>
  <c r="EF745" i="33"/>
  <c r="EG745" i="33"/>
  <c r="EH745" i="33"/>
  <c r="EI745" i="33"/>
  <c r="EJ745" i="33"/>
  <c r="EK745" i="33"/>
  <c r="EL745" i="33"/>
  <c r="EM745" i="33"/>
  <c r="EN745" i="33"/>
  <c r="DQ746" i="33"/>
  <c r="DR746" i="33"/>
  <c r="DS746" i="33"/>
  <c r="DT746" i="33"/>
  <c r="DU746" i="33"/>
  <c r="DV746" i="33"/>
  <c r="DW746" i="33"/>
  <c r="DX746" i="33"/>
  <c r="DY746" i="33"/>
  <c r="DZ746" i="33"/>
  <c r="EA746" i="33"/>
  <c r="EB746" i="33"/>
  <c r="EC746" i="33"/>
  <c r="ED746" i="33"/>
  <c r="EE746" i="33"/>
  <c r="EF746" i="33"/>
  <c r="EG746" i="33"/>
  <c r="EH746" i="33"/>
  <c r="EI746" i="33"/>
  <c r="EJ746" i="33"/>
  <c r="EK746" i="33"/>
  <c r="EL746" i="33"/>
  <c r="EM746" i="33"/>
  <c r="EN746" i="33"/>
  <c r="DQ747" i="33"/>
  <c r="DR747" i="33"/>
  <c r="DS747" i="33"/>
  <c r="DT747" i="33"/>
  <c r="DU747" i="33"/>
  <c r="DV747" i="33"/>
  <c r="DW747" i="33"/>
  <c r="DX747" i="33"/>
  <c r="DY747" i="33"/>
  <c r="DZ747" i="33"/>
  <c r="EA747" i="33"/>
  <c r="EB747" i="33"/>
  <c r="EC747" i="33"/>
  <c r="ED747" i="33"/>
  <c r="EE747" i="33"/>
  <c r="EF747" i="33"/>
  <c r="EG747" i="33"/>
  <c r="EH747" i="33"/>
  <c r="EI747" i="33"/>
  <c r="EJ747" i="33"/>
  <c r="EK747" i="33"/>
  <c r="EL747" i="33"/>
  <c r="EM747" i="33"/>
  <c r="EN747" i="33"/>
  <c r="DQ748" i="33"/>
  <c r="DR748" i="33"/>
  <c r="DS748" i="33"/>
  <c r="DT748" i="33"/>
  <c r="DU748" i="33"/>
  <c r="DV748" i="33"/>
  <c r="DW748" i="33"/>
  <c r="DX748" i="33"/>
  <c r="DY748" i="33"/>
  <c r="DZ748" i="33"/>
  <c r="EA748" i="33"/>
  <c r="EB748" i="33"/>
  <c r="EC748" i="33"/>
  <c r="ED748" i="33"/>
  <c r="EE748" i="33"/>
  <c r="EF748" i="33"/>
  <c r="EG748" i="33"/>
  <c r="EH748" i="33"/>
  <c r="EI748" i="33"/>
  <c r="EJ748" i="33"/>
  <c r="EK748" i="33"/>
  <c r="EL748" i="33"/>
  <c r="EM748" i="33"/>
  <c r="EN748" i="33"/>
  <c r="DQ749" i="33"/>
  <c r="DR749" i="33"/>
  <c r="DS749" i="33"/>
  <c r="DT749" i="33"/>
  <c r="DU749" i="33"/>
  <c r="DV749" i="33"/>
  <c r="DW749" i="33"/>
  <c r="DX749" i="33"/>
  <c r="DY749" i="33"/>
  <c r="DZ749" i="33"/>
  <c r="EA749" i="33"/>
  <c r="EB749" i="33"/>
  <c r="EC749" i="33"/>
  <c r="ED749" i="33"/>
  <c r="EE749" i="33"/>
  <c r="EF749" i="33"/>
  <c r="EG749" i="33"/>
  <c r="EH749" i="33"/>
  <c r="EI749" i="33"/>
  <c r="EJ749" i="33"/>
  <c r="EK749" i="33"/>
  <c r="EL749" i="33"/>
  <c r="EM749" i="33"/>
  <c r="EN749" i="33"/>
  <c r="DQ750" i="33"/>
  <c r="DR750" i="33"/>
  <c r="DS750" i="33"/>
  <c r="DT750" i="33"/>
  <c r="DU750" i="33"/>
  <c r="DV750" i="33"/>
  <c r="DW750" i="33"/>
  <c r="DX750" i="33"/>
  <c r="DY750" i="33"/>
  <c r="DZ750" i="33"/>
  <c r="EA750" i="33"/>
  <c r="EB750" i="33"/>
  <c r="EC750" i="33"/>
  <c r="ED750" i="33"/>
  <c r="EE750" i="33"/>
  <c r="EF750" i="33"/>
  <c r="EG750" i="33"/>
  <c r="EH750" i="33"/>
  <c r="EI750" i="33"/>
  <c r="EJ750" i="33"/>
  <c r="EK750" i="33"/>
  <c r="EL750" i="33"/>
  <c r="EM750" i="33"/>
  <c r="EN750" i="33"/>
  <c r="DQ751" i="33"/>
  <c r="DR751" i="33"/>
  <c r="DS751" i="33"/>
  <c r="DT751" i="33"/>
  <c r="DU751" i="33"/>
  <c r="DV751" i="33"/>
  <c r="DW751" i="33"/>
  <c r="DX751" i="33"/>
  <c r="DY751" i="33"/>
  <c r="DZ751" i="33"/>
  <c r="EA751" i="33"/>
  <c r="EB751" i="33"/>
  <c r="EC751" i="33"/>
  <c r="ED751" i="33"/>
  <c r="EE751" i="33"/>
  <c r="EF751" i="33"/>
  <c r="EG751" i="33"/>
  <c r="EH751" i="33"/>
  <c r="EI751" i="33"/>
  <c r="EJ751" i="33"/>
  <c r="EK751" i="33"/>
  <c r="EL751" i="33"/>
  <c r="EM751" i="33"/>
  <c r="EN751" i="33"/>
  <c r="DQ752" i="33"/>
  <c r="DR752" i="33"/>
  <c r="DS752" i="33"/>
  <c r="DT752" i="33"/>
  <c r="DU752" i="33"/>
  <c r="DV752" i="33"/>
  <c r="DW752" i="33"/>
  <c r="DX752" i="33"/>
  <c r="DY752" i="33"/>
  <c r="DZ752" i="33"/>
  <c r="EA752" i="33"/>
  <c r="EB752" i="33"/>
  <c r="EC752" i="33"/>
  <c r="ED752" i="33"/>
  <c r="EE752" i="33"/>
  <c r="EF752" i="33"/>
  <c r="EG752" i="33"/>
  <c r="EH752" i="33"/>
  <c r="EI752" i="33"/>
  <c r="EJ752" i="33"/>
  <c r="EK752" i="33"/>
  <c r="EL752" i="33"/>
  <c r="EM752" i="33"/>
  <c r="EN752" i="33"/>
  <c r="DQ753" i="33"/>
  <c r="DR753" i="33"/>
  <c r="DS753" i="33"/>
  <c r="DT753" i="33"/>
  <c r="DU753" i="33"/>
  <c r="DV753" i="33"/>
  <c r="DW753" i="33"/>
  <c r="DX753" i="33"/>
  <c r="DY753" i="33"/>
  <c r="DZ753" i="33"/>
  <c r="EA753" i="33"/>
  <c r="EB753" i="33"/>
  <c r="EC753" i="33"/>
  <c r="ED753" i="33"/>
  <c r="EE753" i="33"/>
  <c r="EF753" i="33"/>
  <c r="EG753" i="33"/>
  <c r="EH753" i="33"/>
  <c r="EI753" i="33"/>
  <c r="EJ753" i="33"/>
  <c r="EK753" i="33"/>
  <c r="EL753" i="33"/>
  <c r="EM753" i="33"/>
  <c r="EN753" i="33"/>
  <c r="DQ754" i="33"/>
  <c r="DR754" i="33"/>
  <c r="DS754" i="33"/>
  <c r="DT754" i="33"/>
  <c r="DU754" i="33"/>
  <c r="DV754" i="33"/>
  <c r="DW754" i="33"/>
  <c r="DX754" i="33"/>
  <c r="DY754" i="33"/>
  <c r="DZ754" i="33"/>
  <c r="EA754" i="33"/>
  <c r="EB754" i="33"/>
  <c r="EC754" i="33"/>
  <c r="ED754" i="33"/>
  <c r="EE754" i="33"/>
  <c r="EF754" i="33"/>
  <c r="EG754" i="33"/>
  <c r="EH754" i="33"/>
  <c r="EI754" i="33"/>
  <c r="EJ754" i="33"/>
  <c r="EK754" i="33"/>
  <c r="EL754" i="33"/>
  <c r="EM754" i="33"/>
  <c r="EN754" i="33"/>
  <c r="DQ755" i="33"/>
  <c r="DR755" i="33"/>
  <c r="DS755" i="33"/>
  <c r="DT755" i="33"/>
  <c r="DU755" i="33"/>
  <c r="DV755" i="33"/>
  <c r="DW755" i="33"/>
  <c r="DX755" i="33"/>
  <c r="DY755" i="33"/>
  <c r="DZ755" i="33"/>
  <c r="EA755" i="33"/>
  <c r="EB755" i="33"/>
  <c r="EC755" i="33"/>
  <c r="ED755" i="33"/>
  <c r="EE755" i="33"/>
  <c r="EF755" i="33"/>
  <c r="EG755" i="33"/>
  <c r="EH755" i="33"/>
  <c r="EI755" i="33"/>
  <c r="EJ755" i="33"/>
  <c r="EK755" i="33"/>
  <c r="EL755" i="33"/>
  <c r="EM755" i="33"/>
  <c r="EN755" i="33"/>
  <c r="DQ756" i="33"/>
  <c r="DR756" i="33"/>
  <c r="DS756" i="33"/>
  <c r="DT756" i="33"/>
  <c r="DU756" i="33"/>
  <c r="DV756" i="33"/>
  <c r="DW756" i="33"/>
  <c r="DX756" i="33"/>
  <c r="DY756" i="33"/>
  <c r="DZ756" i="33"/>
  <c r="EA756" i="33"/>
  <c r="EB756" i="33"/>
  <c r="EC756" i="33"/>
  <c r="ED756" i="33"/>
  <c r="EE756" i="33"/>
  <c r="EF756" i="33"/>
  <c r="EG756" i="33"/>
  <c r="EH756" i="33"/>
  <c r="EI756" i="33"/>
  <c r="EJ756" i="33"/>
  <c r="EK756" i="33"/>
  <c r="EL756" i="33"/>
  <c r="EM756" i="33"/>
  <c r="EN756" i="33"/>
  <c r="DQ757" i="33"/>
  <c r="DR757" i="33"/>
  <c r="DS757" i="33"/>
  <c r="DT757" i="33"/>
  <c r="DU757" i="33"/>
  <c r="DV757" i="33"/>
  <c r="DW757" i="33"/>
  <c r="DX757" i="33"/>
  <c r="DY757" i="33"/>
  <c r="DZ757" i="33"/>
  <c r="EA757" i="33"/>
  <c r="EB757" i="33"/>
  <c r="EC757" i="33"/>
  <c r="ED757" i="33"/>
  <c r="EE757" i="33"/>
  <c r="EF757" i="33"/>
  <c r="EG757" i="33"/>
  <c r="EH757" i="33"/>
  <c r="EI757" i="33"/>
  <c r="EJ757" i="33"/>
  <c r="EK757" i="33"/>
  <c r="EL757" i="33"/>
  <c r="EM757" i="33"/>
  <c r="EN757" i="33"/>
  <c r="DQ758" i="33"/>
  <c r="DR758" i="33"/>
  <c r="DS758" i="33"/>
  <c r="DT758" i="33"/>
  <c r="DU758" i="33"/>
  <c r="DV758" i="33"/>
  <c r="DW758" i="33"/>
  <c r="DX758" i="33"/>
  <c r="DY758" i="33"/>
  <c r="DZ758" i="33"/>
  <c r="EA758" i="33"/>
  <c r="EB758" i="33"/>
  <c r="EC758" i="33"/>
  <c r="ED758" i="33"/>
  <c r="EE758" i="33"/>
  <c r="EF758" i="33"/>
  <c r="EG758" i="33"/>
  <c r="EH758" i="33"/>
  <c r="EI758" i="33"/>
  <c r="EJ758" i="33"/>
  <c r="EK758" i="33"/>
  <c r="EL758" i="33"/>
  <c r="EM758" i="33"/>
  <c r="EN758" i="33"/>
  <c r="DQ759" i="33"/>
  <c r="DR759" i="33"/>
  <c r="DS759" i="33"/>
  <c r="DT759" i="33"/>
  <c r="DU759" i="33"/>
  <c r="DV759" i="33"/>
  <c r="DW759" i="33"/>
  <c r="DX759" i="33"/>
  <c r="DY759" i="33"/>
  <c r="DZ759" i="33"/>
  <c r="EA759" i="33"/>
  <c r="EB759" i="33"/>
  <c r="EC759" i="33"/>
  <c r="ED759" i="33"/>
  <c r="EE759" i="33"/>
  <c r="EF759" i="33"/>
  <c r="EG759" i="33"/>
  <c r="EH759" i="33"/>
  <c r="EI759" i="33"/>
  <c r="EJ759" i="33"/>
  <c r="EK759" i="33"/>
  <c r="EL759" i="33"/>
  <c r="EM759" i="33"/>
  <c r="EN759" i="33"/>
  <c r="DQ760" i="33"/>
  <c r="DR760" i="33"/>
  <c r="DS760" i="33"/>
  <c r="DT760" i="33"/>
  <c r="DU760" i="33"/>
  <c r="DV760" i="33"/>
  <c r="DW760" i="33"/>
  <c r="DX760" i="33"/>
  <c r="DY760" i="33"/>
  <c r="DZ760" i="33"/>
  <c r="EA760" i="33"/>
  <c r="EB760" i="33"/>
  <c r="EC760" i="33"/>
  <c r="ED760" i="33"/>
  <c r="EE760" i="33"/>
  <c r="EF760" i="33"/>
  <c r="EG760" i="33"/>
  <c r="EH760" i="33"/>
  <c r="EI760" i="33"/>
  <c r="EJ760" i="33"/>
  <c r="EK760" i="33"/>
  <c r="EL760" i="33"/>
  <c r="EM760" i="33"/>
  <c r="EN760" i="33"/>
  <c r="DQ761" i="33"/>
  <c r="DR761" i="33"/>
  <c r="DS761" i="33"/>
  <c r="DT761" i="33"/>
  <c r="DU761" i="33"/>
  <c r="DV761" i="33"/>
  <c r="DW761" i="33"/>
  <c r="DX761" i="33"/>
  <c r="DY761" i="33"/>
  <c r="DZ761" i="33"/>
  <c r="EA761" i="33"/>
  <c r="EB761" i="33"/>
  <c r="EC761" i="33"/>
  <c r="ED761" i="33"/>
  <c r="EE761" i="33"/>
  <c r="EF761" i="33"/>
  <c r="EG761" i="33"/>
  <c r="EH761" i="33"/>
  <c r="EI761" i="33"/>
  <c r="EJ761" i="33"/>
  <c r="EK761" i="33"/>
  <c r="EL761" i="33"/>
  <c r="EM761" i="33"/>
  <c r="EN761" i="33"/>
  <c r="DQ762" i="33"/>
  <c r="DR762" i="33"/>
  <c r="DS762" i="33"/>
  <c r="DT762" i="33"/>
  <c r="DU762" i="33"/>
  <c r="DV762" i="33"/>
  <c r="DW762" i="33"/>
  <c r="DX762" i="33"/>
  <c r="DY762" i="33"/>
  <c r="DZ762" i="33"/>
  <c r="EA762" i="33"/>
  <c r="EB762" i="33"/>
  <c r="EC762" i="33"/>
  <c r="ED762" i="33"/>
  <c r="EE762" i="33"/>
  <c r="EF762" i="33"/>
  <c r="EG762" i="33"/>
  <c r="EH762" i="33"/>
  <c r="EI762" i="33"/>
  <c r="EJ762" i="33"/>
  <c r="EK762" i="33"/>
  <c r="EL762" i="33"/>
  <c r="EM762" i="33"/>
  <c r="EN762" i="33"/>
  <c r="DQ763" i="33"/>
  <c r="DR763" i="33"/>
  <c r="DS763" i="33"/>
  <c r="DT763" i="33"/>
  <c r="DU763" i="33"/>
  <c r="DV763" i="33"/>
  <c r="DW763" i="33"/>
  <c r="DX763" i="33"/>
  <c r="DY763" i="33"/>
  <c r="DZ763" i="33"/>
  <c r="EA763" i="33"/>
  <c r="EB763" i="33"/>
  <c r="EC763" i="33"/>
  <c r="ED763" i="33"/>
  <c r="EE763" i="33"/>
  <c r="EF763" i="33"/>
  <c r="EG763" i="33"/>
  <c r="EH763" i="33"/>
  <c r="EI763" i="33"/>
  <c r="EJ763" i="33"/>
  <c r="EK763" i="33"/>
  <c r="EL763" i="33"/>
  <c r="EM763" i="33"/>
  <c r="EN763" i="33"/>
  <c r="DQ764" i="33"/>
  <c r="DR764" i="33"/>
  <c r="DS764" i="33"/>
  <c r="DT764" i="33"/>
  <c r="DU764" i="33"/>
  <c r="DV764" i="33"/>
  <c r="DW764" i="33"/>
  <c r="DX764" i="33"/>
  <c r="DY764" i="33"/>
  <c r="DZ764" i="33"/>
  <c r="EA764" i="33"/>
  <c r="EB764" i="33"/>
  <c r="EC764" i="33"/>
  <c r="ED764" i="33"/>
  <c r="EE764" i="33"/>
  <c r="EF764" i="33"/>
  <c r="EG764" i="33"/>
  <c r="EH764" i="33"/>
  <c r="EI764" i="33"/>
  <c r="EJ764" i="33"/>
  <c r="EK764" i="33"/>
  <c r="EL764" i="33"/>
  <c r="EM764" i="33"/>
  <c r="EN764" i="33"/>
  <c r="DQ765" i="33"/>
  <c r="DR765" i="33"/>
  <c r="DS765" i="33"/>
  <c r="DT765" i="33"/>
  <c r="DU765" i="33"/>
  <c r="DV765" i="33"/>
  <c r="DW765" i="33"/>
  <c r="DX765" i="33"/>
  <c r="DY765" i="33"/>
  <c r="DZ765" i="33"/>
  <c r="EA765" i="33"/>
  <c r="EB765" i="33"/>
  <c r="EC765" i="33"/>
  <c r="ED765" i="33"/>
  <c r="EE765" i="33"/>
  <c r="EF765" i="33"/>
  <c r="EG765" i="33"/>
  <c r="EH765" i="33"/>
  <c r="EI765" i="33"/>
  <c r="EJ765" i="33"/>
  <c r="EK765" i="33"/>
  <c r="EL765" i="33"/>
  <c r="EM765" i="33"/>
  <c r="EN765" i="33"/>
  <c r="DQ766" i="33"/>
  <c r="DR766" i="33"/>
  <c r="DS766" i="33"/>
  <c r="DT766" i="33"/>
  <c r="DU766" i="33"/>
  <c r="DV766" i="33"/>
  <c r="DW766" i="33"/>
  <c r="DX766" i="33"/>
  <c r="DY766" i="33"/>
  <c r="DZ766" i="33"/>
  <c r="EA766" i="33"/>
  <c r="EB766" i="33"/>
  <c r="EC766" i="33"/>
  <c r="ED766" i="33"/>
  <c r="EE766" i="33"/>
  <c r="EF766" i="33"/>
  <c r="EG766" i="33"/>
  <c r="EH766" i="33"/>
  <c r="EI766" i="33"/>
  <c r="EJ766" i="33"/>
  <c r="EK766" i="33"/>
  <c r="EL766" i="33"/>
  <c r="EM766" i="33"/>
  <c r="EN766" i="33"/>
  <c r="DQ767" i="33"/>
  <c r="DR767" i="33"/>
  <c r="DS767" i="33"/>
  <c r="DT767" i="33"/>
  <c r="DU767" i="33"/>
  <c r="DV767" i="33"/>
  <c r="DW767" i="33"/>
  <c r="DX767" i="33"/>
  <c r="DY767" i="33"/>
  <c r="DZ767" i="33"/>
  <c r="EA767" i="33"/>
  <c r="EB767" i="33"/>
  <c r="EC767" i="33"/>
  <c r="ED767" i="33"/>
  <c r="EE767" i="33"/>
  <c r="EF767" i="33"/>
  <c r="EG767" i="33"/>
  <c r="EH767" i="33"/>
  <c r="EI767" i="33"/>
  <c r="EJ767" i="33"/>
  <c r="EK767" i="33"/>
  <c r="EL767" i="33"/>
  <c r="EM767" i="33"/>
  <c r="EN767" i="33"/>
  <c r="DQ768" i="33"/>
  <c r="DR768" i="33"/>
  <c r="DS768" i="33"/>
  <c r="DT768" i="33"/>
  <c r="DU768" i="33"/>
  <c r="DV768" i="33"/>
  <c r="DW768" i="33"/>
  <c r="DX768" i="33"/>
  <c r="DY768" i="33"/>
  <c r="DZ768" i="33"/>
  <c r="EA768" i="33"/>
  <c r="EB768" i="33"/>
  <c r="EC768" i="33"/>
  <c r="ED768" i="33"/>
  <c r="EE768" i="33"/>
  <c r="EF768" i="33"/>
  <c r="EG768" i="33"/>
  <c r="EH768" i="33"/>
  <c r="EI768" i="33"/>
  <c r="EJ768" i="33"/>
  <c r="EK768" i="33"/>
  <c r="EL768" i="33"/>
  <c r="EM768" i="33"/>
  <c r="EN768" i="33"/>
  <c r="DQ769" i="33"/>
  <c r="DR769" i="33"/>
  <c r="DS769" i="33"/>
  <c r="DT769" i="33"/>
  <c r="DU769" i="33"/>
  <c r="DV769" i="33"/>
  <c r="DW769" i="33"/>
  <c r="DX769" i="33"/>
  <c r="DY769" i="33"/>
  <c r="DZ769" i="33"/>
  <c r="EA769" i="33"/>
  <c r="EB769" i="33"/>
  <c r="EC769" i="33"/>
  <c r="ED769" i="33"/>
  <c r="EE769" i="33"/>
  <c r="EF769" i="33"/>
  <c r="EG769" i="33"/>
  <c r="EH769" i="33"/>
  <c r="EI769" i="33"/>
  <c r="EJ769" i="33"/>
  <c r="EK769" i="33"/>
  <c r="EL769" i="33"/>
  <c r="EM769" i="33"/>
  <c r="EN769" i="33"/>
  <c r="DQ770" i="33"/>
  <c r="DR770" i="33"/>
  <c r="DS770" i="33"/>
  <c r="DT770" i="33"/>
  <c r="DU770" i="33"/>
  <c r="DV770" i="33"/>
  <c r="DW770" i="33"/>
  <c r="DX770" i="33"/>
  <c r="DY770" i="33"/>
  <c r="DZ770" i="33"/>
  <c r="EA770" i="33"/>
  <c r="EB770" i="33"/>
  <c r="EC770" i="33"/>
  <c r="ED770" i="33"/>
  <c r="EE770" i="33"/>
  <c r="EF770" i="33"/>
  <c r="EG770" i="33"/>
  <c r="EH770" i="33"/>
  <c r="EI770" i="33"/>
  <c r="EJ770" i="33"/>
  <c r="EK770" i="33"/>
  <c r="EL770" i="33"/>
  <c r="EM770" i="33"/>
  <c r="EN770" i="33"/>
  <c r="DQ771" i="33"/>
  <c r="DR771" i="33"/>
  <c r="DS771" i="33"/>
  <c r="DT771" i="33"/>
  <c r="DU771" i="33"/>
  <c r="DV771" i="33"/>
  <c r="DW771" i="33"/>
  <c r="DX771" i="33"/>
  <c r="DY771" i="33"/>
  <c r="DZ771" i="33"/>
  <c r="EA771" i="33"/>
  <c r="EB771" i="33"/>
  <c r="EC771" i="33"/>
  <c r="ED771" i="33"/>
  <c r="EE771" i="33"/>
  <c r="EF771" i="33"/>
  <c r="EG771" i="33"/>
  <c r="EH771" i="33"/>
  <c r="EI771" i="33"/>
  <c r="EJ771" i="33"/>
  <c r="EK771" i="33"/>
  <c r="EL771" i="33"/>
  <c r="EM771" i="33"/>
  <c r="EN771" i="33"/>
  <c r="DQ772" i="33"/>
  <c r="DR772" i="33"/>
  <c r="DS772" i="33"/>
  <c r="DT772" i="33"/>
  <c r="DU772" i="33"/>
  <c r="DV772" i="33"/>
  <c r="DW772" i="33"/>
  <c r="DX772" i="33"/>
  <c r="DY772" i="33"/>
  <c r="DZ772" i="33"/>
  <c r="EA772" i="33"/>
  <c r="EB772" i="33"/>
  <c r="EC772" i="33"/>
  <c r="ED772" i="33"/>
  <c r="EE772" i="33"/>
  <c r="EF772" i="33"/>
  <c r="EG772" i="33"/>
  <c r="EH772" i="33"/>
  <c r="EI772" i="33"/>
  <c r="EJ772" i="33"/>
  <c r="EK772" i="33"/>
  <c r="EL772" i="33"/>
  <c r="EM772" i="33"/>
  <c r="EN772" i="33"/>
  <c r="DQ773" i="33"/>
  <c r="DR773" i="33"/>
  <c r="DS773" i="33"/>
  <c r="DT773" i="33"/>
  <c r="DU773" i="33"/>
  <c r="DV773" i="33"/>
  <c r="DW773" i="33"/>
  <c r="DX773" i="33"/>
  <c r="DY773" i="33"/>
  <c r="DZ773" i="33"/>
  <c r="EA773" i="33"/>
  <c r="EB773" i="33"/>
  <c r="EC773" i="33"/>
  <c r="ED773" i="33"/>
  <c r="EE773" i="33"/>
  <c r="EF773" i="33"/>
  <c r="EG773" i="33"/>
  <c r="EH773" i="33"/>
  <c r="EI773" i="33"/>
  <c r="EJ773" i="33"/>
  <c r="EK773" i="33"/>
  <c r="EL773" i="33"/>
  <c r="EM773" i="33"/>
  <c r="EN773" i="33"/>
  <c r="DQ774" i="33"/>
  <c r="DR774" i="33"/>
  <c r="DS774" i="33"/>
  <c r="DT774" i="33"/>
  <c r="DU774" i="33"/>
  <c r="DV774" i="33"/>
  <c r="DW774" i="33"/>
  <c r="DX774" i="33"/>
  <c r="DY774" i="33"/>
  <c r="DZ774" i="33"/>
  <c r="EA774" i="33"/>
  <c r="EB774" i="33"/>
  <c r="EC774" i="33"/>
  <c r="ED774" i="33"/>
  <c r="EE774" i="33"/>
  <c r="EF774" i="33"/>
  <c r="EG774" i="33"/>
  <c r="EH774" i="33"/>
  <c r="EI774" i="33"/>
  <c r="EJ774" i="33"/>
  <c r="EK774" i="33"/>
  <c r="EL774" i="33"/>
  <c r="EM774" i="33"/>
  <c r="EN774" i="33"/>
  <c r="DQ775" i="33"/>
  <c r="DR775" i="33"/>
  <c r="DS775" i="33"/>
  <c r="DT775" i="33"/>
  <c r="DU775" i="33"/>
  <c r="DV775" i="33"/>
  <c r="DW775" i="33"/>
  <c r="DX775" i="33"/>
  <c r="DY775" i="33"/>
  <c r="DZ775" i="33"/>
  <c r="EA775" i="33"/>
  <c r="EB775" i="33"/>
  <c r="EC775" i="33"/>
  <c r="ED775" i="33"/>
  <c r="EE775" i="33"/>
  <c r="EF775" i="33"/>
  <c r="EG775" i="33"/>
  <c r="EH775" i="33"/>
  <c r="EI775" i="33"/>
  <c r="EJ775" i="33"/>
  <c r="EK775" i="33"/>
  <c r="EL775" i="33"/>
  <c r="EM775" i="33"/>
  <c r="EN775" i="33"/>
  <c r="DQ776" i="33"/>
  <c r="DR776" i="33"/>
  <c r="DS776" i="33"/>
  <c r="DT776" i="33"/>
  <c r="DU776" i="33"/>
  <c r="DV776" i="33"/>
  <c r="DW776" i="33"/>
  <c r="DX776" i="33"/>
  <c r="DY776" i="33"/>
  <c r="DZ776" i="33"/>
  <c r="EA776" i="33"/>
  <c r="EB776" i="33"/>
  <c r="EC776" i="33"/>
  <c r="ED776" i="33"/>
  <c r="EE776" i="33"/>
  <c r="EF776" i="33"/>
  <c r="EG776" i="33"/>
  <c r="EH776" i="33"/>
  <c r="EI776" i="33"/>
  <c r="EJ776" i="33"/>
  <c r="EK776" i="33"/>
  <c r="EL776" i="33"/>
  <c r="EM776" i="33"/>
  <c r="EN776" i="33"/>
  <c r="DQ777" i="33"/>
  <c r="DR777" i="33"/>
  <c r="DS777" i="33"/>
  <c r="DT777" i="33"/>
  <c r="DU777" i="33"/>
  <c r="DV777" i="33"/>
  <c r="DW777" i="33"/>
  <c r="DX777" i="33"/>
  <c r="DY777" i="33"/>
  <c r="DZ777" i="33"/>
  <c r="EA777" i="33"/>
  <c r="EB777" i="33"/>
  <c r="EC777" i="33"/>
  <c r="ED777" i="33"/>
  <c r="EE777" i="33"/>
  <c r="EF777" i="33"/>
  <c r="EG777" i="33"/>
  <c r="EH777" i="33"/>
  <c r="EI777" i="33"/>
  <c r="EJ777" i="33"/>
  <c r="EK777" i="33"/>
  <c r="EL777" i="33"/>
  <c r="EM777" i="33"/>
  <c r="EN777" i="33"/>
  <c r="DQ778" i="33"/>
  <c r="DR778" i="33"/>
  <c r="DS778" i="33"/>
  <c r="DT778" i="33"/>
  <c r="DU778" i="33"/>
  <c r="DV778" i="33"/>
  <c r="DW778" i="33"/>
  <c r="DX778" i="33"/>
  <c r="DY778" i="33"/>
  <c r="DZ778" i="33"/>
  <c r="EA778" i="33"/>
  <c r="EB778" i="33"/>
  <c r="EC778" i="33"/>
  <c r="ED778" i="33"/>
  <c r="EE778" i="33"/>
  <c r="EF778" i="33"/>
  <c r="EG778" i="33"/>
  <c r="EH778" i="33"/>
  <c r="EI778" i="33"/>
  <c r="EJ778" i="33"/>
  <c r="EK778" i="33"/>
  <c r="EL778" i="33"/>
  <c r="EM778" i="33"/>
  <c r="EN778" i="33"/>
  <c r="DQ779" i="33"/>
  <c r="DR779" i="33"/>
  <c r="DS779" i="33"/>
  <c r="DT779" i="33"/>
  <c r="DU779" i="33"/>
  <c r="DV779" i="33"/>
  <c r="DW779" i="33"/>
  <c r="DX779" i="33"/>
  <c r="DY779" i="33"/>
  <c r="DZ779" i="33"/>
  <c r="EA779" i="33"/>
  <c r="EB779" i="33"/>
  <c r="EC779" i="33"/>
  <c r="ED779" i="33"/>
  <c r="EE779" i="33"/>
  <c r="EF779" i="33"/>
  <c r="EG779" i="33"/>
  <c r="EH779" i="33"/>
  <c r="EI779" i="33"/>
  <c r="EJ779" i="33"/>
  <c r="EK779" i="33"/>
  <c r="EL779" i="33"/>
  <c r="EM779" i="33"/>
  <c r="EN779" i="33"/>
  <c r="DQ780" i="33"/>
  <c r="DR780" i="33"/>
  <c r="DS780" i="33"/>
  <c r="DT780" i="33"/>
  <c r="DU780" i="33"/>
  <c r="DV780" i="33"/>
  <c r="DW780" i="33"/>
  <c r="DX780" i="33"/>
  <c r="DY780" i="33"/>
  <c r="DZ780" i="33"/>
  <c r="EA780" i="33"/>
  <c r="EB780" i="33"/>
  <c r="EC780" i="33"/>
  <c r="ED780" i="33"/>
  <c r="EE780" i="33"/>
  <c r="EF780" i="33"/>
  <c r="EG780" i="33"/>
  <c r="EH780" i="33"/>
  <c r="EI780" i="33"/>
  <c r="EJ780" i="33"/>
  <c r="EK780" i="33"/>
  <c r="EL780" i="33"/>
  <c r="EM780" i="33"/>
  <c r="EN780" i="33"/>
  <c r="DQ781" i="33"/>
  <c r="DR781" i="33"/>
  <c r="DS781" i="33"/>
  <c r="DT781" i="33"/>
  <c r="DU781" i="33"/>
  <c r="DV781" i="33"/>
  <c r="DW781" i="33"/>
  <c r="DX781" i="33"/>
  <c r="DY781" i="33"/>
  <c r="DZ781" i="33"/>
  <c r="EA781" i="33"/>
  <c r="EB781" i="33"/>
  <c r="EC781" i="33"/>
  <c r="ED781" i="33"/>
  <c r="EE781" i="33"/>
  <c r="EF781" i="33"/>
  <c r="EG781" i="33"/>
  <c r="EH781" i="33"/>
  <c r="EI781" i="33"/>
  <c r="EJ781" i="33"/>
  <c r="EK781" i="33"/>
  <c r="EL781" i="33"/>
  <c r="EM781" i="33"/>
  <c r="EN781" i="33"/>
  <c r="DQ782" i="33"/>
  <c r="DR782" i="33"/>
  <c r="DS782" i="33"/>
  <c r="DT782" i="33"/>
  <c r="DU782" i="33"/>
  <c r="DV782" i="33"/>
  <c r="DW782" i="33"/>
  <c r="DX782" i="33"/>
  <c r="DY782" i="33"/>
  <c r="DZ782" i="33"/>
  <c r="EA782" i="33"/>
  <c r="EB782" i="33"/>
  <c r="EC782" i="33"/>
  <c r="ED782" i="33"/>
  <c r="EE782" i="33"/>
  <c r="EF782" i="33"/>
  <c r="EG782" i="33"/>
  <c r="EH782" i="33"/>
  <c r="EI782" i="33"/>
  <c r="EJ782" i="33"/>
  <c r="EK782" i="33"/>
  <c r="EL782" i="33"/>
  <c r="EM782" i="33"/>
  <c r="EN782" i="33"/>
  <c r="DQ783" i="33"/>
  <c r="DR783" i="33"/>
  <c r="DS783" i="33"/>
  <c r="DT783" i="33"/>
  <c r="DU783" i="33"/>
  <c r="DV783" i="33"/>
  <c r="DW783" i="33"/>
  <c r="DX783" i="33"/>
  <c r="DY783" i="33"/>
  <c r="DZ783" i="33"/>
  <c r="EA783" i="33"/>
  <c r="EB783" i="33"/>
  <c r="EC783" i="33"/>
  <c r="ED783" i="33"/>
  <c r="EE783" i="33"/>
  <c r="EF783" i="33"/>
  <c r="EG783" i="33"/>
  <c r="EH783" i="33"/>
  <c r="EI783" i="33"/>
  <c r="EJ783" i="33"/>
  <c r="EK783" i="33"/>
  <c r="EL783" i="33"/>
  <c r="EM783" i="33"/>
  <c r="EN783" i="33"/>
  <c r="DQ784" i="33"/>
  <c r="DR784" i="33"/>
  <c r="DS784" i="33"/>
  <c r="DT784" i="33"/>
  <c r="DU784" i="33"/>
  <c r="DV784" i="33"/>
  <c r="DW784" i="33"/>
  <c r="DX784" i="33"/>
  <c r="DY784" i="33"/>
  <c r="DZ784" i="33"/>
  <c r="EA784" i="33"/>
  <c r="EB784" i="33"/>
  <c r="EC784" i="33"/>
  <c r="ED784" i="33"/>
  <c r="EE784" i="33"/>
  <c r="EF784" i="33"/>
  <c r="EG784" i="33"/>
  <c r="EH784" i="33"/>
  <c r="EI784" i="33"/>
  <c r="EJ784" i="33"/>
  <c r="EK784" i="33"/>
  <c r="EL784" i="33"/>
  <c r="EM784" i="33"/>
  <c r="EN784" i="33"/>
  <c r="DQ785" i="33"/>
  <c r="DR785" i="33"/>
  <c r="DS785" i="33"/>
  <c r="DT785" i="33"/>
  <c r="DU785" i="33"/>
  <c r="DV785" i="33"/>
  <c r="DW785" i="33"/>
  <c r="DX785" i="33"/>
  <c r="DY785" i="33"/>
  <c r="DZ785" i="33"/>
  <c r="EA785" i="33"/>
  <c r="EB785" i="33"/>
  <c r="EC785" i="33"/>
  <c r="ED785" i="33"/>
  <c r="EE785" i="33"/>
  <c r="EF785" i="33"/>
  <c r="EG785" i="33"/>
  <c r="EH785" i="33"/>
  <c r="EI785" i="33"/>
  <c r="EJ785" i="33"/>
  <c r="EK785" i="33"/>
  <c r="EL785" i="33"/>
  <c r="EM785" i="33"/>
  <c r="EN785" i="33"/>
  <c r="DQ786" i="33"/>
  <c r="DR786" i="33"/>
  <c r="DS786" i="33"/>
  <c r="DT786" i="33"/>
  <c r="DU786" i="33"/>
  <c r="DV786" i="33"/>
  <c r="DW786" i="33"/>
  <c r="DX786" i="33"/>
  <c r="DY786" i="33"/>
  <c r="DZ786" i="33"/>
  <c r="EA786" i="33"/>
  <c r="EB786" i="33"/>
  <c r="EC786" i="33"/>
  <c r="ED786" i="33"/>
  <c r="EE786" i="33"/>
  <c r="EF786" i="33"/>
  <c r="EG786" i="33"/>
  <c r="EH786" i="33"/>
  <c r="EI786" i="33"/>
  <c r="EJ786" i="33"/>
  <c r="EK786" i="33"/>
  <c r="EL786" i="33"/>
  <c r="EM786" i="33"/>
  <c r="EN786" i="33"/>
  <c r="DQ787" i="33"/>
  <c r="DR787" i="33"/>
  <c r="DS787" i="33"/>
  <c r="DT787" i="33"/>
  <c r="DU787" i="33"/>
  <c r="DV787" i="33"/>
  <c r="DW787" i="33"/>
  <c r="DX787" i="33"/>
  <c r="DY787" i="33"/>
  <c r="DZ787" i="33"/>
  <c r="EA787" i="33"/>
  <c r="EB787" i="33"/>
  <c r="EC787" i="33"/>
  <c r="ED787" i="33"/>
  <c r="EE787" i="33"/>
  <c r="EF787" i="33"/>
  <c r="EG787" i="33"/>
  <c r="EH787" i="33"/>
  <c r="EI787" i="33"/>
  <c r="EJ787" i="33"/>
  <c r="EK787" i="33"/>
  <c r="EL787" i="33"/>
  <c r="EM787" i="33"/>
  <c r="EN787" i="33"/>
  <c r="DQ788" i="33"/>
  <c r="DR788" i="33"/>
  <c r="DS788" i="33"/>
  <c r="DT788" i="33"/>
  <c r="DU788" i="33"/>
  <c r="DV788" i="33"/>
  <c r="DW788" i="33"/>
  <c r="DX788" i="33"/>
  <c r="DY788" i="33"/>
  <c r="DZ788" i="33"/>
  <c r="EA788" i="33"/>
  <c r="EB788" i="33"/>
  <c r="EC788" i="33"/>
  <c r="ED788" i="33"/>
  <c r="EE788" i="33"/>
  <c r="EF788" i="33"/>
  <c r="EG788" i="33"/>
  <c r="EH788" i="33"/>
  <c r="EI788" i="33"/>
  <c r="EJ788" i="33"/>
  <c r="EK788" i="33"/>
  <c r="EL788" i="33"/>
  <c r="EM788" i="33"/>
  <c r="EN788" i="33"/>
  <c r="DQ789" i="33"/>
  <c r="DR789" i="33"/>
  <c r="DS789" i="33"/>
  <c r="DT789" i="33"/>
  <c r="DU789" i="33"/>
  <c r="DV789" i="33"/>
  <c r="DW789" i="33"/>
  <c r="DX789" i="33"/>
  <c r="DY789" i="33"/>
  <c r="DZ789" i="33"/>
  <c r="EA789" i="33"/>
  <c r="EB789" i="33"/>
  <c r="EC789" i="33"/>
  <c r="ED789" i="33"/>
  <c r="EE789" i="33"/>
  <c r="EF789" i="33"/>
  <c r="EG789" i="33"/>
  <c r="EH789" i="33"/>
  <c r="EI789" i="33"/>
  <c r="EJ789" i="33"/>
  <c r="EK789" i="33"/>
  <c r="EL789" i="33"/>
  <c r="EM789" i="33"/>
  <c r="EN789" i="33"/>
  <c r="DQ790" i="33"/>
  <c r="DR790" i="33"/>
  <c r="DS790" i="33"/>
  <c r="DT790" i="33"/>
  <c r="DU790" i="33"/>
  <c r="DV790" i="33"/>
  <c r="DW790" i="33"/>
  <c r="DX790" i="33"/>
  <c r="DY790" i="33"/>
  <c r="DZ790" i="33"/>
  <c r="EA790" i="33"/>
  <c r="EB790" i="33"/>
  <c r="EC790" i="33"/>
  <c r="ED790" i="33"/>
  <c r="EE790" i="33"/>
  <c r="EF790" i="33"/>
  <c r="EG790" i="33"/>
  <c r="EH790" i="33"/>
  <c r="EI790" i="33"/>
  <c r="EJ790" i="33"/>
  <c r="EK790" i="33"/>
  <c r="EL790" i="33"/>
  <c r="EM790" i="33"/>
  <c r="EN790" i="33"/>
  <c r="DQ791" i="33"/>
  <c r="DR791" i="33"/>
  <c r="DS791" i="33"/>
  <c r="DT791" i="33"/>
  <c r="DU791" i="33"/>
  <c r="DV791" i="33"/>
  <c r="DW791" i="33"/>
  <c r="DX791" i="33"/>
  <c r="DY791" i="33"/>
  <c r="DZ791" i="33"/>
  <c r="EA791" i="33"/>
  <c r="EB791" i="33"/>
  <c r="EC791" i="33"/>
  <c r="ED791" i="33"/>
  <c r="EE791" i="33"/>
  <c r="EF791" i="33"/>
  <c r="EG791" i="33"/>
  <c r="EH791" i="33"/>
  <c r="EI791" i="33"/>
  <c r="EJ791" i="33"/>
  <c r="EK791" i="33"/>
  <c r="EL791" i="33"/>
  <c r="EM791" i="33"/>
  <c r="EN791" i="33"/>
  <c r="DQ792" i="33"/>
  <c r="DR792" i="33"/>
  <c r="DS792" i="33"/>
  <c r="DT792" i="33"/>
  <c r="DU792" i="33"/>
  <c r="DV792" i="33"/>
  <c r="DW792" i="33"/>
  <c r="DX792" i="33"/>
  <c r="DY792" i="33"/>
  <c r="DZ792" i="33"/>
  <c r="EA792" i="33"/>
  <c r="EB792" i="33"/>
  <c r="EC792" i="33"/>
  <c r="ED792" i="33"/>
  <c r="EE792" i="33"/>
  <c r="EF792" i="33"/>
  <c r="EG792" i="33"/>
  <c r="EH792" i="33"/>
  <c r="EI792" i="33"/>
  <c r="EJ792" i="33"/>
  <c r="EK792" i="33"/>
  <c r="EL792" i="33"/>
  <c r="EM792" i="33"/>
  <c r="EN792" i="33"/>
  <c r="DQ793" i="33"/>
  <c r="DR793" i="33"/>
  <c r="DS793" i="33"/>
  <c r="DT793" i="33"/>
  <c r="DU793" i="33"/>
  <c r="DV793" i="33"/>
  <c r="DW793" i="33"/>
  <c r="DX793" i="33"/>
  <c r="DY793" i="33"/>
  <c r="DZ793" i="33"/>
  <c r="EA793" i="33"/>
  <c r="EB793" i="33"/>
  <c r="EC793" i="33"/>
  <c r="ED793" i="33"/>
  <c r="EE793" i="33"/>
  <c r="EF793" i="33"/>
  <c r="EG793" i="33"/>
  <c r="EH793" i="33"/>
  <c r="EI793" i="33"/>
  <c r="EJ793" i="33"/>
  <c r="EK793" i="33"/>
  <c r="EL793" i="33"/>
  <c r="EM793" i="33"/>
  <c r="EN793" i="33"/>
  <c r="DQ794" i="33"/>
  <c r="DR794" i="33"/>
  <c r="DS794" i="33"/>
  <c r="DT794" i="33"/>
  <c r="DU794" i="33"/>
  <c r="DV794" i="33"/>
  <c r="DW794" i="33"/>
  <c r="DX794" i="33"/>
  <c r="DY794" i="33"/>
  <c r="DZ794" i="33"/>
  <c r="EA794" i="33"/>
  <c r="EB794" i="33"/>
  <c r="EC794" i="33"/>
  <c r="ED794" i="33"/>
  <c r="EE794" i="33"/>
  <c r="EF794" i="33"/>
  <c r="EG794" i="33"/>
  <c r="EH794" i="33"/>
  <c r="EI794" i="33"/>
  <c r="EJ794" i="33"/>
  <c r="EK794" i="33"/>
  <c r="EL794" i="33"/>
  <c r="EM794" i="33"/>
  <c r="EN794" i="33"/>
  <c r="DQ795" i="33"/>
  <c r="DR795" i="33"/>
  <c r="DS795" i="33"/>
  <c r="DT795" i="33"/>
  <c r="DU795" i="33"/>
  <c r="DV795" i="33"/>
  <c r="DW795" i="33"/>
  <c r="DX795" i="33"/>
  <c r="DY795" i="33"/>
  <c r="DZ795" i="33"/>
  <c r="EA795" i="33"/>
  <c r="EB795" i="33"/>
  <c r="EC795" i="33"/>
  <c r="ED795" i="33"/>
  <c r="EE795" i="33"/>
  <c r="EF795" i="33"/>
  <c r="EG795" i="33"/>
  <c r="EH795" i="33"/>
  <c r="EI795" i="33"/>
  <c r="EJ795" i="33"/>
  <c r="EK795" i="33"/>
  <c r="EL795" i="33"/>
  <c r="EM795" i="33"/>
  <c r="EN795" i="33"/>
  <c r="DQ796" i="33"/>
  <c r="DR796" i="33"/>
  <c r="DS796" i="33"/>
  <c r="DT796" i="33"/>
  <c r="DU796" i="33"/>
  <c r="DV796" i="33"/>
  <c r="DW796" i="33"/>
  <c r="DX796" i="33"/>
  <c r="DY796" i="33"/>
  <c r="DZ796" i="33"/>
  <c r="EA796" i="33"/>
  <c r="EB796" i="33"/>
  <c r="EC796" i="33"/>
  <c r="ED796" i="33"/>
  <c r="EE796" i="33"/>
  <c r="EF796" i="33"/>
  <c r="EG796" i="33"/>
  <c r="EH796" i="33"/>
  <c r="EI796" i="33"/>
  <c r="EJ796" i="33"/>
  <c r="EK796" i="33"/>
  <c r="EL796" i="33"/>
  <c r="EM796" i="33"/>
  <c r="EN796" i="33"/>
  <c r="DQ797" i="33"/>
  <c r="DR797" i="33"/>
  <c r="DS797" i="33"/>
  <c r="DT797" i="33"/>
  <c r="DU797" i="33"/>
  <c r="DV797" i="33"/>
  <c r="DW797" i="33"/>
  <c r="DX797" i="33"/>
  <c r="DY797" i="33"/>
  <c r="DZ797" i="33"/>
  <c r="EA797" i="33"/>
  <c r="EB797" i="33"/>
  <c r="EC797" i="33"/>
  <c r="ED797" i="33"/>
  <c r="EE797" i="33"/>
  <c r="EF797" i="33"/>
  <c r="EG797" i="33"/>
  <c r="EH797" i="33"/>
  <c r="EI797" i="33"/>
  <c r="EJ797" i="33"/>
  <c r="EK797" i="33"/>
  <c r="EL797" i="33"/>
  <c r="EM797" i="33"/>
  <c r="EN797" i="33"/>
  <c r="DQ798" i="33"/>
  <c r="DR798" i="33"/>
  <c r="DS798" i="33"/>
  <c r="DT798" i="33"/>
  <c r="DU798" i="33"/>
  <c r="DV798" i="33"/>
  <c r="DW798" i="33"/>
  <c r="DX798" i="33"/>
  <c r="DY798" i="33"/>
  <c r="DZ798" i="33"/>
  <c r="EA798" i="33"/>
  <c r="EB798" i="33"/>
  <c r="EC798" i="33"/>
  <c r="ED798" i="33"/>
  <c r="EE798" i="33"/>
  <c r="EF798" i="33"/>
  <c r="EG798" i="33"/>
  <c r="EH798" i="33"/>
  <c r="EI798" i="33"/>
  <c r="EJ798" i="33"/>
  <c r="EK798" i="33"/>
  <c r="EL798" i="33"/>
  <c r="EM798" i="33"/>
  <c r="EN798" i="33"/>
  <c r="DQ799" i="33"/>
  <c r="DR799" i="33"/>
  <c r="DS799" i="33"/>
  <c r="DT799" i="33"/>
  <c r="DU799" i="33"/>
  <c r="DV799" i="33"/>
  <c r="DW799" i="33"/>
  <c r="DX799" i="33"/>
  <c r="DY799" i="33"/>
  <c r="DZ799" i="33"/>
  <c r="EA799" i="33"/>
  <c r="EB799" i="33"/>
  <c r="EC799" i="33"/>
  <c r="ED799" i="33"/>
  <c r="EE799" i="33"/>
  <c r="EF799" i="33"/>
  <c r="EG799" i="33"/>
  <c r="EH799" i="33"/>
  <c r="EI799" i="33"/>
  <c r="EJ799" i="33"/>
  <c r="EK799" i="33"/>
  <c r="EL799" i="33"/>
  <c r="EM799" i="33"/>
  <c r="EN799" i="33"/>
  <c r="DQ800" i="33"/>
  <c r="DR800" i="33"/>
  <c r="DS800" i="33"/>
  <c r="DT800" i="33"/>
  <c r="DU800" i="33"/>
  <c r="DV800" i="33"/>
  <c r="DW800" i="33"/>
  <c r="DX800" i="33"/>
  <c r="DY800" i="33"/>
  <c r="DZ800" i="33"/>
  <c r="EA800" i="33"/>
  <c r="EB800" i="33"/>
  <c r="EC800" i="33"/>
  <c r="ED800" i="33"/>
  <c r="EE800" i="33"/>
  <c r="EF800" i="33"/>
  <c r="EG800" i="33"/>
  <c r="EH800" i="33"/>
  <c r="EI800" i="33"/>
  <c r="EJ800" i="33"/>
  <c r="EK800" i="33"/>
  <c r="EL800" i="33"/>
  <c r="EM800" i="33"/>
  <c r="EN800" i="33"/>
  <c r="DQ801" i="33"/>
  <c r="DR801" i="33"/>
  <c r="DS801" i="33"/>
  <c r="DT801" i="33"/>
  <c r="DU801" i="33"/>
  <c r="DV801" i="33"/>
  <c r="DW801" i="33"/>
  <c r="DX801" i="33"/>
  <c r="DY801" i="33"/>
  <c r="DZ801" i="33"/>
  <c r="EA801" i="33"/>
  <c r="EB801" i="33"/>
  <c r="EC801" i="33"/>
  <c r="ED801" i="33"/>
  <c r="EE801" i="33"/>
  <c r="EF801" i="33"/>
  <c r="EG801" i="33"/>
  <c r="EH801" i="33"/>
  <c r="EI801" i="33"/>
  <c r="EJ801" i="33"/>
  <c r="EK801" i="33"/>
  <c r="EL801" i="33"/>
  <c r="EM801" i="33"/>
  <c r="EN801" i="33"/>
  <c r="DQ802" i="33"/>
  <c r="DR802" i="33"/>
  <c r="DS802" i="33"/>
  <c r="DT802" i="33"/>
  <c r="DU802" i="33"/>
  <c r="DV802" i="33"/>
  <c r="DW802" i="33"/>
  <c r="DX802" i="33"/>
  <c r="DY802" i="33"/>
  <c r="DZ802" i="33"/>
  <c r="EA802" i="33"/>
  <c r="EB802" i="33"/>
  <c r="EC802" i="33"/>
  <c r="ED802" i="33"/>
  <c r="EE802" i="33"/>
  <c r="EF802" i="33"/>
  <c r="EG802" i="33"/>
  <c r="EH802" i="33"/>
  <c r="EI802" i="33"/>
  <c r="EJ802" i="33"/>
  <c r="EK802" i="33"/>
  <c r="EL802" i="33"/>
  <c r="EM802" i="33"/>
  <c r="EN802" i="33"/>
  <c r="DQ803" i="33"/>
  <c r="DR803" i="33"/>
  <c r="DS803" i="33"/>
  <c r="DT803" i="33"/>
  <c r="DU803" i="33"/>
  <c r="DV803" i="33"/>
  <c r="DW803" i="33"/>
  <c r="DX803" i="33"/>
  <c r="DY803" i="33"/>
  <c r="DZ803" i="33"/>
  <c r="EA803" i="33"/>
  <c r="EB803" i="33"/>
  <c r="EC803" i="33"/>
  <c r="ED803" i="33"/>
  <c r="EE803" i="33"/>
  <c r="EF803" i="33"/>
  <c r="EG803" i="33"/>
  <c r="EH803" i="33"/>
  <c r="EI803" i="33"/>
  <c r="EJ803" i="33"/>
  <c r="EK803" i="33"/>
  <c r="EL803" i="33"/>
  <c r="EM803" i="33"/>
  <c r="EN803" i="33"/>
  <c r="DQ804" i="33"/>
  <c r="DR804" i="33"/>
  <c r="DS804" i="33"/>
  <c r="DT804" i="33"/>
  <c r="DU804" i="33"/>
  <c r="DV804" i="33"/>
  <c r="DW804" i="33"/>
  <c r="DX804" i="33"/>
  <c r="DY804" i="33"/>
  <c r="DZ804" i="33"/>
  <c r="EA804" i="33"/>
  <c r="EB804" i="33"/>
  <c r="EC804" i="33"/>
  <c r="ED804" i="33"/>
  <c r="EE804" i="33"/>
  <c r="EF804" i="33"/>
  <c r="EG804" i="33"/>
  <c r="EH804" i="33"/>
  <c r="EI804" i="33"/>
  <c r="EJ804" i="33"/>
  <c r="EK804" i="33"/>
  <c r="EL804" i="33"/>
  <c r="EM804" i="33"/>
  <c r="EN804" i="33"/>
  <c r="DQ805" i="33"/>
  <c r="DR805" i="33"/>
  <c r="DS805" i="33"/>
  <c r="DT805" i="33"/>
  <c r="DU805" i="33"/>
  <c r="DV805" i="33"/>
  <c r="DW805" i="33"/>
  <c r="DX805" i="33"/>
  <c r="DY805" i="33"/>
  <c r="DZ805" i="33"/>
  <c r="EA805" i="33"/>
  <c r="EB805" i="33"/>
  <c r="EC805" i="33"/>
  <c r="ED805" i="33"/>
  <c r="EE805" i="33"/>
  <c r="EF805" i="33"/>
  <c r="EG805" i="33"/>
  <c r="EH805" i="33"/>
  <c r="EI805" i="33"/>
  <c r="EJ805" i="33"/>
  <c r="EK805" i="33"/>
  <c r="EL805" i="33"/>
  <c r="EM805" i="33"/>
  <c r="EN805" i="33"/>
  <c r="DQ806" i="33"/>
  <c r="DR806" i="33"/>
  <c r="DS806" i="33"/>
  <c r="DT806" i="33"/>
  <c r="DU806" i="33"/>
  <c r="DV806" i="33"/>
  <c r="DW806" i="33"/>
  <c r="DX806" i="33"/>
  <c r="DY806" i="33"/>
  <c r="DZ806" i="33"/>
  <c r="EA806" i="33"/>
  <c r="EB806" i="33"/>
  <c r="EC806" i="33"/>
  <c r="ED806" i="33"/>
  <c r="EE806" i="33"/>
  <c r="EF806" i="33"/>
  <c r="EG806" i="33"/>
  <c r="EH806" i="33"/>
  <c r="EI806" i="33"/>
  <c r="EJ806" i="33"/>
  <c r="EK806" i="33"/>
  <c r="EL806" i="33"/>
  <c r="EM806" i="33"/>
  <c r="EN806" i="33"/>
  <c r="DQ807" i="33"/>
  <c r="DR807" i="33"/>
  <c r="DS807" i="33"/>
  <c r="DT807" i="33"/>
  <c r="DU807" i="33"/>
  <c r="DV807" i="33"/>
  <c r="DW807" i="33"/>
  <c r="DX807" i="33"/>
  <c r="DY807" i="33"/>
  <c r="DZ807" i="33"/>
  <c r="EA807" i="33"/>
  <c r="EB807" i="33"/>
  <c r="EC807" i="33"/>
  <c r="ED807" i="33"/>
  <c r="EE807" i="33"/>
  <c r="EF807" i="33"/>
  <c r="EG807" i="33"/>
  <c r="EH807" i="33"/>
  <c r="EI807" i="33"/>
  <c r="EJ807" i="33"/>
  <c r="EK807" i="33"/>
  <c r="EL807" i="33"/>
  <c r="EM807" i="33"/>
  <c r="EN807" i="33"/>
  <c r="DQ808" i="33"/>
  <c r="DR808" i="33"/>
  <c r="DS808" i="33"/>
  <c r="DT808" i="33"/>
  <c r="DU808" i="33"/>
  <c r="DV808" i="33"/>
  <c r="DW808" i="33"/>
  <c r="DX808" i="33"/>
  <c r="DY808" i="33"/>
  <c r="DZ808" i="33"/>
  <c r="EA808" i="33"/>
  <c r="EB808" i="33"/>
  <c r="EC808" i="33"/>
  <c r="ED808" i="33"/>
  <c r="EE808" i="33"/>
  <c r="EF808" i="33"/>
  <c r="EG808" i="33"/>
  <c r="EH808" i="33"/>
  <c r="EI808" i="33"/>
  <c r="EJ808" i="33"/>
  <c r="EK808" i="33"/>
  <c r="EL808" i="33"/>
  <c r="EM808" i="33"/>
  <c r="EN808" i="33"/>
  <c r="DQ809" i="33"/>
  <c r="DR809" i="33"/>
  <c r="DS809" i="33"/>
  <c r="DT809" i="33"/>
  <c r="DU809" i="33"/>
  <c r="DV809" i="33"/>
  <c r="DW809" i="33"/>
  <c r="DX809" i="33"/>
  <c r="DY809" i="33"/>
  <c r="DZ809" i="33"/>
  <c r="EA809" i="33"/>
  <c r="EB809" i="33"/>
  <c r="EC809" i="33"/>
  <c r="ED809" i="33"/>
  <c r="EE809" i="33"/>
  <c r="EF809" i="33"/>
  <c r="EG809" i="33"/>
  <c r="EH809" i="33"/>
  <c r="EI809" i="33"/>
  <c r="EJ809" i="33"/>
  <c r="EK809" i="33"/>
  <c r="EL809" i="33"/>
  <c r="EM809" i="33"/>
  <c r="EN809" i="33"/>
  <c r="DQ810" i="33"/>
  <c r="DR810" i="33"/>
  <c r="DS810" i="33"/>
  <c r="DT810" i="33"/>
  <c r="DU810" i="33"/>
  <c r="DV810" i="33"/>
  <c r="DW810" i="33"/>
  <c r="DX810" i="33"/>
  <c r="DY810" i="33"/>
  <c r="DZ810" i="33"/>
  <c r="EA810" i="33"/>
  <c r="EB810" i="33"/>
  <c r="EC810" i="33"/>
  <c r="ED810" i="33"/>
  <c r="EE810" i="33"/>
  <c r="EF810" i="33"/>
  <c r="EG810" i="33"/>
  <c r="EH810" i="33"/>
  <c r="EI810" i="33"/>
  <c r="EJ810" i="33"/>
  <c r="EK810" i="33"/>
  <c r="EL810" i="33"/>
  <c r="EM810" i="33"/>
  <c r="EN810" i="33"/>
  <c r="DQ811" i="33"/>
  <c r="DR811" i="33"/>
  <c r="DS811" i="33"/>
  <c r="DT811" i="33"/>
  <c r="DU811" i="33"/>
  <c r="DV811" i="33"/>
  <c r="DW811" i="33"/>
  <c r="DX811" i="33"/>
  <c r="DY811" i="33"/>
  <c r="DZ811" i="33"/>
  <c r="EA811" i="33"/>
  <c r="EB811" i="33"/>
  <c r="EC811" i="33"/>
  <c r="ED811" i="33"/>
  <c r="EE811" i="33"/>
  <c r="EF811" i="33"/>
  <c r="EG811" i="33"/>
  <c r="EH811" i="33"/>
  <c r="EI811" i="33"/>
  <c r="EJ811" i="33"/>
  <c r="EK811" i="33"/>
  <c r="EL811" i="33"/>
  <c r="EM811" i="33"/>
  <c r="EN811" i="33"/>
  <c r="DQ812" i="33"/>
  <c r="DR812" i="33"/>
  <c r="DS812" i="33"/>
  <c r="DT812" i="33"/>
  <c r="DU812" i="33"/>
  <c r="DV812" i="33"/>
  <c r="DW812" i="33"/>
  <c r="DX812" i="33"/>
  <c r="DY812" i="33"/>
  <c r="DZ812" i="33"/>
  <c r="EA812" i="33"/>
  <c r="EB812" i="33"/>
  <c r="EC812" i="33"/>
  <c r="ED812" i="33"/>
  <c r="EE812" i="33"/>
  <c r="EF812" i="33"/>
  <c r="EG812" i="33"/>
  <c r="EH812" i="33"/>
  <c r="EI812" i="33"/>
  <c r="EJ812" i="33"/>
  <c r="EK812" i="33"/>
  <c r="EL812" i="33"/>
  <c r="EM812" i="33"/>
  <c r="EN812" i="33"/>
  <c r="DQ813" i="33"/>
  <c r="DR813" i="33"/>
  <c r="DS813" i="33"/>
  <c r="DT813" i="33"/>
  <c r="DU813" i="33"/>
  <c r="DV813" i="33"/>
  <c r="DW813" i="33"/>
  <c r="DX813" i="33"/>
  <c r="DY813" i="33"/>
  <c r="DZ813" i="33"/>
  <c r="EA813" i="33"/>
  <c r="EB813" i="33"/>
  <c r="EC813" i="33"/>
  <c r="ED813" i="33"/>
  <c r="EE813" i="33"/>
  <c r="EF813" i="33"/>
  <c r="EG813" i="33"/>
  <c r="EH813" i="33"/>
  <c r="EI813" i="33"/>
  <c r="EJ813" i="33"/>
  <c r="EK813" i="33"/>
  <c r="EL813" i="33"/>
  <c r="EM813" i="33"/>
  <c r="EN813" i="33"/>
  <c r="EN14" i="33"/>
  <c r="EN13" i="33" s="1"/>
  <c r="AS13" i="33" s="1"/>
  <c r="EK14" i="33"/>
  <c r="EK13" i="33"/>
  <c r="AP13" i="33" s="1"/>
  <c r="EH14" i="33"/>
  <c r="EH13" i="33" s="1"/>
  <c r="AM13" i="33" s="1"/>
  <c r="EE14" i="33"/>
  <c r="EB14" i="33"/>
  <c r="EB13" i="33" s="1"/>
  <c r="AG13" i="33" s="1"/>
  <c r="DY14" i="33"/>
  <c r="DV14" i="33"/>
  <c r="EM14" i="33"/>
  <c r="EJ14" i="33"/>
  <c r="EJ13" i="33" s="1"/>
  <c r="EG14" i="33"/>
  <c r="ED14" i="33"/>
  <c r="ED13" i="33" s="1"/>
  <c r="EA14" i="33"/>
  <c r="DX14" i="33"/>
  <c r="DX13" i="33" s="1"/>
  <c r="DU14" i="33"/>
  <c r="DU13" i="33"/>
  <c r="EL14" i="33"/>
  <c r="EL13" i="33" s="1"/>
  <c r="EI14" i="33"/>
  <c r="EF14" i="33"/>
  <c r="EF13" i="33" s="1"/>
  <c r="EC14" i="33"/>
  <c r="EC13" i="33" s="1"/>
  <c r="DZ14" i="33"/>
  <c r="DZ13" i="33" s="1"/>
  <c r="DW14" i="33"/>
  <c r="DW13" i="33"/>
  <c r="DT14" i="33"/>
  <c r="DS14" i="33"/>
  <c r="DS13" i="33" s="1"/>
  <c r="X13" i="33"/>
  <c r="DQ14" i="33"/>
  <c r="DR14" i="33"/>
  <c r="BK11" i="1"/>
  <c r="BK4" i="44"/>
  <c r="BH11" i="1"/>
  <c r="BH4" i="44"/>
  <c r="BE11" i="1"/>
  <c r="BE4" i="44"/>
  <c r="AX11" i="1"/>
  <c r="AX4" i="44"/>
  <c r="AU11" i="1"/>
  <c r="AU4" i="44"/>
  <c r="AR11" i="1"/>
  <c r="AR4" i="44"/>
  <c r="U11" i="1"/>
  <c r="U4" i="44"/>
  <c r="BJ107" i="59"/>
  <c r="BD107" i="59"/>
  <c r="AC106" i="59"/>
  <c r="AB107" i="59"/>
  <c r="AH11" i="1"/>
  <c r="AH4" i="44" s="1"/>
  <c r="AE11" i="1"/>
  <c r="AE4" i="44" s="1"/>
  <c r="AB11" i="1"/>
  <c r="AB4" i="44" s="1"/>
  <c r="R11" i="1"/>
  <c r="R4" i="44" s="1"/>
  <c r="O11" i="1"/>
  <c r="O4" i="44" s="1"/>
  <c r="O135" i="59"/>
  <c r="O134" i="59"/>
  <c r="O133" i="59"/>
  <c r="O132" i="59"/>
  <c r="AP3" i="33"/>
  <c r="O3" i="33"/>
  <c r="O3" i="44"/>
  <c r="AI3" i="44"/>
  <c r="O129" i="59"/>
  <c r="Y31" i="1"/>
  <c r="AK31" i="1"/>
  <c r="BE105" i="59" s="1"/>
  <c r="BD8" i="44"/>
  <c r="BD31" i="1" s="1"/>
  <c r="AA12" i="1" s="1"/>
  <c r="BM8" i="44"/>
  <c r="BM31" i="1"/>
  <c r="BI12" i="1" s="1"/>
  <c r="BH8" i="44"/>
  <c r="BH31" i="1" s="1"/>
  <c r="AR12" i="1" s="1"/>
  <c r="CR14" i="33"/>
  <c r="CR15" i="33"/>
  <c r="CR16" i="33"/>
  <c r="CR17" i="33"/>
  <c r="CR18" i="33"/>
  <c r="CR19" i="33"/>
  <c r="CR20" i="33"/>
  <c r="CR21" i="33"/>
  <c r="CR22" i="33"/>
  <c r="CR23" i="33"/>
  <c r="CR24" i="33"/>
  <c r="CR25" i="33"/>
  <c r="CR26" i="33"/>
  <c r="CR27" i="33"/>
  <c r="CR28" i="33"/>
  <c r="CR29" i="33"/>
  <c r="CR30" i="33"/>
  <c r="CR31" i="33"/>
  <c r="CR32" i="33"/>
  <c r="CR33" i="33"/>
  <c r="CR34" i="33"/>
  <c r="CR35" i="33"/>
  <c r="CR36" i="33"/>
  <c r="CR37" i="33"/>
  <c r="CR38" i="33"/>
  <c r="CR39" i="33"/>
  <c r="CR40" i="33"/>
  <c r="CR41" i="33"/>
  <c r="CR42" i="33"/>
  <c r="CR43" i="33"/>
  <c r="CR44" i="33"/>
  <c r="CR45" i="33"/>
  <c r="CR46" i="33"/>
  <c r="CR47" i="33"/>
  <c r="CR48" i="33"/>
  <c r="CR49" i="33"/>
  <c r="CR50" i="33"/>
  <c r="CR51" i="33"/>
  <c r="CR52" i="33"/>
  <c r="CR53" i="33"/>
  <c r="CR54" i="33"/>
  <c r="CR55" i="33"/>
  <c r="CR56" i="33"/>
  <c r="CR57" i="33"/>
  <c r="CR58" i="33"/>
  <c r="CR59" i="33"/>
  <c r="CR60" i="33"/>
  <c r="CR61" i="33"/>
  <c r="CR62" i="33"/>
  <c r="CR63" i="33"/>
  <c r="CR64" i="33"/>
  <c r="CR65" i="33"/>
  <c r="CR66" i="33"/>
  <c r="CR67" i="33"/>
  <c r="CR68" i="33"/>
  <c r="CR69" i="33"/>
  <c r="CR70" i="33"/>
  <c r="CR71" i="33"/>
  <c r="CR72" i="33"/>
  <c r="CR73" i="33"/>
  <c r="CR74" i="33"/>
  <c r="CR75" i="33"/>
  <c r="CR76" i="33"/>
  <c r="CR77" i="33"/>
  <c r="CR78" i="33"/>
  <c r="CR79" i="33"/>
  <c r="CR80" i="33"/>
  <c r="CR81" i="33"/>
  <c r="CR82" i="33"/>
  <c r="CR83" i="33"/>
  <c r="CR84" i="33"/>
  <c r="CR85" i="33"/>
  <c r="CR86" i="33"/>
  <c r="CR87" i="33"/>
  <c r="DA87" i="33"/>
  <c r="CR88" i="33"/>
  <c r="CR89" i="33"/>
  <c r="CR90" i="33"/>
  <c r="CR91" i="33"/>
  <c r="CR92" i="33"/>
  <c r="CR93" i="33"/>
  <c r="CR94" i="33"/>
  <c r="CR95" i="33"/>
  <c r="CR96" i="33"/>
  <c r="CR97" i="33"/>
  <c r="CR98" i="33"/>
  <c r="CR99" i="33"/>
  <c r="CR100" i="33"/>
  <c r="CR101" i="33"/>
  <c r="CR102" i="33"/>
  <c r="CR103" i="33"/>
  <c r="CR104" i="33"/>
  <c r="CR105" i="33"/>
  <c r="CR106" i="33"/>
  <c r="CR107" i="33"/>
  <c r="CR108" i="33"/>
  <c r="CR109" i="33"/>
  <c r="CR110" i="33"/>
  <c r="CR111" i="33"/>
  <c r="CR112" i="33"/>
  <c r="CR113" i="33"/>
  <c r="CR114" i="33"/>
  <c r="CR115" i="33"/>
  <c r="CR116" i="33"/>
  <c r="CR117" i="33"/>
  <c r="CR118" i="33"/>
  <c r="CR119" i="33"/>
  <c r="CR120" i="33"/>
  <c r="CR121" i="33"/>
  <c r="CR122" i="33"/>
  <c r="CR123" i="33"/>
  <c r="CR124" i="33"/>
  <c r="CR125" i="33"/>
  <c r="CR126" i="33"/>
  <c r="CR127" i="33"/>
  <c r="CR128" i="33"/>
  <c r="CR129" i="33"/>
  <c r="CR130" i="33"/>
  <c r="CR131" i="33"/>
  <c r="CR132" i="33"/>
  <c r="CR133" i="33"/>
  <c r="CR134" i="33"/>
  <c r="CR135" i="33"/>
  <c r="CR136" i="33"/>
  <c r="CR137" i="33"/>
  <c r="CR138" i="33"/>
  <c r="CR139" i="33"/>
  <c r="CR140" i="33"/>
  <c r="CR141" i="33"/>
  <c r="CR142" i="33"/>
  <c r="CR143" i="33"/>
  <c r="CR144" i="33"/>
  <c r="CR145" i="33"/>
  <c r="CR146" i="33"/>
  <c r="CR147" i="33"/>
  <c r="CR148" i="33"/>
  <c r="CR149" i="33"/>
  <c r="CR150" i="33"/>
  <c r="CR151" i="33"/>
  <c r="CR152" i="33"/>
  <c r="CR153" i="33"/>
  <c r="CR154" i="33"/>
  <c r="CR155" i="33"/>
  <c r="CR156" i="33"/>
  <c r="CR157" i="33"/>
  <c r="CR158" i="33"/>
  <c r="CR159" i="33"/>
  <c r="CR160" i="33"/>
  <c r="CR161" i="33"/>
  <c r="CR162" i="33"/>
  <c r="CR163" i="33"/>
  <c r="CR164" i="33"/>
  <c r="CR165" i="33"/>
  <c r="CR166" i="33"/>
  <c r="CR167" i="33"/>
  <c r="CR168" i="33"/>
  <c r="CR169" i="33"/>
  <c r="CR170" i="33"/>
  <c r="CR171" i="33"/>
  <c r="CR172" i="33"/>
  <c r="CR173" i="33"/>
  <c r="CR174" i="33"/>
  <c r="CR175" i="33"/>
  <c r="CR176" i="33"/>
  <c r="CR177" i="33"/>
  <c r="CR178" i="33"/>
  <c r="CR179" i="33"/>
  <c r="CR180" i="33"/>
  <c r="CR181" i="33"/>
  <c r="CR182" i="33"/>
  <c r="CR183" i="33"/>
  <c r="CR184" i="33"/>
  <c r="CR185" i="33"/>
  <c r="CR186" i="33"/>
  <c r="CR187" i="33"/>
  <c r="CR188" i="33"/>
  <c r="CR189" i="33"/>
  <c r="CR190" i="33"/>
  <c r="CR191" i="33"/>
  <c r="CR192" i="33"/>
  <c r="CR193" i="33"/>
  <c r="CR194" i="33"/>
  <c r="CR195" i="33"/>
  <c r="CR196" i="33"/>
  <c r="CR197" i="33"/>
  <c r="CR198" i="33"/>
  <c r="CR199" i="33"/>
  <c r="CR200" i="33"/>
  <c r="CR201" i="33"/>
  <c r="CR202" i="33"/>
  <c r="CR203" i="33"/>
  <c r="CR204" i="33"/>
  <c r="CR205" i="33"/>
  <c r="CR206" i="33"/>
  <c r="CR207" i="33"/>
  <c r="CR208" i="33"/>
  <c r="CR209" i="33"/>
  <c r="CR210" i="33"/>
  <c r="CR211" i="33"/>
  <c r="CR212" i="33"/>
  <c r="CR213" i="33"/>
  <c r="CR214" i="33"/>
  <c r="CR215" i="33"/>
  <c r="CR216" i="33"/>
  <c r="CR217" i="33"/>
  <c r="CR218" i="33"/>
  <c r="CR219" i="33"/>
  <c r="CR220" i="33"/>
  <c r="CR221" i="33"/>
  <c r="CR222" i="33"/>
  <c r="CR223" i="33"/>
  <c r="CR224" i="33"/>
  <c r="CR225" i="33"/>
  <c r="CR226" i="33"/>
  <c r="CR227" i="33"/>
  <c r="CR228" i="33"/>
  <c r="CR229" i="33"/>
  <c r="CR230" i="33"/>
  <c r="CR231" i="33"/>
  <c r="CR232" i="33"/>
  <c r="CR233" i="33"/>
  <c r="CR234" i="33"/>
  <c r="CR235" i="33"/>
  <c r="CR236" i="33"/>
  <c r="CR237" i="33"/>
  <c r="CR238" i="33"/>
  <c r="CR239" i="33"/>
  <c r="CR240" i="33"/>
  <c r="CR241" i="33"/>
  <c r="CR242" i="33"/>
  <c r="CR243" i="33"/>
  <c r="CR244" i="33"/>
  <c r="CR245" i="33"/>
  <c r="CR246" i="33"/>
  <c r="CR247" i="33"/>
  <c r="CR248" i="33"/>
  <c r="CR249" i="33"/>
  <c r="CR250" i="33"/>
  <c r="CR251" i="33"/>
  <c r="CR252" i="33"/>
  <c r="CR253" i="33"/>
  <c r="CR254" i="33"/>
  <c r="CR255" i="33"/>
  <c r="CR256" i="33"/>
  <c r="CR257" i="33"/>
  <c r="CR258" i="33"/>
  <c r="CR259" i="33"/>
  <c r="CR260" i="33"/>
  <c r="CR261" i="33"/>
  <c r="CR262" i="33"/>
  <c r="CR263" i="33"/>
  <c r="CR264" i="33"/>
  <c r="CR265" i="33"/>
  <c r="CR266" i="33"/>
  <c r="CR267" i="33"/>
  <c r="CR268" i="33"/>
  <c r="CR269" i="33"/>
  <c r="CR270" i="33"/>
  <c r="CR271" i="33"/>
  <c r="CR272" i="33"/>
  <c r="CR273" i="33"/>
  <c r="CR274" i="33"/>
  <c r="CR275" i="33"/>
  <c r="CR276" i="33"/>
  <c r="CR277" i="33"/>
  <c r="CR278" i="33"/>
  <c r="CR279" i="33"/>
  <c r="CR280" i="33"/>
  <c r="CR281" i="33"/>
  <c r="CR282" i="33"/>
  <c r="CR283" i="33"/>
  <c r="CR284" i="33"/>
  <c r="CR285" i="33"/>
  <c r="CR286" i="33"/>
  <c r="CR287" i="33"/>
  <c r="CR288" i="33"/>
  <c r="CR289" i="33"/>
  <c r="CR290" i="33"/>
  <c r="CR291" i="33"/>
  <c r="CR292" i="33"/>
  <c r="CR293" i="33"/>
  <c r="CR294" i="33"/>
  <c r="CR295" i="33"/>
  <c r="CR296" i="33"/>
  <c r="CR297" i="33"/>
  <c r="CR298" i="33"/>
  <c r="CR299" i="33"/>
  <c r="CR300" i="33"/>
  <c r="CR301" i="33"/>
  <c r="CR302" i="33"/>
  <c r="CR303" i="33"/>
  <c r="CR304" i="33"/>
  <c r="CR305" i="33"/>
  <c r="CR306" i="33"/>
  <c r="CR307" i="33"/>
  <c r="CR308" i="33"/>
  <c r="CR309" i="33"/>
  <c r="CR310" i="33"/>
  <c r="CR311" i="33"/>
  <c r="CR312" i="33"/>
  <c r="CR313" i="33"/>
  <c r="CR314" i="33"/>
  <c r="CR315" i="33"/>
  <c r="CR316" i="33"/>
  <c r="CR317" i="33"/>
  <c r="CR318" i="33"/>
  <c r="CR319" i="33"/>
  <c r="CR320" i="33"/>
  <c r="CR321" i="33"/>
  <c r="CR322" i="33"/>
  <c r="CR323" i="33"/>
  <c r="CR324" i="33"/>
  <c r="CR325" i="33"/>
  <c r="CR326" i="33"/>
  <c r="CR327" i="33"/>
  <c r="CR328" i="33"/>
  <c r="CR329" i="33"/>
  <c r="CR330" i="33"/>
  <c r="CR331" i="33"/>
  <c r="CR332" i="33"/>
  <c r="CR333" i="33"/>
  <c r="CR334" i="33"/>
  <c r="CR335" i="33"/>
  <c r="CR336" i="33"/>
  <c r="CR337" i="33"/>
  <c r="CR338" i="33"/>
  <c r="CR339" i="33"/>
  <c r="CR340" i="33"/>
  <c r="CR341" i="33"/>
  <c r="CR342" i="33"/>
  <c r="CR343" i="33"/>
  <c r="CR344" i="33"/>
  <c r="CR345" i="33"/>
  <c r="CR346" i="33"/>
  <c r="CR347" i="33"/>
  <c r="CR348" i="33"/>
  <c r="CR349" i="33"/>
  <c r="CR350" i="33"/>
  <c r="CR351" i="33"/>
  <c r="CR352" i="33"/>
  <c r="CR353" i="33"/>
  <c r="CR354" i="33"/>
  <c r="CR355" i="33"/>
  <c r="CR356" i="33"/>
  <c r="CR357" i="33"/>
  <c r="CR358" i="33"/>
  <c r="CR359" i="33"/>
  <c r="CR360" i="33"/>
  <c r="CR361" i="33"/>
  <c r="CR362" i="33"/>
  <c r="CR363" i="33"/>
  <c r="CR364" i="33"/>
  <c r="CR365" i="33"/>
  <c r="CR366" i="33"/>
  <c r="CR367" i="33"/>
  <c r="CR368" i="33"/>
  <c r="CR369" i="33"/>
  <c r="CR370" i="33"/>
  <c r="CR371" i="33"/>
  <c r="CR372" i="33"/>
  <c r="CR373" i="33"/>
  <c r="CR374" i="33"/>
  <c r="CR375" i="33"/>
  <c r="CR376" i="33"/>
  <c r="CR377" i="33"/>
  <c r="CR378" i="33"/>
  <c r="CR379" i="33"/>
  <c r="CR380" i="33"/>
  <c r="CR381" i="33"/>
  <c r="CR382" i="33"/>
  <c r="CR383" i="33"/>
  <c r="CR384" i="33"/>
  <c r="CR385" i="33"/>
  <c r="CR386" i="33"/>
  <c r="CR387" i="33"/>
  <c r="CR388" i="33"/>
  <c r="CR389" i="33"/>
  <c r="CR390" i="33"/>
  <c r="CR391" i="33"/>
  <c r="CR392" i="33"/>
  <c r="CR393" i="33"/>
  <c r="CR394" i="33"/>
  <c r="CR395" i="33"/>
  <c r="CR396" i="33"/>
  <c r="CR397" i="33"/>
  <c r="CR398" i="33"/>
  <c r="CR399" i="33"/>
  <c r="CR400" i="33"/>
  <c r="CR401" i="33"/>
  <c r="CR402" i="33"/>
  <c r="CR403" i="33"/>
  <c r="CR404" i="33"/>
  <c r="CR405" i="33"/>
  <c r="CR406" i="33"/>
  <c r="CR407" i="33"/>
  <c r="CR408" i="33"/>
  <c r="CR409" i="33"/>
  <c r="CR410" i="33"/>
  <c r="CR411" i="33"/>
  <c r="CR412" i="33"/>
  <c r="CR413" i="33"/>
  <c r="CR414" i="33"/>
  <c r="CR415" i="33"/>
  <c r="CR416" i="33"/>
  <c r="CR417" i="33"/>
  <c r="CR418" i="33"/>
  <c r="CR419" i="33"/>
  <c r="CR420" i="33"/>
  <c r="CR421" i="33"/>
  <c r="CR422" i="33"/>
  <c r="CR423" i="33"/>
  <c r="CR424" i="33"/>
  <c r="CR425" i="33"/>
  <c r="CR426" i="33"/>
  <c r="CR427" i="33"/>
  <c r="CR428" i="33"/>
  <c r="CR429" i="33"/>
  <c r="CR430" i="33"/>
  <c r="CR431" i="33"/>
  <c r="CR432" i="33"/>
  <c r="CR433" i="33"/>
  <c r="CR434" i="33"/>
  <c r="CR435" i="33"/>
  <c r="CR436" i="33"/>
  <c r="CR437" i="33"/>
  <c r="CR438" i="33"/>
  <c r="CR439" i="33"/>
  <c r="CR440" i="33"/>
  <c r="CR441" i="33"/>
  <c r="CR442" i="33"/>
  <c r="CR443" i="33"/>
  <c r="CR444" i="33"/>
  <c r="CR445" i="33"/>
  <c r="CR446" i="33"/>
  <c r="CR447" i="33"/>
  <c r="CR448" i="33"/>
  <c r="CR449" i="33"/>
  <c r="CR450" i="33"/>
  <c r="CR451" i="33"/>
  <c r="CR452" i="33"/>
  <c r="CR453" i="33"/>
  <c r="CR454" i="33"/>
  <c r="CR455" i="33"/>
  <c r="CR456" i="33"/>
  <c r="CR457" i="33"/>
  <c r="CR458" i="33"/>
  <c r="CR459" i="33"/>
  <c r="CR460" i="33"/>
  <c r="CR461" i="33"/>
  <c r="CR462" i="33"/>
  <c r="CR463" i="33"/>
  <c r="CR464" i="33"/>
  <c r="CR465" i="33"/>
  <c r="CR466" i="33"/>
  <c r="CR467" i="33"/>
  <c r="CR468" i="33"/>
  <c r="CR469" i="33"/>
  <c r="CR470" i="33"/>
  <c r="CR471" i="33"/>
  <c r="CR472" i="33"/>
  <c r="CR473" i="33"/>
  <c r="CR474" i="33"/>
  <c r="CR475" i="33"/>
  <c r="CR476" i="33"/>
  <c r="CR477" i="33"/>
  <c r="CR478" i="33"/>
  <c r="CR479" i="33"/>
  <c r="CR480" i="33"/>
  <c r="CR481" i="33"/>
  <c r="CR482" i="33"/>
  <c r="CR483" i="33"/>
  <c r="CR484" i="33"/>
  <c r="CR485" i="33"/>
  <c r="CR486" i="33"/>
  <c r="CR487" i="33"/>
  <c r="CR488" i="33"/>
  <c r="CR489" i="33"/>
  <c r="CR490" i="33"/>
  <c r="CR491" i="33"/>
  <c r="CR492" i="33"/>
  <c r="CR493" i="33"/>
  <c r="CR494" i="33"/>
  <c r="CR495" i="33"/>
  <c r="CR496" i="33"/>
  <c r="CR497" i="33"/>
  <c r="CR498" i="33"/>
  <c r="CR499" i="33"/>
  <c r="CR500" i="33"/>
  <c r="CR501" i="33"/>
  <c r="CR502" i="33"/>
  <c r="CR503" i="33"/>
  <c r="CR504" i="33"/>
  <c r="CR505" i="33"/>
  <c r="CR506" i="33"/>
  <c r="CR507" i="33"/>
  <c r="CR508" i="33"/>
  <c r="CR509" i="33"/>
  <c r="CR510" i="33"/>
  <c r="CR511" i="33"/>
  <c r="CR512" i="33"/>
  <c r="CR513" i="33"/>
  <c r="CR514" i="33"/>
  <c r="CR515" i="33"/>
  <c r="CR516" i="33"/>
  <c r="CR517" i="33"/>
  <c r="CR518" i="33"/>
  <c r="CR519" i="33"/>
  <c r="CR520" i="33"/>
  <c r="CR521" i="33"/>
  <c r="CR522" i="33"/>
  <c r="CR523" i="33"/>
  <c r="CR524" i="33"/>
  <c r="CR525" i="33"/>
  <c r="CR526" i="33"/>
  <c r="CR527" i="33"/>
  <c r="CR528" i="33"/>
  <c r="CR529" i="33"/>
  <c r="CR530" i="33"/>
  <c r="CR531" i="33"/>
  <c r="CR532" i="33"/>
  <c r="CR533" i="33"/>
  <c r="CR534" i="33"/>
  <c r="CR535" i="33"/>
  <c r="CR536" i="33"/>
  <c r="CR537" i="33"/>
  <c r="CR538" i="33"/>
  <c r="CR539" i="33"/>
  <c r="CR540" i="33"/>
  <c r="CR541" i="33"/>
  <c r="CR542" i="33"/>
  <c r="CR543" i="33"/>
  <c r="CR544" i="33"/>
  <c r="CR545" i="33"/>
  <c r="CR546" i="33"/>
  <c r="CR547" i="33"/>
  <c r="CR548" i="33"/>
  <c r="CR549" i="33"/>
  <c r="CR550" i="33"/>
  <c r="CR551" i="33"/>
  <c r="CR552" i="33"/>
  <c r="CR553" i="33"/>
  <c r="CR554" i="33"/>
  <c r="CR555" i="33"/>
  <c r="CR556" i="33"/>
  <c r="CR557" i="33"/>
  <c r="CR558" i="33"/>
  <c r="CR559" i="33"/>
  <c r="CR560" i="33"/>
  <c r="CR561" i="33"/>
  <c r="CR562" i="33"/>
  <c r="CR563" i="33"/>
  <c r="CR564" i="33"/>
  <c r="CR565" i="33"/>
  <c r="CR566" i="33"/>
  <c r="CR567" i="33"/>
  <c r="CR568" i="33"/>
  <c r="CR569" i="33"/>
  <c r="CR570" i="33"/>
  <c r="CR571" i="33"/>
  <c r="CR572" i="33"/>
  <c r="CR573" i="33"/>
  <c r="CR574" i="33"/>
  <c r="CR575" i="33"/>
  <c r="CR576" i="33"/>
  <c r="CR577" i="33"/>
  <c r="CR578" i="33"/>
  <c r="CR579" i="33"/>
  <c r="CR580" i="33"/>
  <c r="CR581" i="33"/>
  <c r="CR582" i="33"/>
  <c r="CR583" i="33"/>
  <c r="CR584" i="33"/>
  <c r="CR585" i="33"/>
  <c r="CR586" i="33"/>
  <c r="CR587" i="33"/>
  <c r="CR588" i="33"/>
  <c r="CR589" i="33"/>
  <c r="CR590" i="33"/>
  <c r="CR591" i="33"/>
  <c r="CR592" i="33"/>
  <c r="CR593" i="33"/>
  <c r="CR594" i="33"/>
  <c r="CR595" i="33"/>
  <c r="CR596" i="33"/>
  <c r="CR597" i="33"/>
  <c r="CR598" i="33"/>
  <c r="CR599" i="33"/>
  <c r="CR600" i="33"/>
  <c r="CR601" i="33"/>
  <c r="CR602" i="33"/>
  <c r="CR603" i="33"/>
  <c r="CR604" i="33"/>
  <c r="CR605" i="33"/>
  <c r="CR606" i="33"/>
  <c r="CR607" i="33"/>
  <c r="CR608" i="33"/>
  <c r="CR609" i="33"/>
  <c r="CR610" i="33"/>
  <c r="CR611" i="33"/>
  <c r="CR612" i="33"/>
  <c r="CR613" i="33"/>
  <c r="CR614" i="33"/>
  <c r="CR615" i="33"/>
  <c r="CR616" i="33"/>
  <c r="CR617" i="33"/>
  <c r="CR618" i="33"/>
  <c r="CR619" i="33"/>
  <c r="CR620" i="33"/>
  <c r="CR621" i="33"/>
  <c r="CR622" i="33"/>
  <c r="CR623" i="33"/>
  <c r="CR624" i="33"/>
  <c r="CR625" i="33"/>
  <c r="CR626" i="33"/>
  <c r="CR627" i="33"/>
  <c r="CR628" i="33"/>
  <c r="CR629" i="33"/>
  <c r="CR630" i="33"/>
  <c r="CR631" i="33"/>
  <c r="CR632" i="33"/>
  <c r="CR633" i="33"/>
  <c r="CR634" i="33"/>
  <c r="CR635" i="33"/>
  <c r="CR636" i="33"/>
  <c r="CR637" i="33"/>
  <c r="CR638" i="33"/>
  <c r="CR639" i="33"/>
  <c r="CR640" i="33"/>
  <c r="CR641" i="33"/>
  <c r="CR642" i="33"/>
  <c r="CR643" i="33"/>
  <c r="CR644" i="33"/>
  <c r="CR645" i="33"/>
  <c r="CR646" i="33"/>
  <c r="CR647" i="33"/>
  <c r="CR648" i="33"/>
  <c r="CR649" i="33"/>
  <c r="CR650" i="33"/>
  <c r="CR651" i="33"/>
  <c r="CR652" i="33"/>
  <c r="CR653" i="33"/>
  <c r="CR654" i="33"/>
  <c r="CR655" i="33"/>
  <c r="CR656" i="33"/>
  <c r="CR657" i="33"/>
  <c r="CR658" i="33"/>
  <c r="CR659" i="33"/>
  <c r="CR660" i="33"/>
  <c r="CR661" i="33"/>
  <c r="CR662" i="33"/>
  <c r="CR663" i="33"/>
  <c r="CR664" i="33"/>
  <c r="CR665" i="33"/>
  <c r="CR666" i="33"/>
  <c r="CR667" i="33"/>
  <c r="CR668" i="33"/>
  <c r="CR669" i="33"/>
  <c r="CR670" i="33"/>
  <c r="CR671" i="33"/>
  <c r="CR672" i="33"/>
  <c r="CR673" i="33"/>
  <c r="CR674" i="33"/>
  <c r="CR675" i="33"/>
  <c r="CR676" i="33"/>
  <c r="CR677" i="33"/>
  <c r="CR678" i="33"/>
  <c r="CR679" i="33"/>
  <c r="CR680" i="33"/>
  <c r="CR681" i="33"/>
  <c r="CR682" i="33"/>
  <c r="CR683" i="33"/>
  <c r="CR684" i="33"/>
  <c r="CR685" i="33"/>
  <c r="CR686" i="33"/>
  <c r="CR687" i="33"/>
  <c r="CR688" i="33"/>
  <c r="CR689" i="33"/>
  <c r="CR690" i="33"/>
  <c r="CR691" i="33"/>
  <c r="CR692" i="33"/>
  <c r="CR693" i="33"/>
  <c r="CR694" i="33"/>
  <c r="CR695" i="33"/>
  <c r="CR696" i="33"/>
  <c r="CR697" i="33"/>
  <c r="CR698" i="33"/>
  <c r="CR699" i="33"/>
  <c r="CR700" i="33"/>
  <c r="CR701" i="33"/>
  <c r="CR702" i="33"/>
  <c r="CR703" i="33"/>
  <c r="CR704" i="33"/>
  <c r="CR705" i="33"/>
  <c r="CR706" i="33"/>
  <c r="CR707" i="33"/>
  <c r="CR708" i="33"/>
  <c r="CR709" i="33"/>
  <c r="CR710" i="33"/>
  <c r="CR711" i="33"/>
  <c r="CR712" i="33"/>
  <c r="CR713" i="33"/>
  <c r="CR714" i="33"/>
  <c r="CR715" i="33"/>
  <c r="CR716" i="33"/>
  <c r="CR717" i="33"/>
  <c r="CR718" i="33"/>
  <c r="CR719" i="33"/>
  <c r="CR720" i="33"/>
  <c r="CR721" i="33"/>
  <c r="CR722" i="33"/>
  <c r="CR723" i="33"/>
  <c r="CR724" i="33"/>
  <c r="CR725" i="33"/>
  <c r="CR726" i="33"/>
  <c r="CR727" i="33"/>
  <c r="CR728" i="33"/>
  <c r="CR729" i="33"/>
  <c r="CR730" i="33"/>
  <c r="CR731" i="33"/>
  <c r="CR732" i="33"/>
  <c r="CR733" i="33"/>
  <c r="CR734" i="33"/>
  <c r="CR735" i="33"/>
  <c r="CR736" i="33"/>
  <c r="CR737" i="33"/>
  <c r="CR738" i="33"/>
  <c r="CR739" i="33"/>
  <c r="CR740" i="33"/>
  <c r="CR741" i="33"/>
  <c r="CR742" i="33"/>
  <c r="CR743" i="33"/>
  <c r="CR744" i="33"/>
  <c r="CR745" i="33"/>
  <c r="CR746" i="33"/>
  <c r="CR747" i="33"/>
  <c r="CR748" i="33"/>
  <c r="CR749" i="33"/>
  <c r="CR750" i="33"/>
  <c r="CR751" i="33"/>
  <c r="CR752" i="33"/>
  <c r="CR753" i="33"/>
  <c r="CR754" i="33"/>
  <c r="CR755" i="33"/>
  <c r="CR756" i="33"/>
  <c r="CR757" i="33"/>
  <c r="CR758" i="33"/>
  <c r="CR759" i="33"/>
  <c r="CR760" i="33"/>
  <c r="CR761" i="33"/>
  <c r="CR762" i="33"/>
  <c r="CR763" i="33"/>
  <c r="CR764" i="33"/>
  <c r="CR765" i="33"/>
  <c r="CR766" i="33"/>
  <c r="CR767" i="33"/>
  <c r="CR768" i="33"/>
  <c r="CR769" i="33"/>
  <c r="CR770" i="33"/>
  <c r="CR771" i="33"/>
  <c r="CR772" i="33"/>
  <c r="CR773" i="33"/>
  <c r="CR774" i="33"/>
  <c r="CR775" i="33"/>
  <c r="CR776" i="33"/>
  <c r="CR777" i="33"/>
  <c r="CR778" i="33"/>
  <c r="CR779" i="33"/>
  <c r="CR780" i="33"/>
  <c r="CR781" i="33"/>
  <c r="CR782" i="33"/>
  <c r="CR783" i="33"/>
  <c r="CR784" i="33"/>
  <c r="CR785" i="33"/>
  <c r="CR786" i="33"/>
  <c r="CR787" i="33"/>
  <c r="CR788" i="33"/>
  <c r="CR789" i="33"/>
  <c r="CR790" i="33"/>
  <c r="CR791" i="33"/>
  <c r="CR792" i="33"/>
  <c r="CR793" i="33"/>
  <c r="CR794" i="33"/>
  <c r="CR795" i="33"/>
  <c r="CR796" i="33"/>
  <c r="CR797" i="33"/>
  <c r="CR798" i="33"/>
  <c r="CR799" i="33"/>
  <c r="CR800" i="33"/>
  <c r="CR801" i="33"/>
  <c r="CR802" i="33"/>
  <c r="CR803" i="33"/>
  <c r="CR804" i="33"/>
  <c r="CR805" i="33"/>
  <c r="CR806" i="33"/>
  <c r="CR807" i="33"/>
  <c r="CR808" i="33"/>
  <c r="CR809" i="33"/>
  <c r="CR810" i="33"/>
  <c r="CR811" i="33"/>
  <c r="CR812" i="33"/>
  <c r="CR813" i="33"/>
  <c r="AT124" i="59"/>
  <c r="BH15" i="33"/>
  <c r="BH16" i="33"/>
  <c r="BH17" i="33"/>
  <c r="BH18" i="33"/>
  <c r="BH19" i="33"/>
  <c r="BH20" i="33"/>
  <c r="BH21" i="33"/>
  <c r="BH22" i="33"/>
  <c r="DA22" i="33"/>
  <c r="BH23" i="33"/>
  <c r="DA23" i="33"/>
  <c r="BH24" i="33"/>
  <c r="BH25" i="33"/>
  <c r="DA25" i="33" s="1"/>
  <c r="BH26" i="33"/>
  <c r="BH27" i="33"/>
  <c r="DA27" i="33"/>
  <c r="BH28" i="33"/>
  <c r="BH29" i="33"/>
  <c r="DA29" i="33" s="1"/>
  <c r="BH30" i="33"/>
  <c r="BH31" i="33"/>
  <c r="DA31" i="33"/>
  <c r="BH32" i="33"/>
  <c r="BH33" i="33"/>
  <c r="BH34" i="33"/>
  <c r="BH35" i="33"/>
  <c r="BH36" i="33"/>
  <c r="BH37" i="33"/>
  <c r="DA37" i="33" s="1"/>
  <c r="BH38" i="33"/>
  <c r="DA38" i="33" s="1"/>
  <c r="BH39" i="33"/>
  <c r="BH40" i="33"/>
  <c r="DA40" i="33"/>
  <c r="BH41" i="33"/>
  <c r="BH42" i="33"/>
  <c r="DA42" i="33" s="1"/>
  <c r="BH43" i="33"/>
  <c r="BH44" i="33"/>
  <c r="BH45" i="33"/>
  <c r="BH46" i="33"/>
  <c r="BH47" i="33"/>
  <c r="DA47" i="33" s="1"/>
  <c r="BH48" i="33"/>
  <c r="DA48" i="33" s="1"/>
  <c r="BH49" i="33"/>
  <c r="BH50" i="33"/>
  <c r="BH51" i="33"/>
  <c r="DA51" i="33" s="1"/>
  <c r="BH52" i="33"/>
  <c r="DA52" i="33" s="1"/>
  <c r="BH53" i="33"/>
  <c r="BH54" i="33"/>
  <c r="BH55" i="33"/>
  <c r="BH56" i="33"/>
  <c r="DA56" i="33"/>
  <c r="BH57" i="33"/>
  <c r="BH58" i="33"/>
  <c r="BH59" i="33"/>
  <c r="BH60" i="33"/>
  <c r="DA60" i="33" s="1"/>
  <c r="BH61" i="33"/>
  <c r="BH62" i="33"/>
  <c r="BH63" i="33"/>
  <c r="DA63" i="33" s="1"/>
  <c r="BH64" i="33"/>
  <c r="DA64" i="33"/>
  <c r="BH65" i="33"/>
  <c r="BH66" i="33"/>
  <c r="BH67" i="33"/>
  <c r="DA67" i="33"/>
  <c r="BH68" i="33"/>
  <c r="DA68" i="33"/>
  <c r="BH69" i="33"/>
  <c r="BH70" i="33"/>
  <c r="BH71" i="33"/>
  <c r="BH72" i="33"/>
  <c r="DA72" i="33" s="1"/>
  <c r="BH73" i="33"/>
  <c r="BH74" i="33"/>
  <c r="BH75" i="33"/>
  <c r="DA75" i="33"/>
  <c r="BH76" i="33"/>
  <c r="DA76" i="33"/>
  <c r="BH77" i="33"/>
  <c r="DA77" i="33"/>
  <c r="BH78" i="33"/>
  <c r="BH79" i="33"/>
  <c r="DA79" i="33" s="1"/>
  <c r="BH80" i="33"/>
  <c r="DA80" i="33" s="1"/>
  <c r="BH81" i="33"/>
  <c r="BH82" i="33"/>
  <c r="BH83" i="33"/>
  <c r="DA83" i="33"/>
  <c r="BH84" i="33"/>
  <c r="DA84" i="33"/>
  <c r="BH85" i="33"/>
  <c r="BH86" i="33"/>
  <c r="BH87" i="33"/>
  <c r="BH88" i="33"/>
  <c r="DA88" i="33" s="1"/>
  <c r="BH89" i="33"/>
  <c r="BH90" i="33"/>
  <c r="BH91" i="33"/>
  <c r="DA91" i="33" s="1"/>
  <c r="BH92" i="33"/>
  <c r="DA92" i="33" s="1"/>
  <c r="BH93" i="33"/>
  <c r="BH94" i="33"/>
  <c r="BH95" i="33"/>
  <c r="BH96" i="33"/>
  <c r="DA96" i="33"/>
  <c r="BH97" i="33"/>
  <c r="BH98" i="33"/>
  <c r="BH99" i="33"/>
  <c r="DA99" i="33"/>
  <c r="BH100" i="33"/>
  <c r="BH101" i="33"/>
  <c r="BH102" i="33"/>
  <c r="BH103" i="33"/>
  <c r="DA103" i="33" s="1"/>
  <c r="BH104" i="33"/>
  <c r="DA104" i="33" s="1"/>
  <c r="BH105" i="33"/>
  <c r="BH106" i="33"/>
  <c r="BH107" i="33"/>
  <c r="BH108" i="33"/>
  <c r="DA108" i="33"/>
  <c r="BH109" i="33"/>
  <c r="BH110" i="33"/>
  <c r="BH111" i="33"/>
  <c r="BH112" i="33"/>
  <c r="DA112" i="33" s="1"/>
  <c r="BH113" i="33"/>
  <c r="BH114" i="33"/>
  <c r="BH115" i="33"/>
  <c r="DA115" i="33" s="1"/>
  <c r="BH116" i="33"/>
  <c r="DA116" i="33" s="1"/>
  <c r="BH117" i="33"/>
  <c r="DA117" i="33" s="1"/>
  <c r="BH118" i="33"/>
  <c r="BH119" i="33"/>
  <c r="BH120" i="33"/>
  <c r="BH121" i="33"/>
  <c r="BH122" i="33"/>
  <c r="BH123" i="33"/>
  <c r="BH124" i="33"/>
  <c r="BH125" i="33"/>
  <c r="BH126" i="33"/>
  <c r="BH127" i="33"/>
  <c r="DA127" i="33"/>
  <c r="BH128" i="33"/>
  <c r="DA128" i="33"/>
  <c r="BH129" i="33"/>
  <c r="BH130" i="33"/>
  <c r="BH131" i="33"/>
  <c r="DA131" i="33"/>
  <c r="BH132" i="33"/>
  <c r="DA132" i="33"/>
  <c r="BH133" i="33"/>
  <c r="DA133" i="33"/>
  <c r="BH134" i="33"/>
  <c r="BH135" i="33"/>
  <c r="DA135" i="33" s="1"/>
  <c r="BH136" i="33"/>
  <c r="DA136" i="33" s="1"/>
  <c r="BH137" i="33"/>
  <c r="BH138" i="33"/>
  <c r="BH139" i="33"/>
  <c r="BH140" i="33"/>
  <c r="DA140" i="33"/>
  <c r="BH141" i="33"/>
  <c r="DA141" i="33"/>
  <c r="BH142" i="33"/>
  <c r="BH143" i="33"/>
  <c r="BH144" i="33"/>
  <c r="DA144" i="33"/>
  <c r="BH145" i="33"/>
  <c r="BH146" i="33"/>
  <c r="BH147" i="33"/>
  <c r="BH148" i="33"/>
  <c r="DA148" i="33" s="1"/>
  <c r="BH149" i="33"/>
  <c r="BH150" i="33"/>
  <c r="BH151" i="33"/>
  <c r="BH152" i="33"/>
  <c r="DA152" i="33"/>
  <c r="BH153" i="33"/>
  <c r="BH154" i="33"/>
  <c r="BH155" i="33"/>
  <c r="BH156" i="33"/>
  <c r="DA156" i="33" s="1"/>
  <c r="BH157" i="33"/>
  <c r="BH158" i="33"/>
  <c r="BH159" i="33"/>
  <c r="DA159" i="33" s="1"/>
  <c r="BH160" i="33"/>
  <c r="DA160" i="33" s="1"/>
  <c r="BH161" i="33"/>
  <c r="BH162" i="33"/>
  <c r="BH163" i="33"/>
  <c r="DA163" i="33" s="1"/>
  <c r="BH164" i="33"/>
  <c r="BH165" i="33"/>
  <c r="DA165" i="33" s="1"/>
  <c r="BH166" i="33"/>
  <c r="BH167" i="33"/>
  <c r="BH168" i="33"/>
  <c r="DA168" i="33" s="1"/>
  <c r="BH169" i="33"/>
  <c r="BH170" i="33"/>
  <c r="BH171" i="33"/>
  <c r="BH172" i="33"/>
  <c r="DA172" i="33"/>
  <c r="BH173" i="33"/>
  <c r="BH174" i="33"/>
  <c r="BH175" i="33"/>
  <c r="BH176" i="33"/>
  <c r="DA176" i="33" s="1"/>
  <c r="BH177" i="33"/>
  <c r="BH178" i="33"/>
  <c r="BH179" i="33"/>
  <c r="DA179" i="33" s="1"/>
  <c r="BH180" i="33"/>
  <c r="DA180" i="33" s="1"/>
  <c r="BH181" i="33"/>
  <c r="DA181" i="33" s="1"/>
  <c r="BH182" i="33"/>
  <c r="BH183" i="33"/>
  <c r="BH184" i="33"/>
  <c r="DA184" i="33" s="1"/>
  <c r="BH185" i="33"/>
  <c r="BH186" i="33"/>
  <c r="BH187" i="33"/>
  <c r="BH188" i="33"/>
  <c r="DA188" i="33"/>
  <c r="BH189" i="33"/>
  <c r="BH190" i="33"/>
  <c r="BH191" i="33"/>
  <c r="BH192" i="33"/>
  <c r="DA192" i="33" s="1"/>
  <c r="BH193" i="33"/>
  <c r="BH194" i="33"/>
  <c r="BH195" i="33"/>
  <c r="BH196" i="33"/>
  <c r="DA196" i="33"/>
  <c r="BH197" i="33"/>
  <c r="BH198" i="33"/>
  <c r="BH199" i="33"/>
  <c r="BH200" i="33"/>
  <c r="DA200" i="33" s="1"/>
  <c r="BH201" i="33"/>
  <c r="BH202" i="33"/>
  <c r="BH203" i="33"/>
  <c r="DA203" i="33" s="1"/>
  <c r="BH204" i="33"/>
  <c r="DA204" i="33" s="1"/>
  <c r="BH205" i="33"/>
  <c r="DA205" i="33" s="1"/>
  <c r="BH206" i="33"/>
  <c r="BH207" i="33"/>
  <c r="DA207" i="33" s="1"/>
  <c r="BH208" i="33"/>
  <c r="DA208" i="33" s="1"/>
  <c r="BH209" i="33"/>
  <c r="BH210" i="33"/>
  <c r="DA210" i="33" s="1"/>
  <c r="BH211" i="33"/>
  <c r="BH212" i="33"/>
  <c r="BH213" i="33"/>
  <c r="DA213" i="33" s="1"/>
  <c r="BH214" i="33"/>
  <c r="BH215" i="33"/>
  <c r="BH216" i="33"/>
  <c r="BH217" i="33"/>
  <c r="DA217" i="33"/>
  <c r="BH218" i="33"/>
  <c r="BH219" i="33"/>
  <c r="BH220" i="33"/>
  <c r="DA220" i="33"/>
  <c r="BH221" i="33"/>
  <c r="BH222" i="33"/>
  <c r="BH223" i="33"/>
  <c r="DA223" i="33"/>
  <c r="BH224" i="33"/>
  <c r="DA224" i="33" s="1"/>
  <c r="BH225" i="33"/>
  <c r="BH226" i="33"/>
  <c r="BH227" i="33"/>
  <c r="DA227" i="33" s="1"/>
  <c r="BH228" i="33"/>
  <c r="DA228" i="33" s="1"/>
  <c r="BH229" i="33"/>
  <c r="DA229" i="33" s="1"/>
  <c r="BH230" i="33"/>
  <c r="BH231" i="33"/>
  <c r="DA231" i="33" s="1"/>
  <c r="BH232" i="33"/>
  <c r="DA232" i="33" s="1"/>
  <c r="BH233" i="33"/>
  <c r="BH234" i="33"/>
  <c r="BH235" i="33"/>
  <c r="DA235" i="33" s="1"/>
  <c r="BH236" i="33"/>
  <c r="BH237" i="33"/>
  <c r="DA237" i="33" s="1"/>
  <c r="BH238" i="33"/>
  <c r="BH239" i="33"/>
  <c r="DA239" i="33"/>
  <c r="BH240" i="33"/>
  <c r="DA240" i="33"/>
  <c r="BH241" i="33"/>
  <c r="BH242" i="33"/>
  <c r="BH243" i="33"/>
  <c r="DA243" i="33"/>
  <c r="BH244" i="33"/>
  <c r="DA244" i="33"/>
  <c r="BH245" i="33"/>
  <c r="DA245" i="33"/>
  <c r="BH246" i="33"/>
  <c r="BH247" i="33"/>
  <c r="BH248" i="33"/>
  <c r="BH249" i="33"/>
  <c r="BH250" i="33"/>
  <c r="BH251" i="33"/>
  <c r="BH252" i="33"/>
  <c r="DA252" i="33" s="1"/>
  <c r="BH253" i="33"/>
  <c r="BH254" i="33"/>
  <c r="BH255" i="33"/>
  <c r="BH256" i="33"/>
  <c r="BH257" i="33"/>
  <c r="BH258" i="33"/>
  <c r="BH259" i="33"/>
  <c r="BH260" i="33"/>
  <c r="BH261" i="33"/>
  <c r="BH262" i="33"/>
  <c r="BH263" i="33"/>
  <c r="BH264" i="33"/>
  <c r="BH265" i="33"/>
  <c r="BH266" i="33"/>
  <c r="BH267" i="33"/>
  <c r="DA267" i="33" s="1"/>
  <c r="BH268" i="33"/>
  <c r="BH269" i="33"/>
  <c r="DA269" i="33"/>
  <c r="BH270" i="33"/>
  <c r="BH271" i="33"/>
  <c r="DA271" i="33" s="1"/>
  <c r="BH272" i="33"/>
  <c r="BH273" i="33"/>
  <c r="DA273" i="33" s="1"/>
  <c r="BH274" i="33"/>
  <c r="DA274" i="33" s="1"/>
  <c r="BH275" i="33"/>
  <c r="BH276" i="33"/>
  <c r="BH277" i="33"/>
  <c r="DA277" i="33" s="1"/>
  <c r="BH278" i="33"/>
  <c r="DA278" i="33" s="1"/>
  <c r="BH279" i="33"/>
  <c r="DA279" i="33"/>
  <c r="BH280" i="33"/>
  <c r="DA280" i="33"/>
  <c r="BH281" i="33"/>
  <c r="DA281" i="33"/>
  <c r="BH282" i="33"/>
  <c r="DA282" i="33"/>
  <c r="BH283" i="33"/>
  <c r="BH284" i="33"/>
  <c r="BH285" i="33"/>
  <c r="BH286" i="33"/>
  <c r="DA286" i="33" s="1"/>
  <c r="BH287" i="33"/>
  <c r="DA287" i="33" s="1"/>
  <c r="BH288" i="33"/>
  <c r="BH289" i="33"/>
  <c r="BH290" i="33"/>
  <c r="DA290" i="33" s="1"/>
  <c r="BH291" i="33"/>
  <c r="BH292" i="33"/>
  <c r="BH293" i="33"/>
  <c r="BH294" i="33"/>
  <c r="BH295" i="33"/>
  <c r="DA295" i="33" s="1"/>
  <c r="BH296" i="33"/>
  <c r="BH297" i="33"/>
  <c r="DA297" i="33"/>
  <c r="BH298" i="33"/>
  <c r="DA298" i="33" s="1"/>
  <c r="BH299" i="33"/>
  <c r="BH300" i="33"/>
  <c r="BH301" i="33"/>
  <c r="DA301" i="33" s="1"/>
  <c r="BH302" i="33"/>
  <c r="BH303" i="33"/>
  <c r="DA303" i="33"/>
  <c r="BH304" i="33"/>
  <c r="BH305" i="33"/>
  <c r="DA305" i="33" s="1"/>
  <c r="BH306" i="33"/>
  <c r="DA306" i="33" s="1"/>
  <c r="BH307" i="33"/>
  <c r="BH308" i="33"/>
  <c r="BH309" i="33"/>
  <c r="DA309" i="33" s="1"/>
  <c r="BH310" i="33"/>
  <c r="DA310" i="33" s="1"/>
  <c r="BH311" i="33"/>
  <c r="BH312" i="33"/>
  <c r="BH313" i="33"/>
  <c r="DA313" i="33"/>
  <c r="BH314" i="33"/>
  <c r="BH315" i="33"/>
  <c r="BH316" i="33"/>
  <c r="BH317" i="33"/>
  <c r="DA317" i="33" s="1"/>
  <c r="BH318" i="33"/>
  <c r="DA318" i="33" s="1"/>
  <c r="BH319" i="33"/>
  <c r="DA319" i="33" s="1"/>
  <c r="BH320" i="33"/>
  <c r="BH321" i="33"/>
  <c r="BH322" i="33"/>
  <c r="DA322" i="33" s="1"/>
  <c r="BH323" i="33"/>
  <c r="BH324" i="33"/>
  <c r="BH325" i="33"/>
  <c r="BH326" i="33"/>
  <c r="BH327" i="33"/>
  <c r="BH328" i="33"/>
  <c r="BH329" i="33"/>
  <c r="DA329" i="33" s="1"/>
  <c r="BH330" i="33"/>
  <c r="BH331" i="33"/>
  <c r="BH332" i="33"/>
  <c r="BH333" i="33"/>
  <c r="DA333" i="33"/>
  <c r="BH334" i="33"/>
  <c r="BH335" i="33"/>
  <c r="DA335" i="33" s="1"/>
  <c r="BH336" i="33"/>
  <c r="BH337" i="33"/>
  <c r="DA337" i="33"/>
  <c r="BH338" i="33"/>
  <c r="DA338" i="33"/>
  <c r="BH339" i="33"/>
  <c r="BH340" i="33"/>
  <c r="BH341" i="33"/>
  <c r="DA341" i="33"/>
  <c r="BH342" i="33"/>
  <c r="DA342" i="33"/>
  <c r="BH343" i="33"/>
  <c r="BH344" i="33"/>
  <c r="BH345" i="33"/>
  <c r="BH346" i="33"/>
  <c r="DA346" i="33" s="1"/>
  <c r="BH347" i="33"/>
  <c r="BH348" i="33"/>
  <c r="BH349" i="33"/>
  <c r="BH350" i="33"/>
  <c r="BH351" i="33"/>
  <c r="BH352" i="33"/>
  <c r="BH353" i="33"/>
  <c r="DA353" i="33" s="1"/>
  <c r="BH354" i="33"/>
  <c r="BH355" i="33"/>
  <c r="BH356" i="33"/>
  <c r="BH357" i="33"/>
  <c r="BH358" i="33"/>
  <c r="DA358" i="33" s="1"/>
  <c r="BH359" i="33"/>
  <c r="BH360" i="33"/>
  <c r="BH361" i="33"/>
  <c r="BH362" i="33"/>
  <c r="DA362" i="33"/>
  <c r="BH363" i="33"/>
  <c r="BH364" i="33"/>
  <c r="BH365" i="33"/>
  <c r="DA365" i="33"/>
  <c r="BH366" i="33"/>
  <c r="DA366" i="33"/>
  <c r="BH367" i="33"/>
  <c r="DA367" i="33" s="1"/>
  <c r="BH368" i="33"/>
  <c r="BH369" i="33"/>
  <c r="BH370" i="33"/>
  <c r="DA370" i="33" s="1"/>
  <c r="BH371" i="33"/>
  <c r="BH372" i="33"/>
  <c r="BH373" i="33"/>
  <c r="BH374" i="33"/>
  <c r="DA374" i="33"/>
  <c r="BH375" i="33"/>
  <c r="BH376" i="33"/>
  <c r="BH377" i="33"/>
  <c r="BH378" i="33"/>
  <c r="DA378" i="33" s="1"/>
  <c r="BH379" i="33"/>
  <c r="BH380" i="33"/>
  <c r="BH381" i="33"/>
  <c r="BH382" i="33"/>
  <c r="DA382" i="33"/>
  <c r="BH383" i="33"/>
  <c r="BH384" i="33"/>
  <c r="BH385" i="33"/>
  <c r="BH386" i="33"/>
  <c r="DA386" i="33" s="1"/>
  <c r="BH387" i="33"/>
  <c r="BH388" i="33"/>
  <c r="BH389" i="33"/>
  <c r="BH390" i="33"/>
  <c r="DA390" i="33"/>
  <c r="BH391" i="33"/>
  <c r="BH392" i="33"/>
  <c r="DA392" i="33" s="1"/>
  <c r="BH393" i="33"/>
  <c r="BH394" i="33"/>
  <c r="DA394" i="33"/>
  <c r="BH395" i="33"/>
  <c r="DA395" i="33"/>
  <c r="BH396" i="33"/>
  <c r="BH397" i="33"/>
  <c r="BH398" i="33"/>
  <c r="DA398" i="33"/>
  <c r="BH399" i="33"/>
  <c r="BH400" i="33"/>
  <c r="BH401" i="33"/>
  <c r="DA401" i="33" s="1"/>
  <c r="BH402" i="33"/>
  <c r="DA402" i="33" s="1"/>
  <c r="BH403" i="33"/>
  <c r="BH404" i="33"/>
  <c r="BH405" i="33"/>
  <c r="DA405" i="33" s="1"/>
  <c r="BH406" i="33"/>
  <c r="DA406" i="33" s="1"/>
  <c r="BH407" i="33"/>
  <c r="DA407" i="33" s="1"/>
  <c r="BH408" i="33"/>
  <c r="BH409" i="33"/>
  <c r="DA409" i="33" s="1"/>
  <c r="BH410" i="33"/>
  <c r="DA410" i="33" s="1"/>
  <c r="BH411" i="33"/>
  <c r="BH412" i="33"/>
  <c r="BH413" i="33"/>
  <c r="DA413" i="33" s="1"/>
  <c r="BH414" i="33"/>
  <c r="DA414" i="33" s="1"/>
  <c r="BH415" i="33"/>
  <c r="DA415" i="33"/>
  <c r="BH416" i="33"/>
  <c r="BH417" i="33"/>
  <c r="BH418" i="33"/>
  <c r="DA418" i="33"/>
  <c r="BH419" i="33"/>
  <c r="BH420" i="33"/>
  <c r="BH421" i="33"/>
  <c r="BH422" i="33"/>
  <c r="DA422" i="33" s="1"/>
  <c r="BH423" i="33"/>
  <c r="BH424" i="33"/>
  <c r="BH425" i="33"/>
  <c r="DA425" i="33" s="1"/>
  <c r="BH426" i="33"/>
  <c r="DA426" i="33" s="1"/>
  <c r="BH427" i="33"/>
  <c r="BH428" i="33"/>
  <c r="BH429" i="33"/>
  <c r="DA429" i="33" s="1"/>
  <c r="BH430" i="33"/>
  <c r="BH431" i="33"/>
  <c r="DA431" i="33"/>
  <c r="BH432" i="33"/>
  <c r="BH433" i="33"/>
  <c r="DA433" i="33" s="1"/>
  <c r="BH434" i="33"/>
  <c r="DA434" i="33" s="1"/>
  <c r="BH435" i="33"/>
  <c r="BH436" i="33"/>
  <c r="BH437" i="33"/>
  <c r="DA437" i="33" s="1"/>
  <c r="BH438" i="33"/>
  <c r="DA438" i="33" s="1"/>
  <c r="BH439" i="33"/>
  <c r="DA439" i="33" s="1"/>
  <c r="BH440" i="33"/>
  <c r="BH441" i="33"/>
  <c r="DA441" i="33"/>
  <c r="BH442" i="33"/>
  <c r="DA442" i="33"/>
  <c r="BH443" i="33"/>
  <c r="BH444" i="33"/>
  <c r="BH445" i="33"/>
  <c r="DA445" i="33"/>
  <c r="BH446" i="33"/>
  <c r="DA446" i="33"/>
  <c r="BH447" i="33"/>
  <c r="BH448" i="33"/>
  <c r="BH449" i="33"/>
  <c r="BH450" i="33"/>
  <c r="DA450" i="33" s="1"/>
  <c r="BH451" i="33"/>
  <c r="BH452" i="33"/>
  <c r="BH453" i="33"/>
  <c r="BH454" i="33"/>
  <c r="DA454" i="33"/>
  <c r="BH455" i="33"/>
  <c r="BH456" i="33"/>
  <c r="BH457" i="33"/>
  <c r="DA457" i="33"/>
  <c r="BH458" i="33"/>
  <c r="DA458" i="33"/>
  <c r="BH459" i="33"/>
  <c r="BH460" i="33"/>
  <c r="BH461" i="33"/>
  <c r="DA461" i="33"/>
  <c r="BH462" i="33"/>
  <c r="BH463" i="33"/>
  <c r="BH464" i="33"/>
  <c r="BH465" i="33"/>
  <c r="BH466" i="33"/>
  <c r="DA466" i="33"/>
  <c r="BH467" i="33"/>
  <c r="BH468" i="33"/>
  <c r="BH469" i="33"/>
  <c r="DA469" i="33"/>
  <c r="BH470" i="33"/>
  <c r="DA470" i="33"/>
  <c r="BH471" i="33"/>
  <c r="BH472" i="33"/>
  <c r="BH473" i="33"/>
  <c r="DA473" i="33"/>
  <c r="BH474" i="33"/>
  <c r="DA474" i="33"/>
  <c r="BH475" i="33"/>
  <c r="BH476" i="33"/>
  <c r="DA476" i="33" s="1"/>
  <c r="BH477" i="33"/>
  <c r="DA477" i="33" s="1"/>
  <c r="BH478" i="33"/>
  <c r="DA478" i="33" s="1"/>
  <c r="BH479" i="33"/>
  <c r="DA479" i="33" s="1"/>
  <c r="BH480" i="33"/>
  <c r="BH481" i="33"/>
  <c r="DA481" i="33" s="1"/>
  <c r="BH482" i="33"/>
  <c r="DA482" i="33" s="1"/>
  <c r="BH483" i="33"/>
  <c r="BH484" i="33"/>
  <c r="BH485" i="33"/>
  <c r="BH486" i="33"/>
  <c r="DA486" i="33"/>
  <c r="BH487" i="33"/>
  <c r="BH488" i="33"/>
  <c r="DA488" i="33" s="1"/>
  <c r="BH489" i="33"/>
  <c r="BH490" i="33"/>
  <c r="DA490" i="33"/>
  <c r="BH491" i="33"/>
  <c r="BH492" i="33"/>
  <c r="BH493" i="33"/>
  <c r="DA493" i="33"/>
  <c r="BH494" i="33"/>
  <c r="DA494" i="33"/>
  <c r="BH495" i="33"/>
  <c r="DA495" i="33" s="1"/>
  <c r="BH496" i="33"/>
  <c r="BH497" i="33"/>
  <c r="DA497" i="33"/>
  <c r="BH498" i="33"/>
  <c r="DA498" i="33"/>
  <c r="BH499" i="33"/>
  <c r="BH500" i="33"/>
  <c r="BH501" i="33"/>
  <c r="DA501" i="33"/>
  <c r="BH502" i="33"/>
  <c r="DA502" i="33" s="1"/>
  <c r="BH503" i="33"/>
  <c r="DA503" i="33" s="1"/>
  <c r="BH504" i="33"/>
  <c r="BH505" i="33"/>
  <c r="DA505" i="33"/>
  <c r="BH506" i="33"/>
  <c r="DA506" i="33"/>
  <c r="BH507" i="33"/>
  <c r="BH508" i="33"/>
  <c r="BH509" i="33"/>
  <c r="DA509" i="33"/>
  <c r="BH510" i="33"/>
  <c r="DA510" i="33" s="1"/>
  <c r="BH511" i="33"/>
  <c r="BH512" i="33"/>
  <c r="BH513" i="33"/>
  <c r="BH514" i="33"/>
  <c r="BH515" i="33"/>
  <c r="BH516" i="33"/>
  <c r="DA516" i="33"/>
  <c r="BH517" i="33"/>
  <c r="BH518" i="33"/>
  <c r="BH519" i="33"/>
  <c r="BH520" i="33"/>
  <c r="DA520" i="33" s="1"/>
  <c r="BH521" i="33"/>
  <c r="BH522" i="33"/>
  <c r="BH523" i="33"/>
  <c r="DA523" i="33" s="1"/>
  <c r="BH524" i="33"/>
  <c r="DA524" i="33" s="1"/>
  <c r="BH525" i="33"/>
  <c r="DA525" i="33" s="1"/>
  <c r="BH526" i="33"/>
  <c r="BH527" i="33"/>
  <c r="BH528" i="33"/>
  <c r="DA528" i="33" s="1"/>
  <c r="BH529" i="33"/>
  <c r="DA529" i="33" s="1"/>
  <c r="BH530" i="33"/>
  <c r="BH531" i="33"/>
  <c r="DA531" i="33"/>
  <c r="BH532" i="33"/>
  <c r="DA532" i="33"/>
  <c r="BH533" i="33"/>
  <c r="DA533" i="33"/>
  <c r="BH534" i="33"/>
  <c r="DA534" i="33" s="1"/>
  <c r="BH535" i="33"/>
  <c r="BH536" i="33"/>
  <c r="DA536" i="33"/>
  <c r="BH537" i="33"/>
  <c r="BH538" i="33"/>
  <c r="BH539" i="33"/>
  <c r="DA539" i="33"/>
  <c r="BH540" i="33"/>
  <c r="DA540" i="33"/>
  <c r="BH541" i="33"/>
  <c r="BH542" i="33"/>
  <c r="DA542" i="33" s="1"/>
  <c r="BH543" i="33"/>
  <c r="DA543" i="33"/>
  <c r="BH544" i="33"/>
  <c r="DA544" i="33"/>
  <c r="BH545" i="33"/>
  <c r="DA545" i="33" s="1"/>
  <c r="BH546" i="33"/>
  <c r="BH547" i="33"/>
  <c r="DA547" i="33"/>
  <c r="BH548" i="33"/>
  <c r="DA548" i="33"/>
  <c r="BH549" i="33"/>
  <c r="DA549" i="33"/>
  <c r="BH550" i="33"/>
  <c r="BH551" i="33"/>
  <c r="BH552" i="33"/>
  <c r="DA552" i="33"/>
  <c r="BH553" i="33"/>
  <c r="BH554" i="33"/>
  <c r="BH555" i="33"/>
  <c r="DA555" i="33"/>
  <c r="BH556" i="33"/>
  <c r="DA556" i="33"/>
  <c r="BH557" i="33"/>
  <c r="DA557" i="33"/>
  <c r="BH558" i="33"/>
  <c r="DA558" i="33"/>
  <c r="BH559" i="33"/>
  <c r="BH560" i="33"/>
  <c r="DA560" i="33" s="1"/>
  <c r="BH561" i="33"/>
  <c r="BH562" i="33"/>
  <c r="BH563" i="33"/>
  <c r="BH564" i="33"/>
  <c r="DA564" i="33" s="1"/>
  <c r="BH565" i="33"/>
  <c r="DA565" i="33" s="1"/>
  <c r="BH566" i="33"/>
  <c r="BH567" i="33"/>
  <c r="BH568" i="33"/>
  <c r="DA568" i="33" s="1"/>
  <c r="BH569" i="33"/>
  <c r="DA569" i="33" s="1"/>
  <c r="BH570" i="33"/>
  <c r="BH571" i="33"/>
  <c r="DA571" i="33" s="1"/>
  <c r="BH572" i="33"/>
  <c r="DA572" i="33" s="1"/>
  <c r="BH573" i="33"/>
  <c r="BH574" i="33"/>
  <c r="BH575" i="33"/>
  <c r="BH576" i="33"/>
  <c r="BH577" i="33"/>
  <c r="DA577" i="33" s="1"/>
  <c r="BH578" i="33"/>
  <c r="BH579" i="33"/>
  <c r="BH580" i="33"/>
  <c r="DA580" i="33" s="1"/>
  <c r="BH581" i="33"/>
  <c r="BH582" i="33"/>
  <c r="DA582" i="33"/>
  <c r="BH583" i="33"/>
  <c r="BH584" i="33"/>
  <c r="DA584" i="33" s="1"/>
  <c r="BH585" i="33"/>
  <c r="BH586" i="33"/>
  <c r="BH587" i="33"/>
  <c r="DA587" i="33" s="1"/>
  <c r="BH588" i="33"/>
  <c r="DA588" i="33" s="1"/>
  <c r="BH589" i="33"/>
  <c r="BH590" i="33"/>
  <c r="BH591" i="33"/>
  <c r="DA591" i="33" s="1"/>
  <c r="BH592" i="33"/>
  <c r="DA592" i="33" s="1"/>
  <c r="BH593" i="33"/>
  <c r="BH594" i="33"/>
  <c r="DA594" i="33"/>
  <c r="BH595" i="33"/>
  <c r="DA595" i="33"/>
  <c r="BH596" i="33"/>
  <c r="DA596" i="33"/>
  <c r="BH597" i="33"/>
  <c r="DA597" i="33"/>
  <c r="BH598" i="33"/>
  <c r="DA598" i="33"/>
  <c r="BH599" i="33"/>
  <c r="BH600" i="33"/>
  <c r="BH601" i="33"/>
  <c r="BH602" i="33"/>
  <c r="BH603" i="33"/>
  <c r="BH604" i="33"/>
  <c r="DA604" i="33" s="1"/>
  <c r="BH605" i="33"/>
  <c r="BH606" i="33"/>
  <c r="DA606" i="33"/>
  <c r="BH607" i="33"/>
  <c r="DA607" i="33"/>
  <c r="BH608" i="33"/>
  <c r="DA608" i="33"/>
  <c r="BH609" i="33"/>
  <c r="BH610" i="33"/>
  <c r="BH611" i="33"/>
  <c r="DA611" i="33"/>
  <c r="BH612" i="33"/>
  <c r="DA612" i="33"/>
  <c r="BH613" i="33"/>
  <c r="DA613" i="33"/>
  <c r="BH614" i="33"/>
  <c r="BH615" i="33"/>
  <c r="DA615" i="33" s="1"/>
  <c r="BH616" i="33"/>
  <c r="DA616" i="33" s="1"/>
  <c r="BH617" i="33"/>
  <c r="DA617" i="33" s="1"/>
  <c r="BH618" i="33"/>
  <c r="BH619" i="33"/>
  <c r="DA619" i="33"/>
  <c r="BH620" i="33"/>
  <c r="DA620" i="33"/>
  <c r="BH621" i="33"/>
  <c r="BH622" i="33"/>
  <c r="DA622" i="33" s="1"/>
  <c r="BH623" i="33"/>
  <c r="DA623" i="33" s="1"/>
  <c r="BH624" i="33"/>
  <c r="DA624" i="33"/>
  <c r="BH625" i="33"/>
  <c r="BH626" i="33"/>
  <c r="BH627" i="33"/>
  <c r="DA627" i="33"/>
  <c r="BH628" i="33"/>
  <c r="DA628" i="33" s="1"/>
  <c r="BH629" i="33"/>
  <c r="DA629" i="33" s="1"/>
  <c r="BH630" i="33"/>
  <c r="BH631" i="33"/>
  <c r="BH632" i="33"/>
  <c r="DA632" i="33" s="1"/>
  <c r="BH633" i="33"/>
  <c r="DA633" i="33" s="1"/>
  <c r="BH634" i="33"/>
  <c r="BH635" i="33"/>
  <c r="DA635" i="33"/>
  <c r="BH636" i="33"/>
  <c r="DA636" i="33"/>
  <c r="BH637" i="33"/>
  <c r="DA637" i="33"/>
  <c r="BH638" i="33"/>
  <c r="BH639" i="33"/>
  <c r="DA639" i="33" s="1"/>
  <c r="BH640" i="33"/>
  <c r="DA640" i="33" s="1"/>
  <c r="BH641" i="33"/>
  <c r="DA641" i="33" s="1"/>
  <c r="BH642" i="33"/>
  <c r="BH643" i="33"/>
  <c r="BH644" i="33"/>
  <c r="DA644" i="33" s="1"/>
  <c r="BH645" i="33"/>
  <c r="BH646" i="33"/>
  <c r="BH647" i="33"/>
  <c r="BH648" i="33"/>
  <c r="DA648" i="33"/>
  <c r="BH649" i="33"/>
  <c r="BH650" i="33"/>
  <c r="BH651" i="33"/>
  <c r="DA651" i="33"/>
  <c r="BH652" i="33"/>
  <c r="DA652" i="33"/>
  <c r="BH653" i="33"/>
  <c r="DA653" i="33"/>
  <c r="BH654" i="33"/>
  <c r="BH655" i="33"/>
  <c r="DA655" i="33" s="1"/>
  <c r="BH656" i="33"/>
  <c r="BH657" i="33"/>
  <c r="DA657" i="33"/>
  <c r="BH658" i="33"/>
  <c r="BH659" i="33"/>
  <c r="DA659" i="33" s="1"/>
  <c r="BH660" i="33"/>
  <c r="DA660" i="33" s="1"/>
  <c r="BH661" i="33"/>
  <c r="DA661" i="33" s="1"/>
  <c r="BH662" i="33"/>
  <c r="DA662" i="33" s="1"/>
  <c r="BH663" i="33"/>
  <c r="BH664" i="33"/>
  <c r="DA664" i="33" s="1"/>
  <c r="BH665" i="33"/>
  <c r="BH666" i="33"/>
  <c r="DA666" i="33"/>
  <c r="BH667" i="33"/>
  <c r="BH668" i="33"/>
  <c r="DA668" i="33" s="1"/>
  <c r="BH669" i="33"/>
  <c r="BH670" i="33"/>
  <c r="DA670" i="33"/>
  <c r="BH671" i="33"/>
  <c r="DA671" i="33"/>
  <c r="BH672" i="33"/>
  <c r="DA672" i="33"/>
  <c r="BH673" i="33"/>
  <c r="DA673" i="33"/>
  <c r="BH674" i="33"/>
  <c r="BH675" i="33"/>
  <c r="DA675" i="33" s="1"/>
  <c r="BH676" i="33"/>
  <c r="DA676" i="33" s="1"/>
  <c r="BH677" i="33"/>
  <c r="DA677" i="33" s="1"/>
  <c r="BH678" i="33"/>
  <c r="BH679" i="33"/>
  <c r="BH680" i="33"/>
  <c r="DA680" i="33" s="1"/>
  <c r="BH681" i="33"/>
  <c r="BH682" i="33"/>
  <c r="BH683" i="33"/>
  <c r="DA683" i="33" s="1"/>
  <c r="BH684" i="33"/>
  <c r="DA684" i="33" s="1"/>
  <c r="BH685" i="33"/>
  <c r="DA685" i="33" s="1"/>
  <c r="BH686" i="33"/>
  <c r="DA686" i="33" s="1"/>
  <c r="BH687" i="33"/>
  <c r="BH688" i="33"/>
  <c r="DA688" i="33"/>
  <c r="BH689" i="33"/>
  <c r="BH690" i="33"/>
  <c r="BH691" i="33"/>
  <c r="DA691" i="33"/>
  <c r="BH692" i="33"/>
  <c r="DA692" i="33"/>
  <c r="BH693" i="33"/>
  <c r="DA693" i="33"/>
  <c r="BH694" i="33"/>
  <c r="BH695" i="33"/>
  <c r="BH696" i="33"/>
  <c r="DA696" i="33"/>
  <c r="BH697" i="33"/>
  <c r="DA697" i="33"/>
  <c r="BH698" i="33"/>
  <c r="BH699" i="33"/>
  <c r="DA699" i="33" s="1"/>
  <c r="BH700" i="33"/>
  <c r="DA700" i="33" s="1"/>
  <c r="BH701" i="33"/>
  <c r="DA701" i="33" s="1"/>
  <c r="BH702" i="33"/>
  <c r="BH703" i="33"/>
  <c r="DA703" i="33"/>
  <c r="BH704" i="33"/>
  <c r="DA704" i="33"/>
  <c r="BH705" i="33"/>
  <c r="DA705" i="33"/>
  <c r="BH706" i="33"/>
  <c r="BH707" i="33"/>
  <c r="BH708" i="33"/>
  <c r="DA708" i="33"/>
  <c r="BH709" i="33"/>
  <c r="BH710" i="33"/>
  <c r="DA710" i="33" s="1"/>
  <c r="BH711" i="33"/>
  <c r="BH712" i="33"/>
  <c r="DA712" i="33"/>
  <c r="BH713" i="33"/>
  <c r="BH714" i="33"/>
  <c r="BH715" i="33"/>
  <c r="BH716" i="33"/>
  <c r="DA716" i="33" s="1"/>
  <c r="BH717" i="33"/>
  <c r="DA717" i="33" s="1"/>
  <c r="BH718" i="33"/>
  <c r="DA718" i="33" s="1"/>
  <c r="BH719" i="33"/>
  <c r="DA719" i="33" s="1"/>
  <c r="BH720" i="33"/>
  <c r="DA720" i="33" s="1"/>
  <c r="BH721" i="33"/>
  <c r="DA721" i="33" s="1"/>
  <c r="BH722" i="33"/>
  <c r="BH723" i="33"/>
  <c r="DA723" i="33"/>
  <c r="BH724" i="33"/>
  <c r="DA724" i="33"/>
  <c r="BH725" i="33"/>
  <c r="DA725" i="33"/>
  <c r="BH726" i="33"/>
  <c r="DA726" i="33"/>
  <c r="BH727" i="33"/>
  <c r="BH728" i="33"/>
  <c r="DA728" i="33" s="1"/>
  <c r="BH729" i="33"/>
  <c r="DA729" i="33" s="1"/>
  <c r="BH730" i="33"/>
  <c r="BH731" i="33"/>
  <c r="BH732" i="33"/>
  <c r="DA732" i="33" s="1"/>
  <c r="BH733" i="33"/>
  <c r="BH734" i="33"/>
  <c r="DA734" i="33"/>
  <c r="BH735" i="33"/>
  <c r="DA735" i="33"/>
  <c r="BH736" i="33"/>
  <c r="DA736" i="33"/>
  <c r="BH737" i="33"/>
  <c r="DA737" i="33"/>
  <c r="BH738" i="33"/>
  <c r="BH739" i="33"/>
  <c r="DA739" i="33" s="1"/>
  <c r="BH740" i="33"/>
  <c r="DA740" i="33" s="1"/>
  <c r="BH741" i="33"/>
  <c r="DA741" i="33" s="1"/>
  <c r="BH742" i="33"/>
  <c r="DA742" i="33" s="1"/>
  <c r="BH743" i="33"/>
  <c r="DA743" i="33" s="1"/>
  <c r="BH744" i="33"/>
  <c r="DA744" i="33" s="1"/>
  <c r="BH745" i="33"/>
  <c r="DA745" i="33" s="1"/>
  <c r="BH746" i="33"/>
  <c r="BH747" i="33"/>
  <c r="DA747" i="33"/>
  <c r="BH748" i="33"/>
  <c r="DA748" i="33"/>
  <c r="BH749" i="33"/>
  <c r="DA749" i="33"/>
  <c r="BH750" i="33"/>
  <c r="DA750" i="33"/>
  <c r="BH751" i="33"/>
  <c r="BH752" i="33"/>
  <c r="DA752" i="33" s="1"/>
  <c r="BH753" i="33"/>
  <c r="BH754" i="33"/>
  <c r="DA754" i="33"/>
  <c r="BH755" i="33"/>
  <c r="BH756" i="33"/>
  <c r="DA756" i="33" s="1"/>
  <c r="BH757" i="33"/>
  <c r="BH758" i="33"/>
  <c r="BH759" i="33"/>
  <c r="BH760" i="33"/>
  <c r="DA760" i="33"/>
  <c r="BH761" i="33"/>
  <c r="DA761" i="33"/>
  <c r="BH762" i="33"/>
  <c r="BH763" i="33"/>
  <c r="BH764" i="33"/>
  <c r="DA764" i="33"/>
  <c r="BH765" i="33"/>
  <c r="BH766" i="33"/>
  <c r="DA766" i="33" s="1"/>
  <c r="BH767" i="33"/>
  <c r="BH768" i="33"/>
  <c r="DA768" i="33"/>
  <c r="BH769" i="33"/>
  <c r="BH770" i="33"/>
  <c r="DA770" i="33" s="1"/>
  <c r="BH771" i="33"/>
  <c r="BH772" i="33"/>
  <c r="DA772" i="33"/>
  <c r="BH773" i="33"/>
  <c r="BH774" i="33"/>
  <c r="DA774" i="33" s="1"/>
  <c r="BH775" i="33"/>
  <c r="BH776" i="33"/>
  <c r="DA776" i="33"/>
  <c r="BH777" i="33"/>
  <c r="BH778" i="33"/>
  <c r="BH779" i="33"/>
  <c r="DA779" i="33"/>
  <c r="BH780" i="33"/>
  <c r="DA780" i="33"/>
  <c r="BH781" i="33"/>
  <c r="DA781" i="33"/>
  <c r="BH782" i="33"/>
  <c r="BH783" i="33"/>
  <c r="DA783" i="33" s="1"/>
  <c r="BH784" i="33"/>
  <c r="DA784" i="33" s="1"/>
  <c r="BH785" i="33"/>
  <c r="BH786" i="33"/>
  <c r="BH787" i="33"/>
  <c r="DA787" i="33" s="1"/>
  <c r="BH788" i="33"/>
  <c r="BH789" i="33"/>
  <c r="DA789" i="33"/>
  <c r="BH790" i="33"/>
  <c r="DA790" i="33"/>
  <c r="BH791" i="33"/>
  <c r="DA791" i="33"/>
  <c r="BH792" i="33"/>
  <c r="DA792" i="33"/>
  <c r="BH793" i="33"/>
  <c r="BH794" i="33"/>
  <c r="DA794" i="33" s="1"/>
  <c r="BH795" i="33"/>
  <c r="BH796" i="33"/>
  <c r="DA796" i="33"/>
  <c r="BH797" i="33"/>
  <c r="BH798" i="33"/>
  <c r="DA798" i="33" s="1"/>
  <c r="BH799" i="33"/>
  <c r="DA799" i="33" s="1"/>
  <c r="BH800" i="33"/>
  <c r="DA800" i="33" s="1"/>
  <c r="BH801" i="33"/>
  <c r="BH802" i="33"/>
  <c r="DA802" i="33"/>
  <c r="BH803" i="33"/>
  <c r="BH804" i="33"/>
  <c r="DA804" i="33" s="1"/>
  <c r="BH805" i="33"/>
  <c r="DA805" i="33" s="1"/>
  <c r="BH806" i="33"/>
  <c r="BH807" i="33"/>
  <c r="BH808" i="33"/>
  <c r="DA808" i="33" s="1"/>
  <c r="BH809" i="33"/>
  <c r="BH810" i="33"/>
  <c r="DA810" i="33"/>
  <c r="BH811" i="33"/>
  <c r="BH812" i="33"/>
  <c r="DA812" i="33" s="1"/>
  <c r="BH813" i="33"/>
  <c r="CL12" i="33"/>
  <c r="CF12" i="33"/>
  <c r="BZ12" i="33"/>
  <c r="BT12" i="33"/>
  <c r="BN12" i="33"/>
  <c r="BB12" i="33"/>
  <c r="AV12" i="33"/>
  <c r="BH14" i="33"/>
  <c r="DA14" i="33" s="1"/>
  <c r="BI31" i="34"/>
  <c r="BI30" i="34" s="1"/>
  <c r="BI31" i="35"/>
  <c r="BI30" i="35" s="1"/>
  <c r="BI31" i="36"/>
  <c r="BI30" i="36" s="1"/>
  <c r="BI31" i="37"/>
  <c r="BI30" i="37" s="1"/>
  <c r="BI31" i="38"/>
  <c r="BI30" i="38" s="1"/>
  <c r="BI31" i="39"/>
  <c r="BI30" i="39" s="1"/>
  <c r="BI31" i="40"/>
  <c r="BI30" i="40" s="1"/>
  <c r="BI31" i="41"/>
  <c r="BI30" i="41" s="1"/>
  <c r="BI31" i="42"/>
  <c r="BI30" i="42" s="1"/>
  <c r="BI31" i="43"/>
  <c r="BI30" i="43" s="1"/>
  <c r="BI31" i="47"/>
  <c r="BI30" i="47" s="1"/>
  <c r="BI31" i="48"/>
  <c r="BI30" i="48" s="1"/>
  <c r="BI31" i="49"/>
  <c r="BI30" i="49" s="1"/>
  <c r="BI31" i="50"/>
  <c r="BI30" i="50" s="1"/>
  <c r="BI31" i="51"/>
  <c r="BI30" i="51" s="1"/>
  <c r="BI31" i="52"/>
  <c r="BI30" i="52" s="1"/>
  <c r="BI31" i="53"/>
  <c r="BI30" i="53" s="1"/>
  <c r="BI31" i="54"/>
  <c r="BI30" i="54" s="1"/>
  <c r="BI31" i="55"/>
  <c r="BI30" i="55" s="1"/>
  <c r="BI31" i="56"/>
  <c r="BI30" i="56" s="1"/>
  <c r="AW31" i="34"/>
  <c r="AW30" i="34" s="1"/>
  <c r="AW31" i="35"/>
  <c r="AW30" i="35" s="1"/>
  <c r="AW31" i="36"/>
  <c r="AW30" i="36" s="1"/>
  <c r="AW31" i="37"/>
  <c r="AW30" i="37" s="1"/>
  <c r="AW31" i="38"/>
  <c r="AW30" i="38" s="1"/>
  <c r="AW31" i="39"/>
  <c r="AW30" i="39" s="1"/>
  <c r="AW31" i="40"/>
  <c r="AW30" i="40" s="1"/>
  <c r="AW31" i="41"/>
  <c r="AW30" i="41" s="1"/>
  <c r="AW31" i="42"/>
  <c r="AW30" i="42" s="1"/>
  <c r="AW31" i="43"/>
  <c r="AW30" i="43" s="1"/>
  <c r="AW31" i="47"/>
  <c r="AW30" i="47" s="1"/>
  <c r="AW31" i="48"/>
  <c r="AW30" i="48" s="1"/>
  <c r="AW31" i="49"/>
  <c r="AW30" i="49" s="1"/>
  <c r="AW31" i="50"/>
  <c r="AW30" i="50" s="1"/>
  <c r="AW31" i="51"/>
  <c r="AW30" i="51" s="1"/>
  <c r="AW31" i="52"/>
  <c r="AW30" i="52" s="1"/>
  <c r="AW31" i="53"/>
  <c r="AW30" i="53" s="1"/>
  <c r="AW31" i="54"/>
  <c r="AW30" i="54" s="1"/>
  <c r="AW31" i="55"/>
  <c r="AW30" i="55" s="1"/>
  <c r="AW31" i="56"/>
  <c r="AW30" i="56" s="1"/>
  <c r="AK31" i="34"/>
  <c r="AK30" i="34" s="1"/>
  <c r="AK31" i="35"/>
  <c r="AK30" i="35" s="1"/>
  <c r="AK31" i="36"/>
  <c r="AK30" i="36" s="1"/>
  <c r="AK31" i="37"/>
  <c r="AK30" i="37" s="1"/>
  <c r="AK31" i="38"/>
  <c r="AK30" i="38" s="1"/>
  <c r="AK31" i="39"/>
  <c r="AK30" i="39" s="1"/>
  <c r="AK31" i="40"/>
  <c r="AK30" i="40" s="1"/>
  <c r="AK31" i="41"/>
  <c r="AK30" i="41" s="1"/>
  <c r="AK31" i="42"/>
  <c r="AK30" i="42" s="1"/>
  <c r="AK31" i="43"/>
  <c r="AK30" i="43" s="1"/>
  <c r="AK31" i="47"/>
  <c r="AK30" i="47" s="1"/>
  <c r="AK31" i="48"/>
  <c r="AK30" i="48" s="1"/>
  <c r="AK31" i="49"/>
  <c r="AK30" i="49" s="1"/>
  <c r="AK31" i="50"/>
  <c r="AK30" i="50" s="1"/>
  <c r="AK31" i="51"/>
  <c r="AK30" i="51" s="1"/>
  <c r="AK31" i="52"/>
  <c r="AK30" i="52" s="1"/>
  <c r="AK31" i="53"/>
  <c r="AK30" i="53" s="1"/>
  <c r="AK31" i="54"/>
  <c r="AK30" i="54" s="1"/>
  <c r="AK31" i="55"/>
  <c r="AK30" i="55" s="1"/>
  <c r="AK31" i="56"/>
  <c r="AK30" i="56" s="1"/>
  <c r="Y31" i="34"/>
  <c r="AE31" i="34" s="1"/>
  <c r="Y31" i="35"/>
  <c r="Y31" i="36"/>
  <c r="Y30" i="36"/>
  <c r="AE30" i="36" s="1"/>
  <c r="AQ30" i="36" s="1"/>
  <c r="Y31" i="37"/>
  <c r="Y31" i="38"/>
  <c r="Y31" i="39"/>
  <c r="AE31" i="39"/>
  <c r="Y30" i="39"/>
  <c r="AE30" i="39"/>
  <c r="AQ30" i="39" s="1"/>
  <c r="BC30" i="39" s="1"/>
  <c r="BO30" i="39" s="1"/>
  <c r="Y31" i="40"/>
  <c r="Y31" i="41"/>
  <c r="Y30" i="41"/>
  <c r="AE30" i="41" s="1"/>
  <c r="Y31" i="42"/>
  <c r="Y30" i="42"/>
  <c r="AE30" i="42" s="1"/>
  <c r="Y31" i="43"/>
  <c r="Y30" i="43" s="1"/>
  <c r="AE30" i="43" s="1"/>
  <c r="AQ30" i="43" s="1"/>
  <c r="BC30" i="43" s="1"/>
  <c r="BO30" i="43" s="1"/>
  <c r="Y31" i="47"/>
  <c r="Y30" i="47" s="1"/>
  <c r="AE30" i="47" s="1"/>
  <c r="AQ30" i="47" s="1"/>
  <c r="BC30" i="47" s="1"/>
  <c r="BO30" i="47" s="1"/>
  <c r="Y31" i="48"/>
  <c r="Y30" i="48" s="1"/>
  <c r="AE30" i="48" s="1"/>
  <c r="AQ30" i="48" s="1"/>
  <c r="BC30" i="48" s="1"/>
  <c r="BO30" i="48" s="1"/>
  <c r="Y31" i="49"/>
  <c r="Y30" i="49" s="1"/>
  <c r="AE30" i="49" s="1"/>
  <c r="Y31" i="50"/>
  <c r="AE31" i="50"/>
  <c r="AQ31" i="50" s="1"/>
  <c r="BC31" i="50" s="1"/>
  <c r="BO31" i="50" s="1"/>
  <c r="Y31" i="51"/>
  <c r="Y31" i="52"/>
  <c r="Y31" i="53"/>
  <c r="Y30" i="53" s="1"/>
  <c r="AE30" i="53" s="1"/>
  <c r="Y31" i="54"/>
  <c r="Y31" i="55"/>
  <c r="AE31" i="55" s="1"/>
  <c r="Y30" i="55"/>
  <c r="AE30" i="55" s="1"/>
  <c r="AQ30" i="55" s="1"/>
  <c r="BC30" i="55" s="1"/>
  <c r="Y31" i="56"/>
  <c r="Y30" i="56" s="1"/>
  <c r="AE30" i="56" s="1"/>
  <c r="AQ30" i="56" s="1"/>
  <c r="BC30" i="56" s="1"/>
  <c r="BO30" i="56" s="1"/>
  <c r="AE21" i="34"/>
  <c r="AQ21" i="34" s="1"/>
  <c r="BC21" i="34" s="1"/>
  <c r="BO21" i="34" s="1"/>
  <c r="AE22" i="34"/>
  <c r="AQ22" i="34" s="1"/>
  <c r="BC22" i="34" s="1"/>
  <c r="BO22" i="34" s="1"/>
  <c r="AE23" i="34"/>
  <c r="AQ23" i="34" s="1"/>
  <c r="BC23" i="34" s="1"/>
  <c r="BO23" i="34" s="1"/>
  <c r="AE24" i="34"/>
  <c r="AQ24" i="34" s="1"/>
  <c r="BC24" i="34" s="1"/>
  <c r="BO24" i="34" s="1"/>
  <c r="AE25" i="34"/>
  <c r="AQ25" i="34" s="1"/>
  <c r="BC25" i="34" s="1"/>
  <c r="BO25" i="34" s="1"/>
  <c r="AE26" i="34"/>
  <c r="AQ26" i="34" s="1"/>
  <c r="BC26" i="34" s="1"/>
  <c r="BO26" i="34" s="1"/>
  <c r="AE27" i="34"/>
  <c r="AQ27" i="34" s="1"/>
  <c r="BC27" i="34" s="1"/>
  <c r="BO27" i="34" s="1"/>
  <c r="AE28" i="34"/>
  <c r="AQ28" i="34" s="1"/>
  <c r="BC28" i="34" s="1"/>
  <c r="BO28" i="34" s="1"/>
  <c r="AE21" i="35"/>
  <c r="AQ21" i="35" s="1"/>
  <c r="BC21" i="35" s="1"/>
  <c r="BO21" i="35" s="1"/>
  <c r="AE22" i="35"/>
  <c r="AQ22" i="35" s="1"/>
  <c r="BC22" i="35" s="1"/>
  <c r="BO22" i="35" s="1"/>
  <c r="AE23" i="35"/>
  <c r="AQ23" i="35" s="1"/>
  <c r="BC23" i="35" s="1"/>
  <c r="BO23" i="35" s="1"/>
  <c r="AE24" i="35"/>
  <c r="AQ24" i="35" s="1"/>
  <c r="BC24" i="35" s="1"/>
  <c r="BO24" i="35" s="1"/>
  <c r="AE25" i="35"/>
  <c r="AQ25" i="35" s="1"/>
  <c r="BC25" i="35" s="1"/>
  <c r="BO25" i="35" s="1"/>
  <c r="AE26" i="35"/>
  <c r="AQ26" i="35" s="1"/>
  <c r="BC26" i="35" s="1"/>
  <c r="BO26" i="35" s="1"/>
  <c r="AE27" i="35"/>
  <c r="AQ27" i="35" s="1"/>
  <c r="BC27" i="35" s="1"/>
  <c r="BO27" i="35" s="1"/>
  <c r="AE28" i="35"/>
  <c r="AQ28" i="35" s="1"/>
  <c r="BC28" i="35" s="1"/>
  <c r="BO28" i="35" s="1"/>
  <c r="AE21" i="36"/>
  <c r="AQ21" i="36" s="1"/>
  <c r="BC21" i="36" s="1"/>
  <c r="BO21" i="36" s="1"/>
  <c r="AE22" i="36"/>
  <c r="AQ22" i="36" s="1"/>
  <c r="BC22" i="36" s="1"/>
  <c r="BO22" i="36" s="1"/>
  <c r="AE23" i="36"/>
  <c r="AQ23" i="36" s="1"/>
  <c r="BC23" i="36" s="1"/>
  <c r="BO23" i="36" s="1"/>
  <c r="AE24" i="36"/>
  <c r="AQ24" i="36" s="1"/>
  <c r="BC24" i="36" s="1"/>
  <c r="BO24" i="36" s="1"/>
  <c r="AE25" i="36"/>
  <c r="AQ25" i="36" s="1"/>
  <c r="BC25" i="36" s="1"/>
  <c r="BO25" i="36" s="1"/>
  <c r="AE26" i="36"/>
  <c r="AQ26" i="36" s="1"/>
  <c r="BC26" i="36" s="1"/>
  <c r="BO26" i="36" s="1"/>
  <c r="AE27" i="36"/>
  <c r="AQ27" i="36" s="1"/>
  <c r="BC27" i="36" s="1"/>
  <c r="BO27" i="36" s="1"/>
  <c r="AE28" i="36"/>
  <c r="AQ28" i="36" s="1"/>
  <c r="BC28" i="36" s="1"/>
  <c r="BO28" i="36" s="1"/>
  <c r="AE21" i="37"/>
  <c r="AQ21" i="37" s="1"/>
  <c r="BC21" i="37" s="1"/>
  <c r="BO21" i="37" s="1"/>
  <c r="AE22" i="37"/>
  <c r="AQ22" i="37" s="1"/>
  <c r="BC22" i="37" s="1"/>
  <c r="BO22" i="37" s="1"/>
  <c r="AE23" i="37"/>
  <c r="AQ23" i="37" s="1"/>
  <c r="BC23" i="37" s="1"/>
  <c r="BO23" i="37" s="1"/>
  <c r="AE24" i="37"/>
  <c r="AQ24" i="37" s="1"/>
  <c r="BC24" i="37" s="1"/>
  <c r="BO24" i="37" s="1"/>
  <c r="AE25" i="37"/>
  <c r="AQ25" i="37" s="1"/>
  <c r="BC25" i="37" s="1"/>
  <c r="BO25" i="37" s="1"/>
  <c r="AE26" i="37"/>
  <c r="AQ26" i="37" s="1"/>
  <c r="BC26" i="37" s="1"/>
  <c r="BO26" i="37" s="1"/>
  <c r="AE27" i="37"/>
  <c r="AQ27" i="37" s="1"/>
  <c r="BC27" i="37" s="1"/>
  <c r="BO27" i="37" s="1"/>
  <c r="AE28" i="37"/>
  <c r="AQ28" i="37" s="1"/>
  <c r="BC28" i="37" s="1"/>
  <c r="BO28" i="37" s="1"/>
  <c r="AE21" i="38"/>
  <c r="AQ21" i="38" s="1"/>
  <c r="BC21" i="38" s="1"/>
  <c r="BO21" i="38" s="1"/>
  <c r="AE22" i="38"/>
  <c r="AQ22" i="38" s="1"/>
  <c r="BC22" i="38" s="1"/>
  <c r="BO22" i="38" s="1"/>
  <c r="AE23" i="38"/>
  <c r="AQ23" i="38" s="1"/>
  <c r="BC23" i="38" s="1"/>
  <c r="BO23" i="38" s="1"/>
  <c r="AE24" i="38"/>
  <c r="AQ24" i="38" s="1"/>
  <c r="BC24" i="38" s="1"/>
  <c r="BO24" i="38" s="1"/>
  <c r="AE25" i="38"/>
  <c r="AQ25" i="38" s="1"/>
  <c r="BC25" i="38" s="1"/>
  <c r="BO25" i="38" s="1"/>
  <c r="AE26" i="38"/>
  <c r="AQ26" i="38" s="1"/>
  <c r="BC26" i="38" s="1"/>
  <c r="BO26" i="38" s="1"/>
  <c r="AE27" i="38"/>
  <c r="AQ27" i="38" s="1"/>
  <c r="BC27" i="38" s="1"/>
  <c r="BO27" i="38" s="1"/>
  <c r="AE28" i="38"/>
  <c r="AQ28" i="38" s="1"/>
  <c r="BC28" i="38" s="1"/>
  <c r="BO28" i="38" s="1"/>
  <c r="AE21" i="39"/>
  <c r="AQ21" i="39" s="1"/>
  <c r="BC21" i="39" s="1"/>
  <c r="BO21" i="39" s="1"/>
  <c r="AE22" i="39"/>
  <c r="AQ22" i="39" s="1"/>
  <c r="BC22" i="39" s="1"/>
  <c r="BO22" i="39" s="1"/>
  <c r="AE23" i="39"/>
  <c r="AQ23" i="39" s="1"/>
  <c r="BC23" i="39" s="1"/>
  <c r="BO23" i="39" s="1"/>
  <c r="AE24" i="39"/>
  <c r="AQ24" i="39" s="1"/>
  <c r="BC24" i="39" s="1"/>
  <c r="BO24" i="39" s="1"/>
  <c r="AE25" i="39"/>
  <c r="AQ25" i="39" s="1"/>
  <c r="BC25" i="39" s="1"/>
  <c r="BO25" i="39" s="1"/>
  <c r="AE26" i="39"/>
  <c r="AQ26" i="39" s="1"/>
  <c r="BC26" i="39" s="1"/>
  <c r="BO26" i="39" s="1"/>
  <c r="AE27" i="39"/>
  <c r="AQ27" i="39" s="1"/>
  <c r="BC27" i="39" s="1"/>
  <c r="BO27" i="39" s="1"/>
  <c r="AE28" i="39"/>
  <c r="AQ28" i="39" s="1"/>
  <c r="BC28" i="39" s="1"/>
  <c r="BO28" i="39" s="1"/>
  <c r="AE21" i="40"/>
  <c r="AQ21" i="40" s="1"/>
  <c r="BC21" i="40" s="1"/>
  <c r="BO21" i="40" s="1"/>
  <c r="AE22" i="40"/>
  <c r="AQ22" i="40" s="1"/>
  <c r="BC22" i="40" s="1"/>
  <c r="BO22" i="40" s="1"/>
  <c r="AE23" i="40"/>
  <c r="AQ23" i="40" s="1"/>
  <c r="BC23" i="40" s="1"/>
  <c r="BO23" i="40" s="1"/>
  <c r="AE24" i="40"/>
  <c r="AQ24" i="40" s="1"/>
  <c r="BC24" i="40" s="1"/>
  <c r="BO24" i="40" s="1"/>
  <c r="AE25" i="40"/>
  <c r="AQ25" i="40" s="1"/>
  <c r="BC25" i="40" s="1"/>
  <c r="BO25" i="40" s="1"/>
  <c r="AE26" i="40"/>
  <c r="AQ26" i="40" s="1"/>
  <c r="BC26" i="40" s="1"/>
  <c r="BO26" i="40" s="1"/>
  <c r="AE27" i="40"/>
  <c r="AQ27" i="40" s="1"/>
  <c r="BC27" i="40" s="1"/>
  <c r="BO27" i="40" s="1"/>
  <c r="AE28" i="40"/>
  <c r="AQ28" i="40" s="1"/>
  <c r="BC28" i="40" s="1"/>
  <c r="BO28" i="40" s="1"/>
  <c r="AE21" i="41"/>
  <c r="AQ21" i="41" s="1"/>
  <c r="BC21" i="41" s="1"/>
  <c r="BO21" i="41" s="1"/>
  <c r="AE22" i="41"/>
  <c r="AQ22" i="41" s="1"/>
  <c r="BC22" i="41" s="1"/>
  <c r="BO22" i="41" s="1"/>
  <c r="AE23" i="41"/>
  <c r="AQ23" i="41" s="1"/>
  <c r="BC23" i="41" s="1"/>
  <c r="BO23" i="41" s="1"/>
  <c r="AE24" i="41"/>
  <c r="AQ24" i="41" s="1"/>
  <c r="AE25" i="41"/>
  <c r="AQ25" i="41" s="1"/>
  <c r="BC25" i="41" s="1"/>
  <c r="AE26" i="41"/>
  <c r="AQ26" i="41"/>
  <c r="BC26" i="41" s="1"/>
  <c r="BO26" i="41" s="1"/>
  <c r="AE27" i="41"/>
  <c r="AQ27" i="41"/>
  <c r="BC27" i="41" s="1"/>
  <c r="BO27" i="41" s="1"/>
  <c r="AE28" i="41"/>
  <c r="AQ28" i="41"/>
  <c r="BC28" i="41" s="1"/>
  <c r="BO28" i="41" s="1"/>
  <c r="AE21" i="42"/>
  <c r="AQ21" i="42"/>
  <c r="BC21" i="42" s="1"/>
  <c r="AE22" i="42"/>
  <c r="AQ22" i="42" s="1"/>
  <c r="BC22" i="42" s="1"/>
  <c r="AE23" i="42"/>
  <c r="AQ23" i="42"/>
  <c r="AE24" i="42"/>
  <c r="AQ24" i="42"/>
  <c r="BC24" i="42" s="1"/>
  <c r="BO24" i="42" s="1"/>
  <c r="AE25" i="42"/>
  <c r="AQ25" i="42"/>
  <c r="BC25" i="42" s="1"/>
  <c r="BO25" i="42" s="1"/>
  <c r="AE26" i="42"/>
  <c r="AQ26" i="42"/>
  <c r="BC26" i="42" s="1"/>
  <c r="BO26" i="42" s="1"/>
  <c r="AE27" i="42"/>
  <c r="AQ27" i="42"/>
  <c r="BC27" i="42" s="1"/>
  <c r="BO27" i="42" s="1"/>
  <c r="AE28" i="42"/>
  <c r="AQ28" i="42"/>
  <c r="BC28" i="42" s="1"/>
  <c r="BO28" i="42" s="1"/>
  <c r="AE21" i="43"/>
  <c r="AQ21" i="43"/>
  <c r="BC21" i="43" s="1"/>
  <c r="BO21" i="43" s="1"/>
  <c r="AE22" i="43"/>
  <c r="AQ22" i="43"/>
  <c r="BC22" i="43" s="1"/>
  <c r="BO22" i="43"/>
  <c r="AE23" i="43"/>
  <c r="AQ23" i="43"/>
  <c r="BC23" i="43" s="1"/>
  <c r="BO23" i="43" s="1"/>
  <c r="AE24" i="43"/>
  <c r="AQ24" i="43"/>
  <c r="BC24" i="43" s="1"/>
  <c r="BO24" i="43"/>
  <c r="AE25" i="43"/>
  <c r="AQ25" i="43"/>
  <c r="BC25" i="43" s="1"/>
  <c r="BO25" i="43" s="1"/>
  <c r="AE26" i="43"/>
  <c r="AQ26" i="43"/>
  <c r="BC26" i="43" s="1"/>
  <c r="BO26" i="43"/>
  <c r="AE27" i="43"/>
  <c r="AQ27" i="43"/>
  <c r="BC27" i="43" s="1"/>
  <c r="BO27" i="43" s="1"/>
  <c r="AE28" i="43"/>
  <c r="AQ28" i="43"/>
  <c r="BC28" i="43" s="1"/>
  <c r="BO28" i="43"/>
  <c r="AE21" i="47"/>
  <c r="AQ21" i="47"/>
  <c r="BC21" i="47" s="1"/>
  <c r="BO21" i="47" s="1"/>
  <c r="AE22" i="47"/>
  <c r="AQ22" i="47"/>
  <c r="BC22" i="47" s="1"/>
  <c r="BO22" i="47"/>
  <c r="AE23" i="47"/>
  <c r="AQ23" i="47"/>
  <c r="BC23" i="47" s="1"/>
  <c r="BO23" i="47" s="1"/>
  <c r="AE24" i="47"/>
  <c r="AQ24" i="47"/>
  <c r="BC24" i="47" s="1"/>
  <c r="BO24" i="47"/>
  <c r="AE25" i="47"/>
  <c r="AQ25" i="47"/>
  <c r="BC25" i="47" s="1"/>
  <c r="BO25" i="47" s="1"/>
  <c r="AE26" i="47"/>
  <c r="AQ26" i="47"/>
  <c r="BC26" i="47" s="1"/>
  <c r="BO26" i="47"/>
  <c r="AE27" i="47"/>
  <c r="AQ27" i="47"/>
  <c r="BC27" i="47" s="1"/>
  <c r="BO27" i="47" s="1"/>
  <c r="AE28" i="47"/>
  <c r="AQ28" i="47"/>
  <c r="BC28" i="47" s="1"/>
  <c r="BO28" i="47"/>
  <c r="AE21" i="48"/>
  <c r="AQ21" i="48"/>
  <c r="BC21" i="48" s="1"/>
  <c r="BO21" i="48" s="1"/>
  <c r="AE22" i="48"/>
  <c r="AQ22" i="48"/>
  <c r="BC22" i="48" s="1"/>
  <c r="BO22" i="48"/>
  <c r="AE23" i="48"/>
  <c r="AQ23" i="48"/>
  <c r="BC23" i="48" s="1"/>
  <c r="BO23" i="48" s="1"/>
  <c r="AE24" i="48"/>
  <c r="AQ24" i="48"/>
  <c r="BC24" i="48" s="1"/>
  <c r="BO24" i="48"/>
  <c r="AE25" i="48"/>
  <c r="AQ25" i="48"/>
  <c r="BC25" i="48" s="1"/>
  <c r="BO25" i="48" s="1"/>
  <c r="AE26" i="48"/>
  <c r="AQ26" i="48"/>
  <c r="BC26" i="48" s="1"/>
  <c r="BO26" i="48"/>
  <c r="AE27" i="48"/>
  <c r="AQ27" i="48"/>
  <c r="BC27" i="48" s="1"/>
  <c r="BO27" i="48" s="1"/>
  <c r="AE28" i="48"/>
  <c r="AQ28" i="48"/>
  <c r="BC28" i="48" s="1"/>
  <c r="BO28" i="48"/>
  <c r="AE21" i="49"/>
  <c r="AQ21" i="49"/>
  <c r="BC21" i="49" s="1"/>
  <c r="BO21" i="49" s="1"/>
  <c r="AE22" i="49"/>
  <c r="AQ22" i="49"/>
  <c r="BC22" i="49" s="1"/>
  <c r="BO22" i="49"/>
  <c r="AE23" i="49"/>
  <c r="AQ23" i="49"/>
  <c r="BC23" i="49" s="1"/>
  <c r="BO23" i="49" s="1"/>
  <c r="AE24" i="49"/>
  <c r="AQ24" i="49"/>
  <c r="BC24" i="49" s="1"/>
  <c r="BO24" i="49"/>
  <c r="AE25" i="49"/>
  <c r="AQ25" i="49"/>
  <c r="BC25" i="49" s="1"/>
  <c r="BO25" i="49" s="1"/>
  <c r="AE26" i="49"/>
  <c r="AQ26" i="49"/>
  <c r="BC26" i="49" s="1"/>
  <c r="BO26" i="49"/>
  <c r="AE27" i="49"/>
  <c r="AQ27" i="49"/>
  <c r="BC27" i="49" s="1"/>
  <c r="BO27" i="49" s="1"/>
  <c r="AE28" i="49"/>
  <c r="AQ28" i="49"/>
  <c r="BC28" i="49" s="1"/>
  <c r="BO28" i="49"/>
  <c r="AE21" i="50"/>
  <c r="AQ21" i="50"/>
  <c r="BC21" i="50" s="1"/>
  <c r="BO21" i="50" s="1"/>
  <c r="AE22" i="50"/>
  <c r="AQ22" i="50"/>
  <c r="BC22" i="50" s="1"/>
  <c r="BO22" i="50"/>
  <c r="AE23" i="50"/>
  <c r="AQ23" i="50"/>
  <c r="BC23" i="50" s="1"/>
  <c r="BO23" i="50" s="1"/>
  <c r="AE24" i="50"/>
  <c r="AQ24" i="50"/>
  <c r="BC24" i="50" s="1"/>
  <c r="BO24" i="50"/>
  <c r="AE25" i="50"/>
  <c r="AQ25" i="50"/>
  <c r="BC25" i="50" s="1"/>
  <c r="BO25" i="50" s="1"/>
  <c r="AE26" i="50"/>
  <c r="AQ26" i="50"/>
  <c r="BC26" i="50" s="1"/>
  <c r="BO26" i="50"/>
  <c r="AE27" i="50"/>
  <c r="AQ27" i="50"/>
  <c r="BC27" i="50" s="1"/>
  <c r="BO27" i="50" s="1"/>
  <c r="AE28" i="50"/>
  <c r="AQ28" i="50"/>
  <c r="BC28" i="50" s="1"/>
  <c r="BO28" i="50"/>
  <c r="AE21" i="51"/>
  <c r="AQ21" i="51"/>
  <c r="BC21" i="51" s="1"/>
  <c r="BO21" i="51" s="1"/>
  <c r="AE22" i="51"/>
  <c r="AQ22" i="51"/>
  <c r="BC22" i="51" s="1"/>
  <c r="BO22" i="51"/>
  <c r="AE23" i="51"/>
  <c r="AQ23" i="51"/>
  <c r="BC23" i="51" s="1"/>
  <c r="BO23" i="51" s="1"/>
  <c r="AE24" i="51"/>
  <c r="AQ24" i="51"/>
  <c r="BC24" i="51" s="1"/>
  <c r="BO24" i="51"/>
  <c r="AE25" i="51"/>
  <c r="AQ25" i="51"/>
  <c r="BC25" i="51" s="1"/>
  <c r="BO25" i="51" s="1"/>
  <c r="AE26" i="51"/>
  <c r="AQ26" i="51"/>
  <c r="BC26" i="51" s="1"/>
  <c r="BO26" i="51"/>
  <c r="AE27" i="51"/>
  <c r="AQ27" i="51"/>
  <c r="BC27" i="51" s="1"/>
  <c r="BO27" i="51" s="1"/>
  <c r="AE28" i="51"/>
  <c r="AQ28" i="51"/>
  <c r="BC28" i="51" s="1"/>
  <c r="BO28" i="51"/>
  <c r="AE21" i="52"/>
  <c r="AQ21" i="52"/>
  <c r="BC21" i="52" s="1"/>
  <c r="BO21" i="52" s="1"/>
  <c r="AE22" i="52"/>
  <c r="AQ22" i="52"/>
  <c r="BC22" i="52" s="1"/>
  <c r="BO22" i="52"/>
  <c r="AE23" i="52"/>
  <c r="AQ23" i="52"/>
  <c r="BC23" i="52" s="1"/>
  <c r="BO23" i="52" s="1"/>
  <c r="AE24" i="52"/>
  <c r="AQ24" i="52"/>
  <c r="BC24" i="52" s="1"/>
  <c r="BO24" i="52"/>
  <c r="AE25" i="52"/>
  <c r="AQ25" i="52"/>
  <c r="BC25" i="52" s="1"/>
  <c r="BO25" i="52" s="1"/>
  <c r="AE26" i="52"/>
  <c r="AQ26" i="52"/>
  <c r="BC26" i="52" s="1"/>
  <c r="BO26" i="52"/>
  <c r="AE27" i="52"/>
  <c r="AQ27" i="52"/>
  <c r="BC27" i="52" s="1"/>
  <c r="BO27" i="52" s="1"/>
  <c r="AE28" i="52"/>
  <c r="AQ28" i="52"/>
  <c r="BC28" i="52" s="1"/>
  <c r="BO28" i="52"/>
  <c r="AE21" i="53"/>
  <c r="AQ21" i="53"/>
  <c r="BC21" i="53" s="1"/>
  <c r="BO21" i="53" s="1"/>
  <c r="AE22" i="53"/>
  <c r="AQ22" i="53"/>
  <c r="BC22" i="53" s="1"/>
  <c r="BO22" i="53"/>
  <c r="AE23" i="53"/>
  <c r="AQ23" i="53"/>
  <c r="BC23" i="53" s="1"/>
  <c r="BO23" i="53" s="1"/>
  <c r="AE24" i="53"/>
  <c r="AQ24" i="53"/>
  <c r="BC24" i="53"/>
  <c r="BO24" i="53" s="1"/>
  <c r="AE25" i="53"/>
  <c r="AQ25" i="53" s="1"/>
  <c r="BC25" i="53" s="1"/>
  <c r="BO25" i="53" s="1"/>
  <c r="AE26" i="53"/>
  <c r="AQ26" i="53" s="1"/>
  <c r="BC26" i="53" s="1"/>
  <c r="BO26" i="53" s="1"/>
  <c r="AE27" i="53"/>
  <c r="AQ27" i="53" s="1"/>
  <c r="BC27" i="53" s="1"/>
  <c r="BO27" i="53" s="1"/>
  <c r="AE28" i="53"/>
  <c r="AQ28" i="53" s="1"/>
  <c r="BC28" i="53" s="1"/>
  <c r="BO28" i="53" s="1"/>
  <c r="AE21" i="54"/>
  <c r="AQ21" i="54" s="1"/>
  <c r="BC21" i="54" s="1"/>
  <c r="BO21" i="54" s="1"/>
  <c r="AE22" i="54"/>
  <c r="AQ22" i="54" s="1"/>
  <c r="BC22" i="54" s="1"/>
  <c r="BO22" i="54" s="1"/>
  <c r="AE23" i="54"/>
  <c r="AQ23" i="54" s="1"/>
  <c r="BC23" i="54" s="1"/>
  <c r="BO23" i="54" s="1"/>
  <c r="AE24" i="54"/>
  <c r="AQ24" i="54" s="1"/>
  <c r="BC24" i="54" s="1"/>
  <c r="BO24" i="54" s="1"/>
  <c r="AE25" i="54"/>
  <c r="AQ25" i="54" s="1"/>
  <c r="BC25" i="54" s="1"/>
  <c r="BO25" i="54" s="1"/>
  <c r="AE26" i="54"/>
  <c r="AQ26" i="54" s="1"/>
  <c r="BC26" i="54" s="1"/>
  <c r="BO26" i="54" s="1"/>
  <c r="AE27" i="54"/>
  <c r="AQ27" i="54" s="1"/>
  <c r="BC27" i="54" s="1"/>
  <c r="BO27" i="54" s="1"/>
  <c r="AE28" i="54"/>
  <c r="AQ28" i="54" s="1"/>
  <c r="BC28" i="54" s="1"/>
  <c r="BO28" i="54" s="1"/>
  <c r="AE21" i="55"/>
  <c r="AQ21" i="55" s="1"/>
  <c r="BC21" i="55" s="1"/>
  <c r="BO21" i="55" s="1"/>
  <c r="AE22" i="55"/>
  <c r="AQ22" i="55" s="1"/>
  <c r="BC22" i="55" s="1"/>
  <c r="BO22" i="55" s="1"/>
  <c r="AE23" i="55"/>
  <c r="AQ23" i="55" s="1"/>
  <c r="BC23" i="55" s="1"/>
  <c r="BO23" i="55" s="1"/>
  <c r="AE24" i="55"/>
  <c r="AQ24" i="55" s="1"/>
  <c r="BC24" i="55" s="1"/>
  <c r="BO24" i="55" s="1"/>
  <c r="AE25" i="55"/>
  <c r="AQ25" i="55" s="1"/>
  <c r="BC25" i="55" s="1"/>
  <c r="BO25" i="55" s="1"/>
  <c r="AE26" i="55"/>
  <c r="AQ26" i="55" s="1"/>
  <c r="BC26" i="55" s="1"/>
  <c r="BO26" i="55" s="1"/>
  <c r="AE27" i="55"/>
  <c r="AQ27" i="55" s="1"/>
  <c r="BC27" i="55" s="1"/>
  <c r="BO27" i="55" s="1"/>
  <c r="AE28" i="55"/>
  <c r="AQ28" i="55" s="1"/>
  <c r="BC28" i="55" s="1"/>
  <c r="BO28" i="55" s="1"/>
  <c r="AE21" i="56"/>
  <c r="AQ21" i="56" s="1"/>
  <c r="BC21" i="56" s="1"/>
  <c r="BO21" i="56" s="1"/>
  <c r="AE22" i="56"/>
  <c r="AQ22" i="56" s="1"/>
  <c r="BC22" i="56" s="1"/>
  <c r="BO22" i="56" s="1"/>
  <c r="AE23" i="56"/>
  <c r="AQ23" i="56" s="1"/>
  <c r="BC23" i="56" s="1"/>
  <c r="BO23" i="56" s="1"/>
  <c r="AE24" i="56"/>
  <c r="AQ24" i="56" s="1"/>
  <c r="BC24" i="56" s="1"/>
  <c r="BO24" i="56" s="1"/>
  <c r="AE25" i="56"/>
  <c r="AQ25" i="56" s="1"/>
  <c r="BC25" i="56" s="1"/>
  <c r="BO25" i="56" s="1"/>
  <c r="AE26" i="56"/>
  <c r="AQ26" i="56" s="1"/>
  <c r="BC26" i="56" s="1"/>
  <c r="BO26" i="56" s="1"/>
  <c r="AE27" i="56"/>
  <c r="AQ27" i="56" s="1"/>
  <c r="BC27" i="56" s="1"/>
  <c r="BO27" i="56" s="1"/>
  <c r="AE28" i="56"/>
  <c r="AQ28" i="56" s="1"/>
  <c r="BC28" i="56" s="1"/>
  <c r="BO28" i="56" s="1"/>
  <c r="AE20" i="56"/>
  <c r="AQ20" i="56" s="1"/>
  <c r="BC20" i="56" s="1"/>
  <c r="BO20" i="56" s="1"/>
  <c r="AE20" i="55"/>
  <c r="AQ20" i="55" s="1"/>
  <c r="BC20" i="55" s="1"/>
  <c r="BO20" i="55" s="1"/>
  <c r="AE20" i="54"/>
  <c r="AQ20" i="54" s="1"/>
  <c r="BC20" i="54" s="1"/>
  <c r="BO20" i="54" s="1"/>
  <c r="AE20" i="53"/>
  <c r="AQ20" i="53" s="1"/>
  <c r="BC20" i="53" s="1"/>
  <c r="BO20" i="53" s="1"/>
  <c r="AE20" i="52"/>
  <c r="AQ20" i="52" s="1"/>
  <c r="BC20" i="52" s="1"/>
  <c r="BO20" i="52" s="1"/>
  <c r="AE20" i="51"/>
  <c r="AQ20" i="51" s="1"/>
  <c r="BC20" i="51" s="1"/>
  <c r="BO20" i="51" s="1"/>
  <c r="AE20" i="50"/>
  <c r="AQ20" i="50" s="1"/>
  <c r="BC20" i="50" s="1"/>
  <c r="BO20" i="50" s="1"/>
  <c r="AE20" i="49"/>
  <c r="AQ20" i="49" s="1"/>
  <c r="BC20" i="49" s="1"/>
  <c r="BO20" i="49" s="1"/>
  <c r="AE20" i="48"/>
  <c r="AQ20" i="48" s="1"/>
  <c r="BC20" i="48" s="1"/>
  <c r="BO20" i="48" s="1"/>
  <c r="AE20" i="47"/>
  <c r="AQ20" i="47" s="1"/>
  <c r="BC20" i="47" s="1"/>
  <c r="BO20" i="47" s="1"/>
  <c r="AE20" i="43"/>
  <c r="AQ20" i="43" s="1"/>
  <c r="BC20" i="43" s="1"/>
  <c r="BO20" i="43" s="1"/>
  <c r="AE20" i="42"/>
  <c r="AQ20" i="42" s="1"/>
  <c r="BC20" i="42" s="1"/>
  <c r="BO20" i="42" s="1"/>
  <c r="AE20" i="41"/>
  <c r="AQ20" i="41" s="1"/>
  <c r="BC20" i="41" s="1"/>
  <c r="BO20" i="41" s="1"/>
  <c r="AE20" i="40"/>
  <c r="AQ20" i="40" s="1"/>
  <c r="BC20" i="40" s="1"/>
  <c r="BO20" i="40" s="1"/>
  <c r="AE20" i="39"/>
  <c r="AQ20" i="39" s="1"/>
  <c r="BC20" i="39" s="1"/>
  <c r="BO20" i="39" s="1"/>
  <c r="AE20" i="38"/>
  <c r="AQ20" i="38" s="1"/>
  <c r="BC20" i="38" s="1"/>
  <c r="BO20" i="38" s="1"/>
  <c r="AE20" i="37"/>
  <c r="AQ20" i="37" s="1"/>
  <c r="BC20" i="37" s="1"/>
  <c r="BO20" i="37" s="1"/>
  <c r="AE20" i="36"/>
  <c r="AQ20" i="36" s="1"/>
  <c r="BC20" i="36" s="1"/>
  <c r="BO20" i="36" s="1"/>
  <c r="AE20" i="35"/>
  <c r="AQ20" i="35" s="1"/>
  <c r="BC20" i="35" s="1"/>
  <c r="BO20" i="35" s="1"/>
  <c r="AE20" i="34"/>
  <c r="AQ20" i="34" s="1"/>
  <c r="BC20" i="34" s="1"/>
  <c r="BO20" i="34" s="1"/>
  <c r="AE32" i="56"/>
  <c r="AQ32" i="56" s="1"/>
  <c r="BC32" i="56" s="1"/>
  <c r="BO32" i="56" s="1"/>
  <c r="AE33" i="56"/>
  <c r="AQ33" i="56" s="1"/>
  <c r="BC33" i="56" s="1"/>
  <c r="BO33" i="56" s="1"/>
  <c r="AE34" i="56"/>
  <c r="AQ34" i="56" s="1"/>
  <c r="BC34" i="56" s="1"/>
  <c r="BO34" i="56" s="1"/>
  <c r="AE35" i="56"/>
  <c r="AQ35" i="56" s="1"/>
  <c r="BC35" i="56" s="1"/>
  <c r="BO35" i="56" s="1"/>
  <c r="AE36" i="56"/>
  <c r="AQ36" i="56" s="1"/>
  <c r="BC36" i="56" s="1"/>
  <c r="BO36" i="56" s="1"/>
  <c r="AE37" i="56"/>
  <c r="AQ37" i="56" s="1"/>
  <c r="BC37" i="56" s="1"/>
  <c r="BO37" i="56" s="1"/>
  <c r="AE38" i="56"/>
  <c r="AQ38" i="56" s="1"/>
  <c r="BC38" i="56" s="1"/>
  <c r="BO38" i="56" s="1"/>
  <c r="AE39" i="56"/>
  <c r="AQ39" i="56" s="1"/>
  <c r="BC39" i="56" s="1"/>
  <c r="BO39" i="56" s="1"/>
  <c r="AE32" i="34"/>
  <c r="AQ32" i="34" s="1"/>
  <c r="BC32" i="34" s="1"/>
  <c r="BO32" i="34" s="1"/>
  <c r="AE33" i="34"/>
  <c r="AQ33" i="34" s="1"/>
  <c r="BC33" i="34" s="1"/>
  <c r="BO33" i="34" s="1"/>
  <c r="AE34" i="34"/>
  <c r="AQ34" i="34" s="1"/>
  <c r="BC34" i="34" s="1"/>
  <c r="BO34" i="34" s="1"/>
  <c r="AE35" i="34"/>
  <c r="AQ35" i="34" s="1"/>
  <c r="BC35" i="34" s="1"/>
  <c r="BO35" i="34" s="1"/>
  <c r="AE36" i="34"/>
  <c r="AQ36" i="34" s="1"/>
  <c r="BC36" i="34" s="1"/>
  <c r="BO36" i="34" s="1"/>
  <c r="AE37" i="34"/>
  <c r="AQ37" i="34" s="1"/>
  <c r="AE38" i="34"/>
  <c r="AQ38" i="34" s="1"/>
  <c r="BC38" i="34"/>
  <c r="BO38" i="34" s="1"/>
  <c r="AE39" i="34"/>
  <c r="AE40" i="34"/>
  <c r="AQ40" i="34"/>
  <c r="BC40" i="34" s="1"/>
  <c r="BO40" i="34"/>
  <c r="AE32" i="35"/>
  <c r="AQ32" i="35"/>
  <c r="BC32" i="35" s="1"/>
  <c r="BO32" i="35" s="1"/>
  <c r="AE33" i="35"/>
  <c r="AQ33" i="35"/>
  <c r="BC33" i="35" s="1"/>
  <c r="BO33" i="35"/>
  <c r="AE34" i="35"/>
  <c r="AQ34" i="35"/>
  <c r="BC34" i="35" s="1"/>
  <c r="BO34" i="35" s="1"/>
  <c r="AE35" i="35"/>
  <c r="AQ35" i="35"/>
  <c r="BC35" i="35" s="1"/>
  <c r="BO35" i="35"/>
  <c r="AE36" i="35"/>
  <c r="AQ36" i="35"/>
  <c r="BC36" i="35" s="1"/>
  <c r="BO36" i="35" s="1"/>
  <c r="AE37" i="35"/>
  <c r="AE38" i="35"/>
  <c r="AE39" i="35"/>
  <c r="AQ39" i="35"/>
  <c r="BC39" i="35" s="1"/>
  <c r="BO39" i="35"/>
  <c r="AE40" i="35"/>
  <c r="AQ40" i="35"/>
  <c r="BC40" i="35" s="1"/>
  <c r="BO40" i="35" s="1"/>
  <c r="AE32" i="36"/>
  <c r="AQ32" i="36"/>
  <c r="BC32" i="36" s="1"/>
  <c r="BO32" i="36"/>
  <c r="AE33" i="36"/>
  <c r="AQ33" i="36"/>
  <c r="BC33" i="36" s="1"/>
  <c r="BO33" i="36" s="1"/>
  <c r="AE34" i="36"/>
  <c r="AQ34" i="36"/>
  <c r="BC34" i="36" s="1"/>
  <c r="BO34" i="36"/>
  <c r="AE35" i="36"/>
  <c r="AQ35" i="36"/>
  <c r="BC35" i="36" s="1"/>
  <c r="BO35" i="36" s="1"/>
  <c r="AE36" i="36"/>
  <c r="AQ36" i="36"/>
  <c r="BC36" i="36" s="1"/>
  <c r="BO36" i="36"/>
  <c r="AE37" i="36"/>
  <c r="AQ37" i="36"/>
  <c r="BC37" i="36" s="1"/>
  <c r="BO37" i="36" s="1"/>
  <c r="AE38" i="36"/>
  <c r="AQ38" i="36"/>
  <c r="BC38" i="36" s="1"/>
  <c r="BO38" i="36" s="1"/>
  <c r="AE39" i="36"/>
  <c r="AE40" i="36"/>
  <c r="AE32" i="37"/>
  <c r="AQ32" i="37"/>
  <c r="BC32" i="37" s="1"/>
  <c r="BO32" i="37" s="1"/>
  <c r="AE33" i="37"/>
  <c r="AQ33" i="37"/>
  <c r="BC33" i="37" s="1"/>
  <c r="BO33" i="37" s="1"/>
  <c r="AE34" i="37"/>
  <c r="AQ34" i="37"/>
  <c r="BC34" i="37" s="1"/>
  <c r="BO34" i="37" s="1"/>
  <c r="AE35" i="37"/>
  <c r="AQ35" i="37"/>
  <c r="BC35" i="37" s="1"/>
  <c r="BO35" i="37" s="1"/>
  <c r="AE36" i="37"/>
  <c r="AQ36" i="37"/>
  <c r="BC36" i="37" s="1"/>
  <c r="BO36" i="37" s="1"/>
  <c r="AE37" i="37"/>
  <c r="AE38" i="37"/>
  <c r="AE39" i="37"/>
  <c r="AE40" i="37"/>
  <c r="AQ40" i="37" s="1"/>
  <c r="BC40" i="37" s="1"/>
  <c r="BO40" i="37" s="1"/>
  <c r="AE32" i="38"/>
  <c r="AQ32" i="38" s="1"/>
  <c r="BC32" i="38" s="1"/>
  <c r="BO32" i="38" s="1"/>
  <c r="AE33" i="38"/>
  <c r="AQ33" i="38" s="1"/>
  <c r="BC33" i="38" s="1"/>
  <c r="BO33" i="38" s="1"/>
  <c r="AE34" i="38"/>
  <c r="AQ34" i="38" s="1"/>
  <c r="BC34" i="38" s="1"/>
  <c r="BO34" i="38" s="1"/>
  <c r="AE35" i="38"/>
  <c r="AQ35" i="38" s="1"/>
  <c r="BC35" i="38" s="1"/>
  <c r="BO35" i="38" s="1"/>
  <c r="AE36" i="38"/>
  <c r="AQ36" i="38" s="1"/>
  <c r="BC36" i="38" s="1"/>
  <c r="BO36" i="38" s="1"/>
  <c r="AE37" i="38"/>
  <c r="AQ37" i="38" s="1"/>
  <c r="BC37" i="38" s="1"/>
  <c r="BO37" i="38" s="1"/>
  <c r="AE38" i="38"/>
  <c r="AQ38" i="38" s="1"/>
  <c r="BC38" i="38" s="1"/>
  <c r="BO38" i="38" s="1"/>
  <c r="AE39" i="38"/>
  <c r="AQ39" i="38" s="1"/>
  <c r="BC39" i="38" s="1"/>
  <c r="BO39" i="38" s="1"/>
  <c r="AE40" i="38"/>
  <c r="AQ40" i="38" s="1"/>
  <c r="BC40" i="38" s="1"/>
  <c r="BO40" i="38" s="1"/>
  <c r="AE32" i="39"/>
  <c r="AQ32" i="39" s="1"/>
  <c r="BC32" i="39" s="1"/>
  <c r="BO32" i="39" s="1"/>
  <c r="AE33" i="39"/>
  <c r="AQ33" i="39" s="1"/>
  <c r="BC33" i="39" s="1"/>
  <c r="BO33" i="39" s="1"/>
  <c r="AE34" i="39"/>
  <c r="AQ34" i="39" s="1"/>
  <c r="BC34" i="39" s="1"/>
  <c r="BO34" i="39" s="1"/>
  <c r="AE35" i="39"/>
  <c r="AQ35" i="39" s="1"/>
  <c r="BC35" i="39" s="1"/>
  <c r="BO35" i="39" s="1"/>
  <c r="AE36" i="39"/>
  <c r="AQ36" i="39" s="1"/>
  <c r="BC36" i="39" s="1"/>
  <c r="BO36" i="39" s="1"/>
  <c r="AE37" i="39"/>
  <c r="AE38" i="39"/>
  <c r="AE39" i="39"/>
  <c r="AE40" i="39"/>
  <c r="AQ40" i="39"/>
  <c r="BC40" i="39" s="1"/>
  <c r="BO40" i="39" s="1"/>
  <c r="AE32" i="40"/>
  <c r="AQ32" i="40" s="1"/>
  <c r="BC32" i="40" s="1"/>
  <c r="BO32" i="40" s="1"/>
  <c r="AE33" i="40"/>
  <c r="AQ33" i="40" s="1"/>
  <c r="BC33" i="40" s="1"/>
  <c r="BO33" i="40" s="1"/>
  <c r="AE34" i="40"/>
  <c r="AQ34" i="40" s="1"/>
  <c r="BC34" i="40" s="1"/>
  <c r="BO34" i="40" s="1"/>
  <c r="AE35" i="40"/>
  <c r="AQ35" i="40" s="1"/>
  <c r="BC35" i="40" s="1"/>
  <c r="BO35" i="40" s="1"/>
  <c r="AE36" i="40"/>
  <c r="AQ36" i="40" s="1"/>
  <c r="BC36" i="40" s="1"/>
  <c r="BO36" i="40" s="1"/>
  <c r="AE37" i="40"/>
  <c r="AE38" i="40"/>
  <c r="AQ38" i="40"/>
  <c r="BC38" i="40" s="1"/>
  <c r="BO38" i="40" s="1"/>
  <c r="AE39" i="40"/>
  <c r="AQ39" i="40"/>
  <c r="AE40" i="40"/>
  <c r="AE32" i="41"/>
  <c r="AQ32" i="41" s="1"/>
  <c r="BC32" i="41" s="1"/>
  <c r="BO32" i="41" s="1"/>
  <c r="AE33" i="41"/>
  <c r="AQ33" i="41" s="1"/>
  <c r="BC33" i="41" s="1"/>
  <c r="BO33" i="41" s="1"/>
  <c r="AE34" i="41"/>
  <c r="AQ34" i="41" s="1"/>
  <c r="BC34" i="41" s="1"/>
  <c r="BO34" i="41" s="1"/>
  <c r="AE35" i="41"/>
  <c r="AQ35" i="41" s="1"/>
  <c r="BC35" i="41" s="1"/>
  <c r="BO35" i="41" s="1"/>
  <c r="AE36" i="41"/>
  <c r="AQ36" i="41" s="1"/>
  <c r="BC36" i="41" s="1"/>
  <c r="BO36" i="41" s="1"/>
  <c r="AE37" i="41"/>
  <c r="AQ37" i="41" s="1"/>
  <c r="BC37" i="41" s="1"/>
  <c r="BO37" i="41" s="1"/>
  <c r="AE38" i="41"/>
  <c r="AE39" i="41"/>
  <c r="AE40" i="41"/>
  <c r="AQ40" i="41" s="1"/>
  <c r="BC40" i="41" s="1"/>
  <c r="BO40" i="41" s="1"/>
  <c r="AE32" i="42"/>
  <c r="AQ32" i="42"/>
  <c r="BC32" i="42" s="1"/>
  <c r="BO32" i="42" s="1"/>
  <c r="AE33" i="42"/>
  <c r="AQ33" i="42"/>
  <c r="BC33" i="42" s="1"/>
  <c r="BO33" i="42" s="1"/>
  <c r="AE34" i="42"/>
  <c r="AQ34" i="42"/>
  <c r="BC34" i="42" s="1"/>
  <c r="BO34" i="42" s="1"/>
  <c r="AE35" i="42"/>
  <c r="AQ35" i="42"/>
  <c r="BC35" i="42" s="1"/>
  <c r="BO35" i="42" s="1"/>
  <c r="AE36" i="42"/>
  <c r="AQ36" i="42"/>
  <c r="BC36" i="42" s="1"/>
  <c r="BO36" i="42" s="1"/>
  <c r="AE37" i="42"/>
  <c r="AE38" i="42"/>
  <c r="AQ38" i="42" s="1"/>
  <c r="BC38" i="42" s="1"/>
  <c r="BO38" i="42" s="1"/>
  <c r="AE39" i="42"/>
  <c r="AQ39" i="42" s="1"/>
  <c r="BC39" i="42" s="1"/>
  <c r="BO39" i="42" s="1"/>
  <c r="AE40" i="42"/>
  <c r="AQ40" i="42" s="1"/>
  <c r="BC40" i="42" s="1"/>
  <c r="BO40" i="42" s="1"/>
  <c r="AE32" i="43"/>
  <c r="AQ32" i="43" s="1"/>
  <c r="BC32" i="43" s="1"/>
  <c r="BO32" i="43" s="1"/>
  <c r="AE33" i="43"/>
  <c r="AQ33" i="43" s="1"/>
  <c r="BC33" i="43" s="1"/>
  <c r="BO33" i="43" s="1"/>
  <c r="AE34" i="43"/>
  <c r="AQ34" i="43" s="1"/>
  <c r="BC34" i="43" s="1"/>
  <c r="BO34" i="43" s="1"/>
  <c r="AE35" i="43"/>
  <c r="AQ35" i="43" s="1"/>
  <c r="BC35" i="43" s="1"/>
  <c r="BO35" i="43" s="1"/>
  <c r="AE36" i="43"/>
  <c r="AQ36" i="43" s="1"/>
  <c r="BC36" i="43" s="1"/>
  <c r="BO36" i="43" s="1"/>
  <c r="AE37" i="43"/>
  <c r="AE38" i="43"/>
  <c r="AE39" i="43"/>
  <c r="AE40" i="43"/>
  <c r="AQ40" i="43"/>
  <c r="BC40" i="43" s="1"/>
  <c r="BO40" i="43" s="1"/>
  <c r="AE32" i="47"/>
  <c r="AQ32" i="47"/>
  <c r="BC32" i="47" s="1"/>
  <c r="BO32" i="47" s="1"/>
  <c r="AE33" i="47"/>
  <c r="AQ33" i="47"/>
  <c r="BC33" i="47" s="1"/>
  <c r="BO33" i="47" s="1"/>
  <c r="AE34" i="47"/>
  <c r="AQ34" i="47"/>
  <c r="BC34" i="47" s="1"/>
  <c r="BO34" i="47" s="1"/>
  <c r="AE35" i="47"/>
  <c r="AQ35" i="47"/>
  <c r="BC35" i="47" s="1"/>
  <c r="BO35" i="47" s="1"/>
  <c r="AE36" i="47"/>
  <c r="AQ36" i="47"/>
  <c r="BC36" i="47" s="1"/>
  <c r="BO36" i="47" s="1"/>
  <c r="AE37" i="47"/>
  <c r="AQ37" i="47"/>
  <c r="AE38" i="47"/>
  <c r="AQ38" i="47"/>
  <c r="BC38" i="47" s="1"/>
  <c r="BO38" i="47" s="1"/>
  <c r="AE39" i="47"/>
  <c r="AE40" i="47"/>
  <c r="AQ40" i="47" s="1"/>
  <c r="BC40" i="47" s="1"/>
  <c r="BO40" i="47" s="1"/>
  <c r="AE32" i="48"/>
  <c r="AQ32" i="48" s="1"/>
  <c r="BC32" i="48" s="1"/>
  <c r="BO32" i="48" s="1"/>
  <c r="AE33" i="48"/>
  <c r="AQ33" i="48" s="1"/>
  <c r="BC33" i="48" s="1"/>
  <c r="BO33" i="48" s="1"/>
  <c r="AE34" i="48"/>
  <c r="AQ34" i="48" s="1"/>
  <c r="BC34" i="48" s="1"/>
  <c r="BO34" i="48" s="1"/>
  <c r="AE35" i="48"/>
  <c r="AQ35" i="48" s="1"/>
  <c r="BC35" i="48" s="1"/>
  <c r="BO35" i="48" s="1"/>
  <c r="AE36" i="48"/>
  <c r="AQ36" i="48" s="1"/>
  <c r="BC36" i="48" s="1"/>
  <c r="BO36" i="48" s="1"/>
  <c r="AE37" i="48"/>
  <c r="AQ37" i="48" s="1"/>
  <c r="BC37" i="48" s="1"/>
  <c r="BO37" i="48" s="1"/>
  <c r="AE38" i="48"/>
  <c r="AQ38" i="48" s="1"/>
  <c r="BC38" i="48" s="1"/>
  <c r="BO38" i="48" s="1"/>
  <c r="AE39" i="48"/>
  <c r="AQ39" i="48"/>
  <c r="BC39" i="48" s="1"/>
  <c r="BO39" i="48" s="1"/>
  <c r="AE40" i="48"/>
  <c r="AQ40" i="48"/>
  <c r="AE32" i="49"/>
  <c r="AQ32" i="49"/>
  <c r="BC32" i="49" s="1"/>
  <c r="BO32" i="49" s="1"/>
  <c r="AE33" i="49"/>
  <c r="AQ33" i="49"/>
  <c r="BC33" i="49" s="1"/>
  <c r="BO33" i="49" s="1"/>
  <c r="AE34" i="49"/>
  <c r="AQ34" i="49"/>
  <c r="BC34" i="49" s="1"/>
  <c r="BO34" i="49" s="1"/>
  <c r="AE35" i="49"/>
  <c r="AQ35" i="49"/>
  <c r="BC35" i="49" s="1"/>
  <c r="BO35" i="49" s="1"/>
  <c r="AE36" i="49"/>
  <c r="AQ36" i="49"/>
  <c r="BC36" i="49" s="1"/>
  <c r="BO36" i="49" s="1"/>
  <c r="AE37" i="49"/>
  <c r="AE38" i="49"/>
  <c r="AQ38" i="49" s="1"/>
  <c r="BC38" i="49" s="1"/>
  <c r="BO38" i="49" s="1"/>
  <c r="AE39" i="49"/>
  <c r="AQ39" i="49" s="1"/>
  <c r="BC39" i="49" s="1"/>
  <c r="BO39" i="49" s="1"/>
  <c r="AE40" i="49"/>
  <c r="AQ40" i="49" s="1"/>
  <c r="AE32" i="50"/>
  <c r="AQ32" i="50" s="1"/>
  <c r="BC32" i="50" s="1"/>
  <c r="BO32" i="50" s="1"/>
  <c r="AE33" i="50"/>
  <c r="AQ33" i="50" s="1"/>
  <c r="BC33" i="50" s="1"/>
  <c r="BO33" i="50" s="1"/>
  <c r="AE34" i="50"/>
  <c r="AQ34" i="50" s="1"/>
  <c r="BC34" i="50" s="1"/>
  <c r="BO34" i="50" s="1"/>
  <c r="AE35" i="50"/>
  <c r="AQ35" i="50" s="1"/>
  <c r="BC35" i="50" s="1"/>
  <c r="BO35" i="50" s="1"/>
  <c r="AE36" i="50"/>
  <c r="AQ36" i="50" s="1"/>
  <c r="BC36" i="50" s="1"/>
  <c r="BO36" i="50" s="1"/>
  <c r="AE37" i="50"/>
  <c r="AQ37" i="50" s="1"/>
  <c r="BC37" i="50" s="1"/>
  <c r="BO37" i="50" s="1"/>
  <c r="AE38" i="50"/>
  <c r="AQ38" i="50" s="1"/>
  <c r="BC38" i="50" s="1"/>
  <c r="BO38" i="50" s="1"/>
  <c r="AE39" i="50"/>
  <c r="AQ39" i="50" s="1"/>
  <c r="BC39" i="50" s="1"/>
  <c r="BO39" i="50" s="1"/>
  <c r="AE40" i="50"/>
  <c r="AQ40" i="50" s="1"/>
  <c r="AE32" i="51"/>
  <c r="AQ32" i="51" s="1"/>
  <c r="BC32" i="51" s="1"/>
  <c r="BO32" i="51" s="1"/>
  <c r="AE33" i="51"/>
  <c r="AQ33" i="51" s="1"/>
  <c r="BC33" i="51" s="1"/>
  <c r="BO33" i="51" s="1"/>
  <c r="AE34" i="51"/>
  <c r="AQ34" i="51" s="1"/>
  <c r="BC34" i="51" s="1"/>
  <c r="BO34" i="51" s="1"/>
  <c r="AE35" i="51"/>
  <c r="AQ35" i="51" s="1"/>
  <c r="BC35" i="51" s="1"/>
  <c r="BO35" i="51" s="1"/>
  <c r="AE36" i="51"/>
  <c r="AQ36" i="51" s="1"/>
  <c r="BC36" i="51" s="1"/>
  <c r="BO36" i="51" s="1"/>
  <c r="AE37" i="51"/>
  <c r="AE38" i="51"/>
  <c r="AQ38" i="51"/>
  <c r="BC38" i="51" s="1"/>
  <c r="BO38" i="51" s="1"/>
  <c r="AE39" i="51"/>
  <c r="AE40" i="51"/>
  <c r="AQ40" i="51" s="1"/>
  <c r="BC40" i="51" s="1"/>
  <c r="BO40" i="51" s="1"/>
  <c r="AE32" i="52"/>
  <c r="AQ32" i="52" s="1"/>
  <c r="BC32" i="52" s="1"/>
  <c r="BO32" i="52" s="1"/>
  <c r="AE33" i="52"/>
  <c r="AQ33" i="52" s="1"/>
  <c r="BC33" i="52" s="1"/>
  <c r="BO33" i="52" s="1"/>
  <c r="AE34" i="52"/>
  <c r="AQ34" i="52" s="1"/>
  <c r="BC34" i="52" s="1"/>
  <c r="BO34" i="52" s="1"/>
  <c r="AE35" i="52"/>
  <c r="AQ35" i="52" s="1"/>
  <c r="BC35" i="52" s="1"/>
  <c r="BO35" i="52" s="1"/>
  <c r="AE36" i="52"/>
  <c r="AQ36" i="52" s="1"/>
  <c r="BC36" i="52" s="1"/>
  <c r="BO36" i="52" s="1"/>
  <c r="AE37" i="52"/>
  <c r="AQ37" i="52" s="1"/>
  <c r="BC37" i="52" s="1"/>
  <c r="BO37" i="52" s="1"/>
  <c r="AE38" i="52"/>
  <c r="AQ38" i="52" s="1"/>
  <c r="BC38" i="52" s="1"/>
  <c r="BO38" i="52" s="1"/>
  <c r="AE39" i="52"/>
  <c r="AQ39" i="52"/>
  <c r="BC39" i="52" s="1"/>
  <c r="BO39" i="52" s="1"/>
  <c r="AE40" i="52"/>
  <c r="AQ40" i="52"/>
  <c r="BC40" i="52" s="1"/>
  <c r="BO40" i="52" s="1"/>
  <c r="AE32" i="53"/>
  <c r="AQ32" i="53"/>
  <c r="BC32" i="53" s="1"/>
  <c r="BO32" i="53" s="1"/>
  <c r="AE33" i="53"/>
  <c r="AQ33" i="53"/>
  <c r="BC33" i="53" s="1"/>
  <c r="BO33" i="53" s="1"/>
  <c r="AE34" i="53"/>
  <c r="AQ34" i="53"/>
  <c r="BC34" i="53" s="1"/>
  <c r="BO34" i="53" s="1"/>
  <c r="AE35" i="53"/>
  <c r="AQ35" i="53"/>
  <c r="BC35" i="53" s="1"/>
  <c r="BO35" i="53" s="1"/>
  <c r="AE36" i="53"/>
  <c r="AQ36" i="53"/>
  <c r="BC36" i="53" s="1"/>
  <c r="BO36" i="53" s="1"/>
  <c r="AE37" i="53"/>
  <c r="AQ37" i="53"/>
  <c r="BC37" i="53" s="1"/>
  <c r="BO37" i="53" s="1"/>
  <c r="AE38" i="53"/>
  <c r="AQ38" i="53"/>
  <c r="BC38" i="53" s="1"/>
  <c r="BO38" i="53" s="1"/>
  <c r="AE39" i="53"/>
  <c r="AE40" i="53"/>
  <c r="AE32" i="54"/>
  <c r="AQ32" i="54"/>
  <c r="BC32" i="54" s="1"/>
  <c r="BO32" i="54" s="1"/>
  <c r="AE33" i="54"/>
  <c r="AQ33" i="54"/>
  <c r="BC33" i="54" s="1"/>
  <c r="BO33" i="54" s="1"/>
  <c r="AE34" i="54"/>
  <c r="AQ34" i="54"/>
  <c r="BC34" i="54" s="1"/>
  <c r="BO34" i="54" s="1"/>
  <c r="AE35" i="54"/>
  <c r="AQ35" i="54"/>
  <c r="BC35" i="54" s="1"/>
  <c r="BO35" i="54" s="1"/>
  <c r="AE36" i="54"/>
  <c r="AQ36" i="54"/>
  <c r="BC36" i="54" s="1"/>
  <c r="BO36" i="54" s="1"/>
  <c r="AE37" i="54"/>
  <c r="AE38" i="54"/>
  <c r="AQ38" i="54" s="1"/>
  <c r="BC38" i="54" s="1"/>
  <c r="BO38" i="54" s="1"/>
  <c r="AE39" i="54"/>
  <c r="AQ39" i="54"/>
  <c r="BC39" i="54" s="1"/>
  <c r="BO39" i="54" s="1"/>
  <c r="AE40" i="54"/>
  <c r="AQ40" i="54"/>
  <c r="BC40" i="54" s="1"/>
  <c r="AE32" i="55"/>
  <c r="AQ32" i="55"/>
  <c r="BC32" i="55" s="1"/>
  <c r="BO32" i="55" s="1"/>
  <c r="AE33" i="55"/>
  <c r="AQ33" i="55"/>
  <c r="BC33" i="55" s="1"/>
  <c r="BO33" i="55" s="1"/>
  <c r="AE34" i="55"/>
  <c r="AQ34" i="55"/>
  <c r="BC34" i="55" s="1"/>
  <c r="BO34" i="55" s="1"/>
  <c r="AE35" i="55"/>
  <c r="AQ35" i="55"/>
  <c r="BC35" i="55" s="1"/>
  <c r="BO35" i="55" s="1"/>
  <c r="AE36" i="55"/>
  <c r="AQ36" i="55"/>
  <c r="BC36" i="55" s="1"/>
  <c r="BO36" i="55" s="1"/>
  <c r="AE37" i="55"/>
  <c r="AE38" i="55"/>
  <c r="AQ38" i="55" s="1"/>
  <c r="BC38" i="55" s="1"/>
  <c r="BO38" i="55" s="1"/>
  <c r="AE39" i="55"/>
  <c r="AQ39" i="55" s="1"/>
  <c r="BC39" i="55" s="1"/>
  <c r="BO39" i="55" s="1"/>
  <c r="AE40" i="55"/>
  <c r="AQ40" i="55"/>
  <c r="BC40" i="55" s="1"/>
  <c r="AE40" i="56"/>
  <c r="AQ40" i="56"/>
  <c r="BC40" i="56" s="1"/>
  <c r="BO40" i="56" s="1"/>
  <c r="AQ31" i="39"/>
  <c r="BC31" i="39" s="1"/>
  <c r="BO31" i="39" s="1"/>
  <c r="AE31" i="41"/>
  <c r="AQ31" i="41"/>
  <c r="BC31" i="41" s="1"/>
  <c r="BO31" i="41" s="1"/>
  <c r="AE31" i="43"/>
  <c r="AQ31" i="43"/>
  <c r="BC31" i="43" s="1"/>
  <c r="BO31" i="43" s="1"/>
  <c r="AE31" i="48"/>
  <c r="AQ31" i="48"/>
  <c r="BC31" i="48" s="1"/>
  <c r="BO31" i="48" s="1"/>
  <c r="AE31" i="56"/>
  <c r="AQ31" i="56"/>
  <c r="BC31" i="56" s="1"/>
  <c r="BO31" i="56" s="1"/>
  <c r="AQ39" i="34"/>
  <c r="BC39" i="34"/>
  <c r="BO39" i="34" s="1"/>
  <c r="BC37" i="34"/>
  <c r="BO37" i="34" s="1"/>
  <c r="AQ38" i="35"/>
  <c r="BC38" i="35" s="1"/>
  <c r="BO38" i="35" s="1"/>
  <c r="AQ37" i="35"/>
  <c r="BC37" i="35"/>
  <c r="BO37" i="35" s="1"/>
  <c r="AQ39" i="36"/>
  <c r="BC39" i="36" s="1"/>
  <c r="BO39" i="36" s="1"/>
  <c r="AQ39" i="37"/>
  <c r="BC39" i="37"/>
  <c r="BO39" i="37" s="1"/>
  <c r="AQ38" i="37"/>
  <c r="BC38" i="37" s="1"/>
  <c r="BO38" i="37" s="1"/>
  <c r="AQ37" i="37"/>
  <c r="BC37" i="37"/>
  <c r="BO37" i="37" s="1"/>
  <c r="AQ39" i="39"/>
  <c r="BC39" i="39" s="1"/>
  <c r="BO39" i="39" s="1"/>
  <c r="AQ38" i="39"/>
  <c r="BC38" i="39"/>
  <c r="BO38" i="39" s="1"/>
  <c r="AQ37" i="39"/>
  <c r="BC37" i="39" s="1"/>
  <c r="BO37" i="39" s="1"/>
  <c r="BC39" i="40"/>
  <c r="BO39" i="40"/>
  <c r="AQ37" i="40"/>
  <c r="BC37" i="40"/>
  <c r="BO37" i="40" s="1"/>
  <c r="AQ39" i="41"/>
  <c r="BC39" i="41" s="1"/>
  <c r="BO39" i="41" s="1"/>
  <c r="AQ38" i="41"/>
  <c r="BC38" i="41"/>
  <c r="BO38" i="41" s="1"/>
  <c r="AQ37" i="42"/>
  <c r="BC37" i="42" s="1"/>
  <c r="BO37" i="42" s="1"/>
  <c r="AQ39" i="43"/>
  <c r="BC39" i="43"/>
  <c r="BO39" i="43" s="1"/>
  <c r="AQ38" i="43"/>
  <c r="BC38" i="43" s="1"/>
  <c r="BO38" i="43" s="1"/>
  <c r="AQ37" i="43"/>
  <c r="BC37" i="43"/>
  <c r="BO37" i="43" s="1"/>
  <c r="AQ39" i="47"/>
  <c r="BC39" i="47" s="1"/>
  <c r="BO39" i="47" s="1"/>
  <c r="BC37" i="47"/>
  <c r="BO37" i="47"/>
  <c r="AQ37" i="49"/>
  <c r="BC37" i="49" s="1"/>
  <c r="BO37" i="49" s="1"/>
  <c r="AQ39" i="51"/>
  <c r="BC39" i="51"/>
  <c r="BO39" i="51" s="1"/>
  <c r="AQ37" i="51"/>
  <c r="BC37" i="51" s="1"/>
  <c r="BO37" i="51" s="1"/>
  <c r="AQ39" i="53"/>
  <c r="BC39" i="53" s="1"/>
  <c r="BO39" i="53" s="1"/>
  <c r="AQ37" i="54"/>
  <c r="BC37" i="54" s="1"/>
  <c r="BO37" i="54" s="1"/>
  <c r="AQ37" i="55"/>
  <c r="BC37" i="55" s="1"/>
  <c r="BO37" i="55" s="1"/>
  <c r="AG3" i="37"/>
  <c r="AQ40" i="36"/>
  <c r="BC40" i="36" s="1"/>
  <c r="BO40" i="36" s="1"/>
  <c r="AQ40" i="40"/>
  <c r="BC40" i="40" s="1"/>
  <c r="BO40" i="40" s="1"/>
  <c r="BC40" i="48"/>
  <c r="BO40" i="48" s="1"/>
  <c r="BC40" i="49"/>
  <c r="BO40" i="49" s="1"/>
  <c r="BC40" i="50"/>
  <c r="BO40" i="50" s="1"/>
  <c r="AQ40" i="53"/>
  <c r="BC40" i="53" s="1"/>
  <c r="BO40" i="53"/>
  <c r="BO40" i="54"/>
  <c r="BO40" i="55"/>
  <c r="BA14" i="56"/>
  <c r="AC14" i="56"/>
  <c r="BA14" i="55"/>
  <c r="AC14" i="55"/>
  <c r="BA14" i="54"/>
  <c r="AC14" i="54"/>
  <c r="BA14" i="53"/>
  <c r="AC14" i="53"/>
  <c r="BA14" i="52"/>
  <c r="AC14" i="52"/>
  <c r="BA14" i="51"/>
  <c r="AC14" i="51"/>
  <c r="BA14" i="50"/>
  <c r="AC14" i="50"/>
  <c r="BA14" i="49"/>
  <c r="AC14" i="49"/>
  <c r="BA14" i="48"/>
  <c r="AC14" i="48"/>
  <c r="BA14" i="47"/>
  <c r="AC14" i="47"/>
  <c r="BA14" i="43"/>
  <c r="AC14" i="43"/>
  <c r="BA14" i="42"/>
  <c r="AC14" i="42"/>
  <c r="BA14" i="41"/>
  <c r="AC14" i="41"/>
  <c r="BA14" i="40"/>
  <c r="AC14" i="40"/>
  <c r="BA14" i="39"/>
  <c r="AC14" i="39"/>
  <c r="BA14" i="38"/>
  <c r="AC14" i="38"/>
  <c r="BA14" i="37"/>
  <c r="AC14" i="37"/>
  <c r="BA14" i="36"/>
  <c r="AC14" i="36"/>
  <c r="BA14" i="35"/>
  <c r="AC14" i="35"/>
  <c r="BA14" i="34"/>
  <c r="AC14" i="34"/>
  <c r="AE18" i="55"/>
  <c r="AQ18" i="55" s="1"/>
  <c r="BC18" i="55" s="1"/>
  <c r="BO18" i="55" s="1"/>
  <c r="AE17" i="55"/>
  <c r="AQ17" i="55" s="1"/>
  <c r="BC17" i="55" s="1"/>
  <c r="BO17" i="55" s="1"/>
  <c r="AE16" i="55"/>
  <c r="AQ16" i="55" s="1"/>
  <c r="BC16" i="55" s="1"/>
  <c r="BO16" i="55" s="1"/>
  <c r="AE18" i="54"/>
  <c r="AQ18" i="54" s="1"/>
  <c r="BC18" i="54" s="1"/>
  <c r="BO18" i="54" s="1"/>
  <c r="AE17" i="54"/>
  <c r="AQ17" i="54" s="1"/>
  <c r="BC17" i="54" s="1"/>
  <c r="BO17" i="54" s="1"/>
  <c r="AE16" i="54"/>
  <c r="AE18" i="53"/>
  <c r="AQ18" i="53"/>
  <c r="BC18" i="53" s="1"/>
  <c r="BO18" i="53" s="1"/>
  <c r="AE17" i="53"/>
  <c r="AQ17" i="53"/>
  <c r="BC17" i="53" s="1"/>
  <c r="BO17" i="53"/>
  <c r="AE16" i="53"/>
  <c r="AQ16" i="53"/>
  <c r="BC16" i="53" s="1"/>
  <c r="BO16" i="53" s="1"/>
  <c r="AE18" i="52"/>
  <c r="AQ18" i="52"/>
  <c r="BC18" i="52" s="1"/>
  <c r="BO18" i="52"/>
  <c r="AE17" i="52"/>
  <c r="AQ17" i="52"/>
  <c r="BC17" i="52" s="1"/>
  <c r="BO17" i="52" s="1"/>
  <c r="AE16" i="52"/>
  <c r="AQ16" i="52"/>
  <c r="BC16" i="52" s="1"/>
  <c r="BO16" i="52"/>
  <c r="AE18" i="51"/>
  <c r="AQ18" i="51"/>
  <c r="BC18" i="51" s="1"/>
  <c r="BO18" i="51" s="1"/>
  <c r="AE17" i="51"/>
  <c r="AQ17" i="51"/>
  <c r="BC17" i="51" s="1"/>
  <c r="BO17" i="51"/>
  <c r="AE16" i="51"/>
  <c r="AQ16" i="51"/>
  <c r="BC16" i="51" s="1"/>
  <c r="BO16" i="51" s="1"/>
  <c r="AE18" i="50"/>
  <c r="AQ18" i="50"/>
  <c r="BC18" i="50" s="1"/>
  <c r="BO18" i="50"/>
  <c r="AE17" i="50"/>
  <c r="AQ17" i="50"/>
  <c r="BC17" i="50" s="1"/>
  <c r="BO17" i="50" s="1"/>
  <c r="AE16" i="50"/>
  <c r="AQ16" i="50"/>
  <c r="BC16" i="50" s="1"/>
  <c r="BO16" i="50"/>
  <c r="AE18" i="49"/>
  <c r="AQ18" i="49"/>
  <c r="BC18" i="49" s="1"/>
  <c r="BO18" i="49" s="1"/>
  <c r="AE17" i="49"/>
  <c r="AQ17" i="49"/>
  <c r="BC17" i="49" s="1"/>
  <c r="BO17" i="49"/>
  <c r="AE16" i="49"/>
  <c r="AQ16" i="49"/>
  <c r="BC16" i="49" s="1"/>
  <c r="BO16" i="49" s="1"/>
  <c r="AE18" i="48"/>
  <c r="AQ18" i="48"/>
  <c r="BC18" i="48" s="1"/>
  <c r="BO18" i="48"/>
  <c r="AE17" i="48"/>
  <c r="AQ17" i="48"/>
  <c r="BC17" i="48" s="1"/>
  <c r="BO17" i="48" s="1"/>
  <c r="AE16" i="48"/>
  <c r="AQ16" i="48"/>
  <c r="BC16" i="48" s="1"/>
  <c r="BO16" i="48"/>
  <c r="AE18" i="47"/>
  <c r="AQ18" i="47"/>
  <c r="BC18" i="47" s="1"/>
  <c r="BO18" i="47" s="1"/>
  <c r="AE17" i="47"/>
  <c r="AQ17" i="47"/>
  <c r="BC17" i="47" s="1"/>
  <c r="BO17" i="47"/>
  <c r="AE16" i="47"/>
  <c r="AQ16" i="47"/>
  <c r="BC16" i="47" s="1"/>
  <c r="BO16" i="47" s="1"/>
  <c r="AE18" i="43"/>
  <c r="AQ18" i="43"/>
  <c r="BC18" i="43" s="1"/>
  <c r="BO18" i="43"/>
  <c r="AE17" i="43"/>
  <c r="AQ17" i="43"/>
  <c r="BC17" i="43" s="1"/>
  <c r="BO17" i="43" s="1"/>
  <c r="AE16" i="43"/>
  <c r="AQ16" i="43"/>
  <c r="BC16" i="43" s="1"/>
  <c r="BO16" i="43"/>
  <c r="AE18" i="42"/>
  <c r="AQ18" i="42"/>
  <c r="BC18" i="42" s="1"/>
  <c r="BO18" i="42" s="1"/>
  <c r="AE17" i="42"/>
  <c r="AQ17" i="42"/>
  <c r="BC17" i="42" s="1"/>
  <c r="BO17" i="42"/>
  <c r="AE16" i="42"/>
  <c r="AQ16" i="42"/>
  <c r="AE18" i="41"/>
  <c r="AQ18" i="41"/>
  <c r="BC18" i="41" s="1"/>
  <c r="BO18" i="41" s="1"/>
  <c r="AE17" i="41"/>
  <c r="AQ17" i="41"/>
  <c r="BC17" i="41" s="1"/>
  <c r="BO17" i="41"/>
  <c r="AE16" i="41"/>
  <c r="AQ16" i="41"/>
  <c r="BC16" i="41" s="1"/>
  <c r="BO16" i="41" s="1"/>
  <c r="AE18" i="40"/>
  <c r="AQ18" i="40"/>
  <c r="BC18" i="40" s="1"/>
  <c r="BO18" i="40"/>
  <c r="AE17" i="40"/>
  <c r="AQ17" i="40"/>
  <c r="BC17" i="40" s="1"/>
  <c r="BO17" i="40" s="1"/>
  <c r="AE16" i="40"/>
  <c r="AE18" i="39"/>
  <c r="AQ18" i="39" s="1"/>
  <c r="BC18" i="39"/>
  <c r="BO18" i="39" s="1"/>
  <c r="AE17" i="39"/>
  <c r="AQ17" i="39" s="1"/>
  <c r="BC17" i="39"/>
  <c r="BO17" i="39" s="1"/>
  <c r="AE16" i="39"/>
  <c r="AQ16" i="39" s="1"/>
  <c r="BC16" i="39"/>
  <c r="BO16" i="39" s="1"/>
  <c r="AE18" i="38"/>
  <c r="AQ18" i="38" s="1"/>
  <c r="BC18" i="38"/>
  <c r="BO18" i="38" s="1"/>
  <c r="AE17" i="38"/>
  <c r="AQ17" i="38" s="1"/>
  <c r="BC17" i="38"/>
  <c r="BO17" i="38" s="1"/>
  <c r="AE16" i="38"/>
  <c r="AQ16" i="38" s="1"/>
  <c r="BC16" i="38"/>
  <c r="BO16" i="38" s="1"/>
  <c r="AE18" i="37"/>
  <c r="AQ18" i="37" s="1"/>
  <c r="BC18" i="37"/>
  <c r="BO18" i="37" s="1"/>
  <c r="AE17" i="37"/>
  <c r="AQ17" i="37"/>
  <c r="BC17" i="37" s="1"/>
  <c r="BO17" i="37" s="1"/>
  <c r="AE16" i="37"/>
  <c r="AQ16" i="37"/>
  <c r="BC16" i="37" s="1"/>
  <c r="BO16" i="37" s="1"/>
  <c r="AE18" i="36"/>
  <c r="AQ18" i="36"/>
  <c r="BC18" i="36" s="1"/>
  <c r="BO18" i="36" s="1"/>
  <c r="AE17" i="36"/>
  <c r="AQ17" i="36"/>
  <c r="BC17" i="36" s="1"/>
  <c r="BO17" i="36" s="1"/>
  <c r="AE16" i="36"/>
  <c r="AQ16" i="36"/>
  <c r="BC16" i="36" s="1"/>
  <c r="BO16" i="36" s="1"/>
  <c r="AE18" i="35"/>
  <c r="AQ18" i="35"/>
  <c r="BC18" i="35" s="1"/>
  <c r="BO18" i="35" s="1"/>
  <c r="AE17" i="35"/>
  <c r="AQ17" i="35"/>
  <c r="BC17" i="35" s="1"/>
  <c r="BO17" i="35" s="1"/>
  <c r="AE16" i="35"/>
  <c r="AQ16" i="35"/>
  <c r="BC16" i="35" s="1"/>
  <c r="BO16" i="35" s="1"/>
  <c r="AE18" i="34"/>
  <c r="AQ18" i="34"/>
  <c r="BC18" i="34" s="1"/>
  <c r="BO18" i="34" s="1"/>
  <c r="AE17" i="34"/>
  <c r="AQ17" i="34"/>
  <c r="BC17" i="34" s="1"/>
  <c r="BO17" i="34" s="1"/>
  <c r="AE16" i="34"/>
  <c r="AE18" i="56"/>
  <c r="AQ18" i="56" s="1"/>
  <c r="BC18" i="56" s="1"/>
  <c r="BO18" i="56" s="1"/>
  <c r="AE17" i="56"/>
  <c r="AQ17" i="56" s="1"/>
  <c r="BC17" i="56" s="1"/>
  <c r="BO17" i="56" s="1"/>
  <c r="AE16" i="56"/>
  <c r="AQ16" i="56" s="1"/>
  <c r="BC16" i="56" s="1"/>
  <c r="BO16" i="56" s="1"/>
  <c r="K3" i="56"/>
  <c r="K3" i="55"/>
  <c r="K3" i="54"/>
  <c r="K3" i="53"/>
  <c r="K3" i="52"/>
  <c r="K3" i="51"/>
  <c r="K3" i="50"/>
  <c r="K3" i="49"/>
  <c r="K3" i="48"/>
  <c r="K3" i="47"/>
  <c r="K3" i="43"/>
  <c r="K3" i="42"/>
  <c r="K3" i="41"/>
  <c r="K3" i="40"/>
  <c r="K3" i="39"/>
  <c r="K3" i="38"/>
  <c r="K3" i="37"/>
  <c r="K3" i="36"/>
  <c r="K3" i="35"/>
  <c r="K3" i="34"/>
  <c r="AQ16" i="54"/>
  <c r="BC16" i="54" s="1"/>
  <c r="BO16" i="54" s="1"/>
  <c r="AQ16" i="40"/>
  <c r="BC16" i="40"/>
  <c r="BO16" i="40" s="1"/>
  <c r="AQ16" i="34"/>
  <c r="BC16" i="34" s="1"/>
  <c r="BO16" i="34" s="1"/>
  <c r="BC23" i="42"/>
  <c r="BO23" i="42"/>
  <c r="BO21" i="42"/>
  <c r="BO25" i="41"/>
  <c r="BO22" i="42"/>
  <c r="BC24" i="41"/>
  <c r="BO24" i="41" s="1"/>
  <c r="AQ31" i="55"/>
  <c r="BC31" i="55" s="1"/>
  <c r="BO31" i="55" s="1"/>
  <c r="AE31" i="53"/>
  <c r="AQ31" i="53"/>
  <c r="BC31" i="53" s="1"/>
  <c r="BO31" i="53" s="1"/>
  <c r="AE31" i="49"/>
  <c r="AE31" i="47"/>
  <c r="AE31" i="42"/>
  <c r="AE31" i="36"/>
  <c r="AQ31" i="36" s="1"/>
  <c r="BC31" i="36" s="1"/>
  <c r="BO31" i="36" s="1"/>
  <c r="AQ31" i="34"/>
  <c r="BC31" i="34" s="1"/>
  <c r="BO31" i="34" s="1"/>
  <c r="BC16" i="42"/>
  <c r="BO16" i="42"/>
  <c r="DA786" i="33"/>
  <c r="DA782" i="33"/>
  <c r="DA778" i="33"/>
  <c r="DA762" i="33"/>
  <c r="DA758" i="33"/>
  <c r="DA746" i="33"/>
  <c r="DA738" i="33"/>
  <c r="DA730" i="33"/>
  <c r="DA722" i="33"/>
  <c r="DA714" i="33"/>
  <c r="DA706" i="33"/>
  <c r="DA702" i="33"/>
  <c r="DA698" i="33"/>
  <c r="DA694" i="33"/>
  <c r="DA690" i="33"/>
  <c r="DA682" i="33"/>
  <c r="DA678" i="33"/>
  <c r="DA674" i="33"/>
  <c r="DA658" i="33"/>
  <c r="DA654" i="33"/>
  <c r="DA650" i="33"/>
  <c r="DA642" i="33"/>
  <c r="DA638" i="33"/>
  <c r="DA634" i="33"/>
  <c r="DA630" i="33"/>
  <c r="DA626" i="33"/>
  <c r="DA618" i="33"/>
  <c r="DA614" i="33"/>
  <c r="DA610" i="33"/>
  <c r="DA602" i="33"/>
  <c r="DA590" i="33"/>
  <c r="DA586" i="33"/>
  <c r="DA578" i="33"/>
  <c r="DA574" i="33"/>
  <c r="DA570" i="33"/>
  <c r="DA566" i="33"/>
  <c r="DA562" i="33"/>
  <c r="DA554" i="33"/>
  <c r="DA550" i="33"/>
  <c r="DA546" i="33"/>
  <c r="DA538" i="33"/>
  <c r="DA530" i="33"/>
  <c r="DA526" i="33"/>
  <c r="DA522" i="33"/>
  <c r="DA759" i="33"/>
  <c r="DA727" i="33"/>
  <c r="DA711" i="33"/>
  <c r="DA695" i="33"/>
  <c r="DA679" i="33"/>
  <c r="DA663" i="33"/>
  <c r="DA647" i="33"/>
  <c r="DA631" i="33"/>
  <c r="DA599" i="33"/>
  <c r="DA583" i="33"/>
  <c r="DA567" i="33"/>
  <c r="DA551" i="33"/>
  <c r="DA535" i="33"/>
  <c r="DA519" i="33"/>
  <c r="DA512" i="33"/>
  <c r="DA508" i="33"/>
  <c r="DA504" i="33"/>
  <c r="DA500" i="33"/>
  <c r="DA496" i="33"/>
  <c r="DA492" i="33"/>
  <c r="DA484" i="33"/>
  <c r="DA480" i="33"/>
  <c r="DA472" i="33"/>
  <c r="DA468" i="33"/>
  <c r="DA464" i="33"/>
  <c r="DA460" i="33"/>
  <c r="DA456" i="33"/>
  <c r="DA452" i="33"/>
  <c r="DA448" i="33"/>
  <c r="DA444" i="33"/>
  <c r="DA440" i="33"/>
  <c r="DA436" i="33"/>
  <c r="DA432" i="33"/>
  <c r="DA428" i="33"/>
  <c r="DA424" i="33"/>
  <c r="DA420" i="33"/>
  <c r="DA416" i="33"/>
  <c r="DA412" i="33"/>
  <c r="DA408" i="33"/>
  <c r="DA404" i="33"/>
  <c r="DA400" i="33"/>
  <c r="DA396" i="33"/>
  <c r="DA384" i="33"/>
  <c r="DA380" i="33"/>
  <c r="DA376" i="33"/>
  <c r="DA372" i="33"/>
  <c r="DA368" i="33"/>
  <c r="DA364" i="33"/>
  <c r="DA360" i="33"/>
  <c r="DA356" i="33"/>
  <c r="DA352" i="33"/>
  <c r="DA348" i="33"/>
  <c r="DA344" i="33"/>
  <c r="DA340" i="33"/>
  <c r="DA336" i="33"/>
  <c r="DA332" i="33"/>
  <c r="DA328" i="33"/>
  <c r="DA324" i="33"/>
  <c r="DA320" i="33"/>
  <c r="DA316" i="33"/>
  <c r="DA312" i="33"/>
  <c r="DA308" i="33"/>
  <c r="DA304" i="33"/>
  <c r="DA300" i="33"/>
  <c r="DA296" i="33"/>
  <c r="DA292" i="33"/>
  <c r="DA288" i="33"/>
  <c r="DA284" i="33"/>
  <c r="DA270" i="33"/>
  <c r="DA266" i="33"/>
  <c r="DA262" i="33"/>
  <c r="DA258" i="33"/>
  <c r="DA254" i="33"/>
  <c r="DA250" i="33"/>
  <c r="DA246" i="33"/>
  <c r="DA242" i="33"/>
  <c r="DA238" i="33"/>
  <c r="DA234" i="33"/>
  <c r="DA230" i="33"/>
  <c r="DA226" i="33"/>
  <c r="DA222" i="33"/>
  <c r="DA218" i="33"/>
  <c r="DA214" i="33"/>
  <c r="DA206" i="33"/>
  <c r="DA202" i="33"/>
  <c r="DA198" i="33"/>
  <c r="DA194" i="33"/>
  <c r="DA190" i="33"/>
  <c r="DA186" i="33"/>
  <c r="DA182" i="33"/>
  <c r="DA178" i="33"/>
  <c r="DA174" i="33"/>
  <c r="DA170" i="33"/>
  <c r="DA166" i="33"/>
  <c r="DA162" i="33"/>
  <c r="DA158" i="33"/>
  <c r="DA154" i="33"/>
  <c r="DA150" i="33"/>
  <c r="DA146" i="33"/>
  <c r="DA142" i="33"/>
  <c r="DA138" i="33"/>
  <c r="DA134" i="33"/>
  <c r="DA130" i="33"/>
  <c r="DA126" i="33"/>
  <c r="DA122" i="33"/>
  <c r="DA118" i="33"/>
  <c r="DA114" i="33"/>
  <c r="DA110" i="33"/>
  <c r="DA102" i="33"/>
  <c r="DA98" i="33"/>
  <c r="DA94" i="33"/>
  <c r="DA90" i="33"/>
  <c r="DA86" i="33"/>
  <c r="DA82" i="33"/>
  <c r="DA78" i="33"/>
  <c r="DA74" i="33"/>
  <c r="DA70" i="33"/>
  <c r="DA66" i="33"/>
  <c r="DA62" i="33"/>
  <c r="DA58" i="33"/>
  <c r="DA54" i="33"/>
  <c r="DA50" i="33"/>
  <c r="DA46" i="33"/>
  <c r="DA34" i="33"/>
  <c r="DA30" i="33"/>
  <c r="DA26" i="33"/>
  <c r="DA507" i="33"/>
  <c r="DA499" i="33"/>
  <c r="DA483" i="33"/>
  <c r="DA475" i="33"/>
  <c r="DA467" i="33"/>
  <c r="DA459" i="33"/>
  <c r="DA451" i="33"/>
  <c r="DA443" i="33"/>
  <c r="DA435" i="33"/>
  <c r="DA427" i="33"/>
  <c r="DA419" i="33"/>
  <c r="DA411" i="33"/>
  <c r="DA403" i="33"/>
  <c r="DA387" i="33"/>
  <c r="DA379" i="33"/>
  <c r="DA371" i="33"/>
  <c r="DA363" i="33"/>
  <c r="DA355" i="33"/>
  <c r="DA347" i="33"/>
  <c r="DA339" i="33"/>
  <c r="DA331" i="33"/>
  <c r="DA323" i="33"/>
  <c r="DA315" i="33"/>
  <c r="DA307" i="33"/>
  <c r="DA299" i="33"/>
  <c r="DA291" i="33"/>
  <c r="DA283" i="33"/>
  <c r="DA265" i="33"/>
  <c r="DA257" i="33"/>
  <c r="DA249" i="33"/>
  <c r="DA241" i="33"/>
  <c r="DA233" i="33"/>
  <c r="DA225" i="33"/>
  <c r="DA209" i="33"/>
  <c r="DA201" i="33"/>
  <c r="DA193" i="33"/>
  <c r="DA185" i="33"/>
  <c r="DA177" i="33"/>
  <c r="DA169" i="33"/>
  <c r="DA161" i="33"/>
  <c r="DA153" i="33"/>
  <c r="DA145" i="33"/>
  <c r="DA137" i="33"/>
  <c r="DA129" i="33"/>
  <c r="DA121" i="33"/>
  <c r="DA113" i="33"/>
  <c r="DA105" i="33"/>
  <c r="DA97" i="33"/>
  <c r="DA89" i="33"/>
  <c r="DA81" i="33"/>
  <c r="DA73" i="33"/>
  <c r="DA65" i="33"/>
  <c r="DA57" i="33"/>
  <c r="DA49" i="33"/>
  <c r="DA41" i="33"/>
  <c r="DA33" i="33"/>
  <c r="BH4" i="1"/>
  <c r="AV6" i="1"/>
  <c r="DA775" i="33"/>
  <c r="DA757" i="33"/>
  <c r="DA755" i="33"/>
  <c r="DA715" i="33"/>
  <c r="DA769" i="33"/>
  <c r="DA767" i="33"/>
  <c r="DA765" i="33"/>
  <c r="DA763" i="33"/>
  <c r="DA813" i="33"/>
  <c r="DA777" i="33"/>
  <c r="DA773" i="33"/>
  <c r="DA771" i="33"/>
  <c r="DA753" i="33"/>
  <c r="DA751" i="33"/>
  <c r="DA733" i="33"/>
  <c r="DA731" i="33"/>
  <c r="DA713" i="33"/>
  <c r="DA709" i="33"/>
  <c r="DA707" i="33"/>
  <c r="DA689" i="33"/>
  <c r="DA687" i="33"/>
  <c r="DA669" i="33"/>
  <c r="DA667" i="33"/>
  <c r="DA649" i="33"/>
  <c r="DA645" i="33"/>
  <c r="DA643" i="33"/>
  <c r="DA625" i="33"/>
  <c r="DA605" i="33"/>
  <c r="DA603" i="33"/>
  <c r="DA585" i="33"/>
  <c r="DA581" i="33"/>
  <c r="DA579" i="33"/>
  <c r="DA561" i="33"/>
  <c r="DA559" i="33"/>
  <c r="DA541" i="33"/>
  <c r="DA521" i="33"/>
  <c r="DA517" i="33"/>
  <c r="DA515" i="33"/>
  <c r="DA513" i="33"/>
  <c r="DA487" i="33"/>
  <c r="DA485" i="33"/>
  <c r="DA455" i="33"/>
  <c r="DA453" i="33"/>
  <c r="DA449" i="33"/>
  <c r="DA423" i="33"/>
  <c r="DA421" i="33"/>
  <c r="DA417" i="33"/>
  <c r="DA391" i="33"/>
  <c r="DA389" i="33"/>
  <c r="DA385" i="33"/>
  <c r="DA359" i="33"/>
  <c r="DA357" i="33"/>
  <c r="DA327" i="33"/>
  <c r="DA325" i="33"/>
  <c r="DA321" i="33"/>
  <c r="DA293" i="33"/>
  <c r="DA289" i="33"/>
  <c r="DA253" i="33"/>
  <c r="DA251" i="33"/>
  <c r="DA247" i="33"/>
  <c r="DA221" i="33"/>
  <c r="DA219" i="33"/>
  <c r="DA215" i="33"/>
  <c r="DA189" i="33"/>
  <c r="DA187" i="33"/>
  <c r="DA183" i="33"/>
  <c r="DA157" i="33"/>
  <c r="DA155" i="33"/>
  <c r="DA151" i="33"/>
  <c r="DA125" i="33"/>
  <c r="DA123" i="33"/>
  <c r="DA119" i="33"/>
  <c r="DA93" i="33"/>
  <c r="DA61" i="33"/>
  <c r="DA59" i="33"/>
  <c r="DA55" i="33"/>
  <c r="AG3" i="47"/>
  <c r="DA3" i="33"/>
  <c r="AO14" i="34"/>
  <c r="BM14" i="34"/>
  <c r="AO14" i="35"/>
  <c r="BM14" i="35"/>
  <c r="AO14" i="36"/>
  <c r="BM14" i="36"/>
  <c r="AO14" i="37"/>
  <c r="BM14" i="37"/>
  <c r="AO14" i="38"/>
  <c r="BM14" i="38"/>
  <c r="AO14" i="39"/>
  <c r="BM14" i="39"/>
  <c r="AO14" i="40"/>
  <c r="BM14" i="40"/>
  <c r="AO14" i="41"/>
  <c r="BM14" i="41"/>
  <c r="AO14" i="42"/>
  <c r="BM14" i="42"/>
  <c r="AO14" i="43"/>
  <c r="BM14" i="43"/>
  <c r="AO14" i="47"/>
  <c r="BM14" i="47"/>
  <c r="AO14" i="48"/>
  <c r="BM14" i="48"/>
  <c r="AO14" i="49"/>
  <c r="BM14" i="49"/>
  <c r="AO14" i="50"/>
  <c r="BM14" i="50"/>
  <c r="AO14" i="51"/>
  <c r="BM14" i="51"/>
  <c r="AO14" i="52"/>
  <c r="BM14" i="52"/>
  <c r="AO14" i="53"/>
  <c r="BM14" i="53"/>
  <c r="AO14" i="54"/>
  <c r="BM14" i="54"/>
  <c r="AO14" i="55"/>
  <c r="BM14" i="55"/>
  <c r="AO14" i="56"/>
  <c r="BM14" i="56"/>
  <c r="AG3" i="39"/>
  <c r="AG3" i="36"/>
  <c r="AG3" i="55"/>
  <c r="AG3" i="56"/>
  <c r="AG3" i="50"/>
  <c r="AG3" i="40"/>
  <c r="AG3" i="51"/>
  <c r="AG3" i="48"/>
  <c r="AG3" i="35"/>
  <c r="AG3" i="43"/>
  <c r="AG3" i="54"/>
  <c r="BK3" i="44"/>
  <c r="AG3" i="34"/>
  <c r="AG3" i="38"/>
  <c r="AG3" i="42"/>
  <c r="AG3" i="49"/>
  <c r="AG3" i="53"/>
  <c r="AG3" i="52"/>
  <c r="AG3" i="41"/>
  <c r="AQ30" i="53"/>
  <c r="BC30" i="53" s="1"/>
  <c r="BO30" i="53" s="1"/>
  <c r="AQ30" i="42"/>
  <c r="BC30" i="42"/>
  <c r="BO30" i="42" s="1"/>
  <c r="BC30" i="36"/>
  <c r="BO30" i="36" s="1"/>
  <c r="DA811" i="33"/>
  <c r="DA809" i="33"/>
  <c r="DA807" i="33"/>
  <c r="DA803" i="33"/>
  <c r="DA801" i="33"/>
  <c r="DA797" i="33"/>
  <c r="DA795" i="33"/>
  <c r="DA793" i="33"/>
  <c r="DA785" i="33"/>
  <c r="DA399" i="33"/>
  <c r="DA397" i="33"/>
  <c r="DA393" i="33"/>
  <c r="DA375" i="33"/>
  <c r="DA373" i="33"/>
  <c r="DA369" i="33"/>
  <c r="DA351" i="33"/>
  <c r="DA349" i="33"/>
  <c r="DA345" i="33"/>
  <c r="DA261" i="33"/>
  <c r="DA259" i="33"/>
  <c r="DA255" i="33"/>
  <c r="DA109" i="33"/>
  <c r="DA107" i="33"/>
  <c r="DA85" i="33"/>
  <c r="DA197" i="33"/>
  <c r="DA195" i="33"/>
  <c r="DA191" i="33"/>
  <c r="DA173" i="33"/>
  <c r="DA171" i="33"/>
  <c r="DA167" i="33"/>
  <c r="DA149" i="33"/>
  <c r="DA147" i="33"/>
  <c r="DA143" i="33"/>
  <c r="DA69" i="33"/>
  <c r="DA45" i="33"/>
  <c r="DA43" i="33"/>
  <c r="DA39" i="33"/>
  <c r="DA788" i="33"/>
  <c r="DA139" i="33"/>
  <c r="DA354" i="33"/>
  <c r="DA350" i="33"/>
  <c r="DA343" i="33"/>
  <c r="DA263" i="33"/>
  <c r="DA211" i="33"/>
  <c r="DA199" i="33"/>
  <c r="DA124" i="33"/>
  <c r="DA120" i="33"/>
  <c r="DA35" i="33"/>
  <c r="DA575" i="33"/>
  <c r="DA563" i="33"/>
  <c r="DA527" i="33"/>
  <c r="DA511" i="33"/>
  <c r="DA311" i="33"/>
  <c r="DA276" i="33"/>
  <c r="DA268" i="33"/>
  <c r="DA175" i="33"/>
  <c r="DA101" i="33"/>
  <c r="DA28" i="33"/>
  <c r="DA272" i="33"/>
  <c r="DA260" i="33"/>
  <c r="DA256" i="33"/>
  <c r="CU3" i="33"/>
  <c r="Y30" i="35"/>
  <c r="AE30" i="35" s="1"/>
  <c r="AQ30" i="35" s="1"/>
  <c r="BC30" i="35" s="1"/>
  <c r="BO30" i="35" s="1"/>
  <c r="AE31" i="35"/>
  <c r="AQ31" i="35"/>
  <c r="BC31" i="35" s="1"/>
  <c r="BO31" i="35" s="1"/>
  <c r="DA314" i="33"/>
  <c r="Y30" i="54"/>
  <c r="AE30" i="54" s="1"/>
  <c r="AQ30" i="54" s="1"/>
  <c r="BC30" i="54" s="1"/>
  <c r="BO30" i="54" s="1"/>
  <c r="AE31" i="54"/>
  <c r="AQ31" i="54"/>
  <c r="BC31" i="54" s="1"/>
  <c r="BO31" i="54" s="1"/>
  <c r="DA330" i="33"/>
  <c r="DA71" i="33"/>
  <c r="Y30" i="51"/>
  <c r="AE30" i="51"/>
  <c r="AQ30" i="51" s="1"/>
  <c r="BC30" i="51" s="1"/>
  <c r="BO30" i="51" s="1"/>
  <c r="AE31" i="51"/>
  <c r="AQ31" i="51" s="1"/>
  <c r="BC31" i="51" s="1"/>
  <c r="BO31" i="51" s="1"/>
  <c r="Y30" i="38"/>
  <c r="AE30" i="38" s="1"/>
  <c r="AQ30" i="38" s="1"/>
  <c r="BC30" i="38" s="1"/>
  <c r="BO30" i="38" s="1"/>
  <c r="AE31" i="38"/>
  <c r="AQ31" i="38"/>
  <c r="BC31" i="38" s="1"/>
  <c r="BO31" i="38" s="1"/>
  <c r="DA326" i="33"/>
  <c r="DA95" i="33"/>
  <c r="AQ31" i="42"/>
  <c r="BC31" i="42"/>
  <c r="BO31" i="42" s="1"/>
  <c r="AQ31" i="47"/>
  <c r="BC31" i="47" s="1"/>
  <c r="BO31" i="47" s="1"/>
  <c r="AQ31" i="49"/>
  <c r="BC31" i="49"/>
  <c r="BO31" i="49" s="1"/>
  <c r="Y30" i="50"/>
  <c r="AE30" i="50" s="1"/>
  <c r="AQ30" i="50" s="1"/>
  <c r="BC30" i="50" s="1"/>
  <c r="BO30" i="50" s="1"/>
  <c r="Y30" i="40"/>
  <c r="AE30" i="40"/>
  <c r="AQ30" i="40" s="1"/>
  <c r="BC30" i="40" s="1"/>
  <c r="BO30" i="40" s="1"/>
  <c r="AE31" i="40"/>
  <c r="AQ31" i="40" s="1"/>
  <c r="BC31" i="40" s="1"/>
  <c r="BO31" i="40" s="1"/>
  <c r="Y30" i="37"/>
  <c r="AE30" i="37" s="1"/>
  <c r="AQ30" i="37" s="1"/>
  <c r="BC30" i="37" s="1"/>
  <c r="BO30" i="37" s="1"/>
  <c r="AE31" i="37"/>
  <c r="AQ31" i="37"/>
  <c r="BC31" i="37" s="1"/>
  <c r="BO31" i="37" s="1"/>
  <c r="Y30" i="34"/>
  <c r="AE30" i="34"/>
  <c r="AQ30" i="34" s="1"/>
  <c r="BC30" i="34" s="1"/>
  <c r="BO30" i="34" s="1"/>
  <c r="DA294" i="33"/>
  <c r="DA216" i="33"/>
  <c r="DA32" i="33"/>
  <c r="DA806" i="33"/>
  <c r="DA275" i="33"/>
  <c r="DA264" i="33"/>
  <c r="DA248" i="33"/>
  <c r="DA111" i="33"/>
  <c r="DA681" i="33"/>
  <c r="DA665" i="33"/>
  <c r="DA621" i="33"/>
  <c r="DA465" i="33"/>
  <c r="DA302" i="33"/>
  <c r="DA164" i="33"/>
  <c r="DA646" i="33"/>
  <c r="DA609" i="33"/>
  <c r="DA537" i="33"/>
  <c r="DA489" i="33"/>
  <c r="DA462" i="33"/>
  <c r="DA383" i="33"/>
  <c r="DA334" i="33"/>
  <c r="DA100" i="33"/>
  <c r="DA53" i="33"/>
  <c r="DA36" i="33"/>
  <c r="DA24" i="33"/>
  <c r="DA19" i="33"/>
  <c r="DA18" i="33"/>
  <c r="AE31" i="52"/>
  <c r="AQ31" i="52"/>
  <c r="BC31" i="52" s="1"/>
  <c r="BO31" i="52" s="1"/>
  <c r="Y30" i="52"/>
  <c r="AE30" i="52"/>
  <c r="AQ30" i="52" s="1"/>
  <c r="BC30" i="52" s="1"/>
  <c r="BO30" i="52" s="1"/>
  <c r="AQ30" i="49"/>
  <c r="BC30" i="49" s="1"/>
  <c r="BO30" i="49" s="1"/>
  <c r="BO30" i="55"/>
  <c r="DA518" i="33"/>
  <c r="DA361" i="33"/>
  <c r="DA593" i="33"/>
  <c r="DA573" i="33"/>
  <c r="DA514" i="33"/>
  <c r="DA491" i="33"/>
  <c r="DA471" i="33"/>
  <c r="DA381" i="33"/>
  <c r="DA377" i="33"/>
  <c r="DA212" i="33"/>
  <c r="DA44" i="33"/>
  <c r="DA601" i="33"/>
  <c r="DA589" i="33"/>
  <c r="DA463" i="33"/>
  <c r="DA447" i="33"/>
  <c r="DA656" i="33"/>
  <c r="DA600" i="33"/>
  <c r="DA576" i="33"/>
  <c r="DA553" i="33"/>
  <c r="DA430" i="33"/>
  <c r="DA388" i="33"/>
  <c r="DA285" i="33"/>
  <c r="DA236" i="33"/>
  <c r="DA106" i="33"/>
  <c r="AH105" i="59"/>
  <c r="DA20" i="33"/>
  <c r="DA16" i="33"/>
  <c r="EA13" i="33"/>
  <c r="DA21" i="33"/>
  <c r="DY13" i="33"/>
  <c r="AD13" i="33" s="1"/>
  <c r="DQ13" i="33"/>
  <c r="DA15" i="33"/>
  <c r="CR12" i="33"/>
  <c r="R4" i="1" s="1"/>
  <c r="N6" i="1" s="1"/>
  <c r="DA17" i="33"/>
  <c r="BH12" i="33"/>
  <c r="DA12" i="33" s="1"/>
  <c r="DV13" i="33"/>
  <c r="AA13" i="33" s="1"/>
  <c r="DT13" i="33"/>
  <c r="AA12" i="33" s="1"/>
  <c r="EM13" i="33"/>
  <c r="AS12" i="33" s="1"/>
  <c r="EI13" i="33"/>
  <c r="EG13" i="33"/>
  <c r="AM12" i="33" s="1"/>
  <c r="EE13" i="33"/>
  <c r="AJ13" i="33"/>
  <c r="DR13" i="33"/>
  <c r="X12" i="33"/>
  <c r="AD12" i="33"/>
  <c r="AG12" i="33"/>
  <c r="AP12" i="33"/>
  <c r="AJ12" i="33"/>
  <c r="N12" i="33"/>
  <c r="H12" i="33"/>
  <c r="L7" i="49"/>
  <c r="L5" i="44"/>
  <c r="L7" i="47"/>
  <c r="L7" i="40"/>
  <c r="L7" i="56"/>
  <c r="L7" i="48"/>
  <c r="L7" i="38"/>
  <c r="L7" i="36"/>
  <c r="L7" i="41"/>
  <c r="L7" i="50"/>
  <c r="L7" i="35"/>
  <c r="L4" i="33"/>
  <c r="L7" i="53"/>
  <c r="L7" i="34"/>
  <c r="L7" i="55"/>
  <c r="L7" i="43"/>
  <c r="L7" i="42"/>
  <c r="L7" i="51"/>
  <c r="L7" i="54"/>
  <c r="L7" i="37"/>
  <c r="L7" i="52"/>
  <c r="L7" i="39"/>
  <c r="AQ30" i="41" l="1"/>
  <c r="BC30" i="41" s="1"/>
  <c r="BO30" i="41" s="1"/>
  <c r="F14" i="1"/>
  <c r="Z109" i="59"/>
  <c r="BH7" i="34"/>
  <c r="P6" i="44"/>
  <c r="BH7" i="40"/>
  <c r="BH7" i="56"/>
  <c r="BH7" i="42"/>
  <c r="BH7" i="41"/>
  <c r="BH7" i="39"/>
  <c r="BH7" i="47"/>
  <c r="BH7" i="50"/>
  <c r="BH7" i="51"/>
  <c r="BH7" i="55"/>
  <c r="BH7" i="54"/>
  <c r="BH7" i="35"/>
  <c r="CL4" i="33"/>
  <c r="BH7" i="37"/>
  <c r="BH7" i="49"/>
  <c r="BH7" i="48"/>
  <c r="BH7" i="53"/>
  <c r="BH7" i="36"/>
  <c r="BH7" i="43"/>
  <c r="BH7" i="38"/>
  <c r="BH7" i="52"/>
  <c r="AZ7" i="39" l="1"/>
  <c r="AZ7" i="35"/>
  <c r="AZ7" i="41"/>
  <c r="F6" i="44"/>
  <c r="AZ7" i="53"/>
  <c r="AZ7" i="42"/>
  <c r="AZ7" i="52"/>
  <c r="AZ7" i="40"/>
  <c r="AZ7" i="47"/>
  <c r="CA4" i="33"/>
  <c r="AZ7" i="37"/>
  <c r="AZ7" i="48"/>
  <c r="AZ7" i="36"/>
  <c r="AZ7" i="50"/>
  <c r="AZ7" i="54"/>
  <c r="AZ7" i="38"/>
  <c r="AZ7" i="51"/>
  <c r="AZ7" i="43"/>
  <c r="AZ7" i="55"/>
  <c r="AZ7" i="34"/>
  <c r="AZ7" i="56"/>
  <c r="AZ7" i="49"/>
</calcChain>
</file>

<file path=xl/sharedStrings.xml><?xml version="1.0" encoding="utf-8"?>
<sst xmlns="http://schemas.openxmlformats.org/spreadsheetml/2006/main" count="3075" uniqueCount="776">
  <si>
    <t>LWIA:</t>
  </si>
  <si>
    <t>Grant Period:</t>
  </si>
  <si>
    <t>Grant Recipient:</t>
  </si>
  <si>
    <t>Mailing Address:</t>
  </si>
  <si>
    <t>Telephone:</t>
  </si>
  <si>
    <t>If this is a Modification Request for additional funding, complete the following:</t>
  </si>
  <si>
    <t>Amount Requested in Initial Application:</t>
  </si>
  <si>
    <t>Mod #</t>
  </si>
  <si>
    <t>Typewritten Name &amp; Title</t>
  </si>
  <si>
    <t>Typewritten Name</t>
  </si>
  <si>
    <t>Please provide the following information about the applicant</t>
  </si>
  <si>
    <t>Initial Application</t>
  </si>
  <si>
    <t>EDR:</t>
  </si>
  <si>
    <t>State:</t>
  </si>
  <si>
    <t>FEIN #:</t>
  </si>
  <si>
    <t>Ext.:</t>
  </si>
  <si>
    <t>Email:</t>
  </si>
  <si>
    <t>Zip Code:</t>
  </si>
  <si>
    <t>Mod Request #:</t>
  </si>
  <si>
    <t>Amount Requested</t>
  </si>
  <si>
    <t>Amount Awarded</t>
  </si>
  <si>
    <t>Signature</t>
  </si>
  <si>
    <t>Date</t>
  </si>
  <si>
    <t>Preparer's Name:</t>
  </si>
  <si>
    <t>Inc.</t>
  </si>
  <si>
    <t>Cum.</t>
  </si>
  <si>
    <t>Training Services</t>
  </si>
  <si>
    <t>Amount Awarded:</t>
  </si>
  <si>
    <t>Business Employment Skills Team, Inc.</t>
  </si>
  <si>
    <t>Career Link</t>
  </si>
  <si>
    <t>Champaign Consortium</t>
  </si>
  <si>
    <t>Cook County President's Office of Employment &amp; Training</t>
  </si>
  <si>
    <t>Crossroads Workforce Investment Board</t>
  </si>
  <si>
    <t>DuPage County Workforce Development Division</t>
  </si>
  <si>
    <t>Grundy Livingston Kankakee Workforce Board</t>
  </si>
  <si>
    <t>Kane County Department of Employment and Education</t>
  </si>
  <si>
    <t>Lake County Workforce Development Department</t>
  </si>
  <si>
    <t>Land of Lincoln Consortium</t>
  </si>
  <si>
    <t>Madison County Employment and Training Department</t>
  </si>
  <si>
    <t>MAN-TRA-CON Corp., One Stop Business and Employment Center</t>
  </si>
  <si>
    <t>McHenry County Workforce Network</t>
  </si>
  <si>
    <t>Rock Island Tri-County Consortium</t>
  </si>
  <si>
    <t>Rock River Training Corporation</t>
  </si>
  <si>
    <t>Southern 14 Workforce Investment Board, Inc.</t>
  </si>
  <si>
    <t>St. Clair County Intergovernmental Grants Department</t>
  </si>
  <si>
    <t>Vermillion County Job Training Partnership</t>
  </si>
  <si>
    <t>West Central Development Council, Inc.</t>
  </si>
  <si>
    <t>Will County Workforce Investment Board</t>
  </si>
  <si>
    <t>Workforce Investment Office of Western Illinois</t>
  </si>
  <si>
    <t>Workforce Investment Solutions</t>
  </si>
  <si>
    <t>Start Date:</t>
  </si>
  <si>
    <t>End Date:</t>
  </si>
  <si>
    <t>Date:</t>
  </si>
  <si>
    <t>No Cost Modification</t>
  </si>
  <si>
    <t>Funding Modification</t>
  </si>
  <si>
    <t>Request Type:</t>
  </si>
  <si>
    <t>FEIN</t>
  </si>
  <si>
    <t>363297621</t>
  </si>
  <si>
    <t>6 - Northwest</t>
  </si>
  <si>
    <t>371139631</t>
  </si>
  <si>
    <t>3 - North Central</t>
  </si>
  <si>
    <t>2 - East Central</t>
  </si>
  <si>
    <t>17</t>
  </si>
  <si>
    <t>4 - Northeast</t>
  </si>
  <si>
    <t>07</t>
  </si>
  <si>
    <t>7 - Southeastern</t>
  </si>
  <si>
    <t>23</t>
  </si>
  <si>
    <t>366006551</t>
  </si>
  <si>
    <t>06</t>
  </si>
  <si>
    <t>366006594</t>
  </si>
  <si>
    <t>11</t>
  </si>
  <si>
    <t>366006585</t>
  </si>
  <si>
    <t>05</t>
  </si>
  <si>
    <t>366006600</t>
  </si>
  <si>
    <t>01</t>
  </si>
  <si>
    <t>376002039</t>
  </si>
  <si>
    <t>1 - Central</t>
  </si>
  <si>
    <t>20</t>
  </si>
  <si>
    <t>376001410</t>
  </si>
  <si>
    <t>9 - Southwestern</t>
  </si>
  <si>
    <t>22</t>
  </si>
  <si>
    <t>371072273</t>
  </si>
  <si>
    <t>8 - Southern</t>
  </si>
  <si>
    <t>25</t>
  </si>
  <si>
    <t>366006623</t>
  </si>
  <si>
    <t>02</t>
  </si>
  <si>
    <t>04</t>
  </si>
  <si>
    <t>366006649</t>
  </si>
  <si>
    <t>13</t>
  </si>
  <si>
    <t>366006082</t>
  </si>
  <si>
    <t>5 - Northern Stateline</t>
  </si>
  <si>
    <t>03</t>
  </si>
  <si>
    <t>371139700</t>
  </si>
  <si>
    <t>26</t>
  </si>
  <si>
    <t>376001924</t>
  </si>
  <si>
    <t>24</t>
  </si>
  <si>
    <t>370889813</t>
  </si>
  <si>
    <t>18</t>
  </si>
  <si>
    <t>371002104</t>
  </si>
  <si>
    <t>21</t>
  </si>
  <si>
    <t>366006672</t>
  </si>
  <si>
    <t>10</t>
  </si>
  <si>
    <t>376001309</t>
  </si>
  <si>
    <t>19</t>
  </si>
  <si>
    <t>204586628</t>
  </si>
  <si>
    <t>10 - West Central</t>
  </si>
  <si>
    <t>14</t>
  </si>
  <si>
    <t>Applicant Information</t>
  </si>
  <si>
    <t>Request Type</t>
  </si>
  <si>
    <t>Grant Period</t>
  </si>
  <si>
    <t xml:space="preserve">Grant Recipient </t>
  </si>
  <si>
    <t>FEIN #</t>
  </si>
  <si>
    <t>LWIA</t>
  </si>
  <si>
    <t>EDR</t>
  </si>
  <si>
    <t>Mailing Address</t>
  </si>
  <si>
    <t>City</t>
  </si>
  <si>
    <t>Zip Code (9-digit)</t>
  </si>
  <si>
    <t>Telephone Number</t>
  </si>
  <si>
    <t>E-mail Address</t>
  </si>
  <si>
    <t>Modification Request Information</t>
  </si>
  <si>
    <t>Grant Recipient Authorization</t>
  </si>
  <si>
    <t>Document Assurance</t>
  </si>
  <si>
    <t>Grant Recipient Authorized Name</t>
  </si>
  <si>
    <t>Grant Recipient Authorized Signature</t>
  </si>
  <si>
    <t>Authorization Date</t>
  </si>
  <si>
    <t>DCEO Authorization</t>
  </si>
  <si>
    <t>DCEO Authorized Name</t>
  </si>
  <si>
    <t>DCEO Authorized Signature</t>
  </si>
  <si>
    <t>Preparer's Name</t>
  </si>
  <si>
    <t>State</t>
  </si>
  <si>
    <t>Overview Form</t>
  </si>
  <si>
    <t>New Event</t>
  </si>
  <si>
    <t>Company Name</t>
  </si>
  <si>
    <t>Event Plan for Services</t>
  </si>
  <si>
    <t>DETS ID:</t>
  </si>
  <si>
    <t>Company Name:</t>
  </si>
  <si>
    <t>/</t>
  </si>
  <si>
    <t>TAA Carry-Over Report</t>
  </si>
  <si>
    <t>TAA Waiver Review Report</t>
  </si>
  <si>
    <t>City:</t>
  </si>
  <si>
    <t>Grant Number:</t>
  </si>
  <si>
    <t>Event Information</t>
  </si>
  <si>
    <t>List below the events being submitted for consideration and Check the box next to any event that has not been included in a previous application or modification (continue on a separate sheet for additional events).</t>
  </si>
  <si>
    <t>Trade Certification Number:</t>
  </si>
  <si>
    <t>Out-of-Area Job Search</t>
  </si>
  <si>
    <t>Out-of-Area Relocation</t>
  </si>
  <si>
    <t>Date(s) of Layoffs:</t>
  </si>
  <si>
    <t>Complete one Event Plan for Services for each certified event in which funding is being requested.</t>
  </si>
  <si>
    <t>If No:</t>
  </si>
  <si>
    <t>Number Attending Workshops:</t>
  </si>
  <si>
    <t>Carry Over</t>
  </si>
  <si>
    <r>
      <t xml:space="preserve">New Participants </t>
    </r>
    <r>
      <rPr>
        <sz val="8"/>
        <rFont val="Arial"/>
        <family val="2"/>
      </rPr>
      <t>(entered)</t>
    </r>
  </si>
  <si>
    <t>Administration</t>
  </si>
  <si>
    <t>Complete this Participant Detail form for each initial application and modification.</t>
  </si>
  <si>
    <t>Participant Detail</t>
  </si>
  <si>
    <t>Participant Name</t>
  </si>
  <si>
    <t>Remaining Balance</t>
  </si>
  <si>
    <t>Future Commitments</t>
  </si>
  <si>
    <t>DETS ID</t>
  </si>
  <si>
    <t># of Events from Attached Sheet:</t>
  </si>
  <si>
    <t>DCEO Authorization:</t>
  </si>
  <si>
    <t>Overview Form - Attachment</t>
  </si>
  <si>
    <t>-</t>
  </si>
  <si>
    <t>Start Date</t>
  </si>
  <si>
    <t>Q1</t>
  </si>
  <si>
    <t>Q2</t>
  </si>
  <si>
    <t>Q3</t>
  </si>
  <si>
    <t>Q4</t>
  </si>
  <si>
    <t>Quarter 1</t>
  </si>
  <si>
    <t>Quarter 2</t>
  </si>
  <si>
    <t>Quarter 3</t>
  </si>
  <si>
    <t>Quarter 4</t>
  </si>
  <si>
    <t>End Date</t>
  </si>
  <si>
    <r>
      <t xml:space="preserve">AUTOMATIC ENTRY - </t>
    </r>
    <r>
      <rPr>
        <sz val="10"/>
        <color indexed="8"/>
        <rFont val="Arial"/>
        <family val="2"/>
      </rPr>
      <t>This is the number assigned to the Economic Development Region (EDR). This is an automatic entry, populated from the Grant Recipient selection.</t>
    </r>
  </si>
  <si>
    <r>
      <rPr>
        <b/>
        <u/>
        <sz val="10"/>
        <color indexed="8"/>
        <rFont val="Arial"/>
        <family val="2"/>
      </rPr>
      <t>ENTER</t>
    </r>
    <r>
      <rPr>
        <b/>
        <sz val="10"/>
        <color indexed="8"/>
        <rFont val="Arial"/>
        <family val="2"/>
      </rPr>
      <t xml:space="preserve"> - </t>
    </r>
    <r>
      <rPr>
        <sz val="10"/>
        <color indexed="8"/>
        <rFont val="Arial"/>
        <family val="2"/>
      </rPr>
      <t>T</t>
    </r>
    <r>
      <rPr>
        <sz val="10"/>
        <color indexed="8"/>
        <rFont val="Arial"/>
        <family val="2"/>
      </rPr>
      <t>he date the application or modification is being signed by the Grant Recipient authorized individual.</t>
    </r>
  </si>
  <si>
    <t>Prior Accrued Costs</t>
  </si>
  <si>
    <r>
      <rPr>
        <b/>
        <u/>
        <sz val="10"/>
        <color indexed="8"/>
        <rFont val="Arial"/>
        <family val="2"/>
      </rPr>
      <t>CHECK</t>
    </r>
    <r>
      <rPr>
        <b/>
        <sz val="10"/>
        <color indexed="8"/>
        <rFont val="Arial"/>
        <family val="2"/>
      </rPr>
      <t xml:space="preserve"> -</t>
    </r>
    <r>
      <rPr>
        <sz val="10"/>
        <color indexed="8"/>
        <rFont val="Arial"/>
        <family val="2"/>
      </rPr>
      <t xml:space="preserve"> "Initial Application" if this is the first funding request for this Grant Recipient. </t>
    </r>
  </si>
  <si>
    <r>
      <rPr>
        <b/>
        <u/>
        <sz val="10"/>
        <color indexed="8"/>
        <rFont val="Arial"/>
        <family val="2"/>
      </rPr>
      <t>CHECK</t>
    </r>
    <r>
      <rPr>
        <b/>
        <sz val="10"/>
        <color indexed="8"/>
        <rFont val="Arial"/>
        <family val="2"/>
      </rPr>
      <t xml:space="preserve"> -</t>
    </r>
    <r>
      <rPr>
        <sz val="10"/>
        <color indexed="8"/>
        <rFont val="Arial"/>
        <family val="2"/>
      </rPr>
      <t xml:space="preserve"> "Funding Modification" if the submission is a </t>
    </r>
    <r>
      <rPr>
        <sz val="10"/>
        <color indexed="8"/>
        <rFont val="Arial"/>
        <family val="2"/>
      </rPr>
      <t>modification of the initial application in which additional funds are being requested.</t>
    </r>
  </si>
  <si>
    <r>
      <rPr>
        <b/>
        <u/>
        <sz val="10"/>
        <color indexed="8"/>
        <rFont val="Arial"/>
        <family val="2"/>
      </rPr>
      <t>ENTER</t>
    </r>
    <r>
      <rPr>
        <b/>
        <sz val="10"/>
        <color indexed="8"/>
        <rFont val="Arial"/>
        <family val="2"/>
      </rPr>
      <t xml:space="preserve"> - </t>
    </r>
    <r>
      <rPr>
        <sz val="10"/>
        <color indexed="8"/>
        <rFont val="Arial"/>
        <family val="2"/>
      </rPr>
      <t xml:space="preserve">The corresponding Mod Request Number for the three (3) most recently submitted Modification Funding Requests. </t>
    </r>
  </si>
  <si>
    <r>
      <rPr>
        <b/>
        <u/>
        <sz val="10"/>
        <color indexed="8"/>
        <rFont val="Arial"/>
        <family val="2"/>
      </rPr>
      <t>CHECK</t>
    </r>
    <r>
      <rPr>
        <b/>
        <sz val="10"/>
        <color indexed="8"/>
        <rFont val="Arial"/>
        <family val="2"/>
      </rPr>
      <t xml:space="preserve"> -</t>
    </r>
    <r>
      <rPr>
        <sz val="10"/>
        <color indexed="8"/>
        <rFont val="Arial"/>
        <family val="2"/>
      </rPr>
      <t xml:space="preserve"> "No Cost Modification" to indicate the submission is a "No Cost" modification in which additions or changes to existing events are being made, but no additional funding is being requested. </t>
    </r>
  </si>
  <si>
    <t>AUTOMATIC ENTRY - This is an automatic entry, populated from the Overview form.</t>
  </si>
  <si>
    <r>
      <rPr>
        <b/>
        <u/>
        <sz val="10"/>
        <color indexed="8"/>
        <rFont val="Arial"/>
        <family val="2"/>
      </rPr>
      <t>CHECK</t>
    </r>
    <r>
      <rPr>
        <b/>
        <sz val="10"/>
        <color indexed="8"/>
        <rFont val="Arial"/>
        <family val="2"/>
      </rPr>
      <t xml:space="preserve"> -</t>
    </r>
    <r>
      <rPr>
        <sz val="10"/>
        <color indexed="8"/>
        <rFont val="Arial"/>
        <family val="2"/>
      </rPr>
      <t xml:space="preserve"> The appropriate box to indicate the Type of Request of this submission. </t>
    </r>
  </si>
  <si>
    <t>Mod Request #</t>
  </si>
  <si>
    <r>
      <rPr>
        <b/>
        <u/>
        <sz val="10"/>
        <color indexed="8"/>
        <rFont val="Arial"/>
        <family val="2"/>
      </rPr>
      <t>CHECK</t>
    </r>
    <r>
      <rPr>
        <sz val="10"/>
        <color indexed="8"/>
        <rFont val="Arial"/>
        <family val="2"/>
      </rPr>
      <t xml:space="preserve"> - The "New Event" box to indicate that the event listed is new to this grant. (Note: For the Initial Application, ALL events will be New. For subsequent Modifications, only those events that have not been previously listed on the Initial Application or a prior Modification will be checked as New.)</t>
    </r>
  </si>
  <si>
    <t># of Events from Attached Sheet</t>
  </si>
  <si>
    <t>The Typewritten Name and Title of the DCEO staff that is reviewing the application or modification.</t>
  </si>
  <si>
    <t>The date the application or modification is being signed by the DCEO staff.</t>
  </si>
  <si>
    <t>Number Affected:</t>
  </si>
  <si>
    <t>Amount Requested in Initial Application</t>
  </si>
  <si>
    <t>Modifications</t>
  </si>
  <si>
    <t>The application or modification will be signed upon completion of the review of the application or modification to indicate that ALL information is completed, ALL supporting documentation is included, and a decision on the approval/denial of the application or modification has been made.</t>
  </si>
  <si>
    <t>Event Total</t>
  </si>
  <si>
    <t xml:space="preserve">Quarter Begin Date </t>
  </si>
  <si>
    <t>Occ. and Clssrm. Trng</t>
  </si>
  <si>
    <t>Remedial Training</t>
  </si>
  <si>
    <t>On the Job Training</t>
  </si>
  <si>
    <t>Other</t>
  </si>
  <si>
    <t>Transportation</t>
  </si>
  <si>
    <t>Subsistence</t>
  </si>
  <si>
    <t>Trade Certification #</t>
  </si>
  <si>
    <t>Incremental/Cumulative Quarterly Performance Targets: (Q/PY)</t>
  </si>
  <si>
    <t>Grant Participants</t>
  </si>
  <si>
    <t>Grant Expenditures</t>
  </si>
  <si>
    <t>Category</t>
  </si>
  <si>
    <t>Entered Employment at Exit</t>
  </si>
  <si>
    <t>Trade Certification Number</t>
  </si>
  <si>
    <t>Trade
Cert. #</t>
  </si>
  <si>
    <r>
      <t xml:space="preserve">AUTOMATIC ENTRY - </t>
    </r>
    <r>
      <rPr>
        <sz val="10"/>
        <color indexed="8"/>
        <rFont val="Arial"/>
        <family val="2"/>
      </rPr>
      <t xml:space="preserve">This is the number assigned to the local workforce investment area (LWIA) designated by the Governor per WIA TAIL No. 99-2, 1 through 26.  </t>
    </r>
    <r>
      <rPr>
        <b/>
        <sz val="10"/>
        <color indexed="8"/>
        <rFont val="Arial"/>
        <family val="2"/>
      </rPr>
      <t>This is an automatic entry, populated from the Grant Recipient selection.</t>
    </r>
  </si>
  <si>
    <r>
      <t>Exits</t>
    </r>
    <r>
      <rPr>
        <sz val="8"/>
        <rFont val="Arial"/>
        <family val="2"/>
      </rPr>
      <t xml:space="preserve"> (service ended)</t>
    </r>
  </si>
  <si>
    <t>Worker Needs Survey On DETS:</t>
  </si>
  <si>
    <r>
      <t xml:space="preserve">AUTOMATIC ENTRY - This is the Grant Recipient’s Federal Employer/Tax Identification Number (FEIN). An application will not be accepted and an award cannot be made without this number. </t>
    </r>
    <r>
      <rPr>
        <b/>
        <sz val="10"/>
        <color indexed="8"/>
        <rFont val="Arial"/>
        <family val="2"/>
      </rPr>
      <t>This is an automatic entry, populated from the Grant Recipient selection.</t>
    </r>
  </si>
  <si>
    <t>Subtotal # Attached Sheet:</t>
  </si>
  <si>
    <t>Subtotal #  from Attached Sheet:</t>
  </si>
  <si>
    <t>Trade Grant Number:</t>
  </si>
  <si>
    <t xml:space="preserve">Payment Processing Amount: </t>
  </si>
  <si>
    <t xml:space="preserve">Case Management Amount: </t>
  </si>
  <si>
    <t>FOR DCEO OFFICE USE ONLY</t>
  </si>
  <si>
    <t>Training</t>
  </si>
  <si>
    <t>Child Care</t>
  </si>
  <si>
    <t>TOTALS:</t>
  </si>
  <si>
    <t>Supportive Services</t>
  </si>
  <si>
    <t xml:space="preserve">Training Funding Amount: </t>
  </si>
  <si>
    <r>
      <t xml:space="preserve">When reviewing these instructions, please note that all “Action” requirements are highlighted in </t>
    </r>
    <r>
      <rPr>
        <b/>
        <u/>
        <sz val="10"/>
        <color indexed="8"/>
        <rFont val="Arial"/>
        <family val="2"/>
      </rPr>
      <t xml:space="preserve">BOLD and underlined </t>
    </r>
    <r>
      <rPr>
        <sz val="10"/>
        <color indexed="8"/>
        <rFont val="Arial"/>
        <family val="2"/>
      </rPr>
      <t>text to assist you in determining where data input or selection check-boxes are required to be made. Notes of clarifying information are bolded and found at the end of select instructions. Maneuvering through the forms can be done by hitting “Enter” after information has been entered, by using the “Tab” key to move to the next cell to the right, or by using the “Arrow Keys” to move up, down, left, or right to a desired cell. “Check-box” selections require the use of the mouse to select/deselect the proper response. Only those cells that require information are available to the user.  Automatically calculated/transferred data cells are indicated in the instructions by "Automatic Entry" with a description of the data that will occupy this cell.</t>
    </r>
  </si>
  <si>
    <t>Grant Application</t>
  </si>
  <si>
    <t>Section 1: Applicant Information</t>
  </si>
  <si>
    <t>1.1.1 Grantee Name</t>
  </si>
  <si>
    <t>1.2 Address of Applicant</t>
  </si>
  <si>
    <r>
      <t>ENTER</t>
    </r>
    <r>
      <rPr>
        <sz val="10"/>
        <color indexed="8"/>
        <rFont val="Arial"/>
        <family val="2"/>
      </rPr>
      <t xml:space="preserve"> - The applicant's business address, including the 9-digit zip code.</t>
    </r>
  </si>
  <si>
    <t>1.3 Chief Officer</t>
  </si>
  <si>
    <r>
      <rPr>
        <b/>
        <u/>
        <sz val="10"/>
        <color indexed="8"/>
        <rFont val="Arial"/>
        <family val="2"/>
      </rPr>
      <t>ENTER</t>
    </r>
    <r>
      <rPr>
        <sz val="10"/>
        <color indexed="8"/>
        <rFont val="Arial"/>
        <family val="2"/>
      </rPr>
      <t xml:space="preserve"> - Complete this section by indicating the Chief Officer of the applicant.  If the applicant organization has more than one chief officer, please attach additional documentation providing all names and appropriate contact information.</t>
    </r>
  </si>
  <si>
    <t>1.4 Description of Applicant</t>
  </si>
  <si>
    <r>
      <rPr>
        <b/>
        <u/>
        <sz val="10"/>
        <color indexed="8"/>
        <rFont val="Arial"/>
        <family val="2"/>
      </rPr>
      <t>ENTER</t>
    </r>
    <r>
      <rPr>
        <sz val="10"/>
        <color indexed="8"/>
        <rFont val="Arial"/>
        <family val="2"/>
      </rPr>
      <t xml:space="preserve"> - Provide a brief explicit description of the applicant indicating the type of business, business history, typical clientele, etc. The application description should not exceed 200 characters.</t>
    </r>
  </si>
  <si>
    <t>1.5 NAICS Code</t>
  </si>
  <si>
    <t>1.6 Applicant's Website</t>
  </si>
  <si>
    <r>
      <rPr>
        <b/>
        <u/>
        <sz val="10"/>
        <color indexed="8"/>
        <rFont val="Arial"/>
        <family val="2"/>
      </rPr>
      <t>ENTER</t>
    </r>
    <r>
      <rPr>
        <sz val="10"/>
        <color indexed="8"/>
        <rFont val="Arial"/>
        <family val="2"/>
      </rPr>
      <t xml:space="preserve"> - If applicable, provide the applicant's website address.</t>
    </r>
  </si>
  <si>
    <t>1.7 Applicant's FEIN Number</t>
  </si>
  <si>
    <t>1.8 Applicant's SSN</t>
  </si>
  <si>
    <r>
      <rPr>
        <b/>
        <u/>
        <sz val="10"/>
        <color indexed="8"/>
        <rFont val="Arial"/>
        <family val="2"/>
      </rPr>
      <t>ENTER</t>
    </r>
    <r>
      <rPr>
        <sz val="10"/>
        <color indexed="8"/>
        <rFont val="Arial"/>
        <family val="2"/>
      </rPr>
      <t xml:space="preserve"> - If an applicant is an individual with no FEIN, provide the applicant's Social Security Number (SSN).  Do not provide a Social Security Number if you are also providing a FEIN for question 1.7.</t>
    </r>
  </si>
  <si>
    <t>1.9 Applicant's DUNS Number</t>
  </si>
  <si>
    <t>1.11  Minority-Owned</t>
  </si>
  <si>
    <t>1.12 # Served in Race/Ethnic Group</t>
  </si>
  <si>
    <t>Indicate the number of people that you expect will be served by the grant by each race/ethnic group that is listed.</t>
  </si>
  <si>
    <t>Section 2: Applicant History</t>
  </si>
  <si>
    <t>2.1 Previous Grant Recipient</t>
  </si>
  <si>
    <r>
      <rPr>
        <u/>
        <sz val="10"/>
        <color indexed="8"/>
        <rFont val="Arial"/>
        <family val="2"/>
      </rPr>
      <t>Agency</t>
    </r>
    <r>
      <rPr>
        <sz val="10"/>
        <color indexed="8"/>
        <rFont val="Arial"/>
        <family val="2"/>
      </rPr>
      <t xml:space="preserve">:   List the name of the agency from which the grant was received.    </t>
    </r>
  </si>
  <si>
    <r>
      <rPr>
        <u/>
        <sz val="10"/>
        <color indexed="8"/>
        <rFont val="Arial"/>
        <family val="2"/>
      </rPr>
      <t>Grant Amount</t>
    </r>
    <r>
      <rPr>
        <sz val="10"/>
        <color indexed="8"/>
        <rFont val="Arial"/>
        <family val="2"/>
      </rPr>
      <t>:   List the total amount of the grant.</t>
    </r>
  </si>
  <si>
    <r>
      <rPr>
        <u/>
        <sz val="10"/>
        <color indexed="8"/>
        <rFont val="Arial"/>
        <family val="2"/>
      </rPr>
      <t>Grant Term:</t>
    </r>
    <r>
      <rPr>
        <sz val="10"/>
        <color indexed="8"/>
        <rFont val="Arial"/>
        <family val="2"/>
      </rPr>
      <t xml:space="preserve">  List the term to include the beginning and end date of the grant.</t>
    </r>
  </si>
  <si>
    <r>
      <rPr>
        <u/>
        <sz val="10"/>
        <color indexed="8"/>
        <rFont val="Arial"/>
        <family val="2"/>
      </rPr>
      <t>General description of grant</t>
    </r>
    <r>
      <rPr>
        <sz val="10"/>
        <color indexed="8"/>
        <rFont val="Arial"/>
        <family val="2"/>
      </rPr>
      <t>:  Provide a brief description of the grant project.</t>
    </r>
  </si>
  <si>
    <r>
      <rPr>
        <u/>
        <sz val="10"/>
        <color indexed="8"/>
        <rFont val="Arial"/>
        <family val="2"/>
      </rPr>
      <t>Issues</t>
    </r>
    <r>
      <rPr>
        <sz val="10"/>
        <color indexed="8"/>
        <rFont val="Arial"/>
        <family val="2"/>
      </rPr>
      <t>:  Provide a description of any financial or programmatic issues that were identified with this grant by either the grantor agency and/or grantee.  State whether the issues are resolved or unresolved.  If the issues are unresolved, state the reason why and provide a current status.</t>
    </r>
  </si>
  <si>
    <t>2.2 Organization Registered Names and FEINs</t>
  </si>
  <si>
    <r>
      <rPr>
        <b/>
        <u/>
        <sz val="10"/>
        <color indexed="8"/>
        <rFont val="Arial"/>
        <family val="2"/>
      </rPr>
      <t>ENTER</t>
    </r>
    <r>
      <rPr>
        <sz val="10"/>
        <color indexed="8"/>
        <rFont val="Arial"/>
        <family val="2"/>
      </rPr>
      <t xml:space="preserve"> - If the applicant's organization has operated under any other names or FEIN numbers during the past 3 years from the date of this application, this information must be provided in this section.</t>
    </r>
  </si>
  <si>
    <t>2.3 Key Staff Changes</t>
  </si>
  <si>
    <t>2.4 Staff Cost Allocations</t>
  </si>
  <si>
    <r>
      <rPr>
        <b/>
        <u/>
        <sz val="10"/>
        <color indexed="8"/>
        <rFont val="Arial"/>
        <family val="2"/>
      </rPr>
      <t>CHECK</t>
    </r>
    <r>
      <rPr>
        <sz val="10"/>
        <color indexed="8"/>
        <rFont val="Arial"/>
        <family val="2"/>
      </rPr>
      <t xml:space="preserve"> - Indicate in the list provided the type of documentation that the applicant's organization will maintain to support and allocate staff costs to the DCEO grants.  Any staff costs incurred need to be adequately supported to ensure appropriate allocation to the DCEO grant.</t>
    </r>
  </si>
  <si>
    <t>2.5 Applicant Background</t>
  </si>
  <si>
    <r>
      <rPr>
        <b/>
        <u/>
        <sz val="10"/>
        <color indexed="8"/>
        <rFont val="Arial"/>
        <family val="2"/>
      </rPr>
      <t>CHECK</t>
    </r>
    <r>
      <rPr>
        <sz val="10"/>
        <color indexed="8"/>
        <rFont val="Arial"/>
        <family val="2"/>
      </rPr>
      <t xml:space="preserve"> - Yes or No, whether a previous business existed for less than two years.  Principal is defined as any officer or member of the governing board of the applicant, as well as any individual in the organization who exerts significant control over the activities of the applicant or who has the authority to make decisions on behalf of the applicant.  If yes, </t>
    </r>
    <r>
      <rPr>
        <b/>
        <u/>
        <sz val="10"/>
        <color indexed="8"/>
        <rFont val="Arial"/>
        <family val="2"/>
      </rPr>
      <t>ENTER</t>
    </r>
    <r>
      <rPr>
        <sz val="10"/>
        <color indexed="8"/>
        <rFont val="Arial"/>
        <family val="2"/>
      </rPr>
      <t xml:space="preserve"> - the name(s) of business and reason(s) supporting why the business is no longer in existence.  Be as descriptive as possible for reason(s) why the business is no longer in existence.  Attach additional supporting documentation to support your response to this question.  </t>
    </r>
  </si>
  <si>
    <t>2.6 Applicant Background</t>
  </si>
  <si>
    <t>2.7 Applicant Background</t>
  </si>
  <si>
    <r>
      <rPr>
        <b/>
        <u/>
        <sz val="10"/>
        <color indexed="8"/>
        <rFont val="Arial"/>
        <family val="2"/>
      </rPr>
      <t>CHECK</t>
    </r>
    <r>
      <rPr>
        <sz val="10"/>
        <color indexed="8"/>
        <rFont val="Arial"/>
        <family val="2"/>
      </rPr>
      <t xml:space="preserve"> - Yes or No, and provide additional information in subsequent question.  Principal is defined as any officer or member of the governing board of the applicant, as well as any individual in the organization who exerts significant control over the activities of the applicant or who has the authority to make decisions on behalf of the applicant.  If Yes, </t>
    </r>
    <r>
      <rPr>
        <b/>
        <u/>
        <sz val="10"/>
        <color indexed="8"/>
        <rFont val="Arial"/>
        <family val="2"/>
      </rPr>
      <t>ENTER</t>
    </r>
    <r>
      <rPr>
        <sz val="10"/>
        <color indexed="8"/>
        <rFont val="Arial"/>
        <family val="2"/>
      </rPr>
      <t xml:space="preserve"> - a description of the proceedings and provide the current status.  Be as descriptive as possible and attach additional supporting documentation to support the response to this question.  </t>
    </r>
  </si>
  <si>
    <t>2.8 Applicant Background</t>
  </si>
  <si>
    <r>
      <rPr>
        <b/>
        <u/>
        <sz val="10"/>
        <color indexed="8"/>
        <rFont val="Arial"/>
        <family val="2"/>
      </rPr>
      <t>CHECK</t>
    </r>
    <r>
      <rPr>
        <sz val="10"/>
        <color indexed="8"/>
        <rFont val="Arial"/>
        <family val="2"/>
      </rPr>
      <t xml:space="preserve"> - Yes or No, to indicate any debt owed to the state by listing the specific reason(s) and amount(s).  If Yes, </t>
    </r>
    <r>
      <rPr>
        <b/>
        <u/>
        <sz val="10"/>
        <color indexed="8"/>
        <rFont val="Arial"/>
        <family val="2"/>
      </rPr>
      <t>ENTER</t>
    </r>
    <r>
      <rPr>
        <sz val="10"/>
        <color indexed="8"/>
        <rFont val="Arial"/>
        <family val="2"/>
      </rPr>
      <t xml:space="preserve"> - additional documentation to explain the debt owed to the state. </t>
    </r>
  </si>
  <si>
    <t>Section 3: Proposal Information</t>
  </si>
  <si>
    <r>
      <rPr>
        <b/>
        <u/>
        <sz val="10"/>
        <color indexed="8"/>
        <rFont val="Arial"/>
        <family val="2"/>
      </rPr>
      <t>ENTER</t>
    </r>
    <r>
      <rPr>
        <sz val="10"/>
        <color indexed="8"/>
        <rFont val="Arial"/>
        <family val="2"/>
      </rPr>
      <t xml:space="preserve"> - The date the applicant is submitting this proposal.</t>
    </r>
  </si>
  <si>
    <t>3.2 Project Title</t>
  </si>
  <si>
    <t>3.3 Brief Project Description</t>
  </si>
  <si>
    <t>AUTOMATIC ENTRY - This is an automatic entry, populated from Section 3.2 - Project Title.</t>
  </si>
  <si>
    <t>3.3.1  Participants and Events</t>
  </si>
  <si>
    <t>AUTOMATIC ENTRY - This is an automatic entry, populated from the Overview.</t>
  </si>
  <si>
    <t>3.4 Project Location</t>
  </si>
  <si>
    <t>AUTOMATIC ENTRY - This is an automatic entry, populated from Section 1.1 - Legal Name of Applicant.</t>
  </si>
  <si>
    <t>3.5 Areas Served</t>
  </si>
  <si>
    <r>
      <rPr>
        <b/>
        <u/>
        <sz val="10"/>
        <color indexed="8"/>
        <rFont val="Arial"/>
        <family val="2"/>
      </rPr>
      <t>ENTER</t>
    </r>
    <r>
      <rPr>
        <sz val="10"/>
        <color indexed="8"/>
        <rFont val="Arial"/>
        <family val="2"/>
      </rPr>
      <t xml:space="preserve"> - The name, business address and other required business contact information of the individual that will serve as the primary project contact.  This person will serve as the Department's primary contact from application intake through closure of the grant, if awarded by the Department.  Please note that the Department may publish copies of applications on its public website so it is preferable that you submit your business contact information.  If the applicant does not have a business to use for contact information, then please provide personal information (home address, personal cell phone number, personal email address) as an attachment to the application.</t>
    </r>
  </si>
  <si>
    <t>3.8 Project Costs</t>
  </si>
  <si>
    <t>Section 4: Scope of Work</t>
  </si>
  <si>
    <t>4.2 Description of Tasks</t>
  </si>
  <si>
    <t>Section 5: Performance Measures</t>
  </si>
  <si>
    <t>Performance Measures</t>
  </si>
  <si>
    <t>Section 6: Projected Employment Impact</t>
  </si>
  <si>
    <t>Definitions for Question 6.1 - 6.7:</t>
  </si>
  <si>
    <t>Employee:</t>
  </si>
  <si>
    <t>An individual that agrees to participate in an employer/employee business relationship and provide services for the employer in return for a defined salary or wage; the employer files forms and withholds taxes per the IRS requirements for an employee.</t>
  </si>
  <si>
    <t>Created job:</t>
  </si>
  <si>
    <t>A new position to be developed and filled, or an existing unfilled position to be filed; either of which could not be filled BUT FOR the DCEO grant/loan provided.</t>
  </si>
  <si>
    <t>Retained job:</t>
  </si>
  <si>
    <r>
      <t xml:space="preserve">An existing position to be maintained that otherwise would be eliminated BUT FOR the DCEO grant/loan provided.  </t>
    </r>
    <r>
      <rPr>
        <b/>
        <sz val="10"/>
        <color indexed="8"/>
        <rFont val="Arial"/>
        <family val="2"/>
      </rPr>
      <t>Note</t>
    </r>
    <r>
      <rPr>
        <sz val="10"/>
        <color indexed="8"/>
        <rFont val="Arial"/>
        <family val="2"/>
      </rPr>
      <t>:  A job previously reported as retained during the course of a previous DCEO grant cannot be projected again as retained in the current DCEO grant application if the end date of the previous grant is less than 18 months prior to the current application date.  However, a job reported as retained during the course of a previous DCEO grant can be projected again as retained in the current DCEO grant application, if the end date of the previous DCEO grant occurred more than 18 months prior to the date of the current DCEO application.</t>
    </r>
  </si>
  <si>
    <t>Permanent job:</t>
  </si>
  <si>
    <t>A job intended to last indefinitely; does not have a finite ending date.</t>
  </si>
  <si>
    <t>Temporary job:</t>
  </si>
  <si>
    <t>A job that is typically short term, and will last only for a specified period of time (example: a seasonal job).</t>
  </si>
  <si>
    <t>Employee will be expected to work the full number of hours in a standard work week in the organization, as defined by the employer; full time positions often approximate 40 hours per week and typically include benefits such as a pension plan, insurance, and vacation benefits.</t>
  </si>
  <si>
    <t>Other projected employment impact:</t>
  </si>
  <si>
    <t>The count may include other impacts with the applicant organization, such as temporary jobs or independent contractors needed by the applicant; and/or other employment impacts elsewhere in the economy.</t>
  </si>
  <si>
    <r>
      <rPr>
        <b/>
        <u/>
        <sz val="10"/>
        <color indexed="8"/>
        <rFont val="Arial"/>
        <family val="2"/>
      </rPr>
      <t>ENTER</t>
    </r>
    <r>
      <rPr>
        <sz val="10"/>
        <color indexed="8"/>
        <rFont val="Arial"/>
        <family val="2"/>
      </rPr>
      <t xml:space="preserve"> - Number of permanent full-time individuals currently employed by applicant.</t>
    </r>
  </si>
  <si>
    <r>
      <rPr>
        <b/>
        <u/>
        <sz val="10"/>
        <color indexed="8"/>
        <rFont val="Arial"/>
        <family val="2"/>
      </rPr>
      <t>ENTER</t>
    </r>
    <r>
      <rPr>
        <sz val="10"/>
        <color indexed="8"/>
        <rFont val="Arial"/>
        <family val="2"/>
      </rPr>
      <t xml:space="preserve"> - Number of permanent part-time individuals currently employed by applicant.</t>
    </r>
  </si>
  <si>
    <r>
      <rPr>
        <b/>
        <u/>
        <sz val="10"/>
        <color indexed="8"/>
        <rFont val="Arial"/>
        <family val="2"/>
      </rPr>
      <t>ENTER</t>
    </r>
    <r>
      <rPr>
        <sz val="10"/>
        <color indexed="8"/>
        <rFont val="Arial"/>
        <family val="2"/>
      </rPr>
      <t xml:space="preserve"> - Number of permanent full-time jobs that would be created by applicant as a direct result of receiving the grant award.</t>
    </r>
  </si>
  <si>
    <r>
      <rPr>
        <b/>
        <u/>
        <sz val="10"/>
        <color indexed="8"/>
        <rFont val="Arial"/>
        <family val="2"/>
      </rPr>
      <t>ENTER</t>
    </r>
    <r>
      <rPr>
        <sz val="10"/>
        <color indexed="8"/>
        <rFont val="Arial"/>
        <family val="2"/>
      </rPr>
      <t xml:space="preserve"> - Number of permanent part-time jobs that would be created by applicant as a direct result of receiving the grant award.</t>
    </r>
  </si>
  <si>
    <r>
      <rPr>
        <b/>
        <u/>
        <sz val="10"/>
        <color indexed="8"/>
        <rFont val="Arial"/>
        <family val="2"/>
      </rPr>
      <t>ENTER</t>
    </r>
    <r>
      <rPr>
        <sz val="10"/>
        <color indexed="8"/>
        <rFont val="Arial"/>
        <family val="2"/>
      </rPr>
      <t xml:space="preserve"> - Number of part-time jobs that would be retained by applicant as a direct result of receiving the grant award.</t>
    </r>
  </si>
  <si>
    <t>6.7 Other Employment Impact</t>
  </si>
  <si>
    <t>Section 7: Budget</t>
  </si>
  <si>
    <t>7.0 Budget</t>
  </si>
  <si>
    <t>Section 8: Program Specific Information</t>
  </si>
  <si>
    <t>8.0 Program Specific Information</t>
  </si>
  <si>
    <t>Section 9: Applicant Certification</t>
  </si>
  <si>
    <t>9.0 Applicant Certification</t>
  </si>
  <si>
    <t>Scope of work short description</t>
  </si>
  <si>
    <t>Scope of work full description</t>
  </si>
  <si>
    <t>Tasks 1</t>
  </si>
  <si>
    <t>Illinois Department of Commerce and Economic Opportunity</t>
  </si>
  <si>
    <t>Grant Application Cover Page</t>
  </si>
  <si>
    <t>Legal Name of Applicant</t>
  </si>
  <si>
    <t>National Able Network Inc. - LWIA 27</t>
  </si>
  <si>
    <t>(attach copy of W-9)</t>
  </si>
  <si>
    <t>Name of Grantee</t>
  </si>
  <si>
    <t>Address of Applicant:</t>
  </si>
  <si>
    <t>Street:</t>
  </si>
  <si>
    <t>(Include your 9-digit zip code)</t>
  </si>
  <si>
    <t>IL</t>
  </si>
  <si>
    <t>Zip:</t>
  </si>
  <si>
    <t>Chief Officer:</t>
  </si>
  <si>
    <t>Name:</t>
  </si>
  <si>
    <t xml:space="preserve">(If more than one, attach a list </t>
  </si>
  <si>
    <t>Title:</t>
  </si>
  <si>
    <t>with all Officers)</t>
  </si>
  <si>
    <t>Address:</t>
  </si>
  <si>
    <t>Phone:</t>
  </si>
  <si>
    <t>(</t>
  </si>
  <si>
    <t>)</t>
  </si>
  <si>
    <t>Extension:</t>
  </si>
  <si>
    <t xml:space="preserve">Fax: </t>
  </si>
  <si>
    <t>Description of Applicant:</t>
  </si>
  <si>
    <t>Local Workforce Investment Area</t>
  </si>
  <si>
    <t>(200 Character maximum)</t>
  </si>
  <si>
    <r>
      <t xml:space="preserve">NAICS Code(s): </t>
    </r>
    <r>
      <rPr>
        <i/>
        <sz val="8"/>
        <color indexed="8"/>
        <rFont val="Arial"/>
        <family val="2"/>
      </rPr>
      <t>(6-digit Industry Classification Code)</t>
    </r>
  </si>
  <si>
    <t>Applicant Website:</t>
  </si>
  <si>
    <t>Applicant FEIN:</t>
  </si>
  <si>
    <t>Applicant SSN:</t>
  </si>
  <si>
    <t>Applicant's DUNS Number:</t>
  </si>
  <si>
    <t>From:</t>
  </si>
  <si>
    <t>To:</t>
  </si>
  <si>
    <t>1.11</t>
  </si>
  <si>
    <t>If applicable, indicate the following:</t>
  </si>
  <si>
    <t>Women-Owned</t>
  </si>
  <si>
    <t>Minority-Owned</t>
  </si>
  <si>
    <t>If minority-owned, then check the appropriate race/ethnic group box.</t>
  </si>
  <si>
    <t>Black/African Americans</t>
  </si>
  <si>
    <t>Hispanic Americans</t>
  </si>
  <si>
    <t>Native Americans</t>
  </si>
  <si>
    <t>Asian-Pacific Americans</t>
  </si>
  <si>
    <t>Asian-Indian Americans</t>
  </si>
  <si>
    <t>1.12</t>
  </si>
  <si>
    <t>Indicate the number of people expected to be served by the grant in the appropriate race/ethnic group box below.</t>
  </si>
  <si>
    <t>Race/Ethnic Group</t>
  </si>
  <si>
    <t># People Served by Grant</t>
  </si>
  <si>
    <t>Other:</t>
  </si>
  <si>
    <t>Have you received a grant from the State of Illinois within the last three years?</t>
  </si>
  <si>
    <t>Provide total number of grants from the State of Illinois within the last 3 years.</t>
  </si>
  <si>
    <t>If yes, provide the following for each grant received in the last three years.</t>
  </si>
  <si>
    <t>Agency:</t>
  </si>
  <si>
    <t>Grant #:</t>
  </si>
  <si>
    <t>Grant Amount:</t>
  </si>
  <si>
    <t>Grant Term:</t>
  </si>
  <si>
    <t>General description:</t>
  </si>
  <si>
    <t>Issues:</t>
  </si>
  <si>
    <t>Name</t>
  </si>
  <si>
    <t>In the past twelve months, have there been any changes in the following key staff?  Check all that apply.  Provide detail for any boxes checked including names of the person who left the position and the name of their replacement.  Indicate the number of months the position has been vacant if the position is currently vacant.</t>
  </si>
  <si>
    <t>Provide detail for any checked box.</t>
  </si>
  <si>
    <t>If your proposed budget includes any staff costs for this grant, please indicate the type of documentation that will be maintained and used to allocate staff costs to the DCEO grant.</t>
  </si>
  <si>
    <t>Has the applicant or any principal formed a business that existed for less than two years?</t>
  </si>
  <si>
    <t>If yes, provide name(s) of the business and reason(s) that it existed for less than two years:</t>
  </si>
  <si>
    <t>Has the applicant or any principal experienced foreclosure, repossession, civil judgment, or criminal penalty (or been a party to a consent decree) within the past seven years as a result of any violation of federal, state, or local law applicable to its business?</t>
  </si>
  <si>
    <t>If yes, identify the nature (including case and venue) of the action and the disposition.  If the action/proceeding is still pending or unresolved, provide a status identifying the unresolved issues.</t>
  </si>
  <si>
    <t>Is the applicant, or any principal, the subject of any proceedings that are pending, or to the best of applicant's knowledge, threatened against applicant and/or any principal that may result in any adverse change in the applicant's financial condition or materially and adversely affect applicant's operations?</t>
  </si>
  <si>
    <t>If yes, provide requested information.</t>
  </si>
  <si>
    <t>Does the applicant or any principal owe any debt to the state?</t>
  </si>
  <si>
    <t>If yes, list reason and amount.</t>
  </si>
  <si>
    <t>Submittal Date:</t>
  </si>
  <si>
    <t>Project Title:</t>
  </si>
  <si>
    <r>
      <t xml:space="preserve">Brief Project Description: </t>
    </r>
    <r>
      <rPr>
        <b/>
        <i/>
        <sz val="7"/>
        <color indexed="8"/>
        <rFont val="Arial"/>
        <family val="2"/>
      </rPr>
      <t>(This field is atomatically entered with information. based on the proper selection of Project Title in 3.2 above.)</t>
    </r>
  </si>
  <si>
    <t>3.3.1</t>
  </si>
  <si>
    <t>Participants and Events</t>
  </si>
  <si>
    <t>Number of Participants:</t>
  </si>
  <si>
    <t>Number of Dislocation Events:</t>
  </si>
  <si>
    <t>Project Location:</t>
  </si>
  <si>
    <t>County:</t>
  </si>
  <si>
    <t>Areas Served:</t>
  </si>
  <si>
    <t>Project Contact:</t>
  </si>
  <si>
    <t>Fax:</t>
  </si>
  <si>
    <t>E-Mail:</t>
  </si>
  <si>
    <r>
      <t xml:space="preserve">Project Costs: </t>
    </r>
    <r>
      <rPr>
        <i/>
        <sz val="8"/>
        <color indexed="8"/>
        <rFont val="Arial"/>
        <family val="2"/>
      </rPr>
      <t>(Complete attached Budget)</t>
    </r>
  </si>
  <si>
    <t>Funding provided by the applicant:</t>
  </si>
  <si>
    <t>Secured funding from other sources:</t>
  </si>
  <si>
    <t>Total Project Cost:</t>
  </si>
  <si>
    <t>Project Title</t>
  </si>
  <si>
    <t>Description of project:</t>
  </si>
  <si>
    <t>Description of Tasks</t>
  </si>
  <si>
    <t>Estimated Completion Date</t>
  </si>
  <si>
    <t>Grantee will complete the following tasks:</t>
  </si>
  <si>
    <t>Performance Measure</t>
  </si>
  <si>
    <t>Target</t>
  </si>
  <si>
    <t>Line Item or Cost Category Description</t>
  </si>
  <si>
    <t>Requested Grant Budget Amount</t>
  </si>
  <si>
    <t>Proposed Match Budget Amount</t>
  </si>
  <si>
    <t xml:space="preserve">Under penalty of perjury, I certify that I have examined this application and the document(s), schedule(s), and statements(s) submitted in conjunction herewith, and that, to the best of my information and belief, the information contained herein is true, correct, and complete.  I represent that I am the person authorized to submit this application on behalf of the applicant, and that I am authorized to execute a legally binding grant agreement on behalf of the applicant, and that I am authorized to execute a legally binding grant agreement on behalf of the applicant if this application is approved for funding.                                                                                      
</t>
  </si>
  <si>
    <t>I hereby release to DCEO the rights and use of photographs and/or any written statements or information, regardless of format (whether they are direct quotes or paraphrased by DCEO), contained in or provided after grant application for the purpose of publication on DCEO's website.  I hereby also release any and all claims against DCEO, its officers, agents, employees, and/or affiliates arising out of, or in connection with, the usage of photographs and/or written statements or information, regardless of format (whether they are direct quotes or paraphrased by DCEO), for the purpose of publication on DCEO's website.</t>
  </si>
  <si>
    <t>Name and Title</t>
  </si>
  <si>
    <t>Applicant Name</t>
  </si>
  <si>
    <t>Region No (EDR)</t>
  </si>
  <si>
    <t>LWA</t>
  </si>
  <si>
    <t>Grantee Name</t>
  </si>
  <si>
    <t>NAICS CODE</t>
  </si>
  <si>
    <t>DUNS</t>
  </si>
  <si>
    <t>Select from drop down</t>
  </si>
  <si>
    <t>561311, 561320, 624190</t>
  </si>
  <si>
    <t>City of Rockford</t>
  </si>
  <si>
    <t>County of Kankakee</t>
  </si>
  <si>
    <t>921130, 921190, 922120, 922130, 926110, 926150</t>
  </si>
  <si>
    <t>County of McHenry Illinois</t>
  </si>
  <si>
    <t>County of Rock Island</t>
  </si>
  <si>
    <t>623110, 921110, 921120, 922110</t>
  </si>
  <si>
    <t>County of Will</t>
  </si>
  <si>
    <t>Danville Area Community College</t>
  </si>
  <si>
    <t>611210, 611310, 611420, 611430</t>
  </si>
  <si>
    <t>DuPage County Department of</t>
  </si>
  <si>
    <t>Illinois Eastern Community Colleges District 529</t>
  </si>
  <si>
    <t>Kane County</t>
  </si>
  <si>
    <t>Lake County</t>
  </si>
  <si>
    <t>221310, 237310, 237990, 515120, 515210, 54110, 541120, 541199, 541214, 541330, 541350, 541370, 541513, 561110, 561210, 621111, 621112, 621210, 621320, 621410, 621999, 623110, 623311, 623312, 624110, 624120, 624190, 624229, 624230, 921130, 921140, 922110, 922120, 922130, 922140, 922150, 922190, 923110, 923120, 923130, 923140, 924110, 925110, 925120</t>
  </si>
  <si>
    <t>Macon County</t>
  </si>
  <si>
    <t>Madison County</t>
  </si>
  <si>
    <t>921120, 923110, 925120</t>
  </si>
  <si>
    <t>Management Training &amp; Consulting Corp.</t>
  </si>
  <si>
    <t>237339397</t>
  </si>
  <si>
    <t>27</t>
  </si>
  <si>
    <t>National Able Network - 27</t>
  </si>
  <si>
    <t>921190, 923130</t>
  </si>
  <si>
    <t>Sangamon County</t>
  </si>
  <si>
    <t>Southern 14 Workforce Investment Board</t>
  </si>
  <si>
    <t>561110, 561990</t>
  </si>
  <si>
    <t>St. Clair County</t>
  </si>
  <si>
    <t>United Workforce Development Board</t>
  </si>
  <si>
    <t>West Central Development Council, Inc</t>
  </si>
  <si>
    <t>237110, 611710</t>
  </si>
  <si>
    <t>Western Illinois Works</t>
  </si>
  <si>
    <t>Prior Period</t>
  </si>
  <si>
    <t>Total # of Events</t>
  </si>
  <si>
    <t>Carry Over:</t>
  </si>
  <si>
    <t>Scope of Work Drop Down List</t>
  </si>
  <si>
    <t xml:space="preserve">Trade - LWIA </t>
  </si>
  <si>
    <t xml:space="preserve">Training for trade affected that lost jobs as a result of increased import, production shifts, or supply of services out of the United States </t>
  </si>
  <si>
    <t>If needed, provide establishment and maintenance of eligibility for eligible participants.</t>
  </si>
  <si>
    <t xml:space="preserve">If needed, provide job retraining and related expenses, including tuition, book, tools and academic fees; TAA transportation and/or subsistence assistance for eligible participants. </t>
  </si>
  <si>
    <t>If needed, provide job search allowances for eligible participants.</t>
  </si>
  <si>
    <t>If needed, provide relocation allowances for eligible participants.</t>
  </si>
  <si>
    <t>N/A</t>
  </si>
  <si>
    <t>10/01 - 03/31</t>
  </si>
  <si>
    <t>04/01 - 09/30</t>
  </si>
  <si>
    <t>10/01 - 03/31:</t>
  </si>
  <si>
    <t>04/01 - 09/30:</t>
  </si>
  <si>
    <t>Trade Grant Total:</t>
  </si>
  <si>
    <t>As part of this application/modification, Supportive Services assistance is being requested.</t>
  </si>
  <si>
    <r>
      <rPr>
        <b/>
        <u/>
        <sz val="10"/>
        <color indexed="8"/>
        <rFont val="Arial"/>
        <family val="2"/>
      </rPr>
      <t>ENTER</t>
    </r>
    <r>
      <rPr>
        <sz val="10"/>
        <color indexed="8"/>
        <rFont val="Arial"/>
        <family val="2"/>
      </rPr>
      <t xml:space="preserve"> - The start date and end date of the applicant's fiscal year (accounting year) with month, day and year.  </t>
    </r>
  </si>
  <si>
    <t>Trade Grant Number</t>
  </si>
  <si>
    <t>The purpose of the Overview Form is to provide the Office of Employment and Training (OET) with information on Trade events.</t>
  </si>
  <si>
    <r>
      <t xml:space="preserve">FOR DCEO OFFICE USE ONLY
</t>
    </r>
    <r>
      <rPr>
        <sz val="10"/>
        <color indexed="8"/>
        <rFont val="Arial"/>
        <family val="2"/>
      </rPr>
      <t>The following information is completed by DCEO staff.</t>
    </r>
  </si>
  <si>
    <t>Training Funding Amount</t>
  </si>
  <si>
    <t>Payment Processing Amount</t>
  </si>
  <si>
    <t>Trade Grant Total</t>
  </si>
  <si>
    <t>Supportive Services Funding Amount</t>
  </si>
  <si>
    <t>Case Management Amount</t>
  </si>
  <si>
    <t xml:space="preserve">This amount reflects that funds necessary for the grantee to conduct their payment processing activities. </t>
  </si>
  <si>
    <t xml:space="preserve">This amount reflects that funds necessary for the grantee to conduct their case management activities. </t>
  </si>
  <si>
    <t>Supportive Services Request</t>
  </si>
  <si>
    <t xml:space="preserve">AUTOMATIC ENTRY - This is an automatic entry which will populate when the Grant Application Section 3.7 is completed. </t>
  </si>
  <si>
    <t xml:space="preserve">AUTOMATIC ENTRY - This is an automatic entry which will populate when the Grant Application Section 1.1 is completed. </t>
  </si>
  <si>
    <t>Carry-Over</t>
  </si>
  <si>
    <r>
      <rPr>
        <b/>
        <u/>
        <sz val="10"/>
        <color indexed="8"/>
        <rFont val="Arial"/>
        <family val="2"/>
      </rPr>
      <t>ENTER</t>
    </r>
    <r>
      <rPr>
        <b/>
        <sz val="10"/>
        <color indexed="8"/>
        <rFont val="Arial"/>
        <family val="2"/>
      </rPr>
      <t xml:space="preserve"> - </t>
    </r>
    <r>
      <rPr>
        <sz val="10"/>
        <color indexed="8"/>
        <rFont val="Arial"/>
        <family val="2"/>
      </rPr>
      <t>The appropriate Dislocated Event Tracking System (DETS) number for the event.</t>
    </r>
  </si>
  <si>
    <r>
      <rPr>
        <b/>
        <u/>
        <sz val="10"/>
        <color indexed="8"/>
        <rFont val="Arial"/>
        <family val="2"/>
      </rPr>
      <t>ENTER</t>
    </r>
    <r>
      <rPr>
        <b/>
        <sz val="10"/>
        <color indexed="8"/>
        <rFont val="Arial"/>
        <family val="2"/>
      </rPr>
      <t xml:space="preserve"> - </t>
    </r>
    <r>
      <rPr>
        <sz val="10"/>
        <color indexed="8"/>
        <rFont val="Arial"/>
        <family val="2"/>
      </rPr>
      <t>The city in which the company's event occurred.</t>
    </r>
  </si>
  <si>
    <t xml:space="preserve">AUTOMATIC ENTRY - This is the number of events that are listed on the Overview Attachment. </t>
  </si>
  <si>
    <r>
      <rPr>
        <b/>
        <u/>
        <sz val="10"/>
        <color indexed="8"/>
        <rFont val="Arial"/>
        <family val="2"/>
      </rPr>
      <t>CHECK</t>
    </r>
    <r>
      <rPr>
        <b/>
        <sz val="10"/>
        <color indexed="8"/>
        <rFont val="Arial"/>
        <family val="2"/>
      </rPr>
      <t xml:space="preserve"> - </t>
    </r>
    <r>
      <rPr>
        <sz val="10"/>
        <color indexed="8"/>
        <rFont val="Arial"/>
        <family val="2"/>
      </rPr>
      <t xml:space="preserve">Each of the documents listed once they have been attached as an assurance that ALL documentation is included with the submission. If the required reports are not included, OET staff will run the report the day of review and utilize the participant numbers therein which may be to the LWIA’s detriment. </t>
    </r>
  </si>
  <si>
    <t>The following documents that are "checked" are included in this application/modification:</t>
  </si>
  <si>
    <t>Overview Attachment</t>
  </si>
  <si>
    <t>Event for Planned Services (EPS)</t>
  </si>
  <si>
    <t xml:space="preserve">The Event for Planned Services has been discontinued as a required form for requesting Trade funding. </t>
  </si>
  <si>
    <t>Grant Summary</t>
  </si>
  <si>
    <t xml:space="preserve">The Grant Summary has been discontinued as a required form for requesting Trade funding. </t>
  </si>
  <si>
    <t>Planned Participants</t>
  </si>
  <si>
    <t xml:space="preserve"># of Planned Participants: </t>
  </si>
  <si>
    <t>Number of Planned Participants</t>
  </si>
  <si>
    <t>Subtotal # of Carry-Over and Planned participants from Attached Sheet</t>
  </si>
  <si>
    <t xml:space="preserve">AUTOMATIC ENTRY - This is the subtotal number of participants listed on the Overview Attachment for Carry-Over and Planned Participants. </t>
  </si>
  <si>
    <r>
      <t xml:space="preserve">ENTER </t>
    </r>
    <r>
      <rPr>
        <sz val="10"/>
        <color indexed="8"/>
        <rFont val="Arial"/>
        <family val="2"/>
      </rPr>
      <t>- The number of participants for each event that are being carried over from the previous grant period.</t>
    </r>
  </si>
  <si>
    <t>Out-of-Area
Job Relocation</t>
  </si>
  <si>
    <t>Out-of-Area
Job Search</t>
  </si>
  <si>
    <t>Out-of-Area Job Relocation</t>
  </si>
  <si>
    <t>Total Training Funds Committed</t>
  </si>
  <si>
    <t>Total Trade Training Funds Committed</t>
  </si>
  <si>
    <r>
      <t>AUTOMATIC ENTRY -</t>
    </r>
    <r>
      <rPr>
        <sz val="10"/>
        <color indexed="8"/>
        <rFont val="Arial"/>
        <family val="2"/>
      </rPr>
      <t xml:space="preserve"> </t>
    </r>
    <r>
      <rPr>
        <u/>
        <sz val="10"/>
        <color indexed="8"/>
        <rFont val="Arial"/>
        <family val="2"/>
      </rPr>
      <t>This is an automatically calculated field</t>
    </r>
    <r>
      <rPr>
        <sz val="10"/>
        <color indexed="8"/>
        <rFont val="Arial"/>
        <family val="2"/>
      </rPr>
      <t xml:space="preserve">.  The remaining balance is the difference between the initial Total Trade Training funds committed for each participant and the accrued costs incurred prior to program year. </t>
    </r>
  </si>
  <si>
    <r>
      <rPr>
        <b/>
        <u/>
        <sz val="10"/>
        <color indexed="8"/>
        <rFont val="Arial"/>
        <family val="2"/>
      </rPr>
      <t>ENTER</t>
    </r>
    <r>
      <rPr>
        <sz val="10"/>
        <color indexed="8"/>
        <rFont val="Arial"/>
        <family val="2"/>
      </rPr>
      <t xml:space="preserve"> - The name of each of the Participants that funds requested will be utilized. Participants should only be listed if they are enrolled in training. </t>
    </r>
  </si>
  <si>
    <t xml:space="preserve">The following information provides the funds planned or incurred for each participant included on the Participant Detail. Where available, the actual incurred expenditures should be entered. </t>
  </si>
  <si>
    <t>Bi-Annual Expenditures</t>
  </si>
  <si>
    <r>
      <rPr>
        <b/>
        <u/>
        <sz val="10"/>
        <color indexed="8"/>
        <rFont val="Arial"/>
        <family val="2"/>
      </rPr>
      <t>ENTER</t>
    </r>
    <r>
      <rPr>
        <sz val="10"/>
        <color indexed="8"/>
        <rFont val="Arial"/>
        <family val="2"/>
      </rPr>
      <t xml:space="preserve"> - The Total Trade Training Funds that are being committed for each of the participants listed. The Total Trade Training funds should reflect funds needed in full, not just for this Grant period.</t>
    </r>
  </si>
  <si>
    <t>AUTOMATIC ENTRY - This is an automatic entry which will populate when the individual events are completed. Entries are for carry-over totals at the beginning of the grant period and for planned participants for each of the bi-annual periods (10/01 - 03/31 and 04/01 - 09/30) of the grant period.</t>
  </si>
  <si>
    <t>1 E-C Supportive Services</t>
  </si>
  <si>
    <t>Trade Training</t>
  </si>
  <si>
    <t>10/01 - 09/30</t>
  </si>
  <si>
    <t xml:space="preserve">Trade Grant Project Period: </t>
  </si>
  <si>
    <t>County</t>
  </si>
  <si>
    <t>Madison</t>
  </si>
  <si>
    <t>Macon</t>
  </si>
  <si>
    <t>Lake</t>
  </si>
  <si>
    <t>Kane</t>
  </si>
  <si>
    <t>Will</t>
  </si>
  <si>
    <t>Rock Island</t>
  </si>
  <si>
    <t>Cook</t>
  </si>
  <si>
    <t>Kankakee</t>
  </si>
  <si>
    <t>The Trade Grant Number is provided by OET upon completion and submission of the application.</t>
  </si>
  <si>
    <r>
      <rPr>
        <b/>
        <u/>
        <sz val="10"/>
        <color indexed="8"/>
        <rFont val="Arial"/>
        <family val="2"/>
      </rPr>
      <t>ENTER</t>
    </r>
    <r>
      <rPr>
        <b/>
        <sz val="10"/>
        <color indexed="8"/>
        <rFont val="Arial"/>
        <family val="2"/>
      </rPr>
      <t xml:space="preserve"> - </t>
    </r>
    <r>
      <rPr>
        <sz val="10"/>
        <color indexed="8"/>
        <rFont val="Arial"/>
        <family val="2"/>
      </rPr>
      <t>The name of the company associated with the dislocation event.</t>
    </r>
  </si>
  <si>
    <r>
      <rPr>
        <b/>
        <u/>
        <sz val="10"/>
        <color indexed="8"/>
        <rFont val="Arial"/>
        <family val="2"/>
      </rPr>
      <t>ENTER</t>
    </r>
    <r>
      <rPr>
        <b/>
        <sz val="10"/>
        <color indexed="8"/>
        <rFont val="Arial"/>
        <family val="2"/>
      </rPr>
      <t xml:space="preserve"> - </t>
    </r>
    <r>
      <rPr>
        <sz val="10"/>
        <color indexed="8"/>
        <rFont val="Arial"/>
        <family val="2"/>
      </rPr>
      <t>The state in which the company's event occurred. (Leave blank if the state is IL.)</t>
    </r>
  </si>
  <si>
    <t>The purpose of the Overview Attachment Form is to provide the Office of Employment and Training (OET) with information on additional Trade events that are not recorded on the Overview form. If a grantee has more events than the Overview Attachment will accommodate, they should send a request for a revised file to mark.a.burgess@illinois.gov. Indicate in the email how many entry rows will be needed.</t>
  </si>
  <si>
    <t>to</t>
  </si>
  <si>
    <t>Trade:</t>
  </si>
  <si>
    <t>DuPage</t>
  </si>
  <si>
    <t>Sangamon</t>
  </si>
  <si>
    <t>St. Clair</t>
  </si>
  <si>
    <t>LaSalle</t>
  </si>
  <si>
    <t>Champaign</t>
  </si>
  <si>
    <t>Winnebago</t>
  </si>
  <si>
    <t>McHenry</t>
  </si>
  <si>
    <t>Vermilion</t>
  </si>
  <si>
    <t>Coles</t>
  </si>
  <si>
    <t>Williamson</t>
  </si>
  <si>
    <t>White</t>
  </si>
  <si>
    <t>McLean</t>
  </si>
  <si>
    <t>Macoupin</t>
  </si>
  <si>
    <t>Knox</t>
  </si>
  <si>
    <r>
      <rPr>
        <b/>
        <u/>
        <sz val="10"/>
        <color indexed="8"/>
        <rFont val="Arial"/>
        <family val="2"/>
      </rPr>
      <t>ENTER</t>
    </r>
    <r>
      <rPr>
        <b/>
        <sz val="10"/>
        <color indexed="8"/>
        <rFont val="Arial"/>
        <family val="2"/>
      </rPr>
      <t xml:space="preserve"> -</t>
    </r>
    <r>
      <rPr>
        <sz val="10"/>
        <color indexed="8"/>
        <rFont val="Arial"/>
        <family val="2"/>
      </rPr>
      <t xml:space="preserve"> The (planned or actual) Trade Training expenditures during each of the bi-annual periods for each of the participants listed.</t>
    </r>
  </si>
  <si>
    <t xml:space="preserve">Total Planned Trade Training  Expenditures </t>
  </si>
  <si>
    <t>Future Trade Training Commitments</t>
  </si>
  <si>
    <r>
      <rPr>
        <sz val="10"/>
        <color indexed="8"/>
        <rFont val="Arial"/>
        <family val="2"/>
      </rPr>
      <t>AUTOMATIC ENTRY</t>
    </r>
    <r>
      <rPr>
        <b/>
        <sz val="10"/>
        <color indexed="8"/>
        <rFont val="Arial"/>
        <family val="2"/>
      </rPr>
      <t xml:space="preserve"> -</t>
    </r>
    <r>
      <rPr>
        <sz val="10"/>
        <color indexed="8"/>
        <rFont val="Arial"/>
        <family val="2"/>
      </rPr>
      <t xml:space="preserve"> </t>
    </r>
    <r>
      <rPr>
        <u/>
        <sz val="10"/>
        <color indexed="8"/>
        <rFont val="Arial"/>
        <family val="2"/>
      </rPr>
      <t>This is an automatically calculated field</t>
    </r>
    <r>
      <rPr>
        <sz val="10"/>
        <color indexed="8"/>
        <rFont val="Arial"/>
        <family val="2"/>
      </rPr>
      <t>.  This is the total of planned Trade Training expenditures for each participant listed. It is the sum of the two bi-annual periods of planned expenditures.</t>
    </r>
  </si>
  <si>
    <r>
      <rPr>
        <sz val="10"/>
        <color indexed="8"/>
        <rFont val="Arial"/>
        <family val="2"/>
      </rPr>
      <t>AUTOMATIC ENTRY</t>
    </r>
    <r>
      <rPr>
        <b/>
        <sz val="10"/>
        <color indexed="8"/>
        <rFont val="Arial"/>
        <family val="2"/>
      </rPr>
      <t xml:space="preserve"> -</t>
    </r>
    <r>
      <rPr>
        <sz val="10"/>
        <color indexed="8"/>
        <rFont val="Arial"/>
        <family val="2"/>
      </rPr>
      <t xml:space="preserve"> </t>
    </r>
    <r>
      <rPr>
        <u/>
        <sz val="10"/>
        <color indexed="8"/>
        <rFont val="Arial"/>
        <family val="2"/>
      </rPr>
      <t>This is an automatically calculated field</t>
    </r>
    <r>
      <rPr>
        <sz val="10"/>
        <color indexed="8"/>
        <rFont val="Arial"/>
        <family val="2"/>
      </rPr>
      <t>.  This is the committed expenditures for each participant. It is the difference between the Remaining Balance and the Total Planned Trade Training Expenditures.</t>
    </r>
  </si>
  <si>
    <t>Total Planned Trade Training Expenditures</t>
  </si>
  <si>
    <t>Trade Training Funding requested from DCEO:</t>
  </si>
  <si>
    <t>TAA</t>
  </si>
  <si>
    <t>TGAAA</t>
  </si>
  <si>
    <t>TAA Services 80000 - Up</t>
  </si>
  <si>
    <t>TAA Services 0 - 69999</t>
  </si>
  <si>
    <t>TGAAA Services 70,000 - 79999</t>
  </si>
  <si>
    <t>Job Search</t>
  </si>
  <si>
    <t>Job Relocation</t>
  </si>
  <si>
    <t>Count</t>
  </si>
  <si>
    <t>DCEO  Use Only:</t>
  </si>
  <si>
    <t>Application #:</t>
  </si>
  <si>
    <t>Subtotal # of Events from Attached Sheet:</t>
  </si>
  <si>
    <t>This amount reflects the amount of training related funds needed as expressed by the information provided on the Participant Detail form (DCEO/OET/Trade #023).</t>
  </si>
  <si>
    <t>This amount reflects the amount of supportive services related funds needed as expressed by the information provided on the Participant Detail form (DCEO/OET/Trade #023).</t>
  </si>
  <si>
    <t>The following five categories are related to the Trade Training services received by the participant. 
Please Note: Exiters and Entered Employment (as of 03/31 and 09/30) will be requested at time of IWDS entry.</t>
  </si>
  <si>
    <t>4.0 Project Title</t>
  </si>
  <si>
    <t>4.1 Description of Project</t>
  </si>
  <si>
    <r>
      <rPr>
        <b/>
        <u/>
        <sz val="10"/>
        <color indexed="8"/>
        <rFont val="Arial"/>
        <family val="2"/>
      </rPr>
      <t>ENTER</t>
    </r>
    <r>
      <rPr>
        <b/>
        <sz val="10"/>
        <color indexed="8"/>
        <rFont val="Arial"/>
        <family val="2"/>
      </rPr>
      <t xml:space="preserve"> - </t>
    </r>
    <r>
      <rPr>
        <sz val="10"/>
        <color indexed="8"/>
        <rFont val="Arial"/>
        <family val="2"/>
      </rPr>
      <t>The number of NEW planned participants for each event that are anticipated to be served in each of the bi-annual periods.</t>
    </r>
  </si>
  <si>
    <r>
      <rPr>
        <sz val="10"/>
        <color indexed="8"/>
        <rFont val="Arial"/>
        <family val="2"/>
      </rPr>
      <t>AUTOMATIC ENTRY</t>
    </r>
    <r>
      <rPr>
        <b/>
        <sz val="10"/>
        <color indexed="8"/>
        <rFont val="Arial"/>
        <family val="2"/>
      </rPr>
      <t xml:space="preserve"> - </t>
    </r>
    <r>
      <rPr>
        <sz val="10"/>
        <color indexed="8"/>
        <rFont val="Arial"/>
        <family val="2"/>
      </rPr>
      <t xml:space="preserve">The name of the contact person to be called with any requests for additional information related to this grant application or modification. This will auto-fill from Section 3.6 on the Grant Application. </t>
    </r>
  </si>
  <si>
    <t>AUTOMATIC ENTRY - The name of the contact person to be called with any requests for additional information related to this grant application or modification. This will auto-fill from Section 3.6 on the Grant Application.</t>
  </si>
  <si>
    <r>
      <rPr>
        <b/>
        <u/>
        <sz val="10"/>
        <color indexed="8"/>
        <rFont val="Arial"/>
        <family val="2"/>
      </rPr>
      <t>ENTER</t>
    </r>
    <r>
      <rPr>
        <b/>
        <sz val="10"/>
        <color indexed="8"/>
        <rFont val="Arial"/>
        <family val="2"/>
      </rPr>
      <t xml:space="preserve"> -</t>
    </r>
    <r>
      <rPr>
        <sz val="10"/>
        <color indexed="8"/>
        <rFont val="Arial"/>
        <family val="2"/>
      </rPr>
      <t xml:space="preserve"> The accrued costs paid through prior trade grants for each of the participants listed. DO NOT include Supportive Services in this line item amount.</t>
    </r>
  </si>
  <si>
    <t xml:space="preserve">Description of project:  This grant is to provide funding for activities for TAA Petition Determinations numbered below 70,000 and above 80,000,  authorized under  the Trade Adjustment Assistance Reform Act of 2002 (P.L. No 107-210); the Trade Act of 1974, as amended (P.L. No. 93-618, as amended); 20 CFR Part 617; 29 CFR Part 90; TEGL No. 11-02 and subsequent changes; TEGL No. 2-03 and subsequent changes; TEGL 16-10 and subsequent changes; Unemployment Insurance Program Letter (UIPL) No. 02-03 and subsequent changes; UIPL No. 05-03; and UIPL No. 21-09.
The Grantee agrees to provide TAA-allowed services, as detailed in its grant application and any subsequent revisions thereto, on file with and approved by the Department.  Those services may include establishment and maintenance of eligibility, job retraining and related expenses including, tuition, books, tools and academic fees; TAA transportation and/ or subsistence assistance; job search allowances and/or relocation allowances for eligible participants. 
</t>
  </si>
  <si>
    <t xml:space="preserve">This grant is to provide funding for  activities for TAA Petition Determinations numbered between 70,000 and 79,999, authorized under the Trade and Globalization Adjustment Assistance Act (TGAAA) of 2009 (Division B, Title I, Subtitle I of the American Recovery and Reinvestment Act of 2009, Public Law (P.L.) No 111-5); Trade Adjustment Assistance Reform Act of 2002 (P.L. No 107-210); the Trade Act of 1974, as amended (P.L. No. 93-618, as amended); 20 CFR Part 617; 29 CFR Part 90; Training and Employment Guidance Letter (TEGL) 22-08, TEGL 22-08 Change 1, TEGL No. 11-02 with subsequent changes; TEGL No. 2-03 and subsequent changes; TEGL 16-10 and subsequent changes, Unemployment Insurance Program Letter (UIPL) No. 02-03 and subsequent changes; UIPL No. 05-03; UIPL No. 12-11, and UIPL No. 21-09. 
The Grantee agrees to provide TGAAA-allowed services as detailed in its grant application and any subsequent revisions thereto, on file with and approved by the Department.   Those services may include administrative/waiver processing, employment and case management, establishment and maintenance of eligibility, job retraining and related expenses including tuition, books, tools and academic fees; TGAAA transportation and/or subsistence assistance; job search allowances and/or  relocation allowances for eligible participants.  
</t>
  </si>
  <si>
    <t>If needed, provide job retraining and related expenses including tuition, books, tools, and academic fees; TGAAA transportation and/or subsistence assistance.</t>
  </si>
  <si>
    <t>If needed, provide job search allowances for eligible participants</t>
  </si>
  <si>
    <t>Trade Program (Combined)</t>
  </si>
  <si>
    <t>Trade Program (TAA)</t>
  </si>
  <si>
    <t>Trade Program (TGAAA)</t>
  </si>
  <si>
    <t xml:space="preserve">If needed, provide job retraining and related expenses including tuition, books, tools, and academic fees; Trade transportation and/or subsistence assistance. </t>
  </si>
  <si>
    <t>Select from one of the three Scope of Work options from the Drop-Down list</t>
  </si>
  <si>
    <t>1E-C:</t>
  </si>
  <si>
    <t xml:space="preserve">1E-C Grant Number: </t>
  </si>
  <si>
    <t>1E-C Grant Total:</t>
  </si>
  <si>
    <t xml:space="preserve">1E-C Grant Project Period: </t>
  </si>
  <si>
    <t>1E-C Grant Total</t>
  </si>
  <si>
    <t>1E-C Grant Number</t>
  </si>
  <si>
    <t xml:space="preserve">The following three categories are related to the 1E-C Supportive Services received by the participant. </t>
  </si>
  <si>
    <t>ENTER - The (planned or actual) 1E-C Supportive Services expenditures for the entire period for each of the participants listed.</t>
  </si>
  <si>
    <t xml:space="preserve">The Emergency Assistance for Case Management (1E-C) Grant Number is provided by OET upon completion and submission of the application. This is only provided and funding amounts issued when a grantee has requested such funds (by placing a check in the Checkbox of the Overview Form) and qualify according to fiscal policy. </t>
  </si>
  <si>
    <r>
      <rPr>
        <sz val="10"/>
        <color indexed="8"/>
        <rFont val="Arial"/>
        <family val="2"/>
      </rPr>
      <t>AUTOMATIC ENTRY</t>
    </r>
    <r>
      <rPr>
        <b/>
        <sz val="10"/>
        <color indexed="8"/>
        <rFont val="Arial"/>
        <family val="2"/>
      </rPr>
      <t xml:space="preserve"> - </t>
    </r>
    <r>
      <rPr>
        <sz val="10"/>
        <color indexed="8"/>
        <rFont val="Arial"/>
        <family val="2"/>
      </rPr>
      <t xml:space="preserve">This will auto-fill from Section 3.6 on the Grant Application. </t>
    </r>
  </si>
  <si>
    <r>
      <rPr>
        <b/>
        <u/>
        <sz val="10"/>
        <color indexed="8"/>
        <rFont val="Arial"/>
        <family val="2"/>
      </rPr>
      <t>ENTER</t>
    </r>
    <r>
      <rPr>
        <sz val="10"/>
        <color indexed="8"/>
        <rFont val="Arial"/>
        <family val="2"/>
      </rPr>
      <t xml:space="preserve"> - A "1" in the box under Training if the participant is or will be receiving training.</t>
    </r>
  </si>
  <si>
    <r>
      <rPr>
        <b/>
        <u/>
        <sz val="10"/>
        <color indexed="8"/>
        <rFont val="Arial"/>
        <family val="2"/>
      </rPr>
      <t>ENTER</t>
    </r>
    <r>
      <rPr>
        <sz val="10"/>
        <color indexed="8"/>
        <rFont val="Arial"/>
        <family val="2"/>
      </rPr>
      <t xml:space="preserve"> - A "1" in the box under Transportation if the participant is receiving transportation allowance.</t>
    </r>
  </si>
  <si>
    <r>
      <rPr>
        <b/>
        <u/>
        <sz val="10"/>
        <color indexed="8"/>
        <rFont val="Arial"/>
        <family val="2"/>
      </rPr>
      <t>ENTER</t>
    </r>
    <r>
      <rPr>
        <sz val="10"/>
        <color indexed="8"/>
        <rFont val="Arial"/>
        <family val="2"/>
      </rPr>
      <t xml:space="preserve"> - A "1" in the box under Subsistence if the participant is or will be receiving subsistence allowance.</t>
    </r>
  </si>
  <si>
    <r>
      <rPr>
        <b/>
        <u/>
        <sz val="10"/>
        <color indexed="8"/>
        <rFont val="Arial"/>
        <family val="2"/>
      </rPr>
      <t>ENTER</t>
    </r>
    <r>
      <rPr>
        <sz val="10"/>
        <color indexed="8"/>
        <rFont val="Arial"/>
        <family val="2"/>
      </rPr>
      <t xml:space="preserve"> - A "1" in the box under Job Search if the participant is or will be receiving Out-of-Area Job Search allowance.</t>
    </r>
  </si>
  <si>
    <r>
      <rPr>
        <b/>
        <u/>
        <sz val="10"/>
        <color indexed="8"/>
        <rFont val="Arial"/>
        <family val="2"/>
      </rPr>
      <t>ENTER</t>
    </r>
    <r>
      <rPr>
        <sz val="10"/>
        <color indexed="8"/>
        <rFont val="Arial"/>
        <family val="2"/>
      </rPr>
      <t xml:space="preserve"> - A "1" in the box under Job Relocation if the participant is or will be receiving Out-of-Area Job Relocation allowance.</t>
    </r>
  </si>
  <si>
    <r>
      <rPr>
        <b/>
        <u/>
        <sz val="10"/>
        <color indexed="8"/>
        <rFont val="Arial"/>
        <family val="2"/>
      </rPr>
      <t>ENTER</t>
    </r>
    <r>
      <rPr>
        <sz val="10"/>
        <color indexed="8"/>
        <rFont val="Arial"/>
        <family val="2"/>
      </rPr>
      <t xml:space="preserve"> - A "1" in the box under Transportation if the participant is or will be receiving transportation assistance.</t>
    </r>
  </si>
  <si>
    <r>
      <rPr>
        <b/>
        <u/>
        <sz val="10"/>
        <color indexed="8"/>
        <rFont val="Arial"/>
        <family val="2"/>
      </rPr>
      <t>ENTER</t>
    </r>
    <r>
      <rPr>
        <sz val="10"/>
        <color indexed="8"/>
        <rFont val="Arial"/>
        <family val="2"/>
      </rPr>
      <t xml:space="preserve"> - A "1" in the box under Child Care if the participant is or will be receiving child care assistance.</t>
    </r>
  </si>
  <si>
    <r>
      <rPr>
        <b/>
        <u/>
        <sz val="10"/>
        <color indexed="8"/>
        <rFont val="Arial"/>
        <family val="2"/>
      </rPr>
      <t>ENTER</t>
    </r>
    <r>
      <rPr>
        <sz val="10"/>
        <color indexed="8"/>
        <rFont val="Arial"/>
        <family val="2"/>
      </rPr>
      <t xml:space="preserve"> - A "1" in the box under Other if the participant is or will be receiving other assistance such as uniform/clothing, tools, etc..</t>
    </r>
  </si>
  <si>
    <t xml:space="preserve">AUTOMATIC ENTRY - This is an automatic entry which will populate when the Grant Application Section 3.1 is completed. </t>
  </si>
  <si>
    <t>1E-C Grant Number:</t>
  </si>
  <si>
    <t xml:space="preserve">Accrued Costs Paid thru </t>
  </si>
  <si>
    <t>Prior Trade Grants</t>
  </si>
  <si>
    <t>Funds Needed this Grant</t>
  </si>
  <si>
    <t>1E-C Supportive Services</t>
  </si>
  <si>
    <t>Applicant Discription</t>
  </si>
  <si>
    <t>National Able Network, Inc. is a 501(c)(3) not-for-profit agency that specialies in providing employment, counseling and training opportunities to job seekers and matches qualified employees to area businesses and services offered, and the job-placement results recorded.</t>
  </si>
  <si>
    <t xml:space="preserve">1E-C Supportive Services Funding Amt: </t>
  </si>
  <si>
    <t>(enter new line item as necessary)</t>
  </si>
  <si>
    <r>
      <t xml:space="preserve">Trade Training Total Cost </t>
    </r>
    <r>
      <rPr>
        <b/>
        <i/>
        <sz val="8"/>
        <color indexed="8"/>
        <rFont val="Arial"/>
        <family val="2"/>
      </rPr>
      <t>(sum of items 1-6)</t>
    </r>
    <r>
      <rPr>
        <b/>
        <sz val="10"/>
        <color indexed="8"/>
        <rFont val="Arial"/>
        <family val="2"/>
      </rPr>
      <t>:</t>
    </r>
  </si>
  <si>
    <r>
      <t xml:space="preserve">1E-C Supportive Services Total Cost </t>
    </r>
    <r>
      <rPr>
        <b/>
        <i/>
        <sz val="8"/>
        <color indexed="8"/>
        <rFont val="Arial"/>
        <family val="2"/>
      </rPr>
      <t>(sum of items 7-8)</t>
    </r>
    <r>
      <rPr>
        <b/>
        <sz val="10"/>
        <color indexed="8"/>
        <rFont val="Arial"/>
        <family val="2"/>
      </rPr>
      <t>:</t>
    </r>
  </si>
  <si>
    <t>Select the appropriate Applicant Name from the Drop-Down List</t>
  </si>
  <si>
    <t>3.7 *</t>
  </si>
  <si>
    <t>Trade Grant</t>
  </si>
  <si>
    <t>1E-C Grant</t>
  </si>
  <si>
    <t>1.1 *</t>
  </si>
  <si>
    <t>1.1.1 *</t>
  </si>
  <si>
    <t>3.1 *</t>
  </si>
  <si>
    <t>3.6 *</t>
  </si>
  <si>
    <t>3.7 *  Project Period</t>
  </si>
  <si>
    <t>3.6 *  Project Contact</t>
  </si>
  <si>
    <t>3.1 *  Submittal Date</t>
  </si>
  <si>
    <t>1.1 *  Legal Name of Applicant</t>
  </si>
  <si>
    <r>
      <rPr>
        <b/>
        <u/>
        <sz val="10"/>
        <color indexed="8"/>
        <rFont val="Arial"/>
        <family val="2"/>
      </rPr>
      <t>CHECK</t>
    </r>
    <r>
      <rPr>
        <b/>
        <sz val="10"/>
        <color indexed="8"/>
        <rFont val="Arial"/>
        <family val="2"/>
      </rPr>
      <t xml:space="preserve"> -</t>
    </r>
    <r>
      <rPr>
        <sz val="10"/>
        <color indexed="8"/>
        <rFont val="Arial"/>
        <family val="2"/>
      </rPr>
      <t xml:space="preserve"> "Grant Date Extension Only" to indicate the submission is a request to extend the current Grant Period Dates for either the Trade or 1E-C grants, but no additional changes are requested. </t>
    </r>
  </si>
  <si>
    <t>Grant Date Extension:</t>
  </si>
  <si>
    <t xml:space="preserve">Indicate if this is a Grant Date Extension Request: </t>
  </si>
  <si>
    <t>Grant Date Extension Only</t>
  </si>
  <si>
    <t>(DCEO/OET/Trade Form #019)</t>
  </si>
  <si>
    <t>Check the appropriate box if the applicant's business is a women or minority-owned business. A women or minority-owned business is defined as a business at least 51 percent owned and controlled by persons who are women or minorities. Minority-owned is defined as the following race/ethnic groups: Black/African Americans, Hispanic Americans, Native Americans, Asian-Pacific Americans and Asian-Indian Americans. If minority-owned, then check the appropriate race/ethnic group box that applies.</t>
  </si>
  <si>
    <r>
      <rPr>
        <u/>
        <sz val="10"/>
        <color indexed="8"/>
        <rFont val="Arial"/>
        <family val="2"/>
      </rPr>
      <t>Grant #</t>
    </r>
    <r>
      <rPr>
        <sz val="10"/>
        <color indexed="8"/>
        <rFont val="Arial"/>
        <family val="2"/>
      </rPr>
      <t>:   List the number related to the grant.</t>
    </r>
  </si>
  <si>
    <r>
      <rPr>
        <b/>
        <u/>
        <sz val="10"/>
        <color indexed="8"/>
        <rFont val="Arial"/>
        <family val="2"/>
      </rPr>
      <t>CHECK</t>
    </r>
    <r>
      <rPr>
        <sz val="10"/>
        <color indexed="8"/>
        <rFont val="Arial"/>
        <family val="2"/>
      </rPr>
      <t xml:space="preserve"> - Yes or No, and provide additional information in subsequent question.  Principal is defined as any officer or member of the governing board of the applicant, as well as any individual in the organization who exerts significant control over the activities of the applicant or who has the authority to make decisions on behalf of the applicant.  If yes, </t>
    </r>
    <r>
      <rPr>
        <b/>
        <u/>
        <sz val="10"/>
        <color indexed="8"/>
        <rFont val="Arial"/>
        <family val="2"/>
      </rPr>
      <t xml:space="preserve">ENTER </t>
    </r>
    <r>
      <rPr>
        <sz val="10"/>
        <color indexed="8"/>
        <rFont val="Arial"/>
        <family val="2"/>
      </rPr>
      <t xml:space="preserve">- the nature (including case number and venue) of the action and the disposition.  If the action/proceeding is still pending or unresolved, provide a status identifying the unresolved issues.  Be as descriptive as possible and attach additional supporting documentation to support the response to this question.  </t>
    </r>
  </si>
  <si>
    <t>Full-time job:</t>
  </si>
  <si>
    <t>Part-time job:</t>
  </si>
  <si>
    <t>6.1 Permanent Full-Time Employees</t>
  </si>
  <si>
    <t>6.2 Permanent Part-Time Employees</t>
  </si>
  <si>
    <t>6.4 Permanent Part-Time Jobs Created</t>
  </si>
  <si>
    <t>6.6 Part-Time Jobs Retained</t>
  </si>
  <si>
    <r>
      <rPr>
        <b/>
        <u/>
        <sz val="10"/>
        <color indexed="8"/>
        <rFont val="Arial"/>
        <family val="2"/>
      </rPr>
      <t>ENTER</t>
    </r>
    <r>
      <rPr>
        <sz val="10"/>
        <color indexed="8"/>
        <rFont val="Arial"/>
        <family val="2"/>
      </rPr>
      <t xml:space="preserve"> - Number of full-time jobs that would be retained by applicant as a direct result of receiving the grant award.</t>
    </r>
  </si>
  <si>
    <r>
      <rPr>
        <b/>
        <u/>
        <sz val="10"/>
        <color indexed="8"/>
        <rFont val="Arial"/>
        <family val="2"/>
      </rPr>
      <t>ENTER</t>
    </r>
    <r>
      <rPr>
        <sz val="10"/>
        <color indexed="8"/>
        <rFont val="Arial"/>
        <family val="2"/>
      </rPr>
      <t xml:space="preserve"> - Describe any other projected employment impact as a result of receiving the grant award.</t>
    </r>
  </si>
  <si>
    <r>
      <rPr>
        <b/>
        <u/>
        <sz val="10"/>
        <color indexed="8"/>
        <rFont val="Arial"/>
        <family val="2"/>
      </rPr>
      <t>SIGN</t>
    </r>
    <r>
      <rPr>
        <sz val="10"/>
        <color indexed="8"/>
        <rFont val="Arial"/>
        <family val="2"/>
      </rPr>
      <t xml:space="preserve"> - The applicant should read and understand the certification statement provided in this section.  The individual that signs this section should be the one that is authorized to sign the grant agreement if grant funds are awarded.  The authorized individual should sign their name and date of certification.  Please note the certification authorizes the Department to publish a copy of the completed application on the Department's website.  </t>
    </r>
  </si>
  <si>
    <t>(DCEO/OET/Trade Form #020)</t>
  </si>
  <si>
    <t xml:space="preserve">This amount is the sum of the Training Funding Amount and Payment Processing Amount and reflects the overall Trade funds being requested for this grant. </t>
  </si>
  <si>
    <t xml:space="preserve">This amount is the sum of the Supportive Services Funding Amount and Case Management Amount and reflects the overall 1E-C funds being requested for this grant. </t>
  </si>
  <si>
    <r>
      <rPr>
        <b/>
        <u/>
        <sz val="10"/>
        <color indexed="8"/>
        <rFont val="Arial"/>
        <family val="2"/>
      </rPr>
      <t>CHECK</t>
    </r>
    <r>
      <rPr>
        <sz val="10"/>
        <color indexed="8"/>
        <rFont val="Arial"/>
        <family val="2"/>
      </rPr>
      <t xml:space="preserve"> - This box to indicate the grantee is requesting supportive services assistance. OET will then determine if the grantee qualifies for supportive services assistance and the appropriate level of assistance. </t>
    </r>
  </si>
  <si>
    <r>
      <rPr>
        <b/>
        <u/>
        <sz val="10"/>
        <color indexed="8"/>
        <rFont val="Arial"/>
        <family val="2"/>
      </rPr>
      <t>SELECT</t>
    </r>
    <r>
      <rPr>
        <sz val="10"/>
        <color indexed="8"/>
        <rFont val="Arial"/>
        <family val="2"/>
      </rPr>
      <t xml:space="preserve"> - The sequential Modification Request Number from the drop-down menu to indicate the corresponding number of modifications that have been submitted for this grant. A Modification Request # should be used for both "Funding Modification" and "No Cost Modification" requests.</t>
    </r>
  </si>
  <si>
    <r>
      <rPr>
        <b/>
        <u/>
        <sz val="10"/>
        <color indexed="8"/>
        <rFont val="Arial"/>
        <family val="2"/>
      </rPr>
      <t>ENTER</t>
    </r>
    <r>
      <rPr>
        <b/>
        <sz val="10"/>
        <color indexed="8"/>
        <rFont val="Arial"/>
        <family val="2"/>
      </rPr>
      <t xml:space="preserve"> - </t>
    </r>
    <r>
      <rPr>
        <sz val="10"/>
        <color indexed="8"/>
        <rFont val="Arial"/>
        <family val="2"/>
      </rPr>
      <t xml:space="preserve">The Trade Certification Number for the event. This number should be the Trade Adjustment Assistance certification number. </t>
    </r>
  </si>
  <si>
    <t xml:space="preserve">AUTOMATIC ENTRY - This is the sum of the number of events that are listed on the Overview and Overview Attachment. </t>
  </si>
  <si>
    <r>
      <t xml:space="preserve">ENTER - </t>
    </r>
    <r>
      <rPr>
        <sz val="10"/>
        <color indexed="8"/>
        <rFont val="Arial"/>
        <family val="2"/>
      </rPr>
      <t>The Typewritten Name and Title of the person authorized to have signature authority for the Grant Recipient. (Note: This person should be listed with OET as having such authority.  ALL Applications and Modifications will be denied without such prior notification.)</t>
    </r>
  </si>
  <si>
    <t>(DCEO/OET/Trade Form #020 Attachment)</t>
  </si>
  <si>
    <t>(DCEO/OET/Trade Form #021)</t>
  </si>
  <si>
    <t>(DCEO/OET/Trade Form #022)</t>
  </si>
  <si>
    <t>(DCEO/OET/Trade Form #023)</t>
  </si>
  <si>
    <t>Employee will be expected to work fewer hours per week than the hours required in a full time position; this type of job often does not include benefits or receives reduced benefits.</t>
  </si>
  <si>
    <t>6.5 Full-Time Jobs Retained</t>
  </si>
  <si>
    <t>6.3 Permanent Full-Time Jobs Created</t>
  </si>
  <si>
    <r>
      <rPr>
        <b/>
        <sz val="7"/>
        <color indexed="8"/>
        <rFont val="Arial"/>
        <family val="2"/>
      </rPr>
      <t>Trade Certification Number</t>
    </r>
    <r>
      <rPr>
        <b/>
        <sz val="8"/>
        <color indexed="8"/>
        <rFont val="Arial"/>
        <family val="2"/>
      </rPr>
      <t xml:space="preserve">
</t>
    </r>
    <r>
      <rPr>
        <sz val="7"/>
        <color indexed="8"/>
        <rFont val="Arial"/>
        <family val="2"/>
      </rPr>
      <t>Place all Letter extensions in second column</t>
    </r>
  </si>
  <si>
    <r>
      <rPr>
        <b/>
        <u/>
        <sz val="10"/>
        <color indexed="8"/>
        <rFont val="Arial"/>
        <family val="2"/>
      </rPr>
      <t>ENTER</t>
    </r>
    <r>
      <rPr>
        <b/>
        <sz val="10"/>
        <color indexed="8"/>
        <rFont val="Arial"/>
        <family val="2"/>
      </rPr>
      <t xml:space="preserve"> - </t>
    </r>
    <r>
      <rPr>
        <sz val="10"/>
        <color indexed="8"/>
        <rFont val="Arial"/>
        <family val="2"/>
      </rPr>
      <t xml:space="preserve">The Trade Certification Number for the event for which this participant is associated. </t>
    </r>
    <r>
      <rPr>
        <b/>
        <u/>
        <sz val="10"/>
        <color indexed="8"/>
        <rFont val="Arial"/>
        <family val="2"/>
      </rPr>
      <t>ENTER</t>
    </r>
    <r>
      <rPr>
        <sz val="10"/>
        <color indexed="8"/>
        <rFont val="Arial"/>
        <family val="2"/>
      </rPr>
      <t xml:space="preserve"> - Any letter extensions in the Trade Certification Number in the second column, not in the full certification number. (i.e. 71245B would have 71245 in the first column and B in the second.)</t>
    </r>
  </si>
  <si>
    <t>To provide funding for Case Management activities authorized under the Omnibus Trade Act of 2010 (Pub. L. No. 111-344, enacted December 29, 2010) (Omnibus Trade Act); The Trade and Globalization Adjustment Assistance Act of 2009, Division B, Title I, Subtitle I of the American Recovery and Reinvestment Act of 2009, (Pub. L. No. 111-5, enacted February 17, 2009) (TGAAA or 2009 Amendments); Trade Adjustment Assistance Reform Act of 2002, Division A Title I, Subtitle A of the Trade Act of 2002, (Pub. L. No. 107-210) (2002 Amendments); the Trade Act of 1974, as amended (Pub. L. No. 93-618, as amended) (Trade Act); Wagner-Peyser Act, as amended (29 U.S.C. 49 et seq.) (Wagner-Peyser); the Workforce Investment Act of 1998, as amended (Pub. L. No. 105-220) (29 U.S.C. 2801 et seq.) (WIA); 20 CFR Part 617; 29 CFR Part 90; 20 CFR Part 618; Training and Employment Guidance Letter (TEGL) No. TEGL 6-09: Instructions for Implementing the Revised 2010 Trade Adjustment Assistance Trade Activity Participant Report (TAPR); TEGL No. 9-09, Fiscal Year (FY) 2010 State Initial Allocations and the Process for Requesting Additional Trade Adjustment Assistance (TAA) Program Reserve Funds; TEGL No. 22-08 and Change 1, Operating Instructions for Implementing the Amendments to the Trade Act of 1974 Enacted by the Trade and Globalization Adjustment Assistance Act of 2009; TEGL No. 4-08 and Change 1, Fiscal Year (FY) 2009 State Supplemental Training Fund Distributions Including Case Management Funds and the Process for Requesting Additional Trade Adjustment Assistance (TAA) Program Reserve Funds; TEGL No. 11-02, Operating Instructions for Implementing the Amendments to the Trade Act of 1974 Enacted by the Trade Act of 2002, and Changes 1, 2, and 3; TEGL No. 2-03, Interim Operating Instructions for Implementing the Alternative Trade Adjustment Assistance (ATAA) for Older Workers Program Established by the Trade Adjustment Assistance Reform Act of 2002, and Change 1; TEGL No. 5-00, Attachment B, Guidance on Integrating Services under the Trade Act Programs – Trade Adjustment Assistance (TAA) and North American Free Trade Agreement – Transitional Adjustment Assistance (NAFTA-TAA) – with the Services Provided under the Workforce Investment Act (WIA) and the Paperwork Reduction Act of 1995 (P.L. 104-13); and TEGL 16-10, Instructions for Phasing Out Changes to the Trade Act of 1974 Enacted by the Trade and Globalization Adjustment Assistance Act of 2009, and Change 1.</t>
  </si>
  <si>
    <t xml:space="preserve">Case management is the provision of a client-centered approach in the delivery of TAA and TGAAA services and activities may include, the establishment and maintenance of program eligibility, the preparation of a comprehensive employment plan, waiver maintenance, providing the job and career counseling during program participation and after job placement, providing labor market information, providing training guidance, placement assistance and tracking training progress, and providing out of are job search assistance and relocation assistance.  </t>
  </si>
  <si>
    <t xml:space="preserve">Trade Program (1 E-C) </t>
  </si>
  <si>
    <t>1E-C Case Management &amp; Supportive Services</t>
  </si>
  <si>
    <t>1E-C Case Management &amp; Supportive Services Funding requested from DCEO</t>
  </si>
  <si>
    <t>Trade Act Program Application</t>
  </si>
  <si>
    <t>1.10 Applicant's Fiscal Year</t>
  </si>
  <si>
    <t>Applicant's Fiscal Year:</t>
  </si>
  <si>
    <t>Champaign County</t>
  </si>
  <si>
    <t>Champaign County Regional Planning Commission</t>
  </si>
  <si>
    <t>Chicago Cook Workforce Partnership</t>
  </si>
  <si>
    <t>364122225</t>
  </si>
  <si>
    <t>936110</t>
  </si>
  <si>
    <t>146918334</t>
  </si>
  <si>
    <t>National Able Network Inc. - Payment Processing LWIA 91</t>
  </si>
  <si>
    <t>Land of Lincoln Workforce Alliance</t>
  </si>
  <si>
    <t>DuPage County Department of Economic Development and Planning</t>
  </si>
  <si>
    <t>If applicable, list all Names and FEINs that are registered to your organization or have been registered during the past three years.</t>
  </si>
  <si>
    <t>3.7.1 *</t>
  </si>
  <si>
    <t>3.7.2 *</t>
  </si>
  <si>
    <t>Section 6A: Current Employment Level</t>
  </si>
  <si>
    <t>Number of permanent full-time individuals currently employed by applicant.</t>
  </si>
  <si>
    <t>Number of permanent part-time individuals currently employed by applicant.</t>
  </si>
  <si>
    <t>Section 6B: Projected Employment Impact (FTE Value Table)</t>
  </si>
  <si>
    <t>Created Positions in FTE Categories</t>
  </si>
  <si>
    <t>Retained Positions in FTE Categories</t>
  </si>
  <si>
    <t>Column A</t>
  </si>
  <si>
    <t>Column B</t>
  </si>
  <si>
    <t>Column C</t>
  </si>
  <si>
    <t>Column D</t>
  </si>
  <si>
    <t>Column E</t>
  </si>
  <si>
    <t>Column F</t>
  </si>
  <si>
    <t>Column G</t>
  </si>
  <si>
    <t>Columng H</t>
  </si>
  <si>
    <t>Permanent Full-Time</t>
  </si>
  <si>
    <t>Permanent Part-Time</t>
  </si>
  <si>
    <t>Temporary Full-Time</t>
  </si>
  <si>
    <t>Temporary Part-Time</t>
  </si>
  <si>
    <t>Row 1
(To be
completed
by
applicant)</t>
  </si>
  <si>
    <t># of
positions in
each FTE category
(A - H)</t>
  </si>
  <si>
    <t>Row 2</t>
  </si>
  <si>
    <t>Auto
calculation
of FTE
subtotals</t>
  </si>
  <si>
    <t>Row 3</t>
  </si>
  <si>
    <r>
      <rPr>
        <sz val="8"/>
        <color indexed="8"/>
        <rFont val="Arial"/>
        <family val="2"/>
      </rPr>
      <t>Auto Calculation:</t>
    </r>
    <r>
      <rPr>
        <b/>
        <sz val="8"/>
        <color indexed="8"/>
        <rFont val="Arial"/>
        <family val="2"/>
      </rPr>
      <t xml:space="preserve">
Created FTE:</t>
    </r>
  </si>
  <si>
    <t>Row 4</t>
  </si>
  <si>
    <r>
      <rPr>
        <sz val="8"/>
        <color indexed="8"/>
        <rFont val="Arial"/>
        <family val="2"/>
      </rPr>
      <t>Auto Calculation:</t>
    </r>
    <r>
      <rPr>
        <b/>
        <sz val="8"/>
        <color indexed="8"/>
        <rFont val="Arial"/>
        <family val="2"/>
      </rPr>
      <t xml:space="preserve">
Retained FTE:</t>
    </r>
  </si>
  <si>
    <t>Row 5</t>
  </si>
  <si>
    <r>
      <rPr>
        <sz val="8"/>
        <color indexed="8"/>
        <rFont val="Arial"/>
        <family val="2"/>
      </rPr>
      <t>Auto Calculation:</t>
    </r>
    <r>
      <rPr>
        <b/>
        <sz val="8"/>
        <color indexed="8"/>
        <rFont val="Arial"/>
        <family val="2"/>
      </rPr>
      <t xml:space="preserve">
Permanent Full-Time Jobs Created:</t>
    </r>
  </si>
  <si>
    <t>Row 6</t>
  </si>
  <si>
    <r>
      <rPr>
        <sz val="8"/>
        <color indexed="8"/>
        <rFont val="Arial"/>
        <family val="2"/>
      </rPr>
      <t>Auto Calculation:</t>
    </r>
    <r>
      <rPr>
        <b/>
        <sz val="8"/>
        <color indexed="8"/>
        <rFont val="Arial"/>
        <family val="2"/>
      </rPr>
      <t xml:space="preserve">
Permanent Full-Time Jobs Retained:</t>
    </r>
  </si>
  <si>
    <t>Row 7 (cell to be
completed by
applicant)</t>
  </si>
  <si>
    <r>
      <rPr>
        <sz val="8"/>
        <color indexed="8"/>
        <rFont val="Arial"/>
        <family val="2"/>
      </rPr>
      <t>Auto Calculation:</t>
    </r>
    <r>
      <rPr>
        <b/>
        <sz val="8"/>
        <color indexed="8"/>
        <rFont val="Arial"/>
        <family val="2"/>
      </rPr>
      <t xml:space="preserve">
Average of Annualized Salaries for
Permanent Full-Time Jobs Created:</t>
    </r>
  </si>
  <si>
    <t>Row 8 (cell to be
completed by
applicant)</t>
  </si>
  <si>
    <r>
      <rPr>
        <sz val="8"/>
        <color indexed="8"/>
        <rFont val="Arial"/>
        <family val="2"/>
      </rPr>
      <t>Auto Calculation:</t>
    </r>
    <r>
      <rPr>
        <b/>
        <sz val="8"/>
        <color indexed="8"/>
        <rFont val="Arial"/>
        <family val="2"/>
      </rPr>
      <t xml:space="preserve">
Average Annualized Salaries for
Permanent Full-Time Jobs Retained:</t>
    </r>
  </si>
  <si>
    <t>Row 9 (cell to be
completed by
applicant)</t>
  </si>
  <si>
    <t>Other anticipated
employment
impacts of DCEO
grant:</t>
  </si>
  <si>
    <t>Task 1.</t>
  </si>
  <si>
    <t>Task 2.</t>
  </si>
  <si>
    <t>Task 3.</t>
  </si>
  <si>
    <t>Task 4.</t>
  </si>
  <si>
    <t>Task 5.</t>
  </si>
  <si>
    <t>Task 6.</t>
  </si>
  <si>
    <t>Task 7.</t>
  </si>
  <si>
    <t>Task 8.</t>
  </si>
  <si>
    <t>Task 9.</t>
  </si>
  <si>
    <t>3.7.2 * Grant Date Extension</t>
  </si>
  <si>
    <r>
      <rPr>
        <b/>
        <u/>
        <sz val="10"/>
        <color indexed="8"/>
        <rFont val="Arial"/>
        <family val="2"/>
      </rPr>
      <t>ENTER</t>
    </r>
    <r>
      <rPr>
        <sz val="10"/>
        <color indexed="8"/>
        <rFont val="Arial"/>
        <family val="2"/>
      </rPr>
      <t xml:space="preserve"> - Enter the start date and end date for the Project, if this is a Trade Program Grant.  </t>
    </r>
  </si>
  <si>
    <r>
      <rPr>
        <b/>
        <u/>
        <sz val="10"/>
        <color indexed="8"/>
        <rFont val="Arial"/>
        <family val="2"/>
      </rPr>
      <t>ENTER</t>
    </r>
    <r>
      <rPr>
        <sz val="10"/>
        <color indexed="8"/>
        <rFont val="Arial"/>
        <family val="2"/>
      </rPr>
      <t xml:space="preserve"> - Enter the start date and end date for the Project, if this is a 1E-C Case Management &amp; Supportive Services Assistance Grant.  </t>
    </r>
  </si>
  <si>
    <t>3.7 * Trade Grant Project Period</t>
  </si>
  <si>
    <t>3.7.1 * 1E-C Grant Project Period</t>
  </si>
  <si>
    <r>
      <rPr>
        <b/>
        <u/>
        <sz val="10"/>
        <color indexed="8"/>
        <rFont val="Arial"/>
        <family val="2"/>
      </rPr>
      <t>CHECK</t>
    </r>
    <r>
      <rPr>
        <sz val="10"/>
        <color indexed="8"/>
        <rFont val="Arial"/>
        <family val="2"/>
      </rPr>
      <t xml:space="preserve"> - The appropriate box if the modification is </t>
    </r>
    <r>
      <rPr>
        <u/>
        <sz val="10"/>
        <color indexed="8"/>
        <rFont val="Arial"/>
        <family val="2"/>
      </rPr>
      <t>only</t>
    </r>
    <r>
      <rPr>
        <sz val="10"/>
        <color indexed="8"/>
        <rFont val="Arial"/>
        <family val="2"/>
      </rPr>
      <t xml:space="preserve"> to request a date extension of the current Trade Program or 1E-C grant.</t>
    </r>
  </si>
  <si>
    <t># of Permanent Full-Time Individuals</t>
  </si>
  <si>
    <t># of Permanent Part-Time Individuals</t>
  </si>
  <si>
    <t>Section 6B: Projected Employment Impact</t>
  </si>
  <si>
    <r>
      <rPr>
        <b/>
        <u/>
        <sz val="10"/>
        <color indexed="8"/>
        <rFont val="Arial"/>
        <family val="2"/>
      </rPr>
      <t>ENTER</t>
    </r>
    <r>
      <rPr>
        <b/>
        <sz val="10"/>
        <color indexed="8"/>
        <rFont val="Arial"/>
        <family val="2"/>
      </rPr>
      <t xml:space="preserve"> - </t>
    </r>
    <r>
      <rPr>
        <sz val="10"/>
        <color indexed="8"/>
        <rFont val="Arial"/>
        <family val="2"/>
      </rPr>
      <t xml:space="preserve">The Amount of Training Funding Requested in the Initial Application. </t>
    </r>
    <r>
      <rPr>
        <i/>
        <sz val="10"/>
        <color indexed="8"/>
        <rFont val="Arial"/>
        <family val="2"/>
      </rPr>
      <t>(Note: This field is only completed for Modification requests.)</t>
    </r>
  </si>
  <si>
    <r>
      <rPr>
        <b/>
        <u/>
        <sz val="10"/>
        <color indexed="8"/>
        <rFont val="Arial"/>
        <family val="2"/>
      </rPr>
      <t>ENTER</t>
    </r>
    <r>
      <rPr>
        <b/>
        <sz val="10"/>
        <color indexed="8"/>
        <rFont val="Arial"/>
        <family val="2"/>
      </rPr>
      <t xml:space="preserve"> - </t>
    </r>
    <r>
      <rPr>
        <sz val="10"/>
        <color indexed="8"/>
        <rFont val="Arial"/>
        <family val="2"/>
      </rPr>
      <t xml:space="preserve">The Amount of Training Funding that was Awarded by DCEO in response to the Initial Application request. </t>
    </r>
    <r>
      <rPr>
        <i/>
        <sz val="10"/>
        <color indexed="8"/>
        <rFont val="Arial"/>
        <family val="2"/>
      </rPr>
      <t>(Note: This field is only completed for Modification requests.)</t>
    </r>
  </si>
  <si>
    <r>
      <rPr>
        <b/>
        <u/>
        <sz val="10"/>
        <color indexed="8"/>
        <rFont val="Arial"/>
        <family val="2"/>
      </rPr>
      <t>ENTER</t>
    </r>
    <r>
      <rPr>
        <b/>
        <sz val="10"/>
        <color indexed="8"/>
        <rFont val="Arial"/>
        <family val="2"/>
      </rPr>
      <t xml:space="preserve"> - </t>
    </r>
    <r>
      <rPr>
        <sz val="10"/>
        <color indexed="8"/>
        <rFont val="Arial"/>
        <family val="2"/>
      </rPr>
      <t xml:space="preserve">The funding Training Amount Requested for each of the three (3) most recently submitted Modification Requests. </t>
    </r>
  </si>
  <si>
    <r>
      <rPr>
        <b/>
        <u/>
        <sz val="10"/>
        <color indexed="8"/>
        <rFont val="Arial"/>
        <family val="2"/>
      </rPr>
      <t>ENTER</t>
    </r>
    <r>
      <rPr>
        <b/>
        <sz val="10"/>
        <color indexed="8"/>
        <rFont val="Arial"/>
        <family val="2"/>
      </rPr>
      <t xml:space="preserve"> -</t>
    </r>
    <r>
      <rPr>
        <sz val="10"/>
        <color indexed="8"/>
        <rFont val="Arial"/>
        <family val="2"/>
      </rPr>
      <t xml:space="preserve"> The funding Training Amount Awarded for each of the three (3) most recently submitted Modification Requests.</t>
    </r>
  </si>
  <si>
    <t xml:space="preserve">NOTE: Section 6A is not required to be completed by applicant. </t>
  </si>
  <si>
    <t xml:space="preserve">NOTE: Section 6B is not required to be completed by applicant. </t>
  </si>
  <si>
    <t>If needed, provide esstablishment and maintenance of program eligibility.</t>
  </si>
  <si>
    <t>If needed, provide preparation of a comprehensive employment plan.</t>
  </si>
  <si>
    <t>If needed, provide job and career counseling during program participation and after job placement.</t>
  </si>
  <si>
    <t>If needed, provide labor market information.</t>
  </si>
  <si>
    <t>If needed, provide placement assistance.</t>
  </si>
  <si>
    <t>if needed, provide tracking of training progress.</t>
  </si>
  <si>
    <t>if needed, provide training guidance.</t>
  </si>
  <si>
    <r>
      <t>ENTER</t>
    </r>
    <r>
      <rPr>
        <b/>
        <sz val="10"/>
        <color indexed="8"/>
        <rFont val="Arial"/>
        <family val="2"/>
      </rPr>
      <t xml:space="preserve"> - </t>
    </r>
    <r>
      <rPr>
        <sz val="10"/>
        <color indexed="8"/>
        <rFont val="Arial"/>
        <family val="2"/>
      </rPr>
      <t>The amount of Trade Training and 1E-C Supportive Services expenditures that were incurred during the prior period by each participant.</t>
    </r>
  </si>
  <si>
    <t xml:space="preserve">Out-of-Area Relocation </t>
  </si>
  <si>
    <t xml:space="preserve">To provide funding for activities for TAA Petition Determinations, authorized under the Trade Adjustment Assistance Reauthorization Act of 2015 (TAARA 2015), Title IV of the Trade Preferences Act of 2015, Public Law (P.L.) No 114-27; Trade Adjustment Assistance Reform Act of 2002 (P.L. No 107-210); the Trade Act of 1974, as amended (P.L. No. 93-618, as amended); Trade and Globalization Adjustment Assistance Act (TGAAA) of 2009 (Division B, Title I, Subtitle I of the American Recovery and Reinvestment Act of 2009, (P.L. No 111-5); Trade Adjustment Assistance Extension Act of 2011, Title II, (P.L. No. 112-40), (hereafter collectively referred to as "Trade Acts"); 20 CFR Part 617; 20 CFR Part 618; and 29 CFR Part 90.
. 
The Grantee agrees to provide Trade-allowed services as detailed in the applicable law, regulations, and as detailed in its grant application and any subsequent revisions thereto, on file with and approved by the Department.   Those services may include establishment and maintenance of eligibility, job retraining and related expenses including tuition, books, tools and academic fees; Trade transportation and/or subsistence assistance; job search allowances and/or relocation allowances for eligible participants.
</t>
  </si>
  <si>
    <t>082044694</t>
  </si>
  <si>
    <t>097322861</t>
  </si>
  <si>
    <t>075621631</t>
  </si>
  <si>
    <t>079130928</t>
  </si>
  <si>
    <t>020035838</t>
  </si>
  <si>
    <t>071427314</t>
  </si>
  <si>
    <t>075598359</t>
  </si>
  <si>
    <t>074591652</t>
  </si>
  <si>
    <t>040140154</t>
  </si>
  <si>
    <t>010868941</t>
  </si>
  <si>
    <t>054218524</t>
  </si>
  <si>
    <t>United Workforce Development</t>
  </si>
  <si>
    <t>Lake Land College</t>
  </si>
  <si>
    <t>Section 7: Budget (Not Applicable at this phase of the Application)</t>
  </si>
  <si>
    <t>NA</t>
  </si>
  <si>
    <t>Section 8: Program Specific Information / Requirements</t>
  </si>
  <si>
    <r>
      <rPr>
        <b/>
        <u/>
        <sz val="10"/>
        <color indexed="8"/>
        <rFont val="Arial"/>
        <family val="2"/>
      </rPr>
      <t>SELECT</t>
    </r>
    <r>
      <rPr>
        <sz val="10"/>
        <color indexed="8"/>
        <rFont val="Arial"/>
        <family val="2"/>
      </rPr>
      <t xml:space="preserve"> - The project title of Trade Program (Combined) </t>
    </r>
  </si>
  <si>
    <t>Section 7 is not required to be completed by applicant at this point in the selection process</t>
  </si>
  <si>
    <t xml:space="preserve">Applicants must submit the technical proposal as outlined on pages 8-9 of the Request for Application as an attachment to this application.
</t>
  </si>
  <si>
    <t>Overview Form (NOT APPLICABLE AT THIS TIME)</t>
  </si>
  <si>
    <r>
      <t xml:space="preserve">These instructions provide guidance on the completion of a grant application for funding as part of an Initial Application or subsequent Modification requested under the Trade Adjustment Assistance Act (TAA), Trade and Globalization Adjustment Assistance Act (TGAAA), Trade Adjustment Assistance Extension Act (TAAEA of 2011), and Trade Adjustment Assistance Reauthorization Act of 2015 (TAARA 2015) Application program. Additionally, these forms allow for the request of funding for supportive services and case management as part of an Emergency Assistance for Case Management (1E-C) application.  </t>
    </r>
    <r>
      <rPr>
        <b/>
        <sz val="10"/>
        <rFont val="Arial"/>
        <family val="2"/>
      </rPr>
      <t>NOTE: The cover page of this application will be used as part of the Trade Adjustment Assistance Program Funding for TAA Services Request for Application in Cook County.  The purpose of this RFA is to identify qualified organizations to assist with the administration of the TAA Program in Cook County as outlined in the RFA.  Once an organization(s) has been selected, the Department will request additional budget information based on the actual TAA Program Activity.</t>
    </r>
  </si>
  <si>
    <r>
      <rPr>
        <b/>
        <u/>
        <sz val="10"/>
        <color indexed="8"/>
        <rFont val="Arial"/>
        <family val="2"/>
      </rPr>
      <t xml:space="preserve">NOT APPLICABLE AT THIS TIME </t>
    </r>
    <r>
      <rPr>
        <sz val="10"/>
        <color indexed="8"/>
        <rFont val="Arial"/>
        <family val="2"/>
      </rPr>
      <t xml:space="preserve"> - The funding sources for the proposed project.  The applicant must identify the amount of funding being requested from the Department.  The total project cost should be the sum of all sources of funds.   </t>
    </r>
  </si>
  <si>
    <t xml:space="preserve">NOT APPLICABLE - Provide the number of full-time individuals, respectively, employed by the applicant. Please see definitions of Employee, Permanent, Full-Time, and Part-Time in the key Definitions in Section 6B below. </t>
  </si>
  <si>
    <r>
      <t xml:space="preserve">NOT APPLICABLE - Performance measures are standard Workforce </t>
    </r>
    <r>
      <rPr>
        <sz val="10"/>
        <rFont val="Arial"/>
        <family val="2"/>
      </rPr>
      <t xml:space="preserve">Innovation Area </t>
    </r>
    <r>
      <rPr>
        <sz val="10"/>
        <color indexed="8"/>
        <rFont val="Arial"/>
        <family val="2"/>
      </rPr>
      <t>benchmarks and do not apply to the Trade Programs.</t>
    </r>
  </si>
  <si>
    <t xml:space="preserve">NOT APPLICABLE - Provide the number of part-time individuals, respectively, employed by the applicant. Please see definitions of Employee, Permanent, Full-Time, and Part-Time in the key Definitions in Section 6B below. </t>
  </si>
  <si>
    <r>
      <rPr>
        <b/>
        <u/>
        <sz val="10"/>
        <color indexed="8"/>
        <rFont val="Arial"/>
        <family val="2"/>
      </rPr>
      <t>ENTER</t>
    </r>
    <r>
      <rPr>
        <sz val="10"/>
        <color indexed="8"/>
        <rFont val="Arial"/>
        <family val="2"/>
      </rPr>
      <t xml:space="preserve"> - The legal name of the grant applicant.  Provide the applicant's legal name which is reflected on your Federal W-9 form.  If the applicant is a Limited Liability Company with a tax classification of "C" - the IRS acceptance letter needs to be submitted along with the W-9 in order for the vendor to be certified.</t>
    </r>
  </si>
  <si>
    <t>Select</t>
  </si>
  <si>
    <r>
      <rPr>
        <b/>
        <u/>
        <sz val="10"/>
        <color indexed="8"/>
        <rFont val="Arial"/>
        <family val="2"/>
      </rPr>
      <t>ENTER</t>
    </r>
    <r>
      <rPr>
        <b/>
        <sz val="10"/>
        <color indexed="8"/>
        <rFont val="Arial"/>
        <family val="2"/>
      </rPr>
      <t xml:space="preserve"> </t>
    </r>
    <r>
      <rPr>
        <sz val="10"/>
        <rFont val="Arial"/>
        <family val="2"/>
      </rPr>
      <t>-</t>
    </r>
    <r>
      <rPr>
        <sz val="10"/>
        <color indexed="10"/>
        <rFont val="Arial"/>
        <family val="2"/>
      </rPr>
      <t xml:space="preserve"> </t>
    </r>
    <r>
      <rPr>
        <sz val="10"/>
        <color indexed="8"/>
        <rFont val="Arial"/>
        <family val="2"/>
      </rPr>
      <t xml:space="preserve">The applicant's DUNS number.  A DUNS </t>
    </r>
    <r>
      <rPr>
        <sz val="10"/>
        <rFont val="Arial"/>
        <family val="2"/>
      </rPr>
      <t>n</t>
    </r>
    <r>
      <rPr>
        <sz val="10"/>
        <color indexed="8"/>
        <rFont val="Arial"/>
        <family val="2"/>
      </rPr>
      <t>umber is a unique nine-digit sequence recognized as the universal standard for identifying and keeping track of over 100 million businesses worldwide.  If your business does not have a DUNS number, you may request one at: http://www.dnb.com/us/duns_update/.</t>
    </r>
  </si>
  <si>
    <r>
      <rPr>
        <b/>
        <u/>
        <sz val="10"/>
        <color indexed="8"/>
        <rFont val="Arial"/>
        <family val="2"/>
      </rPr>
      <t>ENTER</t>
    </r>
    <r>
      <rPr>
        <sz val="10"/>
        <color indexed="8"/>
        <rFont val="Arial"/>
        <family val="2"/>
      </rPr>
      <t xml:space="preserve"> - The applicant's North American Industry Classification System (NAICS) Code.  The NAICS (pronounced Nakes) was developed as the standard for use by </t>
    </r>
    <r>
      <rPr>
        <sz val="10"/>
        <rFont val="Arial"/>
        <family val="2"/>
      </rPr>
      <t>f</t>
    </r>
    <r>
      <rPr>
        <sz val="10"/>
        <color indexed="8"/>
        <rFont val="Arial"/>
        <family val="2"/>
      </rPr>
      <t xml:space="preserve">ederal statistical agencies in classifying business establishments for the collection, analysis, and publication of statistical data related to the business economy of the U.S.  </t>
    </r>
  </si>
  <si>
    <r>
      <rPr>
        <b/>
        <u/>
        <sz val="10"/>
        <color indexed="8"/>
        <rFont val="Arial"/>
        <family val="2"/>
      </rPr>
      <t>ENTER</t>
    </r>
    <r>
      <rPr>
        <sz val="10"/>
        <color indexed="8"/>
        <rFont val="Arial"/>
        <family val="2"/>
      </rPr>
      <t xml:space="preserve"> - The applicant's Federal Employer Identification Number (FEIN).  The FEIN is also know as a Federal Tax Identification Number, and is used to identify a business entity.  Generally, businesses need a FEIN.  If your business does not have a FEIN, you may apply for it at</t>
    </r>
    <r>
      <rPr>
        <sz val="10"/>
        <rFont val="Arial"/>
        <family val="2"/>
      </rPr>
      <t>:</t>
    </r>
    <r>
      <rPr>
        <sz val="10"/>
        <color indexed="8"/>
        <rFont val="Arial"/>
        <family val="2"/>
      </rPr>
      <t xml:space="preserve"> </t>
    </r>
    <r>
      <rPr>
        <sz val="10"/>
        <rFont val="Arial"/>
        <family val="2"/>
      </rPr>
      <t>http://</t>
    </r>
    <r>
      <rPr>
        <sz val="10"/>
        <color indexed="8"/>
        <rFont val="Arial"/>
        <family val="2"/>
      </rPr>
      <t xml:space="preserve">www.irs.gov/.  You are required to have a FEIN in order to be eligible for a DCEO award. </t>
    </r>
  </si>
  <si>
    <r>
      <rPr>
        <b/>
        <u/>
        <sz val="10"/>
        <color indexed="8"/>
        <rFont val="Arial"/>
        <family val="2"/>
      </rPr>
      <t>CHECK</t>
    </r>
    <r>
      <rPr>
        <sz val="10"/>
        <color indexed="8"/>
        <rFont val="Arial"/>
        <family val="2"/>
      </rPr>
      <t xml:space="preserve"> - Yes or No, t</t>
    </r>
    <r>
      <rPr>
        <sz val="10"/>
        <color indexed="8"/>
        <rFont val="Arial"/>
        <family val="2"/>
      </rPr>
      <t>o indicate if you have received a grant from the State of Illinois within the last three years from the date of this application.  Applicant must provide the information detailed below for each grant received.  However, if applicant received more than 10 grants within the last 3 years the information below is only required for any grants with outstanding programmatic and financial issues.</t>
    </r>
  </si>
  <si>
    <r>
      <t>ENTER</t>
    </r>
    <r>
      <rPr>
        <b/>
        <sz val="10"/>
        <color indexed="8"/>
        <rFont val="Arial"/>
        <family val="2"/>
      </rPr>
      <t xml:space="preserve"> </t>
    </r>
    <r>
      <rPr>
        <sz val="10"/>
        <color indexed="8"/>
        <rFont val="Arial"/>
        <family val="2"/>
      </rPr>
      <t>-</t>
    </r>
    <r>
      <rPr>
        <b/>
        <sz val="10"/>
        <color indexed="8"/>
        <rFont val="Arial"/>
        <family val="2"/>
      </rPr>
      <t xml:space="preserve"> </t>
    </r>
    <r>
      <rPr>
        <sz val="10"/>
        <color indexed="8"/>
        <rFont val="Arial"/>
        <family val="2"/>
      </rPr>
      <t>If applicable, indicate which key staff positions have changed within the past twelve months from the date of this application.  Provide additional documentation for the requested information for any vacancies, new hires, layoffs, and terminations.  Also provide the same information for any changes relating to key staff positions that may become involved with the administration and/or management of potential grants.</t>
    </r>
  </si>
  <si>
    <r>
      <t>The participant detail form provides fiscal data on each participant that is included in a Trade grant application or modification. The information allows OET to see the expenditures for each participant from an accrued and future perspective. Note: This form has space for up to 800 participants. If a</t>
    </r>
    <r>
      <rPr>
        <sz val="10"/>
        <color indexed="8"/>
        <rFont val="Arial"/>
        <family val="2"/>
      </rPr>
      <t xml:space="preserve"> LWIA has more than 800 participants to include in their submission, they should send a request for a revised file to mark.a.burgess@illinois.gov. Indicate in the email how many entry rows will be needed.</t>
    </r>
  </si>
  <si>
    <t>Select From List</t>
  </si>
  <si>
    <r>
      <rPr>
        <b/>
        <u/>
        <sz val="10"/>
        <color indexed="8"/>
        <rFont val="Arial"/>
        <family val="2"/>
      </rPr>
      <t>SELECT</t>
    </r>
    <r>
      <rPr>
        <sz val="10"/>
        <color indexed="8"/>
        <rFont val="Arial"/>
        <family val="2"/>
      </rPr>
      <t xml:space="preserve"> - Select the Local Workforce Innovation Area (LWIA) from the drop-down list.  The entity name for this grant request will auto fill once the Legal Name of Applicant is entered.   </t>
    </r>
  </si>
  <si>
    <r>
      <rPr>
        <b/>
        <u/>
        <sz val="10"/>
        <color theme="1"/>
        <rFont val="Arial"/>
        <family val="2"/>
      </rPr>
      <t>SELECT</t>
    </r>
    <r>
      <rPr>
        <sz val="10"/>
        <color theme="1"/>
        <rFont val="Arial"/>
        <family val="2"/>
      </rPr>
      <t xml:space="preserve"> - Select the Economic Development Region (EDR) the applicant is located in.  The LWIA is an automatic entry, populated from Section 1.1.1.</t>
    </r>
  </si>
  <si>
    <r>
      <rPr>
        <b/>
        <u/>
        <sz val="10"/>
        <color indexed="8"/>
        <rFont val="Arial"/>
        <family val="2"/>
      </rPr>
      <t>ENTER</t>
    </r>
    <r>
      <rPr>
        <sz val="10"/>
        <color indexed="8"/>
        <rFont val="Arial"/>
        <family val="2"/>
      </rPr>
      <t xml:space="preserve"> - Enter the grant start and end dates for the project period of the Trade Program and/or 1E-C Case Management &amp; Supportive Services Assistance, as appropriate.  
</t>
    </r>
    <r>
      <rPr>
        <b/>
        <u/>
        <sz val="10"/>
        <color indexed="8"/>
        <rFont val="Arial"/>
        <family val="2"/>
      </rPr>
      <t>CHECK</t>
    </r>
    <r>
      <rPr>
        <sz val="10"/>
        <color indexed="8"/>
        <rFont val="Arial"/>
        <family val="2"/>
      </rPr>
      <t xml:space="preserve"> - Indicate with a "check" in the appropriate box(es) if this is a Grant Date Extension Request. </t>
    </r>
  </si>
  <si>
    <r>
      <rPr>
        <b/>
        <u/>
        <sz val="10"/>
        <color indexed="8"/>
        <rFont val="Arial"/>
        <family val="2"/>
      </rPr>
      <t>FOLLOW</t>
    </r>
    <r>
      <rPr>
        <sz val="10"/>
        <color indexed="8"/>
        <rFont val="Arial"/>
        <family val="2"/>
      </rPr>
      <t xml:space="preserve"> - The step by step instructions for the Submission of the Trade Funding Application in the Request for Applicat</t>
    </r>
    <r>
      <rPr>
        <sz val="10"/>
        <rFont val="Arial"/>
        <family val="2"/>
      </rPr>
      <t>ion.</t>
    </r>
  </si>
  <si>
    <r>
      <t xml:space="preserve">SIGN - </t>
    </r>
    <r>
      <rPr>
        <sz val="10"/>
        <color indexed="8"/>
        <rFont val="Arial"/>
        <family val="2"/>
      </rPr>
      <t>The application or modification before submitting it to OET. The application will not be considered without this signature.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</si>
</sst>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7" formatCode="&quot;$&quot;#,##0.00_);\(&quot;$&quot;#,##0.00\)"/>
    <numFmt numFmtId="44" formatCode="_(&quot;$&quot;* #,##0.00_);_(&quot;$&quot;* \(#,##0.00\);_(&quot;$&quot;* &quot;-&quot;??_);_(@_)"/>
    <numFmt numFmtId="43" formatCode="_(* #,##0.00_);_(* \(#,##0.00\);_(* &quot;-&quot;??_);_(@_)"/>
    <numFmt numFmtId="164" formatCode="&quot;$&quot;#,##0.00"/>
    <numFmt numFmtId="165" formatCode="&quot;$&quot;#,##0"/>
    <numFmt numFmtId="166" formatCode="mm/dd/yy;@"/>
    <numFmt numFmtId="167" formatCode="0.0"/>
    <numFmt numFmtId="168" formatCode="[&lt;=9999999999]\(###\)\ ###\-####;General"/>
    <numFmt numFmtId="169" formatCode="00000"/>
    <numFmt numFmtId="170" formatCode="00\-000000"/>
    <numFmt numFmtId="171" formatCode="0000"/>
    <numFmt numFmtId="172" formatCode="m/d/yy"/>
    <numFmt numFmtId="173" formatCode="000"/>
  </numFmts>
  <fonts count="60" x14ac:knownFonts="1">
    <font>
      <sz val="11"/>
      <color theme="1"/>
      <name val="Calibri"/>
      <family val="2"/>
      <scheme val="minor"/>
    </font>
    <font>
      <sz val="11"/>
      <color indexed="8"/>
      <name val="Calibri"/>
      <family val="2"/>
    </font>
    <font>
      <sz val="10"/>
      <color indexed="8"/>
      <name val="Arial"/>
      <family val="2"/>
    </font>
    <font>
      <sz val="10"/>
      <name val="Arial"/>
      <family val="2"/>
    </font>
    <font>
      <b/>
      <sz val="10"/>
      <name val="Arial"/>
      <family val="2"/>
    </font>
    <font>
      <sz val="8"/>
      <name val="Arial"/>
      <family val="2"/>
    </font>
    <font>
      <b/>
      <sz val="10"/>
      <color indexed="8"/>
      <name val="Arial"/>
      <family val="2"/>
    </font>
    <font>
      <sz val="10"/>
      <name val="MS Sans Serif"/>
      <family val="2"/>
    </font>
    <font>
      <i/>
      <sz val="10"/>
      <color indexed="8"/>
      <name val="Arial"/>
      <family val="2"/>
    </font>
    <font>
      <b/>
      <sz val="9"/>
      <name val="Arial"/>
      <family val="2"/>
    </font>
    <font>
      <b/>
      <u/>
      <sz val="10"/>
      <color indexed="8"/>
      <name val="Arial"/>
      <family val="2"/>
    </font>
    <font>
      <u/>
      <sz val="10"/>
      <color indexed="8"/>
      <name val="Arial"/>
      <family val="2"/>
    </font>
    <font>
      <i/>
      <sz val="8"/>
      <color indexed="8"/>
      <name val="Arial"/>
      <family val="2"/>
    </font>
    <font>
      <b/>
      <i/>
      <sz val="7"/>
      <color indexed="8"/>
      <name val="Arial"/>
      <family val="2"/>
    </font>
    <font>
      <i/>
      <sz val="10"/>
      <name val="Arial"/>
      <family val="2"/>
    </font>
    <font>
      <sz val="10"/>
      <name val="Calibri"/>
      <family val="2"/>
    </font>
    <font>
      <b/>
      <i/>
      <sz val="8"/>
      <color indexed="8"/>
      <name val="Arial"/>
      <family val="2"/>
    </font>
    <font>
      <b/>
      <sz val="8"/>
      <color indexed="8"/>
      <name val="Arial"/>
      <family val="2"/>
    </font>
    <font>
      <sz val="7"/>
      <color indexed="8"/>
      <name val="Arial"/>
      <family val="2"/>
    </font>
    <font>
      <b/>
      <sz val="7"/>
      <color indexed="8"/>
      <name val="Arial"/>
      <family val="2"/>
    </font>
    <font>
      <sz val="8"/>
      <color indexed="8"/>
      <name val="Arial"/>
      <family val="2"/>
    </font>
    <font>
      <sz val="10"/>
      <name val="Arial"/>
      <family val="2"/>
    </font>
    <font>
      <sz val="10"/>
      <color indexed="10"/>
      <name val="Arial"/>
      <family val="2"/>
    </font>
    <font>
      <sz val="11"/>
      <color theme="1"/>
      <name val="Calibri"/>
      <family val="2"/>
      <scheme val="minor"/>
    </font>
    <font>
      <u/>
      <sz val="11"/>
      <color theme="10"/>
      <name val="Calibri"/>
      <family val="2"/>
    </font>
    <font>
      <sz val="10"/>
      <color rgb="FF000000"/>
      <name val="Arial"/>
      <family val="2"/>
    </font>
    <font>
      <sz val="10"/>
      <color theme="1"/>
      <name val="Arial"/>
      <family val="2"/>
    </font>
    <font>
      <b/>
      <sz val="10"/>
      <color theme="1"/>
      <name val="Arial"/>
      <family val="2"/>
    </font>
    <font>
      <sz val="8"/>
      <color theme="1"/>
      <name val="Arial"/>
      <family val="2"/>
    </font>
    <font>
      <sz val="9"/>
      <color theme="1"/>
      <name val="Arial"/>
      <family val="2"/>
    </font>
    <font>
      <b/>
      <sz val="11"/>
      <color indexed="8"/>
      <name val="Calibri"/>
      <family val="2"/>
      <scheme val="minor"/>
    </font>
    <font>
      <b/>
      <sz val="10.5"/>
      <color rgb="FFFF0000"/>
      <name val="Calibri"/>
      <family val="2"/>
      <scheme val="minor"/>
    </font>
    <font>
      <b/>
      <sz val="9"/>
      <color theme="1"/>
      <name val="Arial"/>
      <family val="2"/>
    </font>
    <font>
      <b/>
      <u/>
      <sz val="10"/>
      <color theme="1"/>
      <name val="Arial"/>
      <family val="2"/>
    </font>
    <font>
      <sz val="11"/>
      <color theme="1"/>
      <name val="Arial"/>
      <family val="2"/>
    </font>
    <font>
      <b/>
      <sz val="10.5"/>
      <name val="Calibri"/>
      <family val="2"/>
      <scheme val="minor"/>
    </font>
    <font>
      <sz val="8"/>
      <color theme="1"/>
      <name val="Calibri"/>
      <family val="2"/>
      <scheme val="minor"/>
    </font>
    <font>
      <b/>
      <sz val="11"/>
      <color theme="1"/>
      <name val="Arial"/>
      <family val="2"/>
    </font>
    <font>
      <b/>
      <sz val="16"/>
      <color theme="1"/>
      <name val="Arial"/>
      <family val="2"/>
    </font>
    <font>
      <sz val="16"/>
      <color theme="1"/>
      <name val="Arial"/>
      <family val="2"/>
    </font>
    <font>
      <b/>
      <sz val="8"/>
      <color theme="1"/>
      <name val="Arial"/>
      <family val="2"/>
    </font>
    <font>
      <i/>
      <sz val="10"/>
      <color theme="1"/>
      <name val="Arial"/>
      <family val="2"/>
    </font>
    <font>
      <b/>
      <sz val="10"/>
      <color rgb="FF000000"/>
      <name val="Calibri"/>
      <family val="2"/>
    </font>
    <font>
      <sz val="10"/>
      <color theme="1"/>
      <name val="Calibri"/>
      <family val="2"/>
      <scheme val="minor"/>
    </font>
    <font>
      <b/>
      <sz val="10"/>
      <name val="Calibri"/>
      <family val="2"/>
      <scheme val="minor"/>
    </font>
    <font>
      <sz val="10"/>
      <color rgb="FF000000"/>
      <name val="Calibri"/>
      <family val="2"/>
    </font>
    <font>
      <sz val="10"/>
      <name val="Calibri"/>
      <family val="2"/>
      <scheme val="minor"/>
    </font>
    <font>
      <b/>
      <sz val="14"/>
      <color theme="1"/>
      <name val="Arial"/>
      <family val="2"/>
    </font>
    <font>
      <b/>
      <sz val="12"/>
      <color theme="1"/>
      <name val="Arial"/>
      <family val="2"/>
    </font>
    <font>
      <b/>
      <sz val="9"/>
      <color theme="1"/>
      <name val="Calibri"/>
      <family val="2"/>
      <scheme val="minor"/>
    </font>
    <font>
      <sz val="14"/>
      <color theme="1"/>
      <name val="Arial"/>
      <family val="2"/>
    </font>
    <font>
      <i/>
      <sz val="11"/>
      <color theme="1"/>
      <name val="Arial"/>
      <family val="2"/>
    </font>
    <font>
      <u/>
      <sz val="8"/>
      <color theme="10"/>
      <name val="Arial"/>
      <family val="2"/>
    </font>
    <font>
      <i/>
      <sz val="8"/>
      <color theme="1"/>
      <name val="Arial"/>
      <family val="2"/>
    </font>
    <font>
      <sz val="8"/>
      <color theme="0"/>
      <name val="Arial"/>
      <family val="2"/>
    </font>
    <font>
      <b/>
      <sz val="5"/>
      <color theme="1"/>
      <name val="Arial"/>
      <family val="2"/>
    </font>
    <font>
      <b/>
      <i/>
      <sz val="8"/>
      <color theme="1"/>
      <name val="Arial"/>
      <family val="2"/>
    </font>
    <font>
      <sz val="7"/>
      <color theme="1"/>
      <name val="Arial"/>
      <family val="2"/>
    </font>
    <font>
      <sz val="8"/>
      <color rgb="FF000000"/>
      <name val="Tahoma"/>
      <family val="2"/>
    </font>
    <font>
      <sz val="11"/>
      <color rgb="FF000000"/>
      <name val="Calibri"/>
      <family val="2"/>
    </font>
  </fonts>
  <fills count="10">
    <fill>
      <patternFill patternType="none"/>
    </fill>
    <fill>
      <patternFill patternType="gray125"/>
    </fill>
    <fill>
      <patternFill patternType="solid">
        <fgColor rgb="FFA6A6A6"/>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C0C0C0"/>
        <bgColor rgb="FFC0C0C0"/>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499984740745262"/>
        <bgColor indexed="64"/>
      </patternFill>
    </fill>
  </fills>
  <borders count="104">
    <border>
      <left/>
      <right/>
      <top/>
      <bottom/>
      <diagonal/>
    </border>
    <border>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double">
        <color indexed="64"/>
      </right>
      <top/>
      <bottom/>
      <diagonal/>
    </border>
    <border>
      <left style="double">
        <color indexed="64"/>
      </left>
      <right/>
      <top/>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rgb="FFD0D7E5"/>
      </left>
      <right style="thin">
        <color rgb="FFD0D7E5"/>
      </right>
      <top/>
      <bottom style="thin">
        <color rgb="FFD0D7E5"/>
      </bottom>
      <diagonal/>
    </border>
    <border>
      <left style="thin">
        <color rgb="FFD0D7E5"/>
      </left>
      <right style="thin">
        <color rgb="FFD0D7E5"/>
      </right>
      <top style="thin">
        <color rgb="FFD0D7E5"/>
      </top>
      <bottom style="thin">
        <color rgb="FFD0D7E5"/>
      </bottom>
      <diagonal/>
    </border>
  </borders>
  <cellStyleXfs count="11">
    <xf numFmtId="0" fontId="0" fillId="0" borderId="0"/>
    <xf numFmtId="43"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24" fillId="0" borderId="0" applyNumberFormat="0" applyFill="0" applyBorder="0" applyAlignment="0" applyProtection="0">
      <alignment vertical="top"/>
      <protection locked="0"/>
    </xf>
    <xf numFmtId="0" fontId="7" fillId="0" borderId="0"/>
    <xf numFmtId="0" fontId="7" fillId="0" borderId="0"/>
    <xf numFmtId="0" fontId="23" fillId="0" borderId="0"/>
    <xf numFmtId="0" fontId="21" fillId="0" borderId="0"/>
  </cellStyleXfs>
  <cellXfs count="1346">
    <xf numFmtId="0" fontId="0" fillId="0" borderId="0" xfId="0"/>
    <xf numFmtId="0" fontId="25" fillId="0" borderId="0" xfId="0" applyFont="1" applyAlignment="1">
      <alignment vertical="top"/>
    </xf>
    <xf numFmtId="0" fontId="26" fillId="0" borderId="0" xfId="0" applyFont="1" applyProtection="1"/>
    <xf numFmtId="0" fontId="26" fillId="0" borderId="0" xfId="0" applyFont="1" applyBorder="1" applyProtection="1"/>
    <xf numFmtId="0" fontId="26" fillId="0" borderId="0" xfId="0" applyFont="1" applyBorder="1" applyAlignment="1" applyProtection="1"/>
    <xf numFmtId="0" fontId="0" fillId="0" borderId="0" xfId="0" applyProtection="1"/>
    <xf numFmtId="0" fontId="26" fillId="0" borderId="1" xfId="0" applyFont="1" applyBorder="1" applyProtection="1"/>
    <xf numFmtId="0" fontId="26" fillId="0" borderId="2" xfId="0" applyFont="1" applyBorder="1" applyProtection="1"/>
    <xf numFmtId="0" fontId="26" fillId="0" borderId="0" xfId="0" applyFont="1" applyAlignment="1">
      <alignment vertical="top"/>
    </xf>
    <xf numFmtId="0" fontId="27" fillId="0" borderId="0" xfId="0" applyFont="1" applyAlignment="1">
      <alignment vertical="top" wrapText="1"/>
    </xf>
    <xf numFmtId="0" fontId="26" fillId="2" borderId="0" xfId="0" applyFont="1" applyFill="1" applyAlignment="1">
      <alignment vertical="top" wrapText="1"/>
    </xf>
    <xf numFmtId="0" fontId="27" fillId="2" borderId="0" xfId="0" applyFont="1" applyFill="1" applyAlignment="1">
      <alignment vertical="top" wrapText="1"/>
    </xf>
    <xf numFmtId="0" fontId="2" fillId="0" borderId="0" xfId="0" applyFont="1" applyAlignment="1">
      <alignment horizontal="left" vertical="top" wrapText="1"/>
    </xf>
    <xf numFmtId="0" fontId="26" fillId="0" borderId="3" xfId="0" applyFont="1" applyBorder="1" applyProtection="1"/>
    <xf numFmtId="0" fontId="26" fillId="0" borderId="4" xfId="0" applyFont="1" applyBorder="1" applyProtection="1"/>
    <xf numFmtId="0" fontId="26" fillId="0" borderId="5" xfId="0" applyFont="1" applyBorder="1" applyProtection="1"/>
    <xf numFmtId="0" fontId="27" fillId="0" borderId="0" xfId="0" applyFont="1" applyBorder="1" applyAlignment="1" applyProtection="1"/>
    <xf numFmtId="0" fontId="26" fillId="0" borderId="3" xfId="0" applyFont="1" applyBorder="1" applyAlignment="1" applyProtection="1"/>
    <xf numFmtId="0" fontId="26" fillId="3" borderId="0" xfId="0" applyFont="1" applyFill="1" applyBorder="1" applyProtection="1"/>
    <xf numFmtId="0" fontId="26" fillId="3" borderId="0" xfId="0" applyFont="1" applyFill="1" applyBorder="1" applyAlignment="1" applyProtection="1"/>
    <xf numFmtId="0" fontId="26" fillId="3" borderId="2" xfId="0" applyFont="1" applyFill="1" applyBorder="1" applyProtection="1"/>
    <xf numFmtId="0" fontId="26" fillId="3" borderId="6" xfId="0" applyFont="1" applyFill="1" applyBorder="1" applyAlignment="1" applyProtection="1"/>
    <xf numFmtId="0" fontId="26" fillId="3" borderId="6" xfId="0" applyFont="1" applyFill="1" applyBorder="1" applyProtection="1"/>
    <xf numFmtId="0" fontId="26" fillId="3" borderId="7" xfId="0" applyFont="1" applyFill="1" applyBorder="1" applyProtection="1"/>
    <xf numFmtId="0" fontId="26" fillId="0" borderId="2" xfId="0" applyFont="1" applyBorder="1" applyAlignment="1" applyProtection="1"/>
    <xf numFmtId="0" fontId="26" fillId="0" borderId="1" xfId="0" quotePrefix="1" applyNumberFormat="1" applyFont="1" applyBorder="1" applyAlignment="1" applyProtection="1"/>
    <xf numFmtId="0" fontId="26" fillId="0" borderId="8" xfId="0" applyFont="1" applyBorder="1" applyProtection="1"/>
    <xf numFmtId="0" fontId="0" fillId="0" borderId="8" xfId="0" applyBorder="1" applyProtection="1"/>
    <xf numFmtId="0" fontId="3" fillId="0" borderId="0" xfId="0" applyFont="1" applyFill="1" applyBorder="1" applyAlignment="1" applyProtection="1">
      <alignment horizontal="left" wrapText="1"/>
    </xf>
    <xf numFmtId="165" fontId="5" fillId="0" borderId="0" xfId="0" applyNumberFormat="1" applyFont="1" applyFill="1" applyBorder="1" applyAlignment="1" applyProtection="1">
      <alignment horizontal="center"/>
    </xf>
    <xf numFmtId="165" fontId="5" fillId="0" borderId="0" xfId="1" applyNumberFormat="1" applyFont="1" applyFill="1" applyBorder="1" applyAlignment="1" applyProtection="1">
      <alignment horizontal="center"/>
    </xf>
    <xf numFmtId="0" fontId="28" fillId="0" borderId="3" xfId="0" applyFont="1" applyBorder="1" applyProtection="1"/>
    <xf numFmtId="0" fontId="28" fillId="0" borderId="0" xfId="0" applyFont="1" applyBorder="1" applyProtection="1"/>
    <xf numFmtId="0" fontId="28" fillId="0" borderId="0" xfId="0" applyFont="1" applyBorder="1" applyAlignment="1" applyProtection="1">
      <alignment vertical="center" wrapText="1"/>
    </xf>
    <xf numFmtId="0" fontId="28" fillId="0" borderId="2" xfId="0" applyFont="1" applyBorder="1" applyAlignment="1" applyProtection="1">
      <alignment vertical="center" wrapText="1"/>
    </xf>
    <xf numFmtId="0" fontId="26" fillId="3" borderId="1" xfId="0" quotePrefix="1" applyNumberFormat="1" applyFont="1" applyFill="1" applyBorder="1" applyAlignment="1" applyProtection="1"/>
    <xf numFmtId="0" fontId="29" fillId="0" borderId="0" xfId="0" applyFont="1" applyFill="1" applyBorder="1" applyAlignment="1" applyProtection="1"/>
    <xf numFmtId="0" fontId="0" fillId="0" borderId="0" xfId="0" applyFill="1" applyBorder="1" applyProtection="1"/>
    <xf numFmtId="0" fontId="29" fillId="0" borderId="0" xfId="0" applyFont="1" applyBorder="1" applyAlignment="1" applyProtection="1"/>
    <xf numFmtId="0" fontId="26" fillId="0" borderId="0" xfId="0" applyFont="1" applyAlignment="1">
      <alignment horizontal="left" vertical="top"/>
    </xf>
    <xf numFmtId="0" fontId="27" fillId="0" borderId="9" xfId="0" applyFont="1" applyBorder="1" applyAlignment="1" applyProtection="1">
      <alignment horizontal="center"/>
    </xf>
    <xf numFmtId="0" fontId="27" fillId="0" borderId="0" xfId="0" applyFont="1" applyBorder="1" applyAlignment="1" applyProtection="1">
      <alignment horizontal="left"/>
    </xf>
    <xf numFmtId="0" fontId="27" fillId="0" borderId="2" xfId="0" applyFont="1" applyBorder="1" applyAlignment="1" applyProtection="1">
      <alignment horizontal="left"/>
    </xf>
    <xf numFmtId="0" fontId="27" fillId="0" borderId="0" xfId="0" quotePrefix="1" applyFont="1" applyBorder="1" applyAlignment="1" applyProtection="1">
      <alignment horizontal="left"/>
    </xf>
    <xf numFmtId="0" fontId="27" fillId="0" borderId="9" xfId="0" quotePrefix="1" applyFont="1" applyBorder="1" applyAlignment="1" applyProtection="1">
      <alignment horizontal="left"/>
    </xf>
    <xf numFmtId="0" fontId="27" fillId="0" borderId="10" xfId="0" quotePrefix="1" applyFont="1" applyBorder="1" applyAlignment="1" applyProtection="1">
      <alignment horizontal="left"/>
    </xf>
    <xf numFmtId="0" fontId="27" fillId="0" borderId="1" xfId="0" quotePrefix="1" applyFont="1" applyBorder="1" applyAlignment="1" applyProtection="1">
      <alignment horizontal="left"/>
    </xf>
    <xf numFmtId="0" fontId="3" fillId="0" borderId="11" xfId="0" applyFont="1" applyFill="1" applyBorder="1" applyAlignment="1" applyProtection="1"/>
    <xf numFmtId="0" fontId="3" fillId="0" borderId="11" xfId="0" applyFont="1" applyFill="1" applyBorder="1" applyAlignment="1" applyProtection="1">
      <alignment wrapText="1"/>
    </xf>
    <xf numFmtId="1" fontId="26" fillId="0" borderId="9" xfId="0" applyNumberFormat="1" applyFont="1" applyBorder="1" applyAlignment="1" applyProtection="1"/>
    <xf numFmtId="0" fontId="30" fillId="0" borderId="0" xfId="0" applyFont="1" applyProtection="1"/>
    <xf numFmtId="0" fontId="29" fillId="0" borderId="0" xfId="0" applyFont="1" applyBorder="1" applyProtection="1"/>
    <xf numFmtId="0" fontId="31" fillId="0" borderId="0" xfId="0" applyFont="1" applyBorder="1" applyAlignment="1" applyProtection="1"/>
    <xf numFmtId="0" fontId="6" fillId="0" borderId="0" xfId="0" applyFont="1" applyAlignment="1">
      <alignment vertical="top" wrapText="1"/>
    </xf>
    <xf numFmtId="0" fontId="32" fillId="0" borderId="3" xfId="0" applyFont="1" applyBorder="1" applyAlignment="1" applyProtection="1"/>
    <xf numFmtId="0" fontId="32" fillId="0" borderId="2" xfId="0" applyFont="1" applyBorder="1" applyAlignment="1" applyProtection="1"/>
    <xf numFmtId="169" fontId="26" fillId="0" borderId="0" xfId="0" applyNumberFormat="1" applyFont="1" applyBorder="1" applyAlignment="1" applyProtection="1"/>
    <xf numFmtId="0" fontId="33" fillId="0" borderId="0" xfId="0" applyFont="1" applyAlignment="1">
      <alignment horizontal="left" vertical="top" wrapText="1"/>
    </xf>
    <xf numFmtId="0" fontId="2" fillId="2" borderId="0" xfId="0" applyFont="1" applyFill="1" applyAlignment="1">
      <alignment vertical="top" wrapText="1"/>
    </xf>
    <xf numFmtId="0" fontId="34" fillId="0" borderId="0" xfId="0" applyFont="1" applyBorder="1" applyProtection="1"/>
    <xf numFmtId="0" fontId="3" fillId="0" borderId="12" xfId="0" applyFont="1" applyFill="1" applyBorder="1" applyAlignment="1" applyProtection="1"/>
    <xf numFmtId="0" fontId="3" fillId="0" borderId="10" xfId="0" applyFont="1" applyFill="1" applyBorder="1" applyAlignment="1" applyProtection="1">
      <alignment horizontal="left"/>
    </xf>
    <xf numFmtId="0" fontId="3" fillId="0" borderId="10" xfId="0" applyFont="1" applyFill="1" applyBorder="1" applyAlignment="1" applyProtection="1">
      <alignment horizontal="left" wrapText="1"/>
    </xf>
    <xf numFmtId="0" fontId="3" fillId="0" borderId="13" xfId="0" applyFont="1" applyFill="1" applyBorder="1" applyAlignment="1" applyProtection="1">
      <alignment horizontal="left"/>
    </xf>
    <xf numFmtId="0" fontId="3" fillId="0" borderId="9" xfId="0" applyFont="1" applyFill="1" applyBorder="1" applyAlignment="1" applyProtection="1">
      <alignment horizontal="left"/>
    </xf>
    <xf numFmtId="0" fontId="3" fillId="0" borderId="14" xfId="0" applyFont="1" applyFill="1" applyBorder="1" applyAlignment="1" applyProtection="1">
      <alignment horizontal="left"/>
    </xf>
    <xf numFmtId="0" fontId="3" fillId="0" borderId="15" xfId="0" applyFont="1" applyFill="1" applyBorder="1" applyAlignment="1" applyProtection="1"/>
    <xf numFmtId="0" fontId="3" fillId="0" borderId="16" xfId="0" applyFont="1" applyFill="1" applyBorder="1" applyAlignment="1" applyProtection="1"/>
    <xf numFmtId="0" fontId="3" fillId="0" borderId="17" xfId="0" applyFont="1" applyFill="1" applyBorder="1" applyAlignment="1" applyProtection="1"/>
    <xf numFmtId="0" fontId="26" fillId="0" borderId="0" xfId="0" applyFont="1" applyBorder="1" applyAlignment="1" applyProtection="1">
      <alignment horizontal="center"/>
    </xf>
    <xf numFmtId="0" fontId="26" fillId="0" borderId="0" xfId="0" applyFont="1" applyBorder="1" applyAlignment="1" applyProtection="1">
      <alignment horizontal="right"/>
    </xf>
    <xf numFmtId="0" fontId="26" fillId="0" borderId="3" xfId="0" applyFont="1" applyBorder="1" applyAlignment="1" applyProtection="1">
      <alignment horizontal="left"/>
    </xf>
    <xf numFmtId="0" fontId="26" fillId="0" borderId="0" xfId="0" applyFont="1" applyBorder="1" applyAlignment="1" applyProtection="1">
      <alignment horizontal="left"/>
    </xf>
    <xf numFmtId="0" fontId="27" fillId="0" borderId="9" xfId="0" applyFont="1" applyBorder="1" applyAlignment="1" applyProtection="1">
      <alignment horizontal="left"/>
    </xf>
    <xf numFmtId="0" fontId="27" fillId="0" borderId="0" xfId="0" applyFont="1" applyBorder="1" applyAlignment="1" applyProtection="1">
      <alignment horizontal="center"/>
    </xf>
    <xf numFmtId="0" fontId="0" fillId="0" borderId="0" xfId="0" applyBorder="1" applyProtection="1"/>
    <xf numFmtId="0" fontId="26" fillId="0" borderId="0" xfId="0" applyFont="1" applyAlignment="1">
      <alignment horizontal="left" vertical="top" wrapText="1"/>
    </xf>
    <xf numFmtId="0" fontId="33" fillId="0" borderId="0" xfId="0" applyFont="1" applyAlignment="1">
      <alignment vertical="top" wrapText="1"/>
    </xf>
    <xf numFmtId="0" fontId="35" fillId="0" borderId="0" xfId="0" applyFont="1" applyBorder="1" applyAlignment="1" applyProtection="1"/>
    <xf numFmtId="0" fontId="3" fillId="0" borderId="0" xfId="0" applyFont="1" applyBorder="1" applyProtection="1"/>
    <xf numFmtId="0" fontId="26" fillId="0" borderId="9" xfId="2" quotePrefix="1" applyNumberFormat="1" applyFont="1" applyBorder="1" applyAlignment="1" applyProtection="1"/>
    <xf numFmtId="0" fontId="26" fillId="0" borderId="18" xfId="0" applyFont="1" applyBorder="1" applyAlignment="1" applyProtection="1"/>
    <xf numFmtId="0" fontId="26" fillId="4" borderId="0" xfId="2" quotePrefix="1" applyNumberFormat="1" applyFont="1" applyFill="1" applyBorder="1" applyAlignment="1" applyProtection="1"/>
    <xf numFmtId="0" fontId="26" fillId="4" borderId="6" xfId="0" applyFont="1" applyFill="1" applyBorder="1" applyAlignment="1" applyProtection="1">
      <alignment horizontal="right"/>
    </xf>
    <xf numFmtId="0" fontId="26" fillId="4" borderId="6" xfId="2" quotePrefix="1" applyNumberFormat="1" applyFont="1" applyFill="1" applyBorder="1" applyAlignment="1" applyProtection="1"/>
    <xf numFmtId="0" fontId="32" fillId="0" borderId="0" xfId="0" applyFont="1" applyBorder="1" applyProtection="1"/>
    <xf numFmtId="0" fontId="27" fillId="0" borderId="2" xfId="0" applyFont="1" applyBorder="1" applyAlignment="1" applyProtection="1"/>
    <xf numFmtId="0" fontId="26" fillId="0" borderId="9" xfId="0" applyFont="1" applyBorder="1" applyAlignment="1" applyProtection="1"/>
    <xf numFmtId="0" fontId="29" fillId="4" borderId="3" xfId="0" applyFont="1" applyFill="1" applyBorder="1" applyAlignment="1" applyProtection="1"/>
    <xf numFmtId="0" fontId="29" fillId="4" borderId="0" xfId="0" applyFont="1" applyFill="1" applyBorder="1" applyAlignment="1" applyProtection="1"/>
    <xf numFmtId="0" fontId="29" fillId="4" borderId="19" xfId="0" applyFont="1" applyFill="1" applyBorder="1" applyAlignment="1" applyProtection="1"/>
    <xf numFmtId="0" fontId="29" fillId="4" borderId="20" xfId="0" applyFont="1" applyFill="1" applyBorder="1" applyAlignment="1" applyProtection="1"/>
    <xf numFmtId="0" fontId="29" fillId="4" borderId="21" xfId="0" applyFont="1" applyFill="1" applyBorder="1" applyAlignment="1" applyProtection="1"/>
    <xf numFmtId="0" fontId="29" fillId="4" borderId="6" xfId="0" applyFont="1" applyFill="1" applyBorder="1" applyAlignment="1" applyProtection="1"/>
    <xf numFmtId="0" fontId="29" fillId="4" borderId="22" xfId="0" applyFont="1" applyFill="1" applyBorder="1" applyAlignment="1" applyProtection="1"/>
    <xf numFmtId="0" fontId="29" fillId="4" borderId="23" xfId="0" applyFont="1" applyFill="1" applyBorder="1" applyAlignment="1" applyProtection="1"/>
    <xf numFmtId="0" fontId="26" fillId="4" borderId="0" xfId="2" applyNumberFormat="1" applyFont="1" applyFill="1" applyBorder="1" applyAlignment="1" applyProtection="1">
      <alignment horizontal="center"/>
    </xf>
    <xf numFmtId="0" fontId="26" fillId="4" borderId="0" xfId="2" quotePrefix="1" applyNumberFormat="1" applyFont="1" applyFill="1" applyBorder="1" applyAlignment="1" applyProtection="1">
      <alignment horizontal="center"/>
    </xf>
    <xf numFmtId="0" fontId="26" fillId="4" borderId="2" xfId="2" applyNumberFormat="1" applyFont="1" applyFill="1" applyBorder="1" applyAlignment="1" applyProtection="1">
      <alignment horizontal="center"/>
    </xf>
    <xf numFmtId="0" fontId="26" fillId="4" borderId="6" xfId="2" applyNumberFormat="1" applyFont="1" applyFill="1" applyBorder="1" applyAlignment="1" applyProtection="1">
      <alignment horizontal="center"/>
    </xf>
    <xf numFmtId="0" fontId="26" fillId="4" borderId="6" xfId="2" quotePrefix="1" applyNumberFormat="1" applyFont="1" applyFill="1" applyBorder="1" applyAlignment="1" applyProtection="1">
      <alignment horizontal="center"/>
    </xf>
    <xf numFmtId="0" fontId="26" fillId="4" borderId="7" xfId="2" applyNumberFormat="1" applyFont="1" applyFill="1" applyBorder="1" applyAlignment="1" applyProtection="1">
      <alignment horizontal="center"/>
    </xf>
    <xf numFmtId="0" fontId="26" fillId="0" borderId="0" xfId="0" applyFont="1" applyBorder="1" applyAlignment="1" applyProtection="1">
      <alignment horizontal="center"/>
    </xf>
    <xf numFmtId="0" fontId="2" fillId="0" borderId="0" xfId="0" applyFont="1" applyFill="1" applyAlignment="1">
      <alignment horizontal="left" vertical="top" wrapText="1"/>
    </xf>
    <xf numFmtId="0" fontId="2" fillId="5" borderId="0" xfId="0" applyFont="1" applyFill="1" applyAlignment="1">
      <alignment horizontal="left" vertical="top" wrapText="1"/>
    </xf>
    <xf numFmtId="0" fontId="10" fillId="0" borderId="0" xfId="0" applyFont="1" applyAlignment="1">
      <alignment horizontal="left" vertical="top" wrapText="1"/>
    </xf>
    <xf numFmtId="0" fontId="26" fillId="0" borderId="0" xfId="0" applyFont="1" applyFill="1" applyAlignment="1">
      <alignment horizontal="left" vertical="top" wrapText="1"/>
    </xf>
    <xf numFmtId="0" fontId="2" fillId="5" borderId="0" xfId="0" applyFont="1" applyFill="1" applyAlignment="1">
      <alignment vertical="top" wrapText="1"/>
    </xf>
    <xf numFmtId="0" fontId="26" fillId="0" borderId="0" xfId="0" applyFont="1" applyAlignment="1">
      <alignment horizontal="right" vertical="top" wrapText="1"/>
    </xf>
    <xf numFmtId="167" fontId="33" fillId="0" borderId="0" xfId="0" applyNumberFormat="1" applyFont="1" applyAlignment="1">
      <alignment horizontal="left" vertical="top" wrapText="1"/>
    </xf>
    <xf numFmtId="0" fontId="36" fillId="0" borderId="0" xfId="0" applyFont="1" applyAlignment="1">
      <alignment vertical="top" wrapText="1"/>
    </xf>
    <xf numFmtId="0" fontId="34" fillId="0" borderId="0" xfId="0" applyFont="1"/>
    <xf numFmtId="0" fontId="37" fillId="0" borderId="0" xfId="0" applyFont="1"/>
    <xf numFmtId="0" fontId="38" fillId="0" borderId="0" xfId="0" applyFont="1"/>
    <xf numFmtId="0" fontId="39" fillId="0" borderId="0" xfId="0" applyFont="1"/>
    <xf numFmtId="0" fontId="28" fillId="0" borderId="0" xfId="0" applyFont="1" applyBorder="1" applyAlignment="1" applyProtection="1">
      <alignment vertical="center"/>
    </xf>
    <xf numFmtId="0" fontId="34" fillId="0" borderId="0" xfId="0" applyFont="1" applyAlignment="1">
      <alignment wrapText="1"/>
    </xf>
    <xf numFmtId="0" fontId="34" fillId="0" borderId="0" xfId="0" applyFont="1" applyFill="1"/>
    <xf numFmtId="0" fontId="28" fillId="0" borderId="24" xfId="0" applyFont="1" applyBorder="1" applyAlignment="1">
      <alignment horizontal="left" vertical="center"/>
    </xf>
    <xf numFmtId="0" fontId="34" fillId="0" borderId="9" xfId="0" applyFont="1" applyBorder="1" applyAlignment="1">
      <alignment horizontal="left" vertical="center"/>
    </xf>
    <xf numFmtId="0" fontId="34" fillId="0" borderId="24" xfId="0" applyFont="1" applyBorder="1" applyAlignment="1">
      <alignment horizontal="left" vertical="center"/>
    </xf>
    <xf numFmtId="0" fontId="28" fillId="0" borderId="9" xfId="0" applyFont="1" applyBorder="1" applyAlignment="1">
      <alignment horizontal="left" vertical="center"/>
    </xf>
    <xf numFmtId="0" fontId="28" fillId="0" borderId="25" xfId="0" applyFont="1" applyBorder="1" applyAlignment="1">
      <alignment horizontal="left" vertical="center"/>
    </xf>
    <xf numFmtId="0" fontId="34" fillId="0" borderId="0" xfId="0" applyFont="1" applyBorder="1" applyAlignment="1">
      <alignment horizontal="left" vertical="center"/>
    </xf>
    <xf numFmtId="0" fontId="34" fillId="0" borderId="25" xfId="0" applyFont="1" applyBorder="1" applyAlignment="1">
      <alignment horizontal="left" vertical="center"/>
    </xf>
    <xf numFmtId="0" fontId="28" fillId="0" borderId="0" xfId="0" applyFont="1" applyBorder="1" applyAlignment="1">
      <alignment horizontal="left" vertical="center"/>
    </xf>
    <xf numFmtId="0" fontId="34" fillId="0" borderId="0" xfId="0" applyFont="1" applyAlignment="1"/>
    <xf numFmtId="0" fontId="34" fillId="0" borderId="0" xfId="0" applyFont="1" applyBorder="1" applyAlignment="1"/>
    <xf numFmtId="0" fontId="34" fillId="0" borderId="0" xfId="0" applyFont="1" applyBorder="1"/>
    <xf numFmtId="0" fontId="34" fillId="0" borderId="25" xfId="0" applyFont="1" applyBorder="1" applyAlignment="1">
      <alignment horizontal="center"/>
    </xf>
    <xf numFmtId="0" fontId="34" fillId="0" borderId="0" xfId="0" applyFont="1" applyBorder="1" applyAlignment="1">
      <alignment horizontal="center"/>
    </xf>
    <xf numFmtId="0" fontId="34" fillId="0" borderId="0" xfId="0" applyFont="1" applyAlignment="1">
      <alignment vertical="center"/>
    </xf>
    <xf numFmtId="0" fontId="34" fillId="0" borderId="1" xfId="0" applyFont="1" applyBorder="1"/>
    <xf numFmtId="0" fontId="40" fillId="0" borderId="10" xfId="0" applyFont="1" applyFill="1" applyBorder="1" applyAlignment="1">
      <alignment vertical="center"/>
    </xf>
    <xf numFmtId="0" fontId="40" fillId="0" borderId="0" xfId="0" applyFont="1" applyFill="1" applyBorder="1" applyAlignment="1">
      <alignment vertical="top"/>
    </xf>
    <xf numFmtId="0" fontId="0" fillId="0" borderId="0" xfId="0" applyBorder="1" applyAlignment="1"/>
    <xf numFmtId="0" fontId="28" fillId="0" borderId="0" xfId="0" applyFont="1" applyFill="1" applyBorder="1" applyAlignment="1" applyProtection="1">
      <alignment horizontal="left" vertical="top" wrapText="1"/>
    </xf>
    <xf numFmtId="0" fontId="28" fillId="0" borderId="0" xfId="0" applyFont="1" applyFill="1" applyBorder="1" applyAlignment="1" applyProtection="1">
      <alignment horizontal="left" vertical="center"/>
    </xf>
    <xf numFmtId="0" fontId="28" fillId="0" borderId="26" xfId="0" applyFont="1" applyFill="1" applyBorder="1" applyAlignment="1" applyProtection="1">
      <alignment horizontal="left" vertical="top" wrapText="1"/>
    </xf>
    <xf numFmtId="0" fontId="28" fillId="0" borderId="0" xfId="0" applyFont="1" applyAlignment="1">
      <alignment vertical="center"/>
    </xf>
    <xf numFmtId="0" fontId="28" fillId="0" borderId="26" xfId="0" applyFont="1" applyBorder="1" applyAlignment="1" applyProtection="1">
      <alignment vertical="center"/>
    </xf>
    <xf numFmtId="0" fontId="40" fillId="0" borderId="1" xfId="0" applyFont="1" applyBorder="1" applyAlignment="1">
      <alignment horizontal="left" vertical="center"/>
    </xf>
    <xf numFmtId="0" fontId="34" fillId="0" borderId="1" xfId="0" applyFont="1" applyBorder="1" applyAlignment="1">
      <alignment horizontal="right" vertical="center"/>
    </xf>
    <xf numFmtId="0" fontId="34" fillId="5" borderId="25" xfId="0" applyFont="1" applyFill="1" applyBorder="1" applyAlignment="1">
      <alignment vertical="top"/>
    </xf>
    <xf numFmtId="0" fontId="34" fillId="5" borderId="0" xfId="0" applyFont="1" applyFill="1" applyBorder="1" applyAlignment="1">
      <alignment vertical="top"/>
    </xf>
    <xf numFmtId="0" fontId="28" fillId="0" borderId="0" xfId="0" applyFont="1" applyBorder="1" applyAlignment="1">
      <alignment vertical="center" wrapText="1"/>
    </xf>
    <xf numFmtId="0" fontId="26" fillId="0" borderId="2" xfId="0" applyFont="1" applyBorder="1" applyAlignment="1" applyProtection="1">
      <alignment horizontal="center"/>
    </xf>
    <xf numFmtId="0" fontId="41" fillId="0" borderId="0" xfId="0" applyFont="1" applyBorder="1" applyAlignment="1" applyProtection="1"/>
    <xf numFmtId="0" fontId="26" fillId="0" borderId="0" xfId="0" applyNumberFormat="1" applyFont="1" applyProtection="1"/>
    <xf numFmtId="44" fontId="29" fillId="4" borderId="0" xfId="2" applyFont="1" applyFill="1" applyBorder="1" applyAlignment="1" applyProtection="1">
      <alignment horizontal="center"/>
    </xf>
    <xf numFmtId="0" fontId="5" fillId="0" borderId="10" xfId="0" quotePrefix="1" applyFont="1" applyFill="1" applyBorder="1" applyAlignment="1" applyProtection="1">
      <alignment vertical="center"/>
    </xf>
    <xf numFmtId="14" fontId="28" fillId="0" borderId="10" xfId="0" applyNumberFormat="1" applyFont="1" applyFill="1" applyBorder="1" applyAlignment="1" applyProtection="1"/>
    <xf numFmtId="14" fontId="28" fillId="0" borderId="13" xfId="0" applyNumberFormat="1" applyFont="1" applyFill="1" applyBorder="1" applyAlignment="1" applyProtection="1"/>
    <xf numFmtId="14" fontId="28" fillId="0" borderId="13" xfId="0" applyNumberFormat="1" applyFont="1" applyBorder="1" applyAlignment="1" applyProtection="1"/>
    <xf numFmtId="0" fontId="28" fillId="0" borderId="9" xfId="0" applyFont="1" applyFill="1" applyBorder="1" applyAlignment="1" applyProtection="1">
      <alignment horizontal="left" vertical="center"/>
    </xf>
    <xf numFmtId="0" fontId="28" fillId="0" borderId="14" xfId="0" applyFont="1" applyFill="1" applyBorder="1" applyAlignment="1" applyProtection="1">
      <alignment horizontal="left" vertical="center"/>
    </xf>
    <xf numFmtId="0" fontId="26" fillId="0" borderId="0" xfId="0" applyFont="1" applyBorder="1" applyAlignment="1" applyProtection="1">
      <alignment vertical="center"/>
    </xf>
    <xf numFmtId="0" fontId="25" fillId="0" borderId="0" xfId="0" applyFont="1" applyAlignment="1">
      <alignment vertical="center"/>
    </xf>
    <xf numFmtId="0" fontId="5" fillId="0" borderId="10" xfId="0" quotePrefix="1" applyNumberFormat="1" applyFont="1" applyFill="1" applyBorder="1" applyAlignment="1" applyProtection="1">
      <alignment vertical="center"/>
    </xf>
    <xf numFmtId="0" fontId="26" fillId="0" borderId="0" xfId="0" quotePrefix="1" applyNumberFormat="1" applyFont="1" applyBorder="1" applyAlignment="1" applyProtection="1"/>
    <xf numFmtId="0" fontId="29" fillId="0" borderId="0" xfId="0" applyNumberFormat="1" applyFont="1" applyBorder="1" applyAlignment="1" applyProtection="1"/>
    <xf numFmtId="0" fontId="29" fillId="0" borderId="2" xfId="0" applyNumberFormat="1" applyFont="1" applyBorder="1" applyAlignment="1" applyProtection="1"/>
    <xf numFmtId="1" fontId="26" fillId="0" borderId="0" xfId="0" applyNumberFormat="1" applyFont="1" applyBorder="1" applyAlignment="1" applyProtection="1"/>
    <xf numFmtId="0" fontId="28" fillId="0" borderId="0" xfId="0" applyFont="1" applyAlignment="1" applyProtection="1">
      <alignment vertical="center"/>
    </xf>
    <xf numFmtId="0" fontId="28" fillId="0" borderId="27" xfId="0" applyFont="1" applyFill="1" applyBorder="1" applyAlignment="1" applyProtection="1">
      <alignment vertical="center"/>
    </xf>
    <xf numFmtId="0" fontId="28" fillId="0" borderId="10" xfId="0" applyFont="1" applyFill="1" applyBorder="1" applyAlignment="1" applyProtection="1">
      <alignment vertical="center"/>
    </xf>
    <xf numFmtId="0" fontId="29" fillId="0" borderId="28" xfId="0" applyFont="1" applyBorder="1" applyAlignment="1" applyProtection="1">
      <alignment horizontal="center"/>
    </xf>
    <xf numFmtId="0" fontId="40" fillId="0" borderId="29" xfId="0" applyFont="1" applyBorder="1" applyAlignment="1" applyProtection="1">
      <alignment horizontal="center"/>
    </xf>
    <xf numFmtId="0" fontId="40" fillId="0" borderId="30" xfId="0" applyFont="1" applyBorder="1" applyAlignment="1" applyProtection="1">
      <alignment horizontal="center"/>
    </xf>
    <xf numFmtId="0" fontId="40" fillId="0" borderId="31" xfId="0" applyFont="1" applyBorder="1" applyAlignment="1" applyProtection="1">
      <alignment horizontal="center"/>
    </xf>
    <xf numFmtId="0" fontId="29" fillId="0" borderId="18" xfId="0" applyFont="1" applyBorder="1" applyAlignment="1" applyProtection="1">
      <alignment horizontal="center"/>
    </xf>
    <xf numFmtId="0" fontId="29" fillId="0" borderId="32" xfId="0" applyFont="1" applyBorder="1" applyAlignment="1" applyProtection="1">
      <alignment horizontal="center"/>
    </xf>
    <xf numFmtId="0" fontId="26" fillId="0" borderId="0" xfId="0" applyFont="1" applyBorder="1" applyAlignment="1" applyProtection="1">
      <alignment horizontal="center"/>
    </xf>
    <xf numFmtId="0" fontId="0" fillId="0" borderId="0" xfId="0" applyAlignment="1"/>
    <xf numFmtId="0" fontId="26" fillId="0" borderId="0" xfId="0" applyFont="1" applyAlignment="1">
      <alignment horizontal="left" vertical="top" wrapText="1"/>
    </xf>
    <xf numFmtId="0" fontId="32" fillId="0" borderId="33" xfId="0" applyFont="1" applyBorder="1" applyProtection="1"/>
    <xf numFmtId="0" fontId="29" fillId="0" borderId="0" xfId="0" applyFont="1" applyBorder="1" applyAlignment="1" applyProtection="1">
      <alignment horizontal="center"/>
    </xf>
    <xf numFmtId="0" fontId="29" fillId="0" borderId="2" xfId="0" applyFont="1" applyBorder="1" applyProtection="1"/>
    <xf numFmtId="0" fontId="28" fillId="0" borderId="0" xfId="0" applyNumberFormat="1" applyFont="1" applyBorder="1" applyProtection="1"/>
    <xf numFmtId="0" fontId="40" fillId="0" borderId="0" xfId="0" applyNumberFormat="1" applyFont="1" applyBorder="1" applyProtection="1"/>
    <xf numFmtId="0" fontId="33" fillId="0" borderId="0" xfId="0" applyFont="1" applyFill="1" applyAlignment="1">
      <alignment horizontal="left" vertical="top" wrapText="1"/>
    </xf>
    <xf numFmtId="0" fontId="26" fillId="0" borderId="0" xfId="0" applyFont="1" applyAlignment="1">
      <alignment horizontal="left" vertical="top" wrapText="1"/>
    </xf>
    <xf numFmtId="0" fontId="29" fillId="0" borderId="0" xfId="0" applyFont="1" applyAlignment="1">
      <alignment horizontal="left" vertical="top" wrapText="1"/>
    </xf>
    <xf numFmtId="0" fontId="29" fillId="0" borderId="0" xfId="0" applyFont="1" applyFill="1" applyAlignment="1">
      <alignment horizontal="left" vertical="top" wrapText="1"/>
    </xf>
    <xf numFmtId="0" fontId="29" fillId="4" borderId="0" xfId="0" applyFont="1" applyFill="1" applyAlignment="1">
      <alignment horizontal="left" vertical="top" wrapText="1"/>
    </xf>
    <xf numFmtId="168" fontId="26" fillId="0" borderId="0" xfId="0" applyNumberFormat="1" applyFont="1" applyBorder="1" applyAlignment="1" applyProtection="1"/>
    <xf numFmtId="0" fontId="7" fillId="0" borderId="0" xfId="7" applyFont="1"/>
    <xf numFmtId="0" fontId="42" fillId="6" borderId="34" xfId="7" applyFont="1" applyFill="1" applyBorder="1" applyAlignment="1" applyProtection="1">
      <alignment horizontal="center" vertical="center"/>
    </xf>
    <xf numFmtId="0" fontId="43" fillId="0" borderId="0" xfId="0" applyFont="1"/>
    <xf numFmtId="0" fontId="42" fillId="6" borderId="35" xfId="7" applyFont="1" applyFill="1" applyBorder="1" applyAlignment="1" applyProtection="1">
      <alignment horizontal="center" vertical="center"/>
    </xf>
    <xf numFmtId="0" fontId="42" fillId="6" borderId="34" xfId="7" applyFont="1" applyFill="1" applyBorder="1" applyAlignment="1" applyProtection="1">
      <alignment horizontal="center" vertical="center" wrapText="1"/>
    </xf>
    <xf numFmtId="0" fontId="44" fillId="7" borderId="1" xfId="7" applyFont="1" applyFill="1" applyBorder="1" applyAlignment="1">
      <alignment horizontal="center"/>
    </xf>
    <xf numFmtId="0" fontId="45" fillId="0" borderId="0" xfId="7" applyFont="1" applyFill="1" applyBorder="1" applyAlignment="1" applyProtection="1">
      <alignment vertical="center"/>
    </xf>
    <xf numFmtId="0" fontId="45" fillId="0" borderId="102" xfId="7" applyFont="1" applyFill="1" applyBorder="1" applyAlignment="1" applyProtection="1">
      <alignment vertical="center" wrapText="1"/>
    </xf>
    <xf numFmtId="0" fontId="45" fillId="0" borderId="102" xfId="7" applyFont="1" applyFill="1" applyBorder="1" applyAlignment="1" applyProtection="1">
      <alignment vertical="center"/>
    </xf>
    <xf numFmtId="0" fontId="45" fillId="0" borderId="0" xfId="7" applyFont="1" applyFill="1" applyBorder="1" applyAlignment="1" applyProtection="1">
      <alignment vertical="center" wrapText="1"/>
    </xf>
    <xf numFmtId="0" fontId="45" fillId="0" borderId="0" xfId="7" applyFont="1" applyFill="1" applyBorder="1" applyAlignment="1" applyProtection="1">
      <alignment horizontal="center" vertical="center" wrapText="1"/>
    </xf>
    <xf numFmtId="0" fontId="46" fillId="0" borderId="0" xfId="7" applyFont="1" applyAlignment="1">
      <alignment horizontal="center"/>
    </xf>
    <xf numFmtId="0" fontId="45" fillId="0" borderId="0" xfId="7" applyFont="1" applyFill="1" applyBorder="1" applyAlignment="1" applyProtection="1">
      <alignment vertical="top"/>
    </xf>
    <xf numFmtId="0" fontId="45" fillId="0" borderId="103" xfId="7" applyFont="1" applyFill="1" applyBorder="1" applyAlignment="1" applyProtection="1">
      <alignment horizontal="center" vertical="top" wrapText="1"/>
    </xf>
    <xf numFmtId="0" fontId="45" fillId="0" borderId="103" xfId="7" applyFont="1" applyFill="1" applyBorder="1" applyAlignment="1" applyProtection="1">
      <alignment vertical="top"/>
    </xf>
    <xf numFmtId="0" fontId="45" fillId="0" borderId="103" xfId="7" applyFont="1" applyFill="1" applyBorder="1" applyAlignment="1" applyProtection="1">
      <alignment vertical="top" wrapText="1"/>
    </xf>
    <xf numFmtId="0" fontId="45" fillId="0" borderId="0" xfId="7" applyFont="1" applyFill="1" applyBorder="1" applyAlignment="1" applyProtection="1">
      <alignment vertical="top" wrapText="1"/>
    </xf>
    <xf numFmtId="0" fontId="45" fillId="0" borderId="0" xfId="7" applyFont="1" applyFill="1" applyBorder="1" applyAlignment="1" applyProtection="1">
      <alignment horizontal="center" vertical="top" wrapText="1"/>
    </xf>
    <xf numFmtId="14" fontId="46" fillId="0" borderId="0" xfId="7" applyNumberFormat="1" applyFont="1" applyAlignment="1">
      <alignment horizontal="center"/>
    </xf>
    <xf numFmtId="0" fontId="7" fillId="0" borderId="0" xfId="7" applyFont="1" applyFill="1"/>
    <xf numFmtId="0" fontId="46" fillId="0" borderId="0" xfId="7" applyNumberFormat="1" applyFont="1" applyAlignment="1">
      <alignment horizontal="center"/>
    </xf>
    <xf numFmtId="0" fontId="43" fillId="0" borderId="0" xfId="0" applyFont="1" applyAlignment="1">
      <alignment horizontal="center"/>
    </xf>
    <xf numFmtId="49" fontId="45" fillId="0" borderId="0" xfId="7" applyNumberFormat="1" applyFont="1" applyFill="1" applyBorder="1" applyAlignment="1" applyProtection="1">
      <alignment horizontal="left" vertical="top"/>
    </xf>
    <xf numFmtId="49" fontId="45" fillId="0" borderId="103" xfId="7" applyNumberFormat="1" applyFont="1" applyFill="1" applyBorder="1" applyAlignment="1" applyProtection="1">
      <alignment horizontal="center" vertical="top" wrapText="1"/>
    </xf>
    <xf numFmtId="49" fontId="45" fillId="0" borderId="103" xfId="7" applyNumberFormat="1" applyFont="1" applyFill="1" applyBorder="1" applyAlignment="1" applyProtection="1">
      <alignment horizontal="left" vertical="top" wrapText="1"/>
    </xf>
    <xf numFmtId="49" fontId="45" fillId="0" borderId="0" xfId="7" applyNumberFormat="1" applyFont="1" applyFill="1" applyBorder="1" applyAlignment="1" applyProtection="1">
      <alignment horizontal="left" vertical="top" wrapText="1"/>
    </xf>
    <xf numFmtId="49" fontId="45" fillId="0" borderId="0" xfId="7" applyNumberFormat="1" applyFont="1" applyFill="1" applyBorder="1" applyAlignment="1" applyProtection="1">
      <alignment horizontal="center" vertical="top" wrapText="1"/>
    </xf>
    <xf numFmtId="0" fontId="7" fillId="0" borderId="0" xfId="7" applyNumberFormat="1" applyFont="1"/>
    <xf numFmtId="0" fontId="45" fillId="0" borderId="0" xfId="7" applyFont="1" applyFill="1" applyAlignment="1" applyProtection="1">
      <alignment horizontal="center" vertical="top" wrapText="1"/>
    </xf>
    <xf numFmtId="0" fontId="45" fillId="0" borderId="0" xfId="7" applyFont="1" applyFill="1" applyAlignment="1" applyProtection="1">
      <alignment vertical="top"/>
    </xf>
    <xf numFmtId="0" fontId="45" fillId="0" borderId="0" xfId="7" applyFont="1" applyFill="1" applyAlignment="1" applyProtection="1">
      <alignment vertical="top" wrapText="1"/>
    </xf>
    <xf numFmtId="0" fontId="7" fillId="0" borderId="0" xfId="7" applyFont="1" applyAlignment="1"/>
    <xf numFmtId="0" fontId="7" fillId="0" borderId="0" xfId="7" applyFont="1" applyAlignment="1">
      <alignment horizontal="center" wrapText="1"/>
    </xf>
    <xf numFmtId="0" fontId="7" fillId="0" borderId="0" xfId="7" applyFont="1" applyAlignment="1">
      <alignment horizontal="center"/>
    </xf>
    <xf numFmtId="0" fontId="43" fillId="0" borderId="0" xfId="0" applyFont="1" applyAlignment="1">
      <alignment wrapText="1"/>
    </xf>
    <xf numFmtId="0" fontId="15" fillId="0" borderId="0" xfId="7" applyFont="1" applyAlignment="1">
      <alignment horizontal="center"/>
    </xf>
    <xf numFmtId="0" fontId="15" fillId="0" borderId="0" xfId="7" applyFont="1" applyAlignment="1">
      <alignment horizontal="center" wrapText="1"/>
    </xf>
    <xf numFmtId="0" fontId="32" fillId="0" borderId="36" xfId="0" applyFont="1" applyBorder="1" applyAlignment="1" applyProtection="1"/>
    <xf numFmtId="0" fontId="26" fillId="0" borderId="36" xfId="0" applyFont="1" applyBorder="1" applyAlignment="1" applyProtection="1"/>
    <xf numFmtId="0" fontId="26" fillId="0" borderId="36" xfId="2" quotePrefix="1" applyNumberFormat="1" applyFont="1" applyBorder="1" applyAlignment="1" applyProtection="1"/>
    <xf numFmtId="0" fontId="29" fillId="0" borderId="36" xfId="0" applyFont="1" applyBorder="1" applyAlignment="1" applyProtection="1"/>
    <xf numFmtId="0" fontId="32" fillId="0" borderId="37" xfId="0" applyFont="1" applyBorder="1" applyAlignment="1" applyProtection="1"/>
    <xf numFmtId="0" fontId="26" fillId="0" borderId="18" xfId="0" applyFont="1" applyBorder="1" applyAlignment="1" applyProtection="1">
      <alignment horizontal="left"/>
    </xf>
    <xf numFmtId="0" fontId="26" fillId="0" borderId="18" xfId="0" applyFont="1" applyBorder="1" applyProtection="1"/>
    <xf numFmtId="0" fontId="5" fillId="0" borderId="9" xfId="0" quotePrefix="1" applyNumberFormat="1" applyFont="1" applyFill="1" applyBorder="1" applyAlignment="1" applyProtection="1">
      <alignment vertical="center"/>
    </xf>
    <xf numFmtId="0" fontId="5" fillId="0" borderId="9" xfId="0" applyNumberFormat="1" applyFont="1" applyFill="1" applyBorder="1" applyAlignment="1" applyProtection="1">
      <alignment horizontal="left" vertical="center"/>
    </xf>
    <xf numFmtId="0" fontId="5" fillId="0" borderId="10" xfId="0" applyNumberFormat="1" applyFont="1" applyFill="1" applyBorder="1" applyAlignment="1" applyProtection="1">
      <alignment vertical="center"/>
    </xf>
    <xf numFmtId="0" fontId="26" fillId="0" borderId="0" xfId="0" applyFont="1" applyAlignment="1">
      <alignment horizontal="left" vertical="top" wrapText="1"/>
    </xf>
    <xf numFmtId="0" fontId="28" fillId="0" borderId="1" xfId="0" applyFont="1" applyBorder="1" applyAlignment="1">
      <alignment horizontal="left" vertical="center"/>
    </xf>
    <xf numFmtId="0" fontId="28" fillId="0" borderId="0" xfId="0" applyFont="1" applyBorder="1" applyAlignment="1" applyProtection="1">
      <alignment horizontal="left" vertical="center"/>
    </xf>
    <xf numFmtId="0" fontId="34" fillId="0" borderId="9" xfId="0" applyFont="1" applyBorder="1" applyProtection="1"/>
    <xf numFmtId="0" fontId="34" fillId="0" borderId="24" xfId="0" applyFont="1" applyBorder="1" applyProtection="1"/>
    <xf numFmtId="0" fontId="34" fillId="0" borderId="25" xfId="0" applyFont="1" applyBorder="1" applyProtection="1"/>
    <xf numFmtId="0" fontId="28" fillId="0" borderId="0" xfId="0" applyFont="1" applyBorder="1" applyAlignment="1" applyProtection="1">
      <alignment wrapText="1"/>
    </xf>
    <xf numFmtId="0" fontId="34" fillId="0" borderId="38" xfId="0" applyFont="1" applyBorder="1" applyProtection="1"/>
    <xf numFmtId="0" fontId="34" fillId="0" borderId="1" xfId="0" applyFont="1" applyBorder="1" applyProtection="1"/>
    <xf numFmtId="0" fontId="28" fillId="0" borderId="1" xfId="0" applyFont="1" applyBorder="1" applyAlignment="1" applyProtection="1">
      <alignment wrapText="1"/>
    </xf>
    <xf numFmtId="0" fontId="29" fillId="0" borderId="0" xfId="0" applyFont="1" applyAlignment="1">
      <alignment vertical="top" wrapText="1"/>
    </xf>
    <xf numFmtId="0" fontId="28" fillId="0" borderId="10" xfId="0" applyFont="1" applyBorder="1" applyAlignment="1" applyProtection="1">
      <alignment vertical="center" wrapText="1"/>
    </xf>
    <xf numFmtId="0" fontId="34" fillId="0" borderId="0" xfId="0" applyFont="1"/>
    <xf numFmtId="1" fontId="29" fillId="0" borderId="0" xfId="0" applyNumberFormat="1" applyFont="1" applyBorder="1" applyAlignment="1" applyProtection="1">
      <alignment horizontal="left"/>
    </xf>
    <xf numFmtId="0" fontId="5" fillId="0" borderId="14"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xf>
    <xf numFmtId="0" fontId="34" fillId="0" borderId="0" xfId="0" applyFont="1" applyFill="1" applyBorder="1" applyProtection="1"/>
    <xf numFmtId="49" fontId="29" fillId="0" borderId="0" xfId="0" applyNumberFormat="1" applyFont="1" applyBorder="1" applyAlignment="1" applyProtection="1">
      <alignment horizontal="center" vertical="top"/>
    </xf>
    <xf numFmtId="0" fontId="0" fillId="0" borderId="0" xfId="0"/>
    <xf numFmtId="0" fontId="34" fillId="0" borderId="0" xfId="0" applyFont="1" applyBorder="1" applyProtection="1"/>
    <xf numFmtId="0" fontId="29" fillId="0" borderId="0" xfId="0" applyFont="1" applyBorder="1" applyAlignment="1" applyProtection="1">
      <alignment horizontal="left"/>
    </xf>
    <xf numFmtId="0" fontId="0" fillId="0" borderId="0" xfId="0"/>
    <xf numFmtId="0" fontId="33" fillId="0" borderId="0" xfId="0" applyFont="1" applyAlignment="1">
      <alignment horizontal="left" vertical="top" wrapText="1"/>
    </xf>
    <xf numFmtId="0" fontId="26" fillId="0" borderId="0" xfId="0" applyFont="1" applyAlignment="1">
      <alignment horizontal="left" vertical="top" wrapText="1"/>
    </xf>
    <xf numFmtId="0" fontId="0" fillId="0" borderId="0" xfId="0"/>
    <xf numFmtId="0" fontId="0" fillId="0" borderId="0" xfId="0"/>
    <xf numFmtId="0" fontId="45" fillId="0" borderId="0" xfId="7" quotePrefix="1" applyFont="1" applyFill="1" applyBorder="1" applyAlignment="1" applyProtection="1">
      <alignment horizontal="center" vertical="top" wrapText="1"/>
    </xf>
    <xf numFmtId="0" fontId="45" fillId="0" borderId="103" xfId="7" quotePrefix="1" applyFont="1" applyFill="1" applyBorder="1" applyAlignment="1" applyProtection="1">
      <alignment vertical="top" wrapText="1"/>
    </xf>
    <xf numFmtId="49" fontId="45" fillId="0" borderId="0" xfId="7" quotePrefix="1" applyNumberFormat="1" applyFont="1" applyFill="1" applyBorder="1" applyAlignment="1" applyProtection="1">
      <alignment horizontal="center" vertical="top" wrapText="1"/>
    </xf>
    <xf numFmtId="0" fontId="33" fillId="9" borderId="0" xfId="0" applyFont="1" applyFill="1" applyAlignment="1">
      <alignment vertical="top" wrapText="1"/>
    </xf>
    <xf numFmtId="0" fontId="2" fillId="9" borderId="0" xfId="0" applyFont="1" applyFill="1" applyAlignment="1">
      <alignment vertical="top" wrapText="1"/>
    </xf>
    <xf numFmtId="0" fontId="26" fillId="9" borderId="0" xfId="0" applyFont="1" applyFill="1" applyAlignment="1">
      <alignment vertical="top" wrapText="1"/>
    </xf>
    <xf numFmtId="0" fontId="6" fillId="9" borderId="0" xfId="0" applyFont="1" applyFill="1" applyAlignment="1">
      <alignment vertical="top" wrapText="1"/>
    </xf>
    <xf numFmtId="0" fontId="2" fillId="9" borderId="0" xfId="0" applyFont="1" applyFill="1" applyAlignment="1">
      <alignment horizontal="left" vertical="top" wrapText="1"/>
    </xf>
    <xf numFmtId="0" fontId="33" fillId="9" borderId="0" xfId="0" applyFont="1" applyFill="1" applyAlignment="1">
      <alignment horizontal="left" vertical="top" wrapText="1"/>
    </xf>
    <xf numFmtId="0" fontId="26" fillId="9" borderId="0" xfId="0" applyFont="1" applyFill="1" applyAlignment="1">
      <alignment horizontal="left" vertical="top" wrapText="1"/>
    </xf>
    <xf numFmtId="0" fontId="26" fillId="9" borderId="0" xfId="0" applyFont="1" applyFill="1" applyAlignment="1">
      <alignment horizontal="left" vertical="top" wrapText="1"/>
    </xf>
    <xf numFmtId="0" fontId="33" fillId="9" borderId="0" xfId="0" applyFont="1" applyFill="1" applyAlignment="1">
      <alignment vertical="top" wrapText="1"/>
    </xf>
    <xf numFmtId="0" fontId="48" fillId="0" borderId="0" xfId="0" applyFont="1" applyAlignment="1">
      <alignment horizontal="left" vertical="top" wrapText="1"/>
    </xf>
    <xf numFmtId="0" fontId="48" fillId="9" borderId="0" xfId="0" applyFont="1" applyFill="1" applyAlignment="1">
      <alignment horizontal="left" vertical="top" wrapText="1"/>
    </xf>
    <xf numFmtId="0" fontId="47" fillId="9" borderId="0" xfId="0" applyFont="1" applyFill="1" applyAlignment="1">
      <alignment horizontal="center" vertical="top"/>
    </xf>
    <xf numFmtId="0" fontId="37" fillId="9" borderId="0" xfId="0" applyFont="1" applyFill="1" applyAlignment="1">
      <alignment horizontal="center" vertical="top"/>
    </xf>
    <xf numFmtId="0" fontId="26" fillId="9" borderId="0" xfId="0" applyFont="1" applyFill="1" applyAlignment="1">
      <alignment horizontal="left" vertical="top" wrapText="1"/>
    </xf>
    <xf numFmtId="0" fontId="33" fillId="9" borderId="0" xfId="0" applyFont="1" applyFill="1" applyAlignment="1">
      <alignment vertical="top" wrapText="1"/>
    </xf>
    <xf numFmtId="0" fontId="47" fillId="9" borderId="0" xfId="0" applyFont="1" applyFill="1" applyAlignment="1">
      <alignment horizontal="center" vertical="top" wrapText="1"/>
    </xf>
    <xf numFmtId="0" fontId="48" fillId="2" borderId="0" xfId="0" applyFont="1" applyFill="1" applyAlignment="1">
      <alignment horizontal="center" vertical="top" wrapText="1"/>
    </xf>
    <xf numFmtId="0" fontId="27" fillId="0" borderId="0" xfId="0" applyFont="1" applyAlignment="1">
      <alignment horizontal="left" vertical="top" wrapText="1"/>
    </xf>
    <xf numFmtId="0" fontId="3" fillId="0" borderId="0" xfId="0" applyFont="1" applyAlignment="1">
      <alignment horizontal="left" vertical="top" wrapText="1"/>
    </xf>
    <xf numFmtId="0" fontId="26" fillId="0" borderId="0" xfId="0" applyFont="1" applyAlignment="1">
      <alignment horizontal="left" vertical="top" wrapText="1"/>
    </xf>
    <xf numFmtId="0" fontId="47" fillId="0" borderId="0" xfId="0" applyFont="1" applyAlignment="1">
      <alignment horizontal="center" vertical="top"/>
    </xf>
    <xf numFmtId="0" fontId="27" fillId="0" borderId="0" xfId="0" applyFont="1" applyAlignment="1">
      <alignment horizontal="left" wrapText="1"/>
    </xf>
    <xf numFmtId="0" fontId="37" fillId="0" borderId="0" xfId="0" applyFont="1" applyFill="1" applyAlignment="1">
      <alignment horizontal="center" vertical="top"/>
    </xf>
    <xf numFmtId="0" fontId="34" fillId="0" borderId="0" xfId="0" applyFont="1" applyFill="1" applyAlignment="1">
      <alignment horizontal="center" vertical="top"/>
    </xf>
    <xf numFmtId="0" fontId="48" fillId="0" borderId="0" xfId="0" applyFont="1" applyAlignment="1">
      <alignment horizontal="left" vertical="center" wrapText="1"/>
    </xf>
    <xf numFmtId="0" fontId="33" fillId="0" borderId="0" xfId="0" applyFont="1" applyAlignment="1">
      <alignment horizontal="center" vertical="top" wrapText="1"/>
    </xf>
    <xf numFmtId="0" fontId="49" fillId="0" borderId="0" xfId="0" applyFont="1" applyAlignment="1">
      <alignment horizontal="center" wrapText="1"/>
    </xf>
    <xf numFmtId="0" fontId="26" fillId="0" borderId="0" xfId="0" applyFont="1" applyFill="1" applyAlignment="1">
      <alignment horizontal="center" vertical="top" wrapText="1"/>
    </xf>
    <xf numFmtId="0" fontId="28" fillId="0" borderId="27"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8" fillId="0" borderId="27" xfId="0" applyFont="1" applyBorder="1" applyAlignment="1" applyProtection="1">
      <alignment horizontal="left" vertical="center" wrapText="1"/>
    </xf>
    <xf numFmtId="0" fontId="28" fillId="0" borderId="10" xfId="0" applyFont="1" applyBorder="1" applyAlignment="1" applyProtection="1">
      <alignment horizontal="left" vertical="center" wrapText="1"/>
    </xf>
    <xf numFmtId="0" fontId="28" fillId="0" borderId="13" xfId="0" applyFont="1" applyBorder="1" applyAlignment="1" applyProtection="1">
      <alignment horizontal="left" vertical="center" wrapText="1"/>
    </xf>
    <xf numFmtId="0" fontId="28" fillId="0" borderId="10" xfId="0" applyFont="1" applyFill="1" applyBorder="1" applyAlignment="1" applyProtection="1">
      <alignment horizontal="left" vertical="center"/>
    </xf>
    <xf numFmtId="0" fontId="28" fillId="0" borderId="13" xfId="0" applyFont="1" applyFill="1" applyBorder="1" applyAlignment="1" applyProtection="1">
      <alignment horizontal="left" vertical="center"/>
    </xf>
    <xf numFmtId="0" fontId="28" fillId="0" borderId="9" xfId="0" applyFont="1" applyFill="1" applyBorder="1" applyAlignment="1">
      <alignment horizontal="left" vertical="top" wrapText="1"/>
    </xf>
    <xf numFmtId="0" fontId="28" fillId="0" borderId="14" xfId="0" applyFont="1" applyFill="1" applyBorder="1" applyAlignment="1">
      <alignment horizontal="left" vertical="top" wrapText="1"/>
    </xf>
    <xf numFmtId="164" fontId="28" fillId="3" borderId="38" xfId="2" applyNumberFormat="1" applyFont="1" applyFill="1" applyBorder="1" applyAlignment="1" applyProtection="1">
      <alignment horizontal="center" vertical="center"/>
    </xf>
    <xf numFmtId="164" fontId="28" fillId="3" borderId="1" xfId="2" applyNumberFormat="1" applyFont="1" applyFill="1" applyBorder="1" applyAlignment="1" applyProtection="1">
      <alignment horizontal="center" vertical="center"/>
    </xf>
    <xf numFmtId="164" fontId="28" fillId="3" borderId="39" xfId="2" applyNumberFormat="1" applyFont="1" applyFill="1" applyBorder="1" applyAlignment="1" applyProtection="1">
      <alignment horizontal="center" vertical="center"/>
    </xf>
    <xf numFmtId="164" fontId="28" fillId="3" borderId="40" xfId="2" applyNumberFormat="1" applyFont="1" applyFill="1" applyBorder="1" applyAlignment="1" applyProtection="1">
      <alignment vertical="center"/>
      <protection locked="0"/>
    </xf>
    <xf numFmtId="164" fontId="28" fillId="3" borderId="16" xfId="2" applyNumberFormat="1" applyFont="1" applyFill="1" applyBorder="1" applyAlignment="1" applyProtection="1">
      <alignment vertical="center"/>
      <protection locked="0"/>
    </xf>
    <xf numFmtId="164" fontId="28" fillId="3" borderId="17" xfId="2" applyNumberFormat="1" applyFont="1" applyFill="1" applyBorder="1" applyAlignment="1" applyProtection="1">
      <alignment vertical="center"/>
      <protection locked="0"/>
    </xf>
    <xf numFmtId="164" fontId="28" fillId="3" borderId="27" xfId="2" applyNumberFormat="1" applyFont="1" applyFill="1" applyBorder="1" applyAlignment="1" applyProtection="1">
      <alignment vertical="center"/>
      <protection locked="0"/>
    </xf>
    <xf numFmtId="164" fontId="28" fillId="3" borderId="10" xfId="2" applyNumberFormat="1" applyFont="1" applyFill="1" applyBorder="1" applyAlignment="1" applyProtection="1">
      <alignment vertical="center"/>
      <protection locked="0"/>
    </xf>
    <xf numFmtId="164" fontId="28" fillId="3" borderId="13" xfId="2" applyNumberFormat="1" applyFont="1" applyFill="1" applyBorder="1" applyAlignment="1" applyProtection="1">
      <alignment vertical="center"/>
      <protection locked="0"/>
    </xf>
    <xf numFmtId="164" fontId="28" fillId="3" borderId="38" xfId="2" applyNumberFormat="1" applyFont="1" applyFill="1" applyBorder="1" applyAlignment="1" applyProtection="1">
      <alignment vertical="center"/>
      <protection locked="0"/>
    </xf>
    <xf numFmtId="164" fontId="28" fillId="3" borderId="1" xfId="2" applyNumberFormat="1" applyFont="1" applyFill="1" applyBorder="1" applyAlignment="1" applyProtection="1">
      <alignment vertical="center"/>
      <protection locked="0"/>
    </xf>
    <xf numFmtId="164" fontId="28" fillId="3" borderId="39" xfId="2" applyNumberFormat="1" applyFont="1" applyFill="1" applyBorder="1" applyAlignment="1" applyProtection="1">
      <alignment vertical="center"/>
      <protection locked="0"/>
    </xf>
    <xf numFmtId="0" fontId="28" fillId="0" borderId="10" xfId="0" applyFont="1" applyFill="1" applyBorder="1" applyAlignment="1" applyProtection="1">
      <alignment horizontal="center" vertical="center"/>
      <protection locked="0"/>
    </xf>
    <xf numFmtId="0" fontId="28" fillId="0" borderId="13" xfId="0"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xf>
    <xf numFmtId="0" fontId="28" fillId="0" borderId="10" xfId="0" applyFont="1" applyFill="1" applyBorder="1" applyAlignment="1" applyProtection="1">
      <alignment horizontal="right" vertical="center"/>
    </xf>
    <xf numFmtId="0" fontId="28" fillId="0" borderId="27" xfId="0" applyFont="1" applyBorder="1" applyAlignment="1" applyProtection="1">
      <alignment horizontal="center" vertical="center"/>
    </xf>
    <xf numFmtId="0" fontId="28" fillId="0" borderId="10" xfId="0" applyFont="1" applyBorder="1" applyAlignment="1" applyProtection="1">
      <alignment horizontal="center" vertical="center"/>
    </xf>
    <xf numFmtId="0" fontId="28" fillId="0" borderId="13" xfId="0" applyFont="1" applyBorder="1" applyAlignment="1" applyProtection="1">
      <alignment horizontal="center" vertical="center"/>
    </xf>
    <xf numFmtId="0" fontId="28" fillId="0" borderId="27" xfId="0" applyFont="1" applyBorder="1" applyAlignment="1" applyProtection="1">
      <alignment horizontal="left" vertical="center"/>
    </xf>
    <xf numFmtId="0" fontId="28" fillId="0" borderId="10" xfId="0" applyFont="1" applyBorder="1" applyAlignment="1" applyProtection="1">
      <alignment horizontal="left" vertical="center"/>
    </xf>
    <xf numFmtId="0" fontId="28" fillId="0" borderId="13" xfId="0" applyFont="1" applyBorder="1" applyAlignment="1" applyProtection="1">
      <alignment horizontal="left" vertical="center"/>
    </xf>
    <xf numFmtId="0" fontId="40" fillId="3" borderId="27" xfId="0" applyFont="1" applyFill="1" applyBorder="1" applyAlignment="1">
      <alignment vertical="center" wrapText="1"/>
    </xf>
    <xf numFmtId="0" fontId="40" fillId="3" borderId="10" xfId="0" applyFont="1" applyFill="1" applyBorder="1" applyAlignment="1">
      <alignment vertical="center" wrapText="1"/>
    </xf>
    <xf numFmtId="0" fontId="40" fillId="3" borderId="13" xfId="0" applyFont="1" applyFill="1" applyBorder="1" applyAlignment="1">
      <alignment vertical="center" wrapText="1"/>
    </xf>
    <xf numFmtId="0" fontId="50" fillId="4" borderId="27" xfId="0" applyFont="1" applyFill="1" applyBorder="1" applyAlignment="1">
      <alignment horizontal="center"/>
    </xf>
    <xf numFmtId="0" fontId="50" fillId="4" borderId="10" xfId="0" applyFont="1" applyFill="1" applyBorder="1" applyAlignment="1">
      <alignment horizontal="center"/>
    </xf>
    <xf numFmtId="0" fontId="50" fillId="4" borderId="13" xfId="0" applyFont="1" applyFill="1" applyBorder="1" applyAlignment="1">
      <alignment horizontal="center"/>
    </xf>
    <xf numFmtId="0" fontId="40" fillId="3" borderId="27"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3" xfId="0" applyFont="1" applyFill="1" applyBorder="1" applyAlignment="1">
      <alignment horizontal="center" vertical="center"/>
    </xf>
    <xf numFmtId="0" fontId="40" fillId="3" borderId="27"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4" borderId="43" xfId="0" applyFont="1" applyFill="1" applyBorder="1" applyAlignment="1" applyProtection="1">
      <alignment horizontal="center" vertical="top" wrapText="1"/>
    </xf>
    <xf numFmtId="0" fontId="28" fillId="0" borderId="24" xfId="0" applyFont="1" applyBorder="1" applyAlignment="1">
      <alignment horizontal="center" vertical="center"/>
    </xf>
    <xf numFmtId="0" fontId="28" fillId="0" borderId="9" xfId="0" applyFont="1" applyBorder="1" applyAlignment="1">
      <alignment horizontal="center" vertical="center"/>
    </xf>
    <xf numFmtId="0" fontId="28" fillId="0" borderId="38" xfId="0" applyFont="1" applyBorder="1" applyAlignment="1">
      <alignment horizontal="center" vertical="center"/>
    </xf>
    <xf numFmtId="0" fontId="28" fillId="0" borderId="1" xfId="0" applyFont="1" applyBorder="1" applyAlignment="1">
      <alignment horizontal="center" vertical="center"/>
    </xf>
    <xf numFmtId="0" fontId="28" fillId="0" borderId="24" xfId="0" applyFont="1" applyBorder="1" applyAlignment="1">
      <alignment horizontal="center" vertical="top" wrapText="1"/>
    </xf>
    <xf numFmtId="0" fontId="28" fillId="0" borderId="9" xfId="0" applyFont="1" applyBorder="1" applyAlignment="1">
      <alignment horizontal="center" vertical="top" wrapText="1"/>
    </xf>
    <xf numFmtId="0" fontId="28" fillId="0" borderId="14" xfId="0" applyFont="1" applyBorder="1" applyAlignment="1">
      <alignment horizontal="center" vertical="top" wrapText="1"/>
    </xf>
    <xf numFmtId="0" fontId="28" fillId="0" borderId="38" xfId="0" applyFont="1" applyBorder="1" applyAlignment="1">
      <alignment horizontal="center" vertical="top" wrapText="1"/>
    </xf>
    <xf numFmtId="0" fontId="28" fillId="0" borderId="1" xfId="0" applyFont="1" applyBorder="1" applyAlignment="1">
      <alignment horizontal="center" vertical="top" wrapText="1"/>
    </xf>
    <xf numFmtId="0" fontId="28" fillId="0" borderId="39" xfId="0" applyFont="1" applyBorder="1" applyAlignment="1">
      <alignment horizontal="center" vertical="top" wrapText="1"/>
    </xf>
    <xf numFmtId="0" fontId="28" fillId="0" borderId="10" xfId="0" applyFont="1" applyFill="1" applyBorder="1" applyAlignment="1">
      <alignment horizontal="center" vertical="center"/>
    </xf>
    <xf numFmtId="0" fontId="28" fillId="0" borderId="13" xfId="0" applyFont="1" applyFill="1" applyBorder="1" applyAlignment="1" applyProtection="1">
      <alignment horizontal="center" vertical="center"/>
    </xf>
    <xf numFmtId="0" fontId="50" fillId="8" borderId="27" xfId="0" applyFont="1" applyFill="1" applyBorder="1" applyAlignment="1">
      <alignment horizontal="center"/>
    </xf>
    <xf numFmtId="0" fontId="50" fillId="8" borderId="10" xfId="0" applyFont="1" applyFill="1" applyBorder="1" applyAlignment="1">
      <alignment horizontal="center"/>
    </xf>
    <xf numFmtId="0" fontId="50" fillId="8" borderId="9" xfId="0" applyFont="1" applyFill="1" applyBorder="1" applyAlignment="1">
      <alignment horizontal="center"/>
    </xf>
    <xf numFmtId="0" fontId="50" fillId="8" borderId="14" xfId="0" applyFont="1" applyFill="1" applyBorder="1" applyAlignment="1">
      <alignment horizontal="center"/>
    </xf>
    <xf numFmtId="167" fontId="28" fillId="0" borderId="27" xfId="0" applyNumberFormat="1" applyFont="1" applyFill="1" applyBorder="1" applyAlignment="1">
      <alignment horizontal="center" vertical="center"/>
    </xf>
    <xf numFmtId="167" fontId="28" fillId="0" borderId="10" xfId="0" applyNumberFormat="1" applyFont="1" applyFill="1" applyBorder="1" applyAlignment="1">
      <alignment horizontal="center" vertical="center"/>
    </xf>
    <xf numFmtId="0" fontId="28" fillId="0" borderId="10" xfId="0" applyFont="1" applyFill="1" applyBorder="1" applyAlignment="1">
      <alignment horizontal="left" vertical="center"/>
    </xf>
    <xf numFmtId="0" fontId="28" fillId="0" borderId="41" xfId="0" applyFont="1" applyBorder="1" applyAlignment="1">
      <alignment horizontal="center"/>
    </xf>
    <xf numFmtId="0" fontId="28" fillId="0" borderId="6" xfId="0" applyFont="1" applyBorder="1" applyAlignment="1">
      <alignment horizontal="center"/>
    </xf>
    <xf numFmtId="0" fontId="28" fillId="0" borderId="42" xfId="0" applyFont="1" applyBorder="1" applyAlignment="1">
      <alignment horizontal="center"/>
    </xf>
    <xf numFmtId="0" fontId="28" fillId="0" borderId="39" xfId="0" applyFont="1" applyBorder="1" applyAlignment="1">
      <alignment horizontal="center" vertical="center"/>
    </xf>
    <xf numFmtId="0" fontId="27" fillId="3" borderId="38" xfId="0" applyFont="1" applyFill="1" applyBorder="1" applyAlignment="1" applyProtection="1">
      <alignment horizontal="right" vertical="center"/>
    </xf>
    <xf numFmtId="0" fontId="27" fillId="3" borderId="1" xfId="0" applyFont="1" applyFill="1" applyBorder="1" applyAlignment="1" applyProtection="1">
      <alignment horizontal="right" vertical="center"/>
    </xf>
    <xf numFmtId="0" fontId="27" fillId="3" borderId="39" xfId="0" applyFont="1" applyFill="1" applyBorder="1" applyAlignment="1" applyProtection="1">
      <alignment horizontal="right" vertical="center"/>
    </xf>
    <xf numFmtId="164" fontId="28" fillId="3" borderId="38" xfId="2" applyNumberFormat="1" applyFont="1" applyFill="1" applyBorder="1" applyAlignment="1">
      <alignment horizontal="center" vertical="center"/>
    </xf>
    <xf numFmtId="164" fontId="28" fillId="3" borderId="1" xfId="2" applyNumberFormat="1" applyFont="1" applyFill="1" applyBorder="1" applyAlignment="1">
      <alignment horizontal="center" vertical="center"/>
    </xf>
    <xf numFmtId="164" fontId="28" fillId="3" borderId="39" xfId="2" applyNumberFormat="1" applyFont="1" applyFill="1" applyBorder="1" applyAlignment="1">
      <alignment horizontal="center" vertical="center"/>
    </xf>
    <xf numFmtId="0" fontId="28" fillId="5" borderId="0" xfId="0" applyFont="1" applyFill="1" applyBorder="1" applyAlignment="1">
      <alignment horizontal="left" vertical="top" wrapText="1"/>
    </xf>
    <xf numFmtId="0" fontId="28" fillId="5" borderId="26" xfId="0" applyFont="1" applyFill="1" applyBorder="1" applyAlignment="1">
      <alignment horizontal="left" vertical="top" wrapText="1"/>
    </xf>
    <xf numFmtId="0" fontId="51" fillId="0" borderId="0" xfId="0" applyFont="1" applyAlignment="1">
      <alignment horizontal="center"/>
    </xf>
    <xf numFmtId="0" fontId="34" fillId="5" borderId="0" xfId="0" applyFont="1" applyFill="1" applyBorder="1" applyAlignment="1">
      <alignment horizontal="center" vertical="top"/>
    </xf>
    <xf numFmtId="0" fontId="34" fillId="5" borderId="26" xfId="0" applyFont="1" applyFill="1" applyBorder="1" applyAlignment="1">
      <alignment horizontal="center" vertical="top"/>
    </xf>
    <xf numFmtId="0" fontId="28" fillId="5" borderId="25" xfId="0" applyFont="1" applyFill="1" applyBorder="1" applyAlignment="1">
      <alignment horizontal="left" vertical="top" wrapText="1"/>
    </xf>
    <xf numFmtId="0" fontId="28" fillId="5" borderId="38" xfId="0" applyFont="1" applyFill="1" applyBorder="1" applyAlignment="1">
      <alignment horizontal="left" vertical="top" wrapText="1"/>
    </xf>
    <xf numFmtId="0" fontId="28" fillId="5" borderId="1" xfId="0" applyFont="1" applyFill="1" applyBorder="1" applyAlignment="1">
      <alignment horizontal="left" vertical="top" wrapText="1"/>
    </xf>
    <xf numFmtId="0" fontId="28" fillId="5" borderId="39" xfId="0" applyFont="1" applyFill="1" applyBorder="1" applyAlignment="1">
      <alignment horizontal="left" vertical="top" wrapText="1"/>
    </xf>
    <xf numFmtId="0" fontId="50" fillId="8" borderId="13" xfId="0" applyFont="1" applyFill="1" applyBorder="1" applyAlignment="1">
      <alignment horizontal="center"/>
    </xf>
    <xf numFmtId="0" fontId="28" fillId="0" borderId="24" xfId="0" applyFont="1" applyBorder="1" applyAlignment="1">
      <alignment horizontal="left" vertical="top" wrapText="1"/>
    </xf>
    <xf numFmtId="0" fontId="28" fillId="0" borderId="9" xfId="0" applyFont="1" applyBorder="1" applyAlignment="1">
      <alignment horizontal="left" vertical="top" wrapText="1"/>
    </xf>
    <xf numFmtId="0" fontId="28" fillId="0" borderId="14" xfId="0" applyFont="1" applyBorder="1" applyAlignment="1">
      <alignment horizontal="left" vertical="top" wrapText="1"/>
    </xf>
    <xf numFmtId="0" fontId="28" fillId="0" borderId="25" xfId="0" applyFont="1" applyBorder="1" applyAlignment="1">
      <alignment horizontal="left" vertical="top" wrapText="1"/>
    </xf>
    <xf numFmtId="0" fontId="28" fillId="0" borderId="0" xfId="0" applyFont="1" applyBorder="1" applyAlignment="1">
      <alignment horizontal="left" vertical="top" wrapText="1"/>
    </xf>
    <xf numFmtId="0" fontId="28" fillId="0" borderId="26" xfId="0" applyFont="1" applyBorder="1" applyAlignment="1">
      <alignment horizontal="left" vertical="top" wrapText="1"/>
    </xf>
    <xf numFmtId="0" fontId="28" fillId="0" borderId="25" xfId="0" applyFont="1" applyBorder="1" applyAlignment="1" applyProtection="1">
      <alignment horizontal="center" vertical="center" wrapText="1"/>
      <protection locked="0"/>
    </xf>
    <xf numFmtId="0" fontId="28" fillId="0" borderId="0" xfId="0" applyFont="1" applyBorder="1" applyAlignment="1" applyProtection="1">
      <alignment horizontal="center" vertical="center" wrapText="1"/>
      <protection locked="0"/>
    </xf>
    <xf numFmtId="0" fontId="0" fillId="0" borderId="0" xfId="0" applyBorder="1" applyAlignment="1" applyProtection="1">
      <alignment horizontal="center" wrapText="1"/>
      <protection locked="0"/>
    </xf>
    <xf numFmtId="0" fontId="0" fillId="0" borderId="0" xfId="0" applyBorder="1" applyAlignment="1" applyProtection="1">
      <alignment horizontal="right"/>
      <protection locked="0"/>
    </xf>
    <xf numFmtId="0" fontId="0" fillId="0" borderId="0" xfId="0" applyBorder="1" applyAlignment="1" applyProtection="1">
      <alignment horizontal="center"/>
      <protection locked="0"/>
    </xf>
    <xf numFmtId="0" fontId="0" fillId="0" borderId="0" xfId="0" applyBorder="1" applyAlignment="1" applyProtection="1">
      <alignment horizontal="left"/>
      <protection locked="0"/>
    </xf>
    <xf numFmtId="0" fontId="0" fillId="0" borderId="26" xfId="0" applyBorder="1" applyAlignment="1" applyProtection="1">
      <alignment horizontal="left"/>
      <protection locked="0"/>
    </xf>
    <xf numFmtId="0" fontId="28" fillId="5" borderId="24" xfId="0" applyFont="1" applyFill="1" applyBorder="1" applyAlignment="1">
      <alignment horizontal="left" vertical="top" wrapText="1"/>
    </xf>
    <xf numFmtId="0" fontId="28" fillId="5" borderId="9" xfId="0" applyFont="1" applyFill="1" applyBorder="1" applyAlignment="1">
      <alignment horizontal="left" vertical="top" wrapText="1"/>
    </xf>
    <xf numFmtId="0" fontId="28" fillId="5" borderId="14" xfId="0" applyFont="1" applyFill="1" applyBorder="1" applyAlignment="1">
      <alignment horizontal="left" vertical="top" wrapText="1"/>
    </xf>
    <xf numFmtId="0" fontId="28" fillId="5" borderId="25" xfId="0" applyFont="1" applyFill="1" applyBorder="1" applyAlignment="1">
      <alignment horizontal="center" vertical="top" wrapText="1"/>
    </xf>
    <xf numFmtId="0" fontId="28" fillId="5" borderId="0" xfId="0" applyFont="1" applyFill="1" applyBorder="1" applyAlignment="1">
      <alignment horizontal="center" vertical="top" wrapText="1"/>
    </xf>
    <xf numFmtId="0" fontId="28" fillId="5" borderId="0" xfId="0" applyFont="1" applyFill="1" applyBorder="1" applyAlignment="1">
      <alignment horizontal="left" vertical="top"/>
    </xf>
    <xf numFmtId="0" fontId="28" fillId="5" borderId="26" xfId="0" applyFont="1" applyFill="1" applyBorder="1" applyAlignment="1">
      <alignment horizontal="left" vertical="top"/>
    </xf>
    <xf numFmtId="0" fontId="27" fillId="3" borderId="27" xfId="0" applyFont="1" applyFill="1" applyBorder="1" applyAlignment="1" applyProtection="1">
      <alignment horizontal="right" vertical="center"/>
    </xf>
    <xf numFmtId="0" fontId="27" fillId="3" borderId="10" xfId="0" applyFont="1" applyFill="1" applyBorder="1" applyAlignment="1" applyProtection="1">
      <alignment horizontal="right" vertical="center"/>
    </xf>
    <xf numFmtId="0" fontId="27" fillId="3" borderId="13" xfId="0" applyFont="1" applyFill="1" applyBorder="1" applyAlignment="1" applyProtection="1">
      <alignment horizontal="right" vertical="center"/>
    </xf>
    <xf numFmtId="164" fontId="28" fillId="3" borderId="27" xfId="2" applyNumberFormat="1" applyFont="1" applyFill="1" applyBorder="1" applyAlignment="1">
      <alignment horizontal="center" vertical="center"/>
    </xf>
    <xf numFmtId="164" fontId="28" fillId="3" borderId="10" xfId="2" applyNumberFormat="1" applyFont="1" applyFill="1" applyBorder="1" applyAlignment="1">
      <alignment horizontal="center" vertical="center"/>
    </xf>
    <xf numFmtId="164" fontId="28" fillId="3" borderId="13" xfId="2" applyNumberFormat="1" applyFont="1" applyFill="1" applyBorder="1" applyAlignment="1">
      <alignment horizontal="center" vertical="center"/>
    </xf>
    <xf numFmtId="164" fontId="28" fillId="3" borderId="27" xfId="2" applyNumberFormat="1" applyFont="1" applyFill="1" applyBorder="1" applyAlignment="1" applyProtection="1">
      <alignment horizontal="center" vertical="center"/>
    </xf>
    <xf numFmtId="164" fontId="28" fillId="3" borderId="10" xfId="2" applyNumberFormat="1" applyFont="1" applyFill="1" applyBorder="1" applyAlignment="1" applyProtection="1">
      <alignment horizontal="center" vertical="center"/>
    </xf>
    <xf numFmtId="164" fontId="28" fillId="3" borderId="13" xfId="2" applyNumberFormat="1" applyFont="1" applyFill="1" applyBorder="1" applyAlignment="1" applyProtection="1">
      <alignment horizontal="center" vertical="center"/>
    </xf>
    <xf numFmtId="0" fontId="50" fillId="8" borderId="24" xfId="0" applyFont="1" applyFill="1" applyBorder="1" applyAlignment="1" applyProtection="1">
      <alignment horizontal="center"/>
    </xf>
    <xf numFmtId="0" fontId="50" fillId="8" borderId="9" xfId="0" applyFont="1" applyFill="1" applyBorder="1" applyAlignment="1" applyProtection="1">
      <alignment horizontal="center"/>
    </xf>
    <xf numFmtId="0" fontId="50" fillId="8" borderId="14" xfId="0" applyFont="1" applyFill="1" applyBorder="1" applyAlignment="1" applyProtection="1">
      <alignment horizontal="center"/>
    </xf>
    <xf numFmtId="0" fontId="40" fillId="0" borderId="27" xfId="0" applyFont="1" applyBorder="1" applyAlignment="1" applyProtection="1">
      <alignment horizontal="center" vertical="center"/>
    </xf>
    <xf numFmtId="0" fontId="40" fillId="0" borderId="10" xfId="0" applyFont="1" applyBorder="1" applyAlignment="1" applyProtection="1">
      <alignment horizontal="center" vertical="center"/>
    </xf>
    <xf numFmtId="0" fontId="40" fillId="0" borderId="13" xfId="0" applyFont="1" applyBorder="1" applyAlignment="1" applyProtection="1">
      <alignment horizontal="center" vertical="center"/>
    </xf>
    <xf numFmtId="0" fontId="28" fillId="0" borderId="24" xfId="0" applyFont="1" applyBorder="1" applyAlignment="1" applyProtection="1">
      <alignment horizontal="center" vertical="center"/>
    </xf>
    <xf numFmtId="0" fontId="28" fillId="0" borderId="9" xfId="0" applyFont="1" applyBorder="1" applyAlignment="1" applyProtection="1">
      <alignment horizontal="center" vertical="center"/>
    </xf>
    <xf numFmtId="0" fontId="28" fillId="0" borderId="25" xfId="0" applyFont="1" applyBorder="1" applyAlignment="1" applyProtection="1">
      <alignment horizontal="center" vertical="center"/>
    </xf>
    <xf numFmtId="0" fontId="28" fillId="0" borderId="0" xfId="0" applyFont="1" applyBorder="1" applyAlignment="1" applyProtection="1">
      <alignment horizontal="center" vertical="center"/>
    </xf>
    <xf numFmtId="0" fontId="28" fillId="0" borderId="26" xfId="0" applyFont="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1" xfId="0" applyFont="1" applyBorder="1" applyAlignment="1" applyProtection="1">
      <alignment horizontal="center" vertical="center"/>
    </xf>
    <xf numFmtId="0" fontId="28" fillId="0" borderId="39" xfId="0" applyFont="1" applyBorder="1" applyAlignment="1" applyProtection="1">
      <alignment horizontal="center" vertical="center"/>
    </xf>
    <xf numFmtId="0" fontId="41" fillId="0" borderId="27" xfId="0" applyFont="1" applyBorder="1" applyAlignment="1" applyProtection="1">
      <alignment horizontal="center" vertical="center"/>
    </xf>
    <xf numFmtId="0" fontId="48" fillId="0" borderId="10" xfId="0" applyFont="1" applyBorder="1" applyAlignment="1" applyProtection="1">
      <alignment horizontal="center" vertical="center"/>
    </xf>
    <xf numFmtId="0" fontId="48" fillId="0" borderId="13" xfId="0" applyFont="1" applyBorder="1" applyAlignment="1" applyProtection="1">
      <alignment horizontal="center" vertical="center"/>
    </xf>
    <xf numFmtId="171" fontId="28" fillId="0" borderId="1" xfId="0" applyNumberFormat="1" applyFont="1" applyBorder="1" applyAlignment="1" applyProtection="1">
      <alignment horizontal="center" vertical="center"/>
      <protection locked="0"/>
    </xf>
    <xf numFmtId="0" fontId="28" fillId="0" borderId="14" xfId="0" applyFont="1" applyBorder="1" applyAlignment="1">
      <alignment horizontal="center" vertical="center"/>
    </xf>
    <xf numFmtId="0" fontId="28" fillId="0" borderId="25" xfId="0" applyFont="1" applyBorder="1" applyAlignment="1">
      <alignment horizontal="center" vertical="center"/>
    </xf>
    <xf numFmtId="0" fontId="28" fillId="0" borderId="0" xfId="0" applyFont="1" applyBorder="1" applyAlignment="1">
      <alignment horizontal="center" vertical="center"/>
    </xf>
    <xf numFmtId="0" fontId="28" fillId="0" borderId="26" xfId="0" applyFont="1" applyBorder="1" applyAlignment="1">
      <alignment horizontal="center" vertical="center"/>
    </xf>
    <xf numFmtId="0" fontId="40" fillId="0" borderId="24" xfId="0" applyFont="1" applyBorder="1" applyAlignment="1">
      <alignment horizontal="left" vertical="top" wrapText="1"/>
    </xf>
    <xf numFmtId="0" fontId="40" fillId="0" borderId="9" xfId="0" applyFont="1" applyBorder="1" applyAlignment="1">
      <alignment horizontal="left" vertical="top" wrapText="1"/>
    </xf>
    <xf numFmtId="0" fontId="40" fillId="0" borderId="14" xfId="0" applyFont="1" applyBorder="1" applyAlignment="1">
      <alignment horizontal="left" vertical="top" wrapText="1"/>
    </xf>
    <xf numFmtId="0" fontId="40" fillId="0" borderId="25" xfId="0" applyFont="1" applyBorder="1" applyAlignment="1">
      <alignment horizontal="left" vertical="top" wrapText="1"/>
    </xf>
    <xf numFmtId="0" fontId="40" fillId="0" borderId="0" xfId="0" applyFont="1" applyBorder="1" applyAlignment="1">
      <alignment horizontal="left" vertical="top" wrapText="1"/>
    </xf>
    <xf numFmtId="0" fontId="40" fillId="0" borderId="26" xfId="0" applyFont="1" applyBorder="1" applyAlignment="1">
      <alignment horizontal="left" vertical="top" wrapText="1"/>
    </xf>
    <xf numFmtId="0" fontId="40" fillId="0" borderId="38" xfId="0" applyFont="1" applyBorder="1" applyAlignment="1">
      <alignment horizontal="left" vertical="top" wrapText="1"/>
    </xf>
    <xf numFmtId="0" fontId="40" fillId="0" borderId="1" xfId="0" applyFont="1" applyBorder="1" applyAlignment="1">
      <alignment horizontal="left" vertical="top" wrapText="1"/>
    </xf>
    <xf numFmtId="0" fontId="40" fillId="0" borderId="39" xfId="0" applyFont="1" applyBorder="1" applyAlignment="1">
      <alignment horizontal="left" vertical="top" wrapText="1"/>
    </xf>
    <xf numFmtId="0" fontId="34" fillId="0" borderId="38" xfId="0" applyFont="1" applyBorder="1" applyAlignment="1">
      <alignment horizontal="center"/>
    </xf>
    <xf numFmtId="0" fontId="34" fillId="0" borderId="1" xfId="0" applyFont="1" applyBorder="1" applyAlignment="1">
      <alignment horizontal="center"/>
    </xf>
    <xf numFmtId="164" fontId="28" fillId="0" borderId="1" xfId="0" applyNumberFormat="1" applyFont="1" applyBorder="1" applyAlignment="1">
      <alignment horizontal="right" vertical="center"/>
    </xf>
    <xf numFmtId="164" fontId="28" fillId="0" borderId="39" xfId="0" applyNumberFormat="1" applyFont="1" applyBorder="1" applyAlignment="1">
      <alignment horizontal="right" vertical="center"/>
    </xf>
    <xf numFmtId="44" fontId="28" fillId="0" borderId="35" xfId="2" applyNumberFormat="1" applyFont="1" applyBorder="1" applyAlignment="1" applyProtection="1">
      <alignment horizontal="center" vertical="center"/>
      <protection locked="0"/>
    </xf>
    <xf numFmtId="0" fontId="28" fillId="0" borderId="35" xfId="0" applyFont="1" applyBorder="1" applyAlignment="1">
      <alignment horizontal="left" vertical="center" wrapText="1"/>
    </xf>
    <xf numFmtId="0" fontId="28" fillId="0" borderId="38" xfId="0" applyFont="1" applyBorder="1" applyAlignment="1">
      <alignment horizontal="left" vertical="center"/>
    </xf>
    <xf numFmtId="0" fontId="28" fillId="0" borderId="1" xfId="0" applyFont="1" applyBorder="1" applyAlignment="1">
      <alignment horizontal="left" vertical="center"/>
    </xf>
    <xf numFmtId="0" fontId="24" fillId="0" borderId="1" xfId="6" applyBorder="1" applyAlignment="1" applyProtection="1">
      <alignment horizontal="left" vertical="center"/>
      <protection locked="0"/>
    </xf>
    <xf numFmtId="0" fontId="28" fillId="0" borderId="1" xfId="0" applyFont="1" applyBorder="1" applyAlignment="1" applyProtection="1">
      <alignment horizontal="left" vertical="center"/>
      <protection locked="0"/>
    </xf>
    <xf numFmtId="0" fontId="28" fillId="0" borderId="39" xfId="0" applyFont="1" applyBorder="1" applyAlignment="1" applyProtection="1">
      <alignment horizontal="left" vertical="center"/>
      <protection locked="0"/>
    </xf>
    <xf numFmtId="0" fontId="40" fillId="0" borderId="27" xfId="0" applyFont="1" applyBorder="1" applyAlignment="1">
      <alignment horizontal="left" vertical="center" wrapText="1"/>
    </xf>
    <xf numFmtId="0" fontId="40" fillId="0" borderId="10" xfId="0" applyFont="1" applyBorder="1" applyAlignment="1">
      <alignment horizontal="left" vertical="center" wrapText="1"/>
    </xf>
    <xf numFmtId="0" fontId="40" fillId="0" borderId="13" xfId="0" applyFont="1" applyBorder="1" applyAlignment="1">
      <alignment horizontal="left" vertical="center" wrapText="1"/>
    </xf>
    <xf numFmtId="0" fontId="5" fillId="0" borderId="27"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27" xfId="0" applyNumberFormat="1" applyFont="1" applyFill="1" applyBorder="1" applyAlignment="1" applyProtection="1">
      <alignment horizontal="left" vertical="center"/>
    </xf>
    <xf numFmtId="0" fontId="5" fillId="0" borderId="10" xfId="0" applyNumberFormat="1" applyFont="1" applyFill="1" applyBorder="1" applyAlignment="1" applyProtection="1">
      <alignment horizontal="left" vertical="center"/>
    </xf>
    <xf numFmtId="0" fontId="5" fillId="0" borderId="10" xfId="0" applyNumberFormat="1" applyFont="1" applyFill="1" applyBorder="1" applyAlignment="1" applyProtection="1">
      <alignment horizontal="center" vertical="center"/>
      <protection locked="0"/>
    </xf>
    <xf numFmtId="0" fontId="5" fillId="0" borderId="13" xfId="0" applyNumberFormat="1" applyFont="1" applyFill="1" applyBorder="1" applyAlignment="1" applyProtection="1">
      <alignment horizontal="center" vertical="center"/>
      <protection locked="0"/>
    </xf>
    <xf numFmtId="0" fontId="28" fillId="0" borderId="35" xfId="0" applyFont="1" applyBorder="1" applyAlignment="1">
      <alignment horizontal="left" vertical="center"/>
    </xf>
    <xf numFmtId="0" fontId="28" fillId="0" borderId="38"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39" xfId="0" applyFont="1" applyBorder="1" applyAlignment="1">
      <alignment horizontal="center" vertical="center" wrapText="1"/>
    </xf>
    <xf numFmtId="0" fontId="40" fillId="0" borderId="38" xfId="0" applyFont="1" applyBorder="1" applyAlignment="1">
      <alignment horizontal="left" vertical="center"/>
    </xf>
    <xf numFmtId="0" fontId="40" fillId="0" borderId="1" xfId="0" applyFont="1" applyBorder="1" applyAlignment="1">
      <alignment horizontal="left" vertical="center"/>
    </xf>
    <xf numFmtId="0" fontId="40" fillId="0" borderId="39" xfId="0" applyFont="1" applyBorder="1" applyAlignment="1">
      <alignment horizontal="left" vertical="center"/>
    </xf>
    <xf numFmtId="0" fontId="28" fillId="0" borderId="24" xfId="0" applyFont="1" applyBorder="1" applyAlignment="1">
      <alignment horizontal="left" vertical="center"/>
    </xf>
    <xf numFmtId="0" fontId="28" fillId="0" borderId="9" xfId="0" applyFont="1" applyBorder="1" applyAlignment="1">
      <alignment horizontal="left" vertical="center"/>
    </xf>
    <xf numFmtId="0" fontId="28" fillId="0" borderId="9" xfId="0" applyFont="1" applyBorder="1" applyAlignment="1" applyProtection="1">
      <alignment horizontal="left" vertical="center"/>
      <protection locked="0"/>
    </xf>
    <xf numFmtId="0" fontId="28" fillId="0" borderId="14" xfId="0" applyFont="1" applyBorder="1" applyAlignment="1" applyProtection="1">
      <alignment horizontal="left" vertical="center"/>
      <protection locked="0"/>
    </xf>
    <xf numFmtId="0" fontId="28" fillId="0" borderId="25" xfId="0" applyFont="1" applyBorder="1" applyAlignment="1">
      <alignment horizontal="left" vertical="center"/>
    </xf>
    <xf numFmtId="0" fontId="28" fillId="0" borderId="0" xfId="0" applyFont="1" applyBorder="1" applyAlignment="1">
      <alignment horizontal="left" vertical="center"/>
    </xf>
    <xf numFmtId="0" fontId="28" fillId="0" borderId="0" xfId="0" applyFont="1" applyBorder="1" applyAlignment="1" applyProtection="1">
      <alignment horizontal="left" vertical="center"/>
      <protection locked="0"/>
    </xf>
    <xf numFmtId="0" fontId="28" fillId="0" borderId="26" xfId="0" applyFont="1" applyBorder="1" applyAlignment="1" applyProtection="1">
      <alignment horizontal="left" vertical="center"/>
      <protection locked="0"/>
    </xf>
    <xf numFmtId="169" fontId="28" fillId="0" borderId="0" xfId="0" applyNumberFormat="1" applyFont="1" applyBorder="1" applyAlignment="1" applyProtection="1">
      <alignment horizontal="center" vertical="center"/>
      <protection locked="0"/>
    </xf>
    <xf numFmtId="171" fontId="28" fillId="0" borderId="0" xfId="0" applyNumberFormat="1" applyFont="1" applyAlignment="1" applyProtection="1">
      <alignment horizontal="left" vertical="center"/>
      <protection locked="0"/>
    </xf>
    <xf numFmtId="171" fontId="28" fillId="0" borderId="26" xfId="0" applyNumberFormat="1" applyFont="1" applyBorder="1" applyAlignment="1" applyProtection="1">
      <alignment horizontal="left" vertical="center"/>
      <protection locked="0"/>
    </xf>
    <xf numFmtId="173" fontId="28" fillId="0" borderId="1" xfId="0" applyNumberFormat="1" applyFont="1" applyBorder="1" applyAlignment="1" applyProtection="1">
      <alignment horizontal="center" vertical="center"/>
      <protection locked="0"/>
    </xf>
    <xf numFmtId="0" fontId="40" fillId="0" borderId="27" xfId="0" applyFont="1" applyFill="1" applyBorder="1" applyAlignment="1">
      <alignment horizontal="left" vertical="center"/>
    </xf>
    <xf numFmtId="0" fontId="40" fillId="0" borderId="10" xfId="0" applyFont="1" applyFill="1" applyBorder="1" applyAlignment="1">
      <alignment horizontal="left" vertical="center"/>
    </xf>
    <xf numFmtId="0" fontId="40" fillId="0" borderId="13" xfId="0" applyFont="1" applyFill="1" applyBorder="1" applyAlignment="1">
      <alignment horizontal="left" vertical="center"/>
    </xf>
    <xf numFmtId="0" fontId="28" fillId="0" borderId="27" xfId="0" applyFont="1" applyFill="1" applyBorder="1" applyAlignment="1" applyProtection="1">
      <alignment horizontal="center" vertical="center"/>
    </xf>
    <xf numFmtId="3" fontId="28" fillId="0" borderId="10" xfId="0" applyNumberFormat="1" applyFont="1" applyFill="1" applyBorder="1" applyAlignment="1" applyProtection="1">
      <alignment horizontal="center" vertical="center"/>
    </xf>
    <xf numFmtId="0" fontId="28" fillId="0" borderId="10" xfId="0" applyFont="1" applyFill="1" applyBorder="1" applyAlignment="1" applyProtection="1">
      <alignment horizontal="center"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4" xfId="0" applyFont="1" applyFill="1" applyBorder="1" applyAlignment="1" applyProtection="1">
      <alignment horizontal="left" vertical="center" wrapText="1"/>
    </xf>
    <xf numFmtId="0" fontId="28" fillId="0" borderId="9" xfId="0" applyFont="1" applyFill="1" applyBorder="1" applyAlignment="1" applyProtection="1">
      <alignment horizontal="left" vertical="center" wrapText="1"/>
    </xf>
    <xf numFmtId="0" fontId="28" fillId="0" borderId="9" xfId="0" applyFont="1" applyFill="1" applyBorder="1" applyAlignment="1" applyProtection="1">
      <alignment horizontal="left" vertical="top" wrapText="1"/>
      <protection locked="0"/>
    </xf>
    <xf numFmtId="0" fontId="28" fillId="0" borderId="14" xfId="0" applyFont="1" applyFill="1" applyBorder="1" applyAlignment="1" applyProtection="1">
      <alignment horizontal="left" vertical="top" wrapText="1"/>
      <protection locked="0"/>
    </xf>
    <xf numFmtId="0" fontId="28" fillId="0" borderId="25" xfId="0" applyFont="1" applyBorder="1" applyAlignment="1" applyProtection="1">
      <alignment horizontal="left" vertical="center"/>
    </xf>
    <xf numFmtId="0" fontId="28" fillId="0" borderId="0" xfId="0" applyFont="1" applyBorder="1" applyAlignment="1" applyProtection="1">
      <alignment horizontal="left" vertical="center"/>
    </xf>
    <xf numFmtId="0" fontId="28" fillId="0" borderId="38" xfId="0" applyFont="1" applyFill="1" applyBorder="1" applyAlignment="1" applyProtection="1">
      <alignment horizontal="left" vertical="center"/>
    </xf>
    <xf numFmtId="0" fontId="28" fillId="0" borderId="1" xfId="0" applyFont="1" applyFill="1" applyBorder="1" applyAlignment="1" applyProtection="1">
      <alignment horizontal="left" vertical="center"/>
    </xf>
    <xf numFmtId="0" fontId="28" fillId="0" borderId="1" xfId="0" applyFont="1" applyFill="1" applyBorder="1" applyAlignment="1" applyProtection="1">
      <alignment horizontal="left" vertical="center"/>
      <protection locked="0"/>
    </xf>
    <xf numFmtId="0" fontId="28" fillId="0" borderId="39" xfId="0" applyFont="1" applyFill="1" applyBorder="1" applyAlignment="1" applyProtection="1">
      <alignment horizontal="left" vertical="center"/>
      <protection locked="0"/>
    </xf>
    <xf numFmtId="0" fontId="28" fillId="0" borderId="38" xfId="0" applyFont="1" applyBorder="1" applyAlignment="1">
      <alignment horizontal="left" vertical="top" wrapText="1"/>
    </xf>
    <xf numFmtId="0" fontId="28" fillId="0" borderId="1" xfId="0" applyFont="1" applyBorder="1" applyAlignment="1">
      <alignment horizontal="left" vertical="top" wrapText="1"/>
    </xf>
    <xf numFmtId="0" fontId="28" fillId="0" borderId="39" xfId="0" applyFont="1" applyBorder="1" applyAlignment="1">
      <alignment horizontal="left" vertical="top" wrapText="1"/>
    </xf>
    <xf numFmtId="0" fontId="34" fillId="0" borderId="24" xfId="0" applyFont="1" applyBorder="1" applyAlignment="1">
      <alignment horizontal="center" vertical="center"/>
    </xf>
    <xf numFmtId="0" fontId="34" fillId="0" borderId="9" xfId="0" applyFont="1" applyBorder="1" applyAlignment="1">
      <alignment horizontal="center" vertical="center"/>
    </xf>
    <xf numFmtId="0" fontId="34" fillId="0" borderId="14" xfId="0" applyFont="1" applyBorder="1" applyAlignment="1">
      <alignment horizontal="center" vertical="center"/>
    </xf>
    <xf numFmtId="0" fontId="34" fillId="0" borderId="25" xfId="0" applyFont="1" applyBorder="1" applyAlignment="1">
      <alignment horizontal="center" vertical="center"/>
    </xf>
    <xf numFmtId="0" fontId="34" fillId="0" borderId="0" xfId="0" applyFont="1" applyBorder="1" applyAlignment="1">
      <alignment horizontal="center" vertical="center"/>
    </xf>
    <xf numFmtId="0" fontId="34" fillId="0" borderId="26" xfId="0" applyFont="1" applyBorder="1" applyAlignment="1">
      <alignment horizontal="center" vertical="center"/>
    </xf>
    <xf numFmtId="0" fontId="34" fillId="0" borderId="38" xfId="0" applyFont="1" applyBorder="1" applyAlignment="1">
      <alignment horizontal="center" vertical="center"/>
    </xf>
    <xf numFmtId="0" fontId="34" fillId="0" borderId="1" xfId="0" applyFont="1" applyBorder="1" applyAlignment="1">
      <alignment horizontal="center" vertical="center"/>
    </xf>
    <xf numFmtId="0" fontId="34" fillId="0" borderId="39" xfId="0" applyFont="1" applyBorder="1" applyAlignment="1">
      <alignment horizontal="center" vertical="center"/>
    </xf>
    <xf numFmtId="0" fontId="28" fillId="0" borderId="27" xfId="0" applyFont="1" applyBorder="1" applyAlignment="1">
      <alignment horizontal="left" vertical="center"/>
    </xf>
    <xf numFmtId="0" fontId="28" fillId="0" borderId="10" xfId="0" applyFont="1" applyBorder="1" applyAlignment="1">
      <alignment horizontal="left" vertical="center"/>
    </xf>
    <xf numFmtId="0" fontId="28" fillId="0" borderId="27" xfId="0" applyFont="1" applyBorder="1" applyAlignment="1" applyProtection="1">
      <alignment horizontal="left" vertical="top"/>
      <protection locked="0"/>
    </xf>
    <xf numFmtId="0" fontId="28" fillId="0" borderId="10" xfId="0" applyFont="1" applyBorder="1" applyAlignment="1" applyProtection="1">
      <alignment horizontal="left" vertical="top"/>
      <protection locked="0"/>
    </xf>
    <xf numFmtId="0" fontId="28" fillId="0" borderId="13" xfId="0" applyFont="1" applyBorder="1" applyAlignment="1" applyProtection="1">
      <alignment horizontal="left" vertical="top"/>
      <protection locked="0"/>
    </xf>
    <xf numFmtId="0" fontId="28" fillId="0" borderId="27"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0" fontId="40" fillId="0" borderId="27" xfId="0" applyFont="1" applyBorder="1" applyAlignment="1" applyProtection="1">
      <alignment horizontal="left" vertical="center" wrapText="1"/>
    </xf>
    <xf numFmtId="0" fontId="40" fillId="0" borderId="10" xfId="0" applyFont="1" applyBorder="1" applyAlignment="1" applyProtection="1">
      <alignment horizontal="left" vertical="center" wrapText="1"/>
    </xf>
    <xf numFmtId="0" fontId="40" fillId="0" borderId="13" xfId="0" applyFont="1" applyBorder="1" applyAlignment="1" applyProtection="1">
      <alignment horizontal="left" vertical="center" wrapText="1"/>
    </xf>
    <xf numFmtId="0" fontId="40" fillId="0" borderId="24" xfId="0" applyFont="1" applyFill="1" applyBorder="1" applyAlignment="1">
      <alignment horizontal="left" vertical="top" wrapText="1"/>
    </xf>
    <xf numFmtId="0" fontId="0" fillId="0" borderId="9" xfId="0" applyFill="1" applyBorder="1"/>
    <xf numFmtId="0" fontId="0" fillId="0" borderId="14" xfId="0" applyFill="1" applyBorder="1"/>
    <xf numFmtId="0" fontId="0" fillId="0" borderId="25" xfId="0" applyFill="1" applyBorder="1"/>
    <xf numFmtId="0" fontId="0" fillId="0" borderId="0" xfId="0" applyFill="1"/>
    <xf numFmtId="0" fontId="0" fillId="0" borderId="26" xfId="0" applyFill="1" applyBorder="1"/>
    <xf numFmtId="0" fontId="0" fillId="0" borderId="38" xfId="0" applyFill="1" applyBorder="1"/>
    <xf numFmtId="0" fontId="0" fillId="0" borderId="1" xfId="0" applyFill="1" applyBorder="1"/>
    <xf numFmtId="0" fontId="0" fillId="0" borderId="39" xfId="0" applyFill="1" applyBorder="1"/>
    <xf numFmtId="0" fontId="28" fillId="0" borderId="25"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26" xfId="0" applyFont="1" applyFill="1" applyBorder="1" applyAlignment="1">
      <alignment horizontal="left" vertical="top" wrapText="1"/>
    </xf>
    <xf numFmtId="0" fontId="28" fillId="0" borderId="38" xfId="0" applyFont="1" applyFill="1" applyBorder="1" applyAlignment="1">
      <alignment horizontal="left" vertical="top" wrapText="1"/>
    </xf>
    <xf numFmtId="0" fontId="28" fillId="0" borderId="1" xfId="0" applyFont="1" applyFill="1" applyBorder="1" applyAlignment="1">
      <alignment horizontal="left" vertical="top" wrapText="1"/>
    </xf>
    <xf numFmtId="0" fontId="28" fillId="0" borderId="39" xfId="0" applyFont="1" applyFill="1" applyBorder="1" applyAlignment="1">
      <alignment horizontal="left" vertical="top" wrapText="1"/>
    </xf>
    <xf numFmtId="0" fontId="0" fillId="0" borderId="27" xfId="0" applyBorder="1" applyAlignment="1" applyProtection="1">
      <alignment horizontal="right"/>
    </xf>
    <xf numFmtId="0" fontId="0" fillId="0" borderId="10" xfId="0" applyBorder="1" applyAlignment="1" applyProtection="1">
      <alignment horizontal="right"/>
    </xf>
    <xf numFmtId="0" fontId="0" fillId="0" borderId="13" xfId="0" applyBorder="1" applyAlignment="1" applyProtection="1">
      <alignment horizontal="right"/>
    </xf>
    <xf numFmtId="1" fontId="43" fillId="0" borderId="27" xfId="0" applyNumberFormat="1" applyFont="1" applyBorder="1" applyAlignment="1" applyProtection="1">
      <alignment horizontal="center"/>
    </xf>
    <xf numFmtId="1" fontId="43" fillId="0" borderId="10" xfId="0" applyNumberFormat="1" applyFont="1" applyBorder="1" applyAlignment="1" applyProtection="1">
      <alignment horizontal="center"/>
    </xf>
    <xf numFmtId="1" fontId="43" fillId="0" borderId="13" xfId="0" applyNumberFormat="1" applyFont="1" applyBorder="1" applyAlignment="1" applyProtection="1">
      <alignment horizontal="center"/>
    </xf>
    <xf numFmtId="0" fontId="28" fillId="0" borderId="27"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left" vertical="center" wrapText="1"/>
      <protection locked="0"/>
    </xf>
    <xf numFmtId="0" fontId="28" fillId="0" borderId="27" xfId="0" applyFont="1" applyBorder="1" applyAlignment="1">
      <alignment horizontal="center" vertical="center" wrapText="1"/>
    </xf>
    <xf numFmtId="0" fontId="28" fillId="0" borderId="10" xfId="0" applyFont="1" applyBorder="1" applyAlignment="1">
      <alignment horizontal="center" vertical="center" wrapText="1"/>
    </xf>
    <xf numFmtId="0" fontId="40" fillId="0" borderId="27"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40" fillId="0" borderId="10" xfId="0" applyFont="1" applyFill="1" applyBorder="1" applyAlignment="1">
      <alignment horizontal="center" vertical="center"/>
    </xf>
    <xf numFmtId="0" fontId="40" fillId="0" borderId="13" xfId="0" applyFont="1" applyFill="1" applyBorder="1" applyAlignment="1">
      <alignment horizontal="center" vertical="center"/>
    </xf>
    <xf numFmtId="0" fontId="28" fillId="0" borderId="24" xfId="0" applyFont="1" applyBorder="1" applyAlignment="1" applyProtection="1">
      <alignment horizontal="left" vertical="top" wrapText="1"/>
      <protection locked="0"/>
    </xf>
    <xf numFmtId="0" fontId="28" fillId="0" borderId="9" xfId="0" applyFont="1" applyBorder="1" applyAlignment="1" applyProtection="1">
      <alignment horizontal="left" vertical="top" wrapText="1"/>
      <protection locked="0"/>
    </xf>
    <xf numFmtId="0" fontId="28" fillId="0" borderId="14" xfId="0" applyFont="1" applyBorder="1" applyAlignment="1" applyProtection="1">
      <alignment horizontal="left" vertical="top" wrapText="1"/>
      <protection locked="0"/>
    </xf>
    <xf numFmtId="0" fontId="28" fillId="0" borderId="25" xfId="0" applyFont="1" applyBorder="1" applyAlignment="1" applyProtection="1">
      <alignment horizontal="left" vertical="top" wrapText="1"/>
      <protection locked="0"/>
    </xf>
    <xf numFmtId="0" fontId="28" fillId="0" borderId="0" xfId="0" applyFont="1" applyBorder="1" applyAlignment="1" applyProtection="1">
      <alignment horizontal="left" vertical="top" wrapText="1"/>
      <protection locked="0"/>
    </xf>
    <xf numFmtId="0" fontId="28" fillId="0" borderId="26" xfId="0" applyFont="1" applyBorder="1" applyAlignment="1" applyProtection="1">
      <alignment horizontal="left" vertical="top" wrapText="1"/>
      <protection locked="0"/>
    </xf>
    <xf numFmtId="0" fontId="28" fillId="0" borderId="38" xfId="0" applyFont="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28" fillId="0" borderId="39" xfId="0" applyFont="1" applyBorder="1" applyAlignment="1" applyProtection="1">
      <alignment horizontal="left" vertical="top" wrapText="1"/>
      <protection locked="0"/>
    </xf>
    <xf numFmtId="0" fontId="34" fillId="0" borderId="1" xfId="0" applyFont="1" applyBorder="1" applyAlignment="1" applyProtection="1">
      <alignment horizontal="center"/>
    </xf>
    <xf numFmtId="0" fontId="28" fillId="0" borderId="13" xfId="0" applyFont="1" applyBorder="1" applyAlignment="1">
      <alignment horizontal="left" vertical="center"/>
    </xf>
    <xf numFmtId="0" fontId="34" fillId="0" borderId="27" xfId="0" applyFont="1" applyBorder="1" applyAlignment="1">
      <alignment horizontal="center" vertical="center"/>
    </xf>
    <xf numFmtId="0" fontId="34" fillId="0" borderId="10" xfId="0" applyFont="1" applyBorder="1" applyAlignment="1">
      <alignment horizontal="center" vertical="center"/>
    </xf>
    <xf numFmtId="0" fontId="34" fillId="0" borderId="13" xfId="0" applyFont="1" applyBorder="1" applyAlignment="1">
      <alignment horizontal="center" vertical="center"/>
    </xf>
    <xf numFmtId="0" fontId="28" fillId="0" borderId="9" xfId="0" applyFont="1" applyBorder="1" applyAlignment="1" applyProtection="1">
      <alignment horizontal="left" vertical="top"/>
    </xf>
    <xf numFmtId="0" fontId="28" fillId="0" borderId="14" xfId="0" applyFont="1" applyBorder="1" applyAlignment="1" applyProtection="1">
      <alignment horizontal="left" vertical="top"/>
    </xf>
    <xf numFmtId="0" fontId="28" fillId="0" borderId="0" xfId="0" applyFont="1" applyBorder="1" applyAlignment="1" applyProtection="1">
      <alignment horizontal="left" vertical="top"/>
    </xf>
    <xf numFmtId="0" fontId="28" fillId="0" borderId="26" xfId="0" applyFont="1" applyBorder="1" applyAlignment="1" applyProtection="1">
      <alignment horizontal="left" vertical="top"/>
    </xf>
    <xf numFmtId="0" fontId="28" fillId="0" borderId="1" xfId="0" applyFont="1" applyBorder="1" applyAlignment="1" applyProtection="1">
      <alignment horizontal="left" vertical="top"/>
    </xf>
    <xf numFmtId="0" fontId="28" fillId="0" borderId="39" xfId="0" applyFont="1" applyBorder="1" applyAlignment="1" applyProtection="1">
      <alignment horizontal="left" vertical="top"/>
    </xf>
    <xf numFmtId="0" fontId="34" fillId="0" borderId="9" xfId="0" applyFont="1" applyBorder="1" applyAlignment="1">
      <alignment horizontal="left" vertical="top" wrapText="1"/>
    </xf>
    <xf numFmtId="0" fontId="34" fillId="0" borderId="14" xfId="0" applyFont="1" applyBorder="1" applyAlignment="1">
      <alignment horizontal="left" vertical="top" wrapText="1"/>
    </xf>
    <xf numFmtId="0" fontId="34" fillId="0" borderId="38" xfId="0" applyFont="1" applyBorder="1" applyAlignment="1">
      <alignment horizontal="left" vertical="top" wrapText="1"/>
    </xf>
    <xf numFmtId="0" fontId="34" fillId="0" borderId="1" xfId="0" applyFont="1" applyBorder="1" applyAlignment="1">
      <alignment horizontal="left" vertical="top" wrapText="1"/>
    </xf>
    <xf numFmtId="0" fontId="34" fillId="0" borderId="39" xfId="0" applyFont="1" applyBorder="1" applyAlignment="1">
      <alignment horizontal="left" vertical="top" wrapText="1"/>
    </xf>
    <xf numFmtId="0" fontId="28" fillId="0" borderId="24" xfId="0" applyFont="1" applyBorder="1" applyAlignment="1">
      <alignment horizontal="left" vertical="center" wrapText="1"/>
    </xf>
    <xf numFmtId="0" fontId="28" fillId="0" borderId="9" xfId="0" applyFont="1" applyBorder="1" applyAlignment="1">
      <alignment horizontal="left" vertical="center" wrapText="1"/>
    </xf>
    <xf numFmtId="0" fontId="28" fillId="0" borderId="38" xfId="0" applyFont="1" applyBorder="1" applyAlignment="1">
      <alignment horizontal="left" vertical="center" wrapText="1"/>
    </xf>
    <xf numFmtId="0" fontId="28" fillId="0" borderId="1" xfId="0" applyFont="1" applyBorder="1" applyAlignment="1">
      <alignment horizontal="left" vertical="center" wrapText="1"/>
    </xf>
    <xf numFmtId="0" fontId="28" fillId="4" borderId="34" xfId="0" applyFont="1" applyFill="1" applyBorder="1" applyAlignment="1" applyProtection="1">
      <alignment horizontal="center" vertical="top" wrapText="1"/>
    </xf>
    <xf numFmtId="0" fontId="28" fillId="0" borderId="2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13" xfId="0" applyFont="1" applyFill="1" applyBorder="1" applyAlignment="1" applyProtection="1">
      <alignment horizontal="left" vertical="center"/>
      <protection locked="0"/>
    </xf>
    <xf numFmtId="0" fontId="34" fillId="0" borderId="25" xfId="0" applyFont="1" applyBorder="1" applyAlignment="1">
      <alignment horizontal="left" vertical="top" wrapText="1"/>
    </xf>
    <xf numFmtId="0" fontId="34" fillId="0" borderId="0" xfId="0" applyFont="1" applyBorder="1" applyAlignment="1">
      <alignment horizontal="left" vertical="top" wrapText="1"/>
    </xf>
    <xf numFmtId="0" fontId="34" fillId="0" borderId="26" xfId="0" applyFont="1" applyBorder="1" applyAlignment="1">
      <alignment horizontal="left" vertical="top" wrapText="1"/>
    </xf>
    <xf numFmtId="0" fontId="34" fillId="0" borderId="25" xfId="0" applyFont="1" applyBorder="1" applyAlignment="1">
      <alignment horizontal="center"/>
    </xf>
    <xf numFmtId="0" fontId="34" fillId="0" borderId="0" xfId="0" applyFont="1" applyBorder="1" applyAlignment="1">
      <alignment horizontal="center"/>
    </xf>
    <xf numFmtId="0" fontId="34" fillId="0" borderId="26" xfId="0" applyFont="1" applyBorder="1" applyAlignment="1">
      <alignment horizontal="center"/>
    </xf>
    <xf numFmtId="0" fontId="28" fillId="4" borderId="51" xfId="0" applyFont="1" applyFill="1" applyBorder="1" applyAlignment="1" applyProtection="1">
      <alignment horizontal="center" vertical="top" wrapText="1"/>
    </xf>
    <xf numFmtId="0" fontId="28" fillId="0" borderId="24" xfId="0" applyFont="1" applyBorder="1" applyAlignment="1">
      <alignment horizontal="left" wrapText="1"/>
    </xf>
    <xf numFmtId="0" fontId="28" fillId="0" borderId="9" xfId="0" applyFont="1" applyBorder="1" applyAlignment="1">
      <alignment horizontal="left" wrapText="1"/>
    </xf>
    <xf numFmtId="0" fontId="28" fillId="0" borderId="38" xfId="0" applyFont="1" applyBorder="1" applyAlignment="1">
      <alignment horizontal="left" wrapText="1"/>
    </xf>
    <xf numFmtId="0" fontId="28" fillId="0" borderId="1" xfId="0" applyFont="1" applyBorder="1" applyAlignment="1">
      <alignment horizontal="left" wrapText="1"/>
    </xf>
    <xf numFmtId="0" fontId="28" fillId="4" borderId="44" xfId="0" applyFont="1" applyFill="1" applyBorder="1" applyAlignment="1" applyProtection="1">
      <alignment horizontal="center" vertical="top" wrapText="1"/>
    </xf>
    <xf numFmtId="0" fontId="28" fillId="4" borderId="45" xfId="0" applyFont="1" applyFill="1" applyBorder="1" applyAlignment="1" applyProtection="1">
      <alignment horizontal="center" vertical="top" wrapText="1"/>
    </xf>
    <xf numFmtId="0" fontId="28" fillId="4" borderId="35" xfId="0" applyFont="1" applyFill="1" applyBorder="1" applyAlignment="1" applyProtection="1">
      <alignment horizontal="center" vertical="center"/>
    </xf>
    <xf numFmtId="0" fontId="28" fillId="4" borderId="46" xfId="0" applyFont="1" applyFill="1" applyBorder="1" applyAlignment="1" applyProtection="1">
      <alignment horizontal="center" vertical="center"/>
    </xf>
    <xf numFmtId="0" fontId="28" fillId="4" borderId="30" xfId="0" applyFont="1" applyFill="1" applyBorder="1" applyAlignment="1" applyProtection="1">
      <alignment horizontal="center" vertical="center"/>
    </xf>
    <xf numFmtId="0" fontId="28" fillId="4" borderId="31" xfId="0" applyFont="1" applyFill="1" applyBorder="1" applyAlignment="1" applyProtection="1">
      <alignment horizontal="center" vertical="center"/>
    </xf>
    <xf numFmtId="0" fontId="40" fillId="4" borderId="29" xfId="0" applyFont="1" applyFill="1" applyBorder="1" applyAlignment="1" applyProtection="1">
      <alignment horizontal="center" vertical="top" wrapText="1"/>
    </xf>
    <xf numFmtId="0" fontId="40" fillId="4" borderId="30" xfId="0" applyFont="1" applyFill="1" applyBorder="1" applyAlignment="1" applyProtection="1">
      <alignment horizontal="center" vertical="top" wrapText="1"/>
    </xf>
    <xf numFmtId="0" fontId="40" fillId="4" borderId="31" xfId="0" applyFont="1" applyFill="1" applyBorder="1" applyAlignment="1" applyProtection="1">
      <alignment horizontal="center" vertical="top" wrapText="1"/>
    </xf>
    <xf numFmtId="0" fontId="28" fillId="0" borderId="24" xfId="0" applyFont="1" applyFill="1" applyBorder="1" applyAlignment="1">
      <alignment horizontal="center" vertical="center"/>
    </xf>
    <xf numFmtId="0" fontId="28" fillId="0" borderId="9" xfId="0" applyFont="1" applyFill="1" applyBorder="1" applyAlignment="1">
      <alignment horizontal="center" vertical="center"/>
    </xf>
    <xf numFmtId="0" fontId="28" fillId="0" borderId="14" xfId="0" applyFont="1" applyFill="1" applyBorder="1" applyAlignment="1">
      <alignment horizontal="center" vertical="center"/>
    </xf>
    <xf numFmtId="0" fontId="28" fillId="0" borderId="25"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26" xfId="0" applyFont="1" applyFill="1" applyBorder="1" applyAlignment="1">
      <alignment horizontal="center" vertical="center"/>
    </xf>
    <xf numFmtId="0" fontId="28" fillId="0" borderId="38" xfId="0" applyFont="1" applyFill="1" applyBorder="1" applyAlignment="1">
      <alignment horizontal="center" vertical="center"/>
    </xf>
    <xf numFmtId="0" fontId="28" fillId="0" borderId="1" xfId="0" applyFont="1" applyFill="1" applyBorder="1" applyAlignment="1">
      <alignment horizontal="center" vertical="center"/>
    </xf>
    <xf numFmtId="0" fontId="28" fillId="0" borderId="39" xfId="0" applyFont="1" applyFill="1" applyBorder="1" applyAlignment="1">
      <alignment horizontal="center" vertical="center"/>
    </xf>
    <xf numFmtId="0" fontId="28" fillId="4" borderId="47" xfId="0" applyFont="1" applyFill="1" applyBorder="1" applyAlignment="1" applyProtection="1">
      <alignment horizontal="center" vertical="top" wrapText="1"/>
    </xf>
    <xf numFmtId="0" fontId="28" fillId="4" borderId="48" xfId="0" applyFont="1" applyFill="1" applyBorder="1" applyAlignment="1" applyProtection="1">
      <alignment horizontal="center" vertical="top" wrapText="1"/>
    </xf>
    <xf numFmtId="0" fontId="28" fillId="4" borderId="39" xfId="0" applyFont="1" applyFill="1" applyBorder="1" applyAlignment="1" applyProtection="1">
      <alignment horizontal="center" vertical="top" wrapText="1"/>
    </xf>
    <xf numFmtId="0" fontId="28" fillId="4" borderId="43" xfId="0" applyFont="1" applyFill="1" applyBorder="1" applyAlignment="1" applyProtection="1">
      <alignment horizontal="center" vertical="top"/>
    </xf>
    <xf numFmtId="0" fontId="28" fillId="4" borderId="49" xfId="0" applyFont="1" applyFill="1" applyBorder="1" applyAlignment="1" applyProtection="1">
      <alignment horizontal="center" vertical="top" wrapText="1"/>
    </xf>
    <xf numFmtId="0" fontId="28" fillId="4" borderId="49" xfId="0" applyFont="1" applyFill="1" applyBorder="1" applyAlignment="1" applyProtection="1">
      <alignment horizontal="center" vertical="top"/>
    </xf>
    <xf numFmtId="2" fontId="28" fillId="4" borderId="43" xfId="0" applyNumberFormat="1" applyFont="1" applyFill="1" applyBorder="1" applyAlignment="1" applyProtection="1">
      <alignment horizontal="center" vertical="center" wrapText="1"/>
    </xf>
    <xf numFmtId="0" fontId="28" fillId="4" borderId="43" xfId="0" applyFont="1" applyFill="1" applyBorder="1" applyAlignment="1" applyProtection="1">
      <alignment horizontal="center" vertical="center" wrapText="1"/>
    </xf>
    <xf numFmtId="0" fontId="28" fillId="4" borderId="34" xfId="0" applyFont="1" applyFill="1" applyBorder="1" applyAlignment="1" applyProtection="1">
      <alignment horizontal="center" vertical="top"/>
    </xf>
    <xf numFmtId="0" fontId="28" fillId="4" borderId="38" xfId="0" applyFont="1" applyFill="1" applyBorder="1" applyAlignment="1" applyProtection="1">
      <alignment horizontal="center" vertical="top" wrapText="1"/>
    </xf>
    <xf numFmtId="0" fontId="28" fillId="4" borderId="50" xfId="0" applyFont="1" applyFill="1" applyBorder="1" applyAlignment="1" applyProtection="1">
      <alignment horizontal="center" vertical="center" wrapText="1"/>
    </xf>
    <xf numFmtId="0" fontId="28" fillId="4" borderId="35" xfId="0" applyFont="1" applyFill="1" applyBorder="1" applyAlignment="1" applyProtection="1">
      <alignment horizontal="center" vertical="center" wrapText="1"/>
    </xf>
    <xf numFmtId="0" fontId="28" fillId="4" borderId="46" xfId="0" applyFont="1" applyFill="1" applyBorder="1" applyAlignment="1" applyProtection="1">
      <alignment horizontal="center" vertical="center" wrapText="1"/>
    </xf>
    <xf numFmtId="0" fontId="40" fillId="0" borderId="27" xfId="0" applyFont="1" applyBorder="1" applyAlignment="1">
      <alignment horizontal="left"/>
    </xf>
    <xf numFmtId="0" fontId="40" fillId="0" borderId="10" xfId="0" applyFont="1" applyBorder="1" applyAlignment="1">
      <alignment horizontal="left"/>
    </xf>
    <xf numFmtId="0" fontId="40" fillId="0" borderId="13" xfId="0" applyFont="1" applyBorder="1" applyAlignment="1">
      <alignment horizontal="left"/>
    </xf>
    <xf numFmtId="0" fontId="28" fillId="0" borderId="24"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14" xfId="0" applyFont="1" applyFill="1" applyBorder="1" applyAlignment="1" applyProtection="1">
      <alignment horizontal="left" vertical="center"/>
      <protection locked="0"/>
    </xf>
    <xf numFmtId="0" fontId="28" fillId="0" borderId="24"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14" xfId="0" applyFont="1" applyBorder="1" applyAlignment="1" applyProtection="1">
      <alignment horizontal="center" vertical="center" wrapText="1"/>
    </xf>
    <xf numFmtId="0" fontId="48" fillId="0" borderId="27" xfId="0" applyFont="1" applyBorder="1" applyAlignment="1" applyProtection="1">
      <alignment horizontal="center" vertical="center"/>
    </xf>
    <xf numFmtId="2" fontId="28" fillId="4" borderId="30" xfId="0" applyNumberFormat="1" applyFont="1" applyFill="1" applyBorder="1" applyAlignment="1" applyProtection="1">
      <alignment horizontal="center" vertical="center" wrapText="1"/>
    </xf>
    <xf numFmtId="0" fontId="28" fillId="4" borderId="43" xfId="0" applyFont="1" applyFill="1" applyBorder="1" applyAlignment="1" applyProtection="1">
      <alignment horizontal="center" vertical="center"/>
    </xf>
    <xf numFmtId="0" fontId="28" fillId="4" borderId="30" xfId="0" applyFont="1" applyFill="1" applyBorder="1" applyAlignment="1" applyProtection="1">
      <alignment horizontal="center" vertical="top"/>
    </xf>
    <xf numFmtId="0" fontId="40" fillId="4" borderId="43" xfId="0" applyFont="1" applyFill="1" applyBorder="1" applyAlignment="1" applyProtection="1">
      <alignment horizontal="right" vertical="top" wrapText="1"/>
    </xf>
    <xf numFmtId="0" fontId="40" fillId="7" borderId="52" xfId="0" applyFont="1" applyFill="1" applyBorder="1" applyAlignment="1" applyProtection="1">
      <alignment horizontal="center" vertical="top" wrapText="1"/>
    </xf>
    <xf numFmtId="0" fontId="40" fillId="7" borderId="35" xfId="0" applyFont="1" applyFill="1" applyBorder="1" applyAlignment="1" applyProtection="1">
      <alignment horizontal="center" vertical="top" wrapText="1"/>
    </xf>
    <xf numFmtId="0" fontId="40" fillId="7" borderId="30" xfId="0" applyFont="1" applyFill="1" applyBorder="1" applyAlignment="1" applyProtection="1">
      <alignment horizontal="center" vertical="top" wrapText="1"/>
    </xf>
    <xf numFmtId="164" fontId="28" fillId="4" borderId="49" xfId="2" applyNumberFormat="1" applyFont="1" applyFill="1" applyBorder="1" applyAlignment="1" applyProtection="1">
      <alignment horizontal="center" vertical="center" wrapText="1"/>
    </xf>
    <xf numFmtId="0" fontId="28" fillId="4" borderId="30" xfId="0" applyFont="1" applyFill="1" applyBorder="1" applyAlignment="1" applyProtection="1">
      <alignment horizontal="center" vertical="top" wrapText="1"/>
    </xf>
    <xf numFmtId="0" fontId="28" fillId="4" borderId="31" xfId="0" applyFont="1" applyFill="1" applyBorder="1" applyAlignment="1" applyProtection="1">
      <alignment horizontal="center" vertical="top" wrapText="1"/>
    </xf>
    <xf numFmtId="2" fontId="28" fillId="4" borderId="29" xfId="0" applyNumberFormat="1" applyFont="1" applyFill="1" applyBorder="1" applyAlignment="1" applyProtection="1">
      <alignment horizontal="center" vertical="center" wrapText="1"/>
    </xf>
    <xf numFmtId="2" fontId="28" fillId="4" borderId="31" xfId="0" applyNumberFormat="1" applyFont="1" applyFill="1" applyBorder="1" applyAlignment="1" applyProtection="1">
      <alignment horizontal="center" vertical="center" wrapText="1"/>
    </xf>
    <xf numFmtId="0" fontId="28" fillId="4" borderId="13" xfId="0" applyFont="1" applyFill="1" applyBorder="1" applyAlignment="1" applyProtection="1">
      <alignment horizontal="center" vertical="center" wrapText="1"/>
    </xf>
    <xf numFmtId="0" fontId="28" fillId="0" borderId="27" xfId="0" applyFont="1" applyBorder="1" applyAlignment="1">
      <alignment horizontal="left"/>
    </xf>
    <xf numFmtId="0" fontId="28" fillId="0" borderId="10" xfId="0" applyFont="1" applyBorder="1" applyAlignment="1">
      <alignment horizontal="left"/>
    </xf>
    <xf numFmtId="0" fontId="28" fillId="0" borderId="13" xfId="0" applyFont="1" applyBorder="1" applyAlignment="1">
      <alignment horizontal="left"/>
    </xf>
    <xf numFmtId="0" fontId="28" fillId="0" borderId="27" xfId="0" applyFont="1" applyFill="1" applyBorder="1" applyAlignment="1" applyProtection="1">
      <alignment horizontal="center" vertical="center"/>
      <protection locked="0"/>
    </xf>
    <xf numFmtId="165" fontId="28" fillId="0" borderId="0" xfId="2" applyNumberFormat="1" applyFont="1" applyBorder="1" applyAlignment="1" applyProtection="1">
      <alignment horizontal="left" vertical="center"/>
      <protection locked="0"/>
    </xf>
    <xf numFmtId="165" fontId="28" fillId="0" borderId="26" xfId="2" applyNumberFormat="1" applyFont="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26" xfId="0" applyFont="1" applyFill="1" applyBorder="1" applyAlignment="1" applyProtection="1">
      <alignment horizontal="left" vertical="center"/>
      <protection locked="0"/>
    </xf>
    <xf numFmtId="0" fontId="28" fillId="0" borderId="25" xfId="0" applyFont="1" applyBorder="1" applyAlignment="1">
      <alignment horizontal="left" vertical="center" wrapText="1"/>
    </xf>
    <xf numFmtId="0" fontId="28" fillId="0" borderId="0" xfId="0" applyFont="1" applyBorder="1" applyAlignment="1">
      <alignment horizontal="left" vertical="center" wrapText="1"/>
    </xf>
    <xf numFmtId="0" fontId="28" fillId="0" borderId="0" xfId="0" applyFont="1" applyBorder="1" applyAlignment="1" applyProtection="1">
      <alignment horizontal="left" vertical="center" wrapText="1"/>
      <protection locked="0"/>
    </xf>
    <xf numFmtId="0" fontId="28" fillId="0" borderId="26" xfId="0" applyFont="1" applyBorder="1" applyAlignment="1" applyProtection="1">
      <alignment horizontal="left" vertical="center" wrapText="1"/>
      <protection locked="0"/>
    </xf>
    <xf numFmtId="0" fontId="34" fillId="0" borderId="39" xfId="0" applyFont="1" applyBorder="1" applyAlignment="1">
      <alignment horizontal="center"/>
    </xf>
    <xf numFmtId="0" fontId="28" fillId="4" borderId="35" xfId="0" applyFont="1" applyFill="1" applyBorder="1" applyAlignment="1" applyProtection="1">
      <alignment horizontal="center" vertical="top" wrapText="1"/>
    </xf>
    <xf numFmtId="0" fontId="50" fillId="8" borderId="38" xfId="0" applyFont="1" applyFill="1" applyBorder="1" applyAlignment="1">
      <alignment horizontal="center"/>
    </xf>
    <xf numFmtId="0" fontId="50" fillId="8" borderId="1" xfId="0" applyFont="1" applyFill="1" applyBorder="1" applyAlignment="1">
      <alignment horizontal="center"/>
    </xf>
    <xf numFmtId="0" fontId="50" fillId="8" borderId="39" xfId="0" applyFont="1" applyFill="1" applyBorder="1" applyAlignment="1">
      <alignment horizontal="center"/>
    </xf>
    <xf numFmtId="0" fontId="34" fillId="0" borderId="10" xfId="0" applyFont="1" applyBorder="1" applyAlignment="1">
      <alignment horizontal="left"/>
    </xf>
    <xf numFmtId="0" fontId="34" fillId="0" borderId="13" xfId="0" applyFont="1" applyBorder="1" applyAlignment="1">
      <alignment horizontal="left"/>
    </xf>
    <xf numFmtId="0" fontId="34" fillId="0" borderId="27" xfId="0" applyFont="1" applyBorder="1" applyAlignment="1">
      <alignment horizontal="left" vertical="center"/>
    </xf>
    <xf numFmtId="0" fontId="34" fillId="0" borderId="10" xfId="0" applyFont="1" applyBorder="1" applyAlignment="1">
      <alignment horizontal="left" vertical="center"/>
    </xf>
    <xf numFmtId="0" fontId="34" fillId="0" borderId="13" xfId="0" applyFont="1" applyBorder="1" applyAlignment="1">
      <alignment horizontal="left" vertical="center"/>
    </xf>
    <xf numFmtId="0" fontId="40" fillId="4" borderId="49" xfId="0" applyFont="1" applyFill="1" applyBorder="1" applyAlignment="1" applyProtection="1">
      <alignment horizontal="right" vertical="top" wrapText="1"/>
    </xf>
    <xf numFmtId="164" fontId="28" fillId="4" borderId="43" xfId="2" applyNumberFormat="1" applyFont="1" applyFill="1" applyBorder="1" applyAlignment="1" applyProtection="1">
      <alignment horizontal="center" vertical="center" wrapText="1"/>
    </xf>
    <xf numFmtId="49" fontId="29" fillId="0" borderId="24" xfId="0" applyNumberFormat="1" applyFont="1" applyBorder="1" applyAlignment="1">
      <alignment horizontal="center" vertical="top"/>
    </xf>
    <xf numFmtId="49" fontId="29" fillId="0" borderId="9" xfId="0" applyNumberFormat="1" applyFont="1" applyBorder="1" applyAlignment="1">
      <alignment horizontal="center" vertical="top"/>
    </xf>
    <xf numFmtId="49" fontId="29" fillId="0" borderId="14" xfId="0" applyNumberFormat="1" applyFont="1" applyBorder="1" applyAlignment="1">
      <alignment horizontal="center" vertical="top"/>
    </xf>
    <xf numFmtId="49" fontId="29" fillId="0" borderId="25" xfId="0" applyNumberFormat="1" applyFont="1" applyBorder="1" applyAlignment="1">
      <alignment horizontal="center" vertical="top"/>
    </xf>
    <xf numFmtId="49" fontId="29" fillId="0" borderId="0" xfId="0" applyNumberFormat="1" applyFont="1" applyBorder="1" applyAlignment="1">
      <alignment horizontal="center" vertical="top"/>
    </xf>
    <xf numFmtId="49" fontId="29" fillId="0" borderId="26" xfId="0" applyNumberFormat="1" applyFont="1" applyBorder="1" applyAlignment="1">
      <alignment horizontal="center" vertical="top"/>
    </xf>
    <xf numFmtId="0" fontId="29" fillId="0" borderId="27" xfId="0" applyFont="1" applyBorder="1" applyAlignment="1" applyProtection="1">
      <alignment horizontal="left"/>
    </xf>
    <xf numFmtId="0" fontId="29" fillId="0" borderId="10" xfId="0" applyFont="1" applyBorder="1" applyAlignment="1" applyProtection="1">
      <alignment horizontal="left"/>
    </xf>
    <xf numFmtId="1" fontId="29" fillId="0" borderId="27" xfId="0" applyNumberFormat="1" applyFont="1" applyBorder="1" applyAlignment="1" applyProtection="1">
      <alignment horizontal="left"/>
      <protection locked="0"/>
    </xf>
    <xf numFmtId="1" fontId="29" fillId="0" borderId="10" xfId="0" applyNumberFormat="1" applyFont="1" applyBorder="1" applyAlignment="1" applyProtection="1">
      <alignment horizontal="left"/>
      <protection locked="0"/>
    </xf>
    <xf numFmtId="1" fontId="29" fillId="0" borderId="13" xfId="0" applyNumberFormat="1" applyFont="1" applyBorder="1" applyAlignment="1" applyProtection="1">
      <alignment horizontal="left"/>
      <protection locked="0"/>
    </xf>
    <xf numFmtId="0" fontId="28" fillId="4" borderId="43" xfId="0" applyFont="1" applyFill="1" applyBorder="1" applyAlignment="1" applyProtection="1">
      <alignment horizontal="left" vertical="top" wrapText="1"/>
    </xf>
    <xf numFmtId="49" fontId="29" fillId="0" borderId="38" xfId="0" applyNumberFormat="1" applyFont="1" applyBorder="1" applyAlignment="1">
      <alignment horizontal="center" vertical="top"/>
    </xf>
    <xf numFmtId="49" fontId="29" fillId="0" borderId="1" xfId="0" applyNumberFormat="1" applyFont="1" applyBorder="1" applyAlignment="1">
      <alignment horizontal="center" vertical="top"/>
    </xf>
    <xf numFmtId="49" fontId="29" fillId="0" borderId="39" xfId="0" applyNumberFormat="1" applyFont="1" applyBorder="1" applyAlignment="1">
      <alignment horizontal="center" vertical="top"/>
    </xf>
    <xf numFmtId="0" fontId="29" fillId="0" borderId="27" xfId="0" applyFont="1" applyBorder="1" applyAlignment="1" applyProtection="1">
      <alignment horizontal="left" wrapText="1"/>
    </xf>
    <xf numFmtId="0" fontId="32" fillId="0" borderId="10" xfId="0" applyFont="1" applyBorder="1" applyAlignment="1" applyProtection="1">
      <alignment horizontal="left" wrapText="1"/>
    </xf>
    <xf numFmtId="0" fontId="32" fillId="0" borderId="13" xfId="0" applyFont="1" applyBorder="1" applyAlignment="1" applyProtection="1">
      <alignment horizontal="left" wrapText="1"/>
    </xf>
    <xf numFmtId="0" fontId="32" fillId="0" borderId="27" xfId="0" applyFont="1" applyBorder="1" applyAlignment="1" applyProtection="1">
      <alignment horizontal="left"/>
    </xf>
    <xf numFmtId="0" fontId="32" fillId="0" borderId="10" xfId="0" applyFont="1" applyBorder="1" applyAlignment="1" applyProtection="1">
      <alignment horizontal="left"/>
    </xf>
    <xf numFmtId="166" fontId="32" fillId="0" borderId="27" xfId="0" applyNumberFormat="1" applyFont="1" applyBorder="1" applyAlignment="1" applyProtection="1">
      <alignment horizontal="left"/>
    </xf>
    <xf numFmtId="166" fontId="32" fillId="0" borderId="10" xfId="0" applyNumberFormat="1" applyFont="1" applyBorder="1" applyAlignment="1" applyProtection="1">
      <alignment horizontal="left"/>
    </xf>
    <xf numFmtId="166" fontId="32" fillId="0" borderId="13" xfId="0" applyNumberFormat="1" applyFont="1" applyBorder="1" applyAlignment="1" applyProtection="1">
      <alignment horizontal="left"/>
    </xf>
    <xf numFmtId="0" fontId="50" fillId="8" borderId="27" xfId="0" applyFont="1" applyFill="1" applyBorder="1" applyAlignment="1" applyProtection="1">
      <alignment horizontal="center"/>
    </xf>
    <xf numFmtId="0" fontId="50" fillId="8" borderId="10" xfId="0" applyFont="1" applyFill="1" applyBorder="1" applyAlignment="1" applyProtection="1">
      <alignment horizontal="center"/>
    </xf>
    <xf numFmtId="0" fontId="50" fillId="8" borderId="13" xfId="0" applyFont="1" applyFill="1" applyBorder="1" applyAlignment="1" applyProtection="1">
      <alignment horizontal="center"/>
    </xf>
    <xf numFmtId="0" fontId="28" fillId="4" borderId="35" xfId="0" applyFont="1" applyFill="1" applyBorder="1" applyAlignment="1" applyProtection="1">
      <alignment horizontal="left" vertical="center"/>
    </xf>
    <xf numFmtId="0" fontId="40" fillId="0" borderId="24" xfId="0" applyFont="1" applyBorder="1" applyAlignment="1">
      <alignment horizontal="left"/>
    </xf>
    <xf numFmtId="0" fontId="40" fillId="0" borderId="9" xfId="0" applyFont="1" applyBorder="1" applyAlignment="1">
      <alignment horizontal="left"/>
    </xf>
    <xf numFmtId="0" fontId="40" fillId="0" borderId="14" xfId="0" applyFont="1" applyBorder="1" applyAlignment="1">
      <alignment horizontal="left"/>
    </xf>
    <xf numFmtId="0" fontId="28" fillId="0" borderId="24" xfId="0" applyFont="1" applyBorder="1" applyAlignment="1" applyProtection="1">
      <alignment horizontal="left"/>
      <protection locked="0"/>
    </xf>
    <xf numFmtId="0" fontId="28" fillId="0" borderId="9" xfId="0" applyFont="1" applyBorder="1" applyAlignment="1" applyProtection="1">
      <alignment horizontal="left"/>
      <protection locked="0"/>
    </xf>
    <xf numFmtId="0" fontId="28" fillId="0" borderId="14" xfId="0" applyFont="1" applyBorder="1" applyAlignment="1" applyProtection="1">
      <alignment horizontal="left"/>
      <protection locked="0"/>
    </xf>
    <xf numFmtId="2" fontId="28" fillId="0" borderId="27" xfId="0" applyNumberFormat="1" applyFont="1" applyBorder="1" applyAlignment="1" applyProtection="1">
      <alignment horizontal="center"/>
    </xf>
    <xf numFmtId="2" fontId="28" fillId="0" borderId="10" xfId="0" applyNumberFormat="1" applyFont="1" applyBorder="1" applyAlignment="1" applyProtection="1">
      <alignment horizontal="center"/>
    </xf>
    <xf numFmtId="2" fontId="28" fillId="0" borderId="13" xfId="0" applyNumberFormat="1" applyFont="1" applyBorder="1" applyAlignment="1" applyProtection="1">
      <alignment horizontal="center"/>
    </xf>
    <xf numFmtId="0" fontId="40" fillId="0" borderId="27" xfId="0" applyFont="1" applyBorder="1" applyAlignment="1" applyProtection="1">
      <alignment horizontal="left"/>
    </xf>
    <xf numFmtId="0" fontId="40" fillId="0" borderId="10" xfId="0" applyFont="1" applyBorder="1" applyAlignment="1" applyProtection="1">
      <alignment horizontal="left"/>
    </xf>
    <xf numFmtId="0" fontId="28" fillId="0" borderId="27" xfId="0" applyFont="1" applyBorder="1" applyAlignment="1" applyProtection="1">
      <alignment horizontal="center"/>
    </xf>
    <xf numFmtId="0" fontId="28" fillId="0" borderId="10" xfId="0" applyFont="1" applyBorder="1" applyAlignment="1" applyProtection="1">
      <alignment horizontal="center"/>
    </xf>
    <xf numFmtId="1" fontId="5" fillId="0" borderId="10" xfId="0" applyNumberFormat="1" applyFont="1" applyFill="1" applyBorder="1" applyAlignment="1" applyProtection="1">
      <alignment horizontal="right" vertical="center"/>
      <protection locked="0"/>
    </xf>
    <xf numFmtId="1" fontId="5" fillId="0" borderId="10" xfId="0" applyNumberFormat="1" applyFont="1" applyFill="1" applyBorder="1" applyAlignment="1" applyProtection="1">
      <alignment horizontal="center" vertical="center"/>
      <protection locked="0"/>
    </xf>
    <xf numFmtId="0" fontId="28" fillId="0" borderId="27" xfId="0" applyFont="1" applyBorder="1" applyAlignment="1">
      <alignment horizontal="center" vertical="center"/>
    </xf>
    <xf numFmtId="0" fontId="28" fillId="0" borderId="10" xfId="0" applyFont="1" applyBorder="1" applyAlignment="1">
      <alignment horizontal="center" vertical="center"/>
    </xf>
    <xf numFmtId="0" fontId="28" fillId="0" borderId="13" xfId="0" applyFont="1" applyBorder="1" applyAlignment="1">
      <alignment horizontal="center" vertical="center"/>
    </xf>
    <xf numFmtId="0" fontId="40" fillId="0" borderId="27" xfId="0" applyFont="1" applyFill="1" applyBorder="1" applyAlignment="1">
      <alignment horizontal="left"/>
    </xf>
    <xf numFmtId="0" fontId="40" fillId="0" borderId="10" xfId="0" applyFont="1" applyFill="1" applyBorder="1" applyAlignment="1">
      <alignment horizontal="left"/>
    </xf>
    <xf numFmtId="0" fontId="40" fillId="0" borderId="13" xfId="0" applyFont="1" applyFill="1" applyBorder="1" applyAlignment="1">
      <alignment horizontal="left"/>
    </xf>
    <xf numFmtId="0" fontId="28" fillId="0" borderId="27" xfId="0" applyFont="1" applyFill="1" applyBorder="1" applyAlignment="1" applyProtection="1">
      <alignment horizontal="left"/>
      <protection locked="0"/>
    </xf>
    <xf numFmtId="0" fontId="28" fillId="0" borderId="10" xfId="0" applyFont="1" applyFill="1" applyBorder="1" applyAlignment="1" applyProtection="1">
      <alignment horizontal="left"/>
      <protection locked="0"/>
    </xf>
    <xf numFmtId="0" fontId="28" fillId="0" borderId="13" xfId="0" applyFont="1" applyFill="1" applyBorder="1" applyAlignment="1" applyProtection="1">
      <alignment horizontal="left"/>
      <protection locked="0"/>
    </xf>
    <xf numFmtId="0" fontId="28" fillId="0" borderId="27" xfId="0" applyFont="1" applyBorder="1" applyAlignment="1" applyProtection="1">
      <alignment horizontal="left"/>
      <protection locked="0"/>
    </xf>
    <xf numFmtId="0" fontId="28" fillId="0" borderId="10" xfId="0" applyFont="1" applyBorder="1" applyAlignment="1" applyProtection="1">
      <alignment horizontal="left"/>
      <protection locked="0"/>
    </xf>
    <xf numFmtId="0" fontId="28" fillId="0" borderId="13" xfId="0" applyFont="1" applyBorder="1" applyAlignment="1" applyProtection="1">
      <alignment horizontal="left"/>
      <protection locked="0"/>
    </xf>
    <xf numFmtId="0" fontId="28" fillId="0" borderId="13" xfId="0" applyFont="1" applyBorder="1" applyAlignment="1">
      <alignment horizontal="center" vertical="center" wrapText="1"/>
    </xf>
    <xf numFmtId="0" fontId="40" fillId="0" borderId="27" xfId="0" applyFont="1" applyBorder="1" applyAlignment="1">
      <alignment horizontal="left" vertical="top" wrapText="1"/>
    </xf>
    <xf numFmtId="0" fontId="40" fillId="0" borderId="10" xfId="0" applyFont="1" applyBorder="1" applyAlignment="1">
      <alignment horizontal="left" vertical="top" wrapText="1"/>
    </xf>
    <xf numFmtId="0" fontId="40" fillId="0" borderId="13" xfId="0" applyFont="1" applyBorder="1" applyAlignment="1">
      <alignment horizontal="left" vertical="top" wrapText="1"/>
    </xf>
    <xf numFmtId="0" fontId="28" fillId="0" borderId="27" xfId="0" applyFont="1" applyFill="1" applyBorder="1" applyAlignment="1" applyProtection="1">
      <alignment horizontal="left" vertical="top" wrapText="1"/>
      <protection locked="0"/>
    </xf>
    <xf numFmtId="0" fontId="28" fillId="0" borderId="10" xfId="0" applyFont="1" applyFill="1" applyBorder="1" applyAlignment="1" applyProtection="1">
      <alignment horizontal="left" vertical="top" wrapText="1"/>
      <protection locked="0"/>
    </xf>
    <xf numFmtId="0" fontId="28" fillId="0" borderId="13" xfId="0" applyFont="1" applyFill="1" applyBorder="1" applyAlignment="1" applyProtection="1">
      <alignment horizontal="left" vertical="top" wrapText="1"/>
      <protection locked="0"/>
    </xf>
    <xf numFmtId="0" fontId="52" fillId="0" borderId="38" xfId="6" applyFont="1" applyBorder="1" applyAlignment="1" applyProtection="1">
      <alignment horizontal="left"/>
      <protection locked="0"/>
    </xf>
    <xf numFmtId="0" fontId="28" fillId="0" borderId="1" xfId="0" applyFont="1" applyBorder="1" applyAlignment="1" applyProtection="1">
      <alignment horizontal="left"/>
      <protection locked="0"/>
    </xf>
    <xf numFmtId="0" fontId="28" fillId="0" borderId="39" xfId="0" applyFont="1" applyBorder="1" applyAlignment="1" applyProtection="1">
      <alignment horizontal="left"/>
      <protection locked="0"/>
    </xf>
    <xf numFmtId="0" fontId="34" fillId="0" borderId="9" xfId="0" applyFont="1" applyBorder="1" applyAlignment="1">
      <alignment horizontal="left"/>
    </xf>
    <xf numFmtId="0" fontId="34" fillId="0" borderId="14" xfId="0" applyFont="1" applyBorder="1" applyAlignment="1">
      <alignment horizontal="left"/>
    </xf>
    <xf numFmtId="0" fontId="53" fillId="0" borderId="38" xfId="0" applyFont="1" applyBorder="1" applyAlignment="1">
      <alignment horizontal="left"/>
    </xf>
    <xf numFmtId="0" fontId="34" fillId="0" borderId="1" xfId="0" applyFont="1" applyBorder="1" applyAlignment="1">
      <alignment horizontal="left"/>
    </xf>
    <xf numFmtId="0" fontId="34" fillId="0" borderId="39" xfId="0" applyFont="1" applyBorder="1" applyAlignment="1">
      <alignment horizontal="left"/>
    </xf>
    <xf numFmtId="0" fontId="34" fillId="0" borderId="27" xfId="0" applyFont="1" applyBorder="1" applyAlignment="1">
      <alignment horizontal="center"/>
    </xf>
    <xf numFmtId="0" fontId="34" fillId="0" borderId="10" xfId="0" applyFont="1" applyBorder="1" applyAlignment="1">
      <alignment horizontal="center"/>
    </xf>
    <xf numFmtId="0" fontId="34" fillId="0" borderId="13" xfId="0" applyFont="1" applyBorder="1" applyAlignment="1">
      <alignment horizontal="center"/>
    </xf>
    <xf numFmtId="0" fontId="40" fillId="0" borderId="24" xfId="0" applyFont="1" applyBorder="1"/>
    <xf numFmtId="0" fontId="40" fillId="0" borderId="9" xfId="0" applyFont="1" applyBorder="1"/>
    <xf numFmtId="0" fontId="40" fillId="0" borderId="14" xfId="0" applyFont="1" applyBorder="1"/>
    <xf numFmtId="0" fontId="28" fillId="0" borderId="24" xfId="0" applyFont="1" applyBorder="1" applyAlignment="1">
      <alignment horizontal="left"/>
    </xf>
    <xf numFmtId="0" fontId="0" fillId="0" borderId="9" xfId="0" applyBorder="1" applyAlignment="1">
      <alignment horizontal="left"/>
    </xf>
    <xf numFmtId="171" fontId="28" fillId="0" borderId="1" xfId="0" applyNumberFormat="1" applyFont="1" applyBorder="1" applyAlignment="1" applyProtection="1">
      <alignment horizontal="left" vertical="center"/>
      <protection locked="0"/>
    </xf>
    <xf numFmtId="0" fontId="53" fillId="0" borderId="25" xfId="0" applyFont="1" applyBorder="1" applyAlignment="1">
      <alignment horizontal="left"/>
    </xf>
    <xf numFmtId="0" fontId="53" fillId="0" borderId="0" xfId="0" applyFont="1" applyBorder="1" applyAlignment="1">
      <alignment horizontal="left"/>
    </xf>
    <xf numFmtId="0" fontId="53" fillId="0" borderId="26" xfId="0" applyFont="1" applyBorder="1" applyAlignment="1">
      <alignment horizontal="left"/>
    </xf>
    <xf numFmtId="0" fontId="53" fillId="0" borderId="25" xfId="0" applyFont="1" applyBorder="1" applyAlignment="1">
      <alignment horizontal="left" wrapText="1"/>
    </xf>
    <xf numFmtId="0" fontId="53" fillId="0" borderId="0" xfId="0" applyFont="1" applyBorder="1" applyAlignment="1">
      <alignment horizontal="left" wrapText="1"/>
    </xf>
    <xf numFmtId="0" fontId="53" fillId="0" borderId="26" xfId="0" applyFont="1" applyBorder="1" applyAlignment="1">
      <alignment horizontal="left" wrapText="1"/>
    </xf>
    <xf numFmtId="0" fontId="28" fillId="0" borderId="0" xfId="0" applyFont="1" applyBorder="1" applyAlignment="1" applyProtection="1">
      <alignment horizontal="left"/>
      <protection locked="0"/>
    </xf>
    <xf numFmtId="0" fontId="28" fillId="0" borderId="26" xfId="0" applyFont="1" applyBorder="1" applyAlignment="1" applyProtection="1">
      <alignment horizontal="left"/>
      <protection locked="0"/>
    </xf>
    <xf numFmtId="0" fontId="28" fillId="0" borderId="25" xfId="0" applyFont="1" applyBorder="1" applyAlignment="1" applyProtection="1">
      <alignment horizontal="left"/>
    </xf>
    <xf numFmtId="0" fontId="28" fillId="0" borderId="0" xfId="0" applyFont="1" applyBorder="1" applyAlignment="1" applyProtection="1">
      <alignment horizontal="left"/>
    </xf>
    <xf numFmtId="173" fontId="28" fillId="0" borderId="1" xfId="0" applyNumberFormat="1" applyFont="1" applyBorder="1" applyAlignment="1" applyProtection="1">
      <alignment horizontal="left" vertical="center"/>
      <protection locked="0"/>
    </xf>
    <xf numFmtId="0" fontId="28" fillId="0" borderId="25" xfId="0" applyFont="1" applyBorder="1" applyAlignment="1">
      <alignment horizontal="left"/>
    </xf>
    <xf numFmtId="0" fontId="0" fillId="0" borderId="0" xfId="0" applyAlignment="1">
      <alignment horizontal="left"/>
    </xf>
    <xf numFmtId="0" fontId="28" fillId="0" borderId="0" xfId="0" applyFont="1" applyBorder="1" applyAlignment="1">
      <alignment horizontal="left"/>
    </xf>
    <xf numFmtId="169" fontId="28" fillId="0" borderId="1" xfId="0" applyNumberFormat="1" applyFont="1" applyBorder="1" applyAlignment="1" applyProtection="1">
      <alignment horizontal="left" vertical="center"/>
      <protection locked="0"/>
    </xf>
    <xf numFmtId="0" fontId="28" fillId="0" borderId="38" xfId="0" applyFont="1" applyBorder="1" applyAlignment="1">
      <alignment horizontal="left"/>
    </xf>
    <xf numFmtId="0" fontId="28" fillId="0" borderId="1" xfId="0" applyFont="1" applyBorder="1" applyAlignment="1">
      <alignment horizontal="left"/>
    </xf>
    <xf numFmtId="0" fontId="52" fillId="0" borderId="1" xfId="6" applyFont="1" applyBorder="1" applyAlignment="1" applyProtection="1">
      <alignment horizontal="left"/>
      <protection locked="0"/>
    </xf>
    <xf numFmtId="0" fontId="28" fillId="0" borderId="26" xfId="0" applyFont="1" applyBorder="1" applyAlignment="1" applyProtection="1">
      <alignment horizontal="left" vertical="center"/>
    </xf>
    <xf numFmtId="0" fontId="29" fillId="0" borderId="27" xfId="0" applyFont="1" applyBorder="1" applyAlignment="1" applyProtection="1">
      <alignment horizontal="left" vertical="center" indent="2"/>
    </xf>
    <xf numFmtId="0" fontId="29" fillId="0" borderId="10" xfId="0" applyFont="1" applyBorder="1" applyAlignment="1" applyProtection="1">
      <alignment horizontal="left" vertical="center" indent="2"/>
    </xf>
    <xf numFmtId="0" fontId="29" fillId="0" borderId="13" xfId="0" applyFont="1" applyBorder="1" applyAlignment="1" applyProtection="1">
      <alignment horizontal="left" vertical="center" indent="2"/>
    </xf>
    <xf numFmtId="0" fontId="29" fillId="0" borderId="25" xfId="0" applyFont="1" applyBorder="1" applyAlignment="1" applyProtection="1">
      <alignment horizontal="left"/>
    </xf>
    <xf numFmtId="0" fontId="29" fillId="0" borderId="0" xfId="0" applyFont="1" applyBorder="1" applyAlignment="1" applyProtection="1">
      <alignment horizontal="left"/>
    </xf>
    <xf numFmtId="0" fontId="29" fillId="0" borderId="24" xfId="0" applyFont="1" applyBorder="1" applyAlignment="1" applyProtection="1">
      <alignment horizontal="left"/>
    </xf>
    <xf numFmtId="0" fontId="29" fillId="0" borderId="9" xfId="0" applyFont="1" applyBorder="1" applyAlignment="1" applyProtection="1">
      <alignment horizontal="left"/>
    </xf>
    <xf numFmtId="166" fontId="29" fillId="0" borderId="9" xfId="0" applyNumberFormat="1" applyFont="1" applyBorder="1" applyAlignment="1" applyProtection="1">
      <alignment horizontal="center"/>
    </xf>
    <xf numFmtId="166" fontId="29" fillId="0" borderId="14" xfId="0" applyNumberFormat="1" applyFont="1" applyBorder="1" applyAlignment="1" applyProtection="1">
      <alignment horizontal="center"/>
    </xf>
    <xf numFmtId="0" fontId="29" fillId="0" borderId="13" xfId="0" applyFont="1" applyBorder="1" applyAlignment="1" applyProtection="1">
      <alignment horizontal="left"/>
    </xf>
    <xf numFmtId="1" fontId="5" fillId="0" borderId="10" xfId="0" applyNumberFormat="1" applyFont="1" applyFill="1" applyBorder="1" applyAlignment="1" applyProtection="1">
      <alignment horizontal="left" vertical="center"/>
      <protection locked="0"/>
    </xf>
    <xf numFmtId="166" fontId="29" fillId="0" borderId="0" xfId="0" applyNumberFormat="1" applyFont="1" applyBorder="1" applyAlignment="1" applyProtection="1">
      <alignment horizontal="center"/>
    </xf>
    <xf numFmtId="166" fontId="29" fillId="0" borderId="26" xfId="0" applyNumberFormat="1" applyFont="1" applyBorder="1" applyAlignment="1" applyProtection="1">
      <alignment horizontal="center"/>
    </xf>
    <xf numFmtId="0" fontId="53" fillId="0" borderId="38" xfId="0" applyFont="1" applyBorder="1" applyAlignment="1"/>
    <xf numFmtId="0" fontId="28" fillId="0" borderId="1" xfId="0" applyFont="1" applyBorder="1" applyAlignment="1"/>
    <xf numFmtId="0" fontId="28" fillId="0" borderId="39" xfId="0" applyFont="1" applyBorder="1" applyAlignment="1"/>
    <xf numFmtId="0" fontId="29" fillId="0" borderId="24" xfId="0" applyFont="1" applyBorder="1" applyAlignment="1" applyProtection="1">
      <alignment horizontal="left" vertical="top" wrapText="1"/>
    </xf>
    <xf numFmtId="0" fontId="29" fillId="0" borderId="9" xfId="0" applyFont="1" applyBorder="1" applyAlignment="1" applyProtection="1">
      <alignment horizontal="left" vertical="top" wrapText="1"/>
    </xf>
    <xf numFmtId="0" fontId="29" fillId="0" borderId="25" xfId="0" applyFont="1" applyBorder="1" applyAlignment="1" applyProtection="1">
      <alignment horizontal="left" vertical="top" wrapText="1"/>
    </xf>
    <xf numFmtId="0" fontId="29" fillId="0" borderId="0" xfId="0" applyFont="1" applyBorder="1" applyAlignment="1" applyProtection="1">
      <alignment horizontal="left" vertical="top" wrapText="1"/>
    </xf>
    <xf numFmtId="0" fontId="53" fillId="0" borderId="27" xfId="0" applyFont="1" applyBorder="1" applyAlignment="1">
      <alignment horizontal="left"/>
    </xf>
    <xf numFmtId="0" fontId="53" fillId="0" borderId="10" xfId="0" applyFont="1" applyBorder="1" applyAlignment="1">
      <alignment horizontal="left"/>
    </xf>
    <xf numFmtId="0" fontId="53" fillId="0" borderId="13" xfId="0" applyFont="1" applyBorder="1" applyAlignment="1">
      <alignment horizontal="left"/>
    </xf>
    <xf numFmtId="49" fontId="29" fillId="0" borderId="27" xfId="0" applyNumberFormat="1" applyFont="1" applyBorder="1" applyAlignment="1" applyProtection="1">
      <alignment horizontal="left"/>
    </xf>
    <xf numFmtId="49" fontId="29" fillId="0" borderId="10" xfId="0" applyNumberFormat="1" applyFont="1" applyBorder="1" applyAlignment="1" applyProtection="1">
      <alignment horizontal="left"/>
    </xf>
    <xf numFmtId="49" fontId="29" fillId="0" borderId="13" xfId="0" applyNumberFormat="1" applyFont="1" applyBorder="1" applyAlignment="1" applyProtection="1">
      <alignment horizontal="left"/>
    </xf>
    <xf numFmtId="0" fontId="29" fillId="0" borderId="10" xfId="0" applyFont="1" applyBorder="1" applyAlignment="1" applyProtection="1">
      <alignment horizontal="left"/>
      <protection locked="0"/>
    </xf>
    <xf numFmtId="0" fontId="29" fillId="0" borderId="13" xfId="0" applyFont="1" applyBorder="1" applyAlignment="1" applyProtection="1">
      <alignment horizontal="left"/>
      <protection locked="0"/>
    </xf>
    <xf numFmtId="0" fontId="28" fillId="0" borderId="26" xfId="0" applyFont="1" applyBorder="1" applyAlignment="1" applyProtection="1">
      <alignment horizontal="left"/>
    </xf>
    <xf numFmtId="0" fontId="28" fillId="7" borderId="24" xfId="0" applyFont="1" applyFill="1" applyBorder="1" applyAlignment="1" applyProtection="1">
      <alignment horizontal="left"/>
    </xf>
    <xf numFmtId="0" fontId="28" fillId="7" borderId="9" xfId="0" applyFont="1" applyFill="1" applyBorder="1" applyAlignment="1" applyProtection="1">
      <alignment horizontal="left"/>
    </xf>
    <xf numFmtId="0" fontId="28" fillId="7" borderId="25" xfId="0" applyFont="1" applyFill="1" applyBorder="1" applyAlignment="1">
      <alignment horizontal="left"/>
    </xf>
    <xf numFmtId="0" fontId="28" fillId="7" borderId="0" xfId="0" applyFont="1" applyFill="1" applyBorder="1" applyAlignment="1">
      <alignment horizontal="left"/>
    </xf>
    <xf numFmtId="0" fontId="28" fillId="7" borderId="10" xfId="0" applyFont="1" applyFill="1" applyBorder="1" applyAlignment="1" applyProtection="1">
      <alignment horizontal="center"/>
      <protection locked="0"/>
    </xf>
    <xf numFmtId="0" fontId="28" fillId="7" borderId="13" xfId="0" applyFont="1" applyFill="1" applyBorder="1" applyAlignment="1" applyProtection="1">
      <alignment horizontal="center"/>
      <protection locked="0"/>
    </xf>
    <xf numFmtId="0" fontId="28" fillId="7" borderId="1" xfId="0" applyFont="1" applyFill="1" applyBorder="1" applyAlignment="1" applyProtection="1">
      <alignment horizontal="center"/>
      <protection locked="0"/>
    </xf>
    <xf numFmtId="0" fontId="28" fillId="7" borderId="39" xfId="0" applyFont="1" applyFill="1" applyBorder="1" applyAlignment="1" applyProtection="1">
      <alignment horizontal="center"/>
      <protection locked="0"/>
    </xf>
    <xf numFmtId="0" fontId="28" fillId="7" borderId="38" xfId="0" applyFont="1" applyFill="1" applyBorder="1" applyAlignment="1">
      <alignment horizontal="left"/>
    </xf>
    <xf numFmtId="0" fontId="28" fillId="7" borderId="1" xfId="0" applyFont="1" applyFill="1" applyBorder="1" applyAlignment="1">
      <alignment horizontal="left"/>
    </xf>
    <xf numFmtId="171" fontId="28" fillId="0" borderId="39" xfId="0" applyNumberFormat="1" applyFont="1" applyBorder="1" applyAlignment="1" applyProtection="1">
      <alignment horizontal="left" vertical="center"/>
      <protection locked="0"/>
    </xf>
    <xf numFmtId="0" fontId="29" fillId="0" borderId="24"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53" fillId="0" borderId="38" xfId="0" applyFont="1" applyBorder="1"/>
    <xf numFmtId="0" fontId="53" fillId="0" borderId="1" xfId="0" applyFont="1" applyBorder="1"/>
    <xf numFmtId="0" fontId="53" fillId="0" borderId="39" xfId="0" applyFont="1" applyBorder="1"/>
    <xf numFmtId="0" fontId="28" fillId="3" borderId="35" xfId="0" quotePrefix="1" applyNumberFormat="1" applyFont="1" applyFill="1" applyBorder="1" applyAlignment="1" applyProtection="1">
      <alignment horizontal="center" vertical="center"/>
    </xf>
    <xf numFmtId="0" fontId="28" fillId="3" borderId="35" xfId="0" quotePrefix="1" applyFont="1" applyFill="1" applyBorder="1" applyAlignment="1" applyProtection="1">
      <alignment horizontal="center" vertical="center"/>
    </xf>
    <xf numFmtId="0" fontId="28" fillId="3" borderId="30" xfId="0" quotePrefix="1" applyFont="1" applyFill="1" applyBorder="1" applyAlignment="1" applyProtection="1">
      <alignment horizontal="center" vertical="center"/>
    </xf>
    <xf numFmtId="0" fontId="28" fillId="3" borderId="34" xfId="0" quotePrefix="1" applyNumberFormat="1" applyFont="1" applyFill="1" applyBorder="1" applyAlignment="1" applyProtection="1">
      <alignment horizontal="center" vertical="center"/>
    </xf>
    <xf numFmtId="0" fontId="28" fillId="3" borderId="35" xfId="0" applyFont="1" applyFill="1" applyBorder="1" applyAlignment="1" applyProtection="1">
      <alignment horizontal="left" vertical="center"/>
    </xf>
    <xf numFmtId="0" fontId="28" fillId="3" borderId="30" xfId="0" applyFont="1" applyFill="1" applyBorder="1" applyAlignment="1" applyProtection="1">
      <alignment horizontal="left" vertical="center"/>
    </xf>
    <xf numFmtId="0" fontId="28" fillId="3" borderId="34" xfId="0" applyFont="1" applyFill="1" applyBorder="1" applyAlignment="1" applyProtection="1">
      <alignment horizontal="left" vertical="center"/>
    </xf>
    <xf numFmtId="0" fontId="26" fillId="0" borderId="9" xfId="0" applyFont="1" applyBorder="1" applyAlignment="1" applyProtection="1">
      <alignment horizontal="center"/>
    </xf>
    <xf numFmtId="1" fontId="29" fillId="0" borderId="35" xfId="0" applyNumberFormat="1" applyFont="1" applyBorder="1" applyAlignment="1" applyProtection="1">
      <alignment horizontal="center"/>
      <protection locked="0"/>
    </xf>
    <xf numFmtId="0" fontId="29" fillId="0" borderId="35" xfId="0" applyFont="1" applyBorder="1" applyAlignment="1" applyProtection="1">
      <alignment horizontal="center"/>
      <protection locked="0"/>
    </xf>
    <xf numFmtId="1" fontId="29" fillId="0" borderId="35" xfId="0" applyNumberFormat="1" applyFont="1" applyBorder="1" applyAlignment="1" applyProtection="1">
      <alignment horizontal="center" wrapText="1"/>
      <protection locked="0"/>
    </xf>
    <xf numFmtId="0" fontId="26" fillId="0" borderId="0" xfId="0" applyFont="1" applyBorder="1" applyAlignment="1" applyProtection="1">
      <alignment horizontal="right"/>
    </xf>
    <xf numFmtId="0" fontId="26" fillId="0" borderId="9" xfId="0" applyFont="1" applyBorder="1" applyAlignment="1" applyProtection="1">
      <alignment horizontal="right"/>
    </xf>
    <xf numFmtId="0" fontId="26" fillId="0" borderId="0" xfId="0" applyFont="1" applyBorder="1" applyAlignment="1" applyProtection="1">
      <alignment horizontal="center"/>
    </xf>
    <xf numFmtId="0" fontId="32" fillId="0" borderId="3" xfId="0" applyFont="1" applyBorder="1" applyAlignment="1" applyProtection="1">
      <alignment horizontal="left" vertical="center" wrapText="1"/>
    </xf>
    <xf numFmtId="0" fontId="32" fillId="0" borderId="0" xfId="0" applyFont="1" applyBorder="1" applyAlignment="1" applyProtection="1">
      <alignment horizontal="left" vertical="center" wrapText="1"/>
    </xf>
    <xf numFmtId="0" fontId="32" fillId="0" borderId="2" xfId="0" applyFont="1" applyBorder="1" applyAlignment="1" applyProtection="1">
      <alignment horizontal="left" vertical="center" wrapText="1"/>
    </xf>
    <xf numFmtId="0" fontId="26" fillId="0" borderId="3" xfId="0" applyFont="1" applyBorder="1" applyAlignment="1" applyProtection="1">
      <alignment horizontal="center"/>
    </xf>
    <xf numFmtId="0" fontId="26" fillId="0" borderId="1" xfId="0" applyFont="1" applyBorder="1" applyAlignment="1" applyProtection="1">
      <alignment horizontal="center"/>
    </xf>
    <xf numFmtId="0" fontId="40" fillId="0" borderId="52" xfId="0" applyFont="1" applyBorder="1" applyAlignment="1">
      <alignment horizontal="center" wrapText="1"/>
    </xf>
    <xf numFmtId="0" fontId="40" fillId="0" borderId="59" xfId="0" applyFont="1" applyBorder="1" applyAlignment="1">
      <alignment horizontal="center" wrapText="1"/>
    </xf>
    <xf numFmtId="1" fontId="29" fillId="0" borderId="46" xfId="0" applyNumberFormat="1" applyFont="1" applyBorder="1" applyAlignment="1" applyProtection="1">
      <alignment horizontal="center" wrapText="1"/>
      <protection locked="0"/>
    </xf>
    <xf numFmtId="0" fontId="29" fillId="0" borderId="35" xfId="0" applyFont="1" applyBorder="1" applyAlignment="1" applyProtection="1">
      <alignment horizontal="left"/>
      <protection locked="0"/>
    </xf>
    <xf numFmtId="0" fontId="32" fillId="0" borderId="29" xfId="0" applyFont="1" applyBorder="1" applyAlignment="1" applyProtection="1">
      <alignment horizontal="center" wrapText="1"/>
    </xf>
    <xf numFmtId="0" fontId="32" fillId="0" borderId="30" xfId="0" applyFont="1" applyBorder="1" applyAlignment="1" applyProtection="1">
      <alignment horizontal="center" wrapText="1"/>
    </xf>
    <xf numFmtId="1" fontId="26" fillId="0" borderId="1" xfId="0" applyNumberFormat="1" applyFont="1" applyBorder="1" applyAlignment="1" applyProtection="1">
      <alignment horizontal="center"/>
    </xf>
    <xf numFmtId="1" fontId="26" fillId="0" borderId="10" xfId="0" applyNumberFormat="1" applyFont="1" applyBorder="1" applyAlignment="1" applyProtection="1">
      <alignment horizontal="center"/>
    </xf>
    <xf numFmtId="0" fontId="28" fillId="0" borderId="53" xfId="0" applyNumberFormat="1" applyFont="1" applyBorder="1" applyAlignment="1" applyProtection="1">
      <alignment horizontal="right"/>
    </xf>
    <xf numFmtId="0" fontId="28" fillId="0" borderId="36" xfId="0" applyNumberFormat="1" applyFont="1" applyBorder="1" applyAlignment="1" applyProtection="1">
      <alignment horizontal="right"/>
    </xf>
    <xf numFmtId="0" fontId="28" fillId="0" borderId="45" xfId="0" applyNumberFormat="1" applyFont="1" applyBorder="1" applyAlignment="1" applyProtection="1">
      <alignment horizontal="right"/>
    </xf>
    <xf numFmtId="0" fontId="26" fillId="0" borderId="1" xfId="0" applyFont="1" applyBorder="1" applyAlignment="1" applyProtection="1">
      <alignment horizontal="left"/>
    </xf>
    <xf numFmtId="0" fontId="26" fillId="0" borderId="5" xfId="0" applyFont="1" applyBorder="1" applyAlignment="1" applyProtection="1">
      <alignment horizontal="left"/>
    </xf>
    <xf numFmtId="1" fontId="28" fillId="0" borderId="62" xfId="0" applyNumberFormat="1" applyFont="1" applyBorder="1" applyAlignment="1" applyProtection="1">
      <alignment horizontal="center" wrapText="1"/>
    </xf>
    <xf numFmtId="1" fontId="28" fillId="0" borderId="36" xfId="0" applyNumberFormat="1" applyFont="1" applyBorder="1" applyAlignment="1" applyProtection="1">
      <alignment horizontal="center" wrapText="1"/>
    </xf>
    <xf numFmtId="1" fontId="28" fillId="0" borderId="45" xfId="0" applyNumberFormat="1" applyFont="1" applyBorder="1" applyAlignment="1" applyProtection="1">
      <alignment horizontal="center" wrapText="1"/>
    </xf>
    <xf numFmtId="0" fontId="54" fillId="0" borderId="62" xfId="0" applyFont="1" applyBorder="1" applyAlignment="1" applyProtection="1">
      <alignment horizontal="center"/>
    </xf>
    <xf numFmtId="0" fontId="54" fillId="0" borderId="36" xfId="0" applyFont="1" applyBorder="1" applyAlignment="1" applyProtection="1">
      <alignment horizontal="center"/>
    </xf>
    <xf numFmtId="0" fontId="26" fillId="0" borderId="1" xfId="0" applyNumberFormat="1" applyFont="1" applyBorder="1" applyAlignment="1" applyProtection="1">
      <alignment horizontal="center"/>
      <protection locked="0"/>
    </xf>
    <xf numFmtId="0" fontId="28" fillId="0" borderId="54" xfId="0" applyFont="1" applyBorder="1" applyAlignment="1" applyProtection="1">
      <alignment horizontal="left" wrapText="1"/>
    </xf>
    <xf numFmtId="0" fontId="28" fillId="0" borderId="55" xfId="0" applyFont="1" applyBorder="1" applyAlignment="1" applyProtection="1">
      <alignment horizontal="left" wrapText="1"/>
    </xf>
    <xf numFmtId="0" fontId="28" fillId="0" borderId="56" xfId="0" applyFont="1" applyBorder="1" applyAlignment="1" applyProtection="1">
      <alignment horizontal="left" wrapText="1"/>
    </xf>
    <xf numFmtId="0" fontId="28" fillId="0" borderId="57" xfId="0" applyFont="1" applyBorder="1" applyAlignment="1" applyProtection="1">
      <alignment horizontal="left"/>
    </xf>
    <xf numFmtId="0" fontId="28" fillId="0" borderId="55" xfId="0" applyFont="1" applyBorder="1" applyAlignment="1" applyProtection="1">
      <alignment horizontal="left"/>
    </xf>
    <xf numFmtId="0" fontId="28" fillId="0" borderId="56" xfId="0" applyFont="1" applyBorder="1" applyAlignment="1" applyProtection="1">
      <alignment horizontal="left"/>
    </xf>
    <xf numFmtId="164" fontId="28" fillId="0" borderId="57" xfId="2" applyNumberFormat="1" applyFont="1" applyBorder="1" applyAlignment="1" applyProtection="1">
      <alignment horizontal="left"/>
      <protection locked="0"/>
    </xf>
    <xf numFmtId="164" fontId="28" fillId="0" borderId="55" xfId="2" applyNumberFormat="1" applyFont="1" applyBorder="1" applyAlignment="1" applyProtection="1">
      <alignment horizontal="left"/>
      <protection locked="0"/>
    </xf>
    <xf numFmtId="164" fontId="28" fillId="0" borderId="56" xfId="2" applyNumberFormat="1" applyFont="1" applyBorder="1" applyAlignment="1" applyProtection="1">
      <alignment horizontal="left"/>
      <protection locked="0"/>
    </xf>
    <xf numFmtId="0" fontId="28" fillId="0" borderId="27" xfId="0" applyFont="1" applyBorder="1" applyAlignment="1" applyProtection="1">
      <alignment horizontal="center" wrapText="1"/>
    </xf>
    <xf numFmtId="0" fontId="28" fillId="0" borderId="10" xfId="0" applyFont="1" applyBorder="1" applyAlignment="1" applyProtection="1">
      <alignment horizontal="center" wrapText="1"/>
    </xf>
    <xf numFmtId="0" fontId="28" fillId="0" borderId="13" xfId="0" applyFont="1" applyBorder="1" applyAlignment="1" applyProtection="1">
      <alignment horizontal="center" wrapText="1"/>
    </xf>
    <xf numFmtId="44" fontId="28" fillId="0" borderId="40" xfId="2" applyNumberFormat="1" applyFont="1" applyBorder="1" applyAlignment="1" applyProtection="1">
      <alignment horizontal="center"/>
      <protection locked="0"/>
    </xf>
    <xf numFmtId="44" fontId="28" fillId="0" borderId="16" xfId="2" applyNumberFormat="1" applyFont="1" applyBorder="1" applyAlignment="1" applyProtection="1">
      <alignment horizontal="center"/>
      <protection locked="0"/>
    </xf>
    <xf numFmtId="44" fontId="28" fillId="0" borderId="17" xfId="2" applyNumberFormat="1" applyFont="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1" xfId="0" applyFont="1" applyFill="1" applyBorder="1" applyAlignment="1" applyProtection="1">
      <alignment horizontal="center"/>
      <protection locked="0"/>
    </xf>
    <xf numFmtId="0" fontId="28" fillId="0" borderId="58" xfId="0" applyFont="1" applyBorder="1" applyAlignment="1" applyProtection="1">
      <alignment horizontal="center" wrapText="1"/>
    </xf>
    <xf numFmtId="0" fontId="28" fillId="0" borderId="1" xfId="0" applyFont="1" applyBorder="1" applyAlignment="1" applyProtection="1">
      <alignment horizontal="left" wrapText="1"/>
    </xf>
    <xf numFmtId="0" fontId="28" fillId="0" borderId="0" xfId="0" applyFont="1" applyBorder="1" applyAlignment="1" applyProtection="1">
      <alignment horizontal="left" wrapText="1"/>
    </xf>
    <xf numFmtId="0" fontId="32" fillId="0" borderId="36" xfId="0" applyFont="1" applyBorder="1" applyAlignment="1" applyProtection="1">
      <alignment horizontal="left"/>
    </xf>
    <xf numFmtId="0" fontId="28" fillId="0" borderId="13" xfId="0" applyFont="1" applyBorder="1" applyAlignment="1" applyProtection="1">
      <alignment horizontal="center"/>
    </xf>
    <xf numFmtId="0" fontId="32" fillId="0" borderId="50" xfId="0" applyFont="1" applyBorder="1" applyAlignment="1" applyProtection="1">
      <alignment horizontal="center" wrapText="1"/>
    </xf>
    <xf numFmtId="0" fontId="32" fillId="0" borderId="35" xfId="0" applyFont="1" applyBorder="1" applyAlignment="1" applyProtection="1">
      <alignment horizontal="center" wrapText="1"/>
    </xf>
    <xf numFmtId="0" fontId="26" fillId="3" borderId="1" xfId="0" applyFont="1" applyFill="1" applyBorder="1" applyAlignment="1" applyProtection="1">
      <alignment horizontal="left"/>
    </xf>
    <xf numFmtId="0" fontId="28" fillId="0" borderId="40" xfId="2" applyNumberFormat="1" applyFont="1" applyBorder="1" applyAlignment="1" applyProtection="1">
      <alignment horizontal="center"/>
      <protection locked="0"/>
    </xf>
    <xf numFmtId="0" fontId="28" fillId="0" borderId="16" xfId="2" applyNumberFormat="1" applyFont="1" applyBorder="1" applyAlignment="1" applyProtection="1">
      <alignment horizontal="center"/>
      <protection locked="0"/>
    </xf>
    <xf numFmtId="0" fontId="28" fillId="0" borderId="17" xfId="2" applyNumberFormat="1" applyFont="1" applyBorder="1" applyAlignment="1" applyProtection="1">
      <alignment horizontal="center"/>
      <protection locked="0"/>
    </xf>
    <xf numFmtId="0" fontId="27" fillId="0" borderId="12" xfId="0" applyFont="1" applyBorder="1" applyAlignment="1" applyProtection="1">
      <alignment horizontal="left"/>
    </xf>
    <xf numFmtId="0" fontId="27" fillId="0" borderId="9" xfId="0" applyFont="1" applyBorder="1" applyAlignment="1" applyProtection="1">
      <alignment horizontal="left"/>
    </xf>
    <xf numFmtId="0" fontId="27" fillId="0" borderId="60" xfId="0" applyFont="1" applyBorder="1" applyAlignment="1" applyProtection="1">
      <alignment horizontal="left"/>
    </xf>
    <xf numFmtId="0" fontId="48" fillId="0" borderId="53" xfId="0" applyFont="1" applyBorder="1" applyAlignment="1" applyProtection="1">
      <alignment horizontal="center"/>
    </xf>
    <xf numFmtId="0" fontId="48" fillId="0" borderId="36" xfId="0" applyFont="1" applyBorder="1" applyAlignment="1" applyProtection="1">
      <alignment horizontal="center"/>
    </xf>
    <xf numFmtId="0" fontId="48" fillId="0" borderId="37" xfId="0" applyFont="1" applyBorder="1" applyAlignment="1" applyProtection="1">
      <alignment horizontal="center"/>
    </xf>
    <xf numFmtId="0" fontId="26" fillId="0" borderId="1" xfId="0" applyFont="1" applyBorder="1" applyAlignment="1" applyProtection="1">
      <alignment horizontal="center"/>
      <protection locked="0"/>
    </xf>
    <xf numFmtId="0" fontId="26" fillId="0" borderId="5" xfId="0" applyFont="1" applyBorder="1" applyAlignment="1" applyProtection="1">
      <alignment horizontal="center"/>
      <protection locked="0"/>
    </xf>
    <xf numFmtId="0" fontId="26" fillId="0" borderId="28" xfId="0" applyFont="1" applyBorder="1" applyAlignment="1" applyProtection="1">
      <alignment horizontal="left"/>
    </xf>
    <xf numFmtId="0" fontId="26" fillId="0" borderId="18" xfId="0" applyFont="1" applyBorder="1" applyAlignment="1" applyProtection="1">
      <alignment horizontal="left"/>
    </xf>
    <xf numFmtId="0" fontId="26" fillId="0" borderId="3" xfId="0" applyFont="1" applyBorder="1" applyAlignment="1" applyProtection="1">
      <alignment horizontal="left"/>
    </xf>
    <xf numFmtId="0" fontId="26" fillId="0" borderId="0" xfId="0" applyFont="1" applyBorder="1" applyAlignment="1" applyProtection="1">
      <alignment horizontal="left"/>
    </xf>
    <xf numFmtId="0" fontId="26" fillId="3" borderId="1" xfId="0" applyNumberFormat="1" applyFont="1" applyFill="1" applyBorder="1" applyAlignment="1" applyProtection="1">
      <alignment horizontal="center"/>
      <protection locked="0"/>
    </xf>
    <xf numFmtId="0" fontId="26" fillId="3" borderId="28" xfId="0" applyFont="1" applyFill="1" applyBorder="1" applyAlignment="1" applyProtection="1">
      <alignment horizontal="left"/>
    </xf>
    <xf numFmtId="0" fontId="26" fillId="3" borderId="18" xfId="0" applyFont="1" applyFill="1" applyBorder="1" applyAlignment="1" applyProtection="1">
      <alignment horizontal="left"/>
    </xf>
    <xf numFmtId="0" fontId="26" fillId="3" borderId="32" xfId="0" applyFont="1" applyFill="1" applyBorder="1" applyAlignment="1" applyProtection="1">
      <alignment horizontal="left"/>
    </xf>
    <xf numFmtId="0" fontId="26" fillId="3" borderId="4" xfId="0" applyFont="1" applyFill="1" applyBorder="1" applyAlignment="1" applyProtection="1">
      <alignment horizontal="left"/>
      <protection locked="0"/>
    </xf>
    <xf numFmtId="0" fontId="26" fillId="3" borderId="1" xfId="0" applyFont="1" applyFill="1" applyBorder="1" applyAlignment="1" applyProtection="1">
      <alignment horizontal="left"/>
      <protection locked="0"/>
    </xf>
    <xf numFmtId="0" fontId="0" fillId="0" borderId="3" xfId="0" applyBorder="1" applyAlignment="1" applyProtection="1">
      <alignment horizontal="left"/>
    </xf>
    <xf numFmtId="0" fontId="0" fillId="0" borderId="0" xfId="0" applyBorder="1" applyAlignment="1" applyProtection="1">
      <alignment horizontal="left"/>
    </xf>
    <xf numFmtId="0" fontId="0" fillId="0" borderId="1" xfId="0" applyBorder="1" applyAlignment="1" applyProtection="1">
      <alignment horizontal="center"/>
    </xf>
    <xf numFmtId="0" fontId="26" fillId="3" borderId="15" xfId="0" applyFont="1" applyFill="1" applyBorder="1" applyAlignment="1" applyProtection="1">
      <alignment horizontal="center"/>
    </xf>
    <xf numFmtId="0" fontId="26" fillId="3" borderId="16" xfId="0" applyFont="1" applyFill="1" applyBorder="1" applyAlignment="1" applyProtection="1">
      <alignment horizontal="center"/>
    </xf>
    <xf numFmtId="0" fontId="28" fillId="0" borderId="11" xfId="0" applyFont="1" applyBorder="1" applyAlignment="1" applyProtection="1">
      <alignment horizontal="center"/>
    </xf>
    <xf numFmtId="44" fontId="28" fillId="0" borderId="61" xfId="2" applyNumberFormat="1" applyFont="1" applyBorder="1" applyAlignment="1" applyProtection="1">
      <alignment horizontal="center"/>
      <protection locked="0"/>
    </xf>
    <xf numFmtId="0" fontId="28" fillId="0" borderId="15" xfId="0" applyFont="1" applyBorder="1" applyAlignment="1" applyProtection="1">
      <alignment horizontal="left"/>
      <protection locked="0"/>
    </xf>
    <xf numFmtId="0" fontId="28" fillId="0" borderId="16" xfId="0" applyFont="1" applyBorder="1" applyAlignment="1" applyProtection="1">
      <alignment horizontal="left"/>
      <protection locked="0"/>
    </xf>
    <xf numFmtId="0" fontId="28" fillId="0" borderId="17" xfId="0" applyFont="1" applyBorder="1" applyAlignment="1" applyProtection="1">
      <alignment horizontal="left"/>
      <protection locked="0"/>
    </xf>
    <xf numFmtId="0" fontId="26" fillId="0" borderId="12" xfId="0" applyFont="1" applyBorder="1" applyAlignment="1" applyProtection="1">
      <alignment horizontal="center"/>
    </xf>
    <xf numFmtId="0" fontId="32" fillId="0" borderId="3" xfId="0" applyFont="1" applyBorder="1" applyAlignment="1" applyProtection="1">
      <alignment horizontal="left"/>
    </xf>
    <xf numFmtId="0" fontId="32" fillId="0" borderId="0" xfId="0" applyFont="1" applyBorder="1" applyAlignment="1" applyProtection="1">
      <alignment horizontal="left"/>
    </xf>
    <xf numFmtId="0" fontId="32" fillId="0" borderId="2" xfId="0" applyFont="1" applyBorder="1" applyAlignment="1" applyProtection="1">
      <alignment horizontal="left"/>
    </xf>
    <xf numFmtId="7" fontId="28" fillId="0" borderId="57" xfId="2" applyNumberFormat="1" applyFont="1" applyBorder="1" applyAlignment="1" applyProtection="1">
      <alignment horizontal="left"/>
      <protection locked="0"/>
    </xf>
    <xf numFmtId="7" fontId="28" fillId="0" borderId="55" xfId="2" applyNumberFormat="1" applyFont="1" applyBorder="1" applyAlignment="1" applyProtection="1">
      <alignment horizontal="left"/>
      <protection locked="0"/>
    </xf>
    <xf numFmtId="7" fontId="28" fillId="0" borderId="64" xfId="2" applyNumberFormat="1" applyFont="1" applyBorder="1" applyAlignment="1" applyProtection="1">
      <alignment horizontal="left"/>
      <protection locked="0"/>
    </xf>
    <xf numFmtId="0" fontId="32" fillId="0" borderId="52" xfId="0" applyFont="1" applyBorder="1" applyAlignment="1" applyProtection="1">
      <alignment horizontal="center" wrapText="1"/>
    </xf>
    <xf numFmtId="0" fontId="55" fillId="0" borderId="52" xfId="0" applyFont="1" applyBorder="1" applyAlignment="1" applyProtection="1">
      <alignment horizontal="center" wrapText="1"/>
    </xf>
    <xf numFmtId="0" fontId="55" fillId="0" borderId="30" xfId="0" applyFont="1" applyBorder="1" applyAlignment="1" applyProtection="1">
      <alignment horizontal="center" wrapText="1"/>
    </xf>
    <xf numFmtId="0" fontId="32" fillId="0" borderId="52" xfId="0" applyFont="1" applyBorder="1" applyAlignment="1" applyProtection="1">
      <alignment horizontal="center"/>
    </xf>
    <xf numFmtId="0" fontId="32" fillId="0" borderId="30" xfId="0" applyFont="1" applyBorder="1" applyAlignment="1" applyProtection="1">
      <alignment horizontal="center"/>
    </xf>
    <xf numFmtId="0" fontId="32" fillId="0" borderId="63" xfId="0" applyFont="1" applyBorder="1" applyAlignment="1" applyProtection="1">
      <alignment horizontal="center" wrapText="1"/>
    </xf>
    <xf numFmtId="0" fontId="5" fillId="0" borderId="36" xfId="0" applyFont="1" applyBorder="1" applyAlignment="1" applyProtection="1">
      <alignment horizontal="center"/>
    </xf>
    <xf numFmtId="0" fontId="5" fillId="0" borderId="62" xfId="0" applyFont="1" applyBorder="1" applyAlignment="1" applyProtection="1">
      <alignment horizontal="center"/>
    </xf>
    <xf numFmtId="0" fontId="5" fillId="0" borderId="45" xfId="0" applyFont="1" applyBorder="1" applyAlignment="1" applyProtection="1">
      <alignment horizontal="center"/>
    </xf>
    <xf numFmtId="0" fontId="28" fillId="0" borderId="36" xfId="0" applyFont="1" applyBorder="1" applyAlignment="1" applyProtection="1">
      <alignment horizontal="right"/>
    </xf>
    <xf numFmtId="0" fontId="28" fillId="0" borderId="45" xfId="0" applyFont="1" applyBorder="1" applyAlignment="1" applyProtection="1">
      <alignment horizontal="right"/>
    </xf>
    <xf numFmtId="44" fontId="26" fillId="4" borderId="1" xfId="2" applyFont="1" applyFill="1" applyBorder="1" applyAlignment="1" applyProtection="1">
      <alignment horizontal="center"/>
      <protection locked="0"/>
    </xf>
    <xf numFmtId="0" fontId="26" fillId="0" borderId="3" xfId="0" applyNumberFormat="1" applyFont="1" applyBorder="1" applyAlignment="1" applyProtection="1">
      <alignment horizontal="center"/>
    </xf>
    <xf numFmtId="0" fontId="26" fillId="0" borderId="0" xfId="0" applyNumberFormat="1" applyFont="1" applyBorder="1" applyAlignment="1" applyProtection="1">
      <alignment horizontal="center"/>
    </xf>
    <xf numFmtId="14" fontId="14" fillId="0" borderId="0" xfId="0" applyNumberFormat="1" applyFont="1" applyBorder="1" applyAlignment="1" applyProtection="1">
      <alignment horizontal="right"/>
    </xf>
    <xf numFmtId="0" fontId="41" fillId="0" borderId="0" xfId="0" applyFont="1" applyBorder="1" applyAlignment="1" applyProtection="1">
      <alignment horizontal="right"/>
    </xf>
    <xf numFmtId="0" fontId="0" fillId="0" borderId="1" xfId="0" applyBorder="1" applyAlignment="1" applyProtection="1">
      <alignment horizontal="left"/>
    </xf>
    <xf numFmtId="0" fontId="29" fillId="4" borderId="0" xfId="0" applyFont="1" applyFill="1" applyBorder="1" applyAlignment="1" applyProtection="1">
      <alignment horizontal="left"/>
    </xf>
    <xf numFmtId="0" fontId="26" fillId="0" borderId="1" xfId="0" applyNumberFormat="1" applyFont="1" applyBorder="1" applyAlignment="1" applyProtection="1">
      <alignment horizontal="center"/>
    </xf>
    <xf numFmtId="0" fontId="0" fillId="0" borderId="52" xfId="0" applyBorder="1"/>
    <xf numFmtId="0" fontId="0" fillId="0" borderId="30" xfId="0" applyBorder="1"/>
    <xf numFmtId="171" fontId="26" fillId="0" borderId="10" xfId="0" applyNumberFormat="1" applyFont="1" applyBorder="1" applyAlignment="1" applyProtection="1">
      <alignment horizontal="center"/>
    </xf>
    <xf numFmtId="171" fontId="26" fillId="0" borderId="58" xfId="0" applyNumberFormat="1" applyFont="1" applyBorder="1" applyAlignment="1" applyProtection="1">
      <alignment horizontal="center"/>
    </xf>
    <xf numFmtId="0" fontId="32" fillId="0" borderId="31" xfId="0" applyFont="1" applyBorder="1" applyAlignment="1" applyProtection="1">
      <alignment horizontal="center" wrapText="1"/>
    </xf>
    <xf numFmtId="0" fontId="29" fillId="4" borderId="1" xfId="0" applyFont="1" applyFill="1" applyBorder="1" applyAlignment="1" applyProtection="1">
      <alignment horizontal="center"/>
      <protection locked="0"/>
    </xf>
    <xf numFmtId="0" fontId="26" fillId="4" borderId="28" xfId="0" applyFont="1" applyFill="1" applyBorder="1" applyAlignment="1" applyProtection="1">
      <alignment horizontal="center"/>
    </xf>
    <xf numFmtId="0" fontId="26" fillId="4" borderId="18" xfId="0" applyFont="1" applyFill="1" applyBorder="1" applyAlignment="1" applyProtection="1">
      <alignment horizontal="center"/>
    </xf>
    <xf numFmtId="0" fontId="26" fillId="4" borderId="32" xfId="0" applyFont="1" applyFill="1" applyBorder="1" applyAlignment="1" applyProtection="1">
      <alignment horizontal="center"/>
    </xf>
    <xf numFmtId="44" fontId="29" fillId="4" borderId="1" xfId="2" applyFont="1" applyFill="1" applyBorder="1" applyAlignment="1" applyProtection="1">
      <alignment horizontal="center"/>
    </xf>
    <xf numFmtId="1" fontId="29" fillId="0" borderId="30" xfId="0" applyNumberFormat="1" applyFont="1" applyBorder="1" applyAlignment="1" applyProtection="1">
      <alignment horizontal="center"/>
      <protection locked="0"/>
    </xf>
    <xf numFmtId="0" fontId="29" fillId="0" borderId="30" xfId="0" applyFont="1" applyBorder="1" applyAlignment="1" applyProtection="1">
      <alignment horizontal="left"/>
      <protection locked="0"/>
    </xf>
    <xf numFmtId="0" fontId="29" fillId="0" borderId="30" xfId="0" applyFont="1" applyBorder="1" applyAlignment="1" applyProtection="1">
      <alignment horizontal="center"/>
      <protection locked="0"/>
    </xf>
    <xf numFmtId="1" fontId="28" fillId="0" borderId="37" xfId="0" applyNumberFormat="1" applyFont="1" applyBorder="1" applyAlignment="1" applyProtection="1">
      <alignment horizontal="center" wrapText="1"/>
    </xf>
    <xf numFmtId="1" fontId="29" fillId="0" borderId="30" xfId="0" applyNumberFormat="1" applyFont="1" applyBorder="1" applyAlignment="1" applyProtection="1">
      <alignment horizontal="center" wrapText="1"/>
      <protection locked="0"/>
    </xf>
    <xf numFmtId="1" fontId="29" fillId="0" borderId="31" xfId="0" applyNumberFormat="1" applyFont="1" applyBorder="1" applyAlignment="1" applyProtection="1">
      <alignment horizontal="center" wrapText="1"/>
      <protection locked="0"/>
    </xf>
    <xf numFmtId="0" fontId="28" fillId="0" borderId="62" xfId="0" applyFont="1" applyBorder="1" applyAlignment="1" applyProtection="1">
      <alignment horizontal="center"/>
    </xf>
    <xf numFmtId="0" fontId="28" fillId="0" borderId="36" xfId="0" applyFont="1" applyBorder="1" applyAlignment="1" applyProtection="1">
      <alignment horizontal="center"/>
    </xf>
    <xf numFmtId="0" fontId="28" fillId="0" borderId="45" xfId="0" applyFont="1" applyBorder="1" applyAlignment="1" applyProtection="1">
      <alignment horizontal="center"/>
    </xf>
    <xf numFmtId="44" fontId="29" fillId="4" borderId="1" xfId="2" applyFont="1" applyFill="1" applyBorder="1" applyAlignment="1" applyProtection="1">
      <alignment horizontal="center"/>
      <protection locked="0"/>
    </xf>
    <xf numFmtId="14" fontId="3" fillId="0" borderId="3" xfId="0" applyNumberFormat="1" applyFont="1" applyBorder="1" applyAlignment="1" applyProtection="1">
      <alignment horizontal="left"/>
    </xf>
    <xf numFmtId="14" fontId="3" fillId="0" borderId="0" xfId="0" applyNumberFormat="1" applyFont="1" applyBorder="1" applyAlignment="1" applyProtection="1">
      <alignment horizontal="left"/>
    </xf>
    <xf numFmtId="0" fontId="29" fillId="0" borderId="1" xfId="0" applyNumberFormat="1" applyFont="1" applyBorder="1" applyAlignment="1" applyProtection="1">
      <alignment horizontal="center"/>
    </xf>
    <xf numFmtId="0" fontId="26" fillId="0" borderId="0" xfId="0" applyNumberFormat="1" applyFont="1" applyBorder="1" applyAlignment="1" applyProtection="1">
      <alignment horizontal="right"/>
    </xf>
    <xf numFmtId="0" fontId="26" fillId="0" borderId="36" xfId="2" quotePrefix="1" applyNumberFormat="1" applyFont="1" applyBorder="1" applyAlignment="1" applyProtection="1">
      <alignment horizontal="center"/>
    </xf>
    <xf numFmtId="0" fontId="32" fillId="0" borderId="53" xfId="0" applyFont="1" applyBorder="1" applyAlignment="1" applyProtection="1">
      <alignment horizontal="left"/>
    </xf>
    <xf numFmtId="0" fontId="26" fillId="0" borderId="18" xfId="0" applyFont="1" applyBorder="1" applyAlignment="1" applyProtection="1">
      <alignment horizontal="center"/>
    </xf>
    <xf numFmtId="0" fontId="26" fillId="0" borderId="36" xfId="0" applyFont="1" applyBorder="1" applyAlignment="1" applyProtection="1">
      <alignment horizontal="center"/>
    </xf>
    <xf numFmtId="0" fontId="26" fillId="0" borderId="36" xfId="2" applyNumberFormat="1" applyFont="1" applyBorder="1" applyAlignment="1" applyProtection="1">
      <alignment horizontal="center"/>
    </xf>
    <xf numFmtId="0" fontId="26" fillId="0" borderId="32" xfId="0" applyFont="1" applyBorder="1" applyAlignment="1" applyProtection="1">
      <alignment horizontal="center"/>
    </xf>
    <xf numFmtId="0" fontId="32" fillId="0" borderId="54" xfId="0" applyFont="1" applyBorder="1" applyAlignment="1" applyProtection="1">
      <alignment horizontal="left"/>
    </xf>
    <xf numFmtId="0" fontId="32" fillId="0" borderId="55" xfId="0" applyFont="1" applyBorder="1" applyAlignment="1" applyProtection="1">
      <alignment horizontal="left"/>
    </xf>
    <xf numFmtId="0" fontId="32" fillId="0" borderId="64" xfId="0" applyFont="1" applyBorder="1" applyAlignment="1" applyProtection="1">
      <alignment horizontal="left"/>
    </xf>
    <xf numFmtId="0" fontId="26" fillId="0" borderId="1" xfId="2" applyNumberFormat="1" applyFont="1" applyBorder="1" applyAlignment="1" applyProtection="1">
      <alignment horizontal="center"/>
    </xf>
    <xf numFmtId="0" fontId="32" fillId="0" borderId="33" xfId="0" applyFont="1" applyBorder="1" applyAlignment="1" applyProtection="1">
      <alignment horizontal="center" wrapText="1"/>
    </xf>
    <xf numFmtId="0" fontId="32" fillId="0" borderId="65" xfId="0" applyFont="1" applyBorder="1" applyAlignment="1" applyProtection="1">
      <alignment horizontal="center" wrapText="1"/>
    </xf>
    <xf numFmtId="0" fontId="26" fillId="0" borderId="5" xfId="2" applyNumberFormat="1" applyFont="1" applyBorder="1" applyAlignment="1" applyProtection="1">
      <alignment horizontal="center"/>
    </xf>
    <xf numFmtId="0" fontId="32" fillId="0" borderId="28" xfId="0" applyFont="1" applyBorder="1" applyAlignment="1" applyProtection="1">
      <alignment horizontal="center" wrapText="1"/>
    </xf>
    <xf numFmtId="0" fontId="32" fillId="0" borderId="18" xfId="0" applyFont="1" applyBorder="1" applyAlignment="1" applyProtection="1">
      <alignment horizontal="center" wrapText="1"/>
    </xf>
    <xf numFmtId="0" fontId="32" fillId="0" borderId="32" xfId="0" applyFont="1" applyBorder="1" applyAlignment="1" applyProtection="1">
      <alignment horizontal="center" wrapText="1"/>
    </xf>
    <xf numFmtId="0" fontId="32" fillId="0" borderId="21" xfId="0" applyFont="1" applyBorder="1" applyAlignment="1" applyProtection="1">
      <alignment horizontal="center" wrapText="1"/>
    </xf>
    <xf numFmtId="0" fontId="32" fillId="0" borderId="6" xfId="0" applyFont="1" applyBorder="1" applyAlignment="1" applyProtection="1">
      <alignment horizontal="center" wrapText="1"/>
    </xf>
    <xf numFmtId="0" fontId="32" fillId="0" borderId="7" xfId="0" applyFont="1" applyBorder="1" applyAlignment="1" applyProtection="1">
      <alignment horizontal="center" wrapText="1"/>
    </xf>
    <xf numFmtId="0" fontId="40" fillId="0" borderId="54" xfId="0" applyFont="1" applyBorder="1" applyAlignment="1" applyProtection="1">
      <alignment horizontal="center" wrapText="1"/>
    </xf>
    <xf numFmtId="0" fontId="40" fillId="0" borderId="55" xfId="0" applyFont="1" applyBorder="1" applyAlignment="1" applyProtection="1">
      <alignment horizontal="center" wrapText="1"/>
    </xf>
    <xf numFmtId="0" fontId="40" fillId="0" borderId="64" xfId="0" applyFont="1" applyBorder="1" applyAlignment="1" applyProtection="1">
      <alignment horizontal="center" wrapText="1"/>
    </xf>
    <xf numFmtId="0" fontId="32" fillId="0" borderId="15" xfId="0" applyFont="1" applyBorder="1" applyAlignment="1" applyProtection="1">
      <alignment horizontal="center" wrapText="1"/>
    </xf>
    <xf numFmtId="0" fontId="32" fillId="0" borderId="16" xfId="0" applyFont="1" applyBorder="1" applyAlignment="1" applyProtection="1">
      <alignment horizontal="center" wrapText="1"/>
    </xf>
    <xf numFmtId="0" fontId="32" fillId="0" borderId="61" xfId="0" applyFont="1" applyBorder="1" applyAlignment="1" applyProtection="1">
      <alignment horizontal="center" wrapText="1"/>
    </xf>
    <xf numFmtId="1" fontId="29" fillId="0" borderId="52" xfId="0" applyNumberFormat="1" applyFont="1" applyBorder="1" applyAlignment="1" applyProtection="1">
      <alignment horizontal="center" wrapText="1"/>
    </xf>
    <xf numFmtId="0" fontId="32" fillId="0" borderId="3" xfId="0" applyFont="1" applyBorder="1" applyAlignment="1" applyProtection="1">
      <alignment horizontal="left" wrapText="1"/>
    </xf>
    <xf numFmtId="0" fontId="32" fillId="0" borderId="0" xfId="0" applyFont="1" applyBorder="1" applyAlignment="1" applyProtection="1">
      <alignment horizontal="left" wrapText="1"/>
    </xf>
    <xf numFmtId="0" fontId="32" fillId="0" borderId="2" xfId="0" applyFont="1" applyBorder="1" applyAlignment="1" applyProtection="1">
      <alignment horizontal="left" wrapText="1"/>
    </xf>
    <xf numFmtId="1" fontId="29" fillId="0" borderId="59" xfId="0" applyNumberFormat="1" applyFont="1" applyBorder="1" applyAlignment="1" applyProtection="1">
      <alignment horizontal="center" wrapText="1"/>
    </xf>
    <xf numFmtId="1" fontId="29" fillId="0" borderId="52" xfId="0" applyNumberFormat="1" applyFont="1" applyBorder="1" applyAlignment="1" applyProtection="1">
      <alignment horizontal="center" wrapText="1"/>
      <protection locked="0"/>
    </xf>
    <xf numFmtId="1" fontId="29" fillId="0" borderId="59" xfId="0" applyNumberFormat="1" applyFont="1" applyBorder="1" applyAlignment="1" applyProtection="1">
      <alignment horizontal="center" wrapText="1"/>
      <protection locked="0"/>
    </xf>
    <xf numFmtId="1" fontId="29" fillId="0" borderId="52" xfId="0" applyNumberFormat="1" applyFont="1" applyBorder="1" applyAlignment="1" applyProtection="1">
      <alignment horizontal="center"/>
      <protection locked="0"/>
    </xf>
    <xf numFmtId="0" fontId="29" fillId="0" borderId="52" xfId="0" applyFont="1" applyBorder="1" applyAlignment="1" applyProtection="1">
      <alignment horizontal="left"/>
      <protection locked="0"/>
    </xf>
    <xf numFmtId="0" fontId="29" fillId="0" borderId="52" xfId="0" applyFont="1" applyBorder="1" applyAlignment="1" applyProtection="1">
      <alignment horizontal="center"/>
      <protection locked="0"/>
    </xf>
    <xf numFmtId="0" fontId="32" fillId="0" borderId="28" xfId="0" applyFont="1" applyBorder="1" applyAlignment="1" applyProtection="1">
      <alignment horizontal="center"/>
    </xf>
    <xf numFmtId="0" fontId="32" fillId="0" borderId="18" xfId="0" applyFont="1" applyBorder="1" applyAlignment="1" applyProtection="1">
      <alignment horizontal="center"/>
    </xf>
    <xf numFmtId="0" fontId="32" fillId="0" borderId="32" xfId="0" applyFont="1" applyBorder="1" applyAlignment="1" applyProtection="1">
      <alignment horizontal="center"/>
    </xf>
    <xf numFmtId="0" fontId="32" fillId="0" borderId="21" xfId="0" applyFont="1" applyBorder="1" applyAlignment="1" applyProtection="1">
      <alignment horizontal="center"/>
    </xf>
    <xf numFmtId="0" fontId="32" fillId="0" borderId="6" xfId="0" applyFont="1" applyBorder="1" applyAlignment="1" applyProtection="1">
      <alignment horizontal="center"/>
    </xf>
    <xf numFmtId="0" fontId="32" fillId="0" borderId="7" xfId="0" applyFont="1" applyBorder="1" applyAlignment="1" applyProtection="1">
      <alignment horizontal="center"/>
    </xf>
    <xf numFmtId="0" fontId="26" fillId="0" borderId="10" xfId="0" applyFont="1" applyBorder="1" applyAlignment="1" applyProtection="1">
      <alignment horizontal="center"/>
    </xf>
    <xf numFmtId="0" fontId="29" fillId="0" borderId="62" xfId="0" applyFont="1" applyBorder="1" applyAlignment="1" applyProtection="1">
      <alignment horizontal="right"/>
    </xf>
    <xf numFmtId="0" fontId="29" fillId="0" borderId="36" xfId="0" applyFont="1" applyBorder="1" applyAlignment="1" applyProtection="1">
      <alignment horizontal="right"/>
    </xf>
    <xf numFmtId="0" fontId="29" fillId="0" borderId="45" xfId="0" applyFont="1" applyBorder="1" applyAlignment="1" applyProtection="1">
      <alignment horizontal="right"/>
    </xf>
    <xf numFmtId="0" fontId="26" fillId="0" borderId="62" xfId="0" applyFont="1" applyBorder="1" applyAlignment="1" applyProtection="1">
      <alignment horizontal="center"/>
    </xf>
    <xf numFmtId="0" fontId="26" fillId="0" borderId="45" xfId="0" applyFont="1" applyBorder="1" applyAlignment="1" applyProtection="1">
      <alignment horizontal="center"/>
    </xf>
    <xf numFmtId="0" fontId="29" fillId="0" borderId="53" xfId="0" applyNumberFormat="1" applyFont="1" applyBorder="1" applyAlignment="1" applyProtection="1">
      <alignment horizontal="right"/>
    </xf>
    <xf numFmtId="0" fontId="29" fillId="0" borderId="36" xfId="0" applyNumberFormat="1" applyFont="1" applyBorder="1" applyAlignment="1" applyProtection="1">
      <alignment horizontal="right"/>
    </xf>
    <xf numFmtId="0" fontId="29" fillId="0" borderId="45" xfId="0" applyNumberFormat="1" applyFont="1" applyBorder="1" applyAlignment="1" applyProtection="1">
      <alignment horizontal="right"/>
    </xf>
    <xf numFmtId="0" fontId="4" fillId="0" borderId="24"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14" fontId="4" fillId="0" borderId="9" xfId="0" applyNumberFormat="1" applyFont="1" applyBorder="1" applyAlignment="1" applyProtection="1">
      <alignment horizontal="center" vertical="center" wrapText="1"/>
    </xf>
    <xf numFmtId="14" fontId="4" fillId="0" borderId="60" xfId="0" applyNumberFormat="1" applyFont="1" applyBorder="1" applyAlignment="1" applyProtection="1">
      <alignment horizontal="center" vertical="center" wrapText="1"/>
    </xf>
    <xf numFmtId="14" fontId="4" fillId="0" borderId="14" xfId="0" applyNumberFormat="1" applyFont="1" applyBorder="1" applyAlignment="1" applyProtection="1">
      <alignment horizontal="center" vertical="center" wrapText="1"/>
    </xf>
    <xf numFmtId="0" fontId="26" fillId="0" borderId="37" xfId="0" applyFont="1" applyBorder="1" applyAlignment="1" applyProtection="1">
      <alignment horizontal="center"/>
    </xf>
    <xf numFmtId="0" fontId="27" fillId="0" borderId="54" xfId="0" applyFont="1" applyBorder="1" applyAlignment="1" applyProtection="1">
      <alignment horizontal="left"/>
    </xf>
    <xf numFmtId="0" fontId="27" fillId="0" borderId="55" xfId="0" applyFont="1" applyBorder="1" applyAlignment="1" applyProtection="1">
      <alignment horizontal="left"/>
    </xf>
    <xf numFmtId="0" fontId="27" fillId="0" borderId="64" xfId="0" applyFont="1" applyBorder="1" applyAlignment="1" applyProtection="1">
      <alignment horizontal="left"/>
    </xf>
    <xf numFmtId="170" fontId="26" fillId="0" borderId="10" xfId="0" applyNumberFormat="1" applyFont="1" applyBorder="1" applyAlignment="1" applyProtection="1">
      <alignment horizontal="left"/>
    </xf>
    <xf numFmtId="0" fontId="26" fillId="0" borderId="10" xfId="0" applyFont="1" applyBorder="1" applyAlignment="1" applyProtection="1">
      <alignment horizontal="center"/>
      <protection locked="0"/>
    </xf>
    <xf numFmtId="0" fontId="2" fillId="0" borderId="9" xfId="0" applyFont="1" applyBorder="1" applyAlignment="1" applyProtection="1">
      <alignment horizontal="right"/>
    </xf>
    <xf numFmtId="0" fontId="27" fillId="0" borderId="10" xfId="0" applyFont="1" applyBorder="1" applyAlignment="1" applyProtection="1">
      <alignment horizontal="center"/>
      <protection locked="0"/>
    </xf>
    <xf numFmtId="0" fontId="0" fillId="0" borderId="10" xfId="0" applyBorder="1" applyAlignment="1" applyProtection="1">
      <alignment horizontal="center"/>
      <protection locked="0"/>
    </xf>
    <xf numFmtId="0" fontId="3" fillId="0" borderId="10" xfId="0" applyFont="1" applyBorder="1" applyAlignment="1" applyProtection="1">
      <alignment horizontal="center"/>
      <protection locked="0"/>
    </xf>
    <xf numFmtId="0" fontId="27" fillId="0" borderId="1" xfId="0" applyFont="1" applyBorder="1" applyAlignment="1" applyProtection="1">
      <alignment horizontal="center"/>
      <protection locked="0"/>
    </xf>
    <xf numFmtId="0" fontId="26" fillId="0" borderId="3"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26" fillId="0" borderId="1" xfId="0" applyFont="1" applyBorder="1" applyAlignment="1" applyProtection="1">
      <alignment horizontal="left"/>
      <protection locked="0"/>
    </xf>
    <xf numFmtId="0" fontId="26" fillId="0" borderId="5" xfId="0" applyFont="1" applyBorder="1" applyAlignment="1" applyProtection="1">
      <alignment horizontal="left"/>
      <protection locked="0"/>
    </xf>
    <xf numFmtId="0" fontId="6" fillId="0" borderId="4" xfId="0" applyFont="1" applyBorder="1" applyAlignment="1" applyProtection="1">
      <alignment horizontal="center"/>
    </xf>
    <xf numFmtId="0" fontId="6" fillId="0" borderId="1" xfId="0" applyFont="1" applyBorder="1" applyAlignment="1" applyProtection="1">
      <alignment horizontal="center"/>
    </xf>
    <xf numFmtId="0" fontId="6" fillId="0" borderId="5" xfId="0" applyFont="1" applyBorder="1" applyAlignment="1" applyProtection="1">
      <alignment horizontal="center"/>
    </xf>
    <xf numFmtId="0" fontId="27" fillId="0" borderId="12" xfId="0" applyFont="1" applyBorder="1" applyAlignment="1" applyProtection="1">
      <alignment horizontal="right" vertical="center" wrapText="1"/>
    </xf>
    <xf numFmtId="0" fontId="27" fillId="0" borderId="9" xfId="0" applyFont="1" applyBorder="1" applyAlignment="1" applyProtection="1">
      <alignment horizontal="right" vertical="center" wrapText="1"/>
    </xf>
    <xf numFmtId="0" fontId="27" fillId="0" borderId="14" xfId="0" applyFont="1" applyBorder="1" applyAlignment="1" applyProtection="1">
      <alignment horizontal="right" vertical="center" wrapText="1"/>
    </xf>
    <xf numFmtId="0" fontId="4" fillId="3" borderId="53" xfId="0" applyFont="1" applyFill="1" applyBorder="1" applyAlignment="1" applyProtection="1">
      <alignment horizontal="left" vertical="center" wrapText="1"/>
    </xf>
    <xf numFmtId="0" fontId="4" fillId="3" borderId="36" xfId="0" applyFont="1" applyFill="1" applyBorder="1" applyAlignment="1" applyProtection="1">
      <alignment horizontal="left" vertical="center" wrapText="1"/>
    </xf>
    <xf numFmtId="0" fontId="4" fillId="3" borderId="45" xfId="0" applyFont="1" applyFill="1" applyBorder="1" applyAlignment="1" applyProtection="1">
      <alignment horizontal="left" vertical="center" wrapText="1"/>
    </xf>
    <xf numFmtId="0" fontId="9" fillId="3" borderId="62" xfId="0" applyFont="1" applyFill="1" applyBorder="1" applyAlignment="1" applyProtection="1">
      <alignment horizontal="center" vertical="center" wrapText="1"/>
    </xf>
    <xf numFmtId="0" fontId="9" fillId="3" borderId="36" xfId="0"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66" xfId="0" applyFont="1" applyFill="1" applyBorder="1" applyAlignment="1" applyProtection="1">
      <alignment horizontal="center" vertical="center"/>
    </xf>
    <xf numFmtId="0" fontId="9" fillId="3" borderId="67" xfId="0" applyFont="1" applyFill="1" applyBorder="1" applyAlignment="1" applyProtection="1">
      <alignment horizontal="center" vertical="center"/>
    </xf>
    <xf numFmtId="0" fontId="9" fillId="3" borderId="68"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3" fillId="0" borderId="4" xfId="0" applyFont="1" applyFill="1" applyBorder="1" applyAlignment="1" applyProtection="1">
      <alignment horizontal="left"/>
    </xf>
    <xf numFmtId="0" fontId="3" fillId="0" borderId="1" xfId="0" applyFont="1" applyFill="1" applyBorder="1" applyAlignment="1" applyProtection="1">
      <alignment horizontal="left"/>
    </xf>
    <xf numFmtId="0" fontId="3" fillId="0" borderId="38"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39" xfId="0" applyFont="1" applyFill="1" applyBorder="1" applyAlignment="1" applyProtection="1">
      <alignment horizontal="center"/>
      <protection locked="0"/>
    </xf>
    <xf numFmtId="0" fontId="3" fillId="0" borderId="70" xfId="0" applyFont="1" applyFill="1" applyBorder="1" applyAlignment="1" applyProtection="1">
      <alignment horizontal="center"/>
      <protection locked="0"/>
    </xf>
    <xf numFmtId="1" fontId="3" fillId="4" borderId="70" xfId="0" applyNumberFormat="1" applyFont="1" applyFill="1" applyBorder="1" applyAlignment="1" applyProtection="1">
      <alignment horizontal="center"/>
    </xf>
    <xf numFmtId="1" fontId="3" fillId="4" borderId="71" xfId="0" applyNumberFormat="1" applyFont="1" applyFill="1" applyBorder="1" applyAlignment="1" applyProtection="1">
      <alignment horizontal="center"/>
    </xf>
    <xf numFmtId="1" fontId="3" fillId="4" borderId="72" xfId="0" applyNumberFormat="1" applyFont="1" applyFill="1" applyBorder="1" applyAlignment="1" applyProtection="1">
      <alignment horizontal="center"/>
    </xf>
    <xf numFmtId="1" fontId="3" fillId="4" borderId="74" xfId="0" applyNumberFormat="1" applyFont="1" applyFill="1" applyBorder="1" applyAlignment="1" applyProtection="1">
      <alignment horizontal="center"/>
    </xf>
    <xf numFmtId="0" fontId="9" fillId="3" borderId="75" xfId="0" applyFont="1" applyFill="1" applyBorder="1" applyAlignment="1" applyProtection="1">
      <alignment horizontal="center" vertical="center"/>
    </xf>
    <xf numFmtId="1" fontId="3" fillId="4" borderId="73" xfId="0" applyNumberFormat="1" applyFont="1" applyFill="1" applyBorder="1" applyAlignment="1" applyProtection="1">
      <alignment horizontal="center"/>
    </xf>
    <xf numFmtId="1" fontId="3" fillId="4" borderId="76" xfId="0" applyNumberFormat="1" applyFont="1" applyFill="1" applyBorder="1" applyAlignment="1" applyProtection="1">
      <alignment horizontal="center"/>
    </xf>
    <xf numFmtId="1" fontId="3" fillId="4" borderId="77" xfId="0" applyNumberFormat="1" applyFont="1" applyFill="1" applyBorder="1" applyAlignment="1" applyProtection="1">
      <alignment horizontal="center"/>
    </xf>
    <xf numFmtId="0" fontId="3" fillId="0" borderId="11" xfId="0" applyFont="1" applyFill="1" applyBorder="1" applyAlignment="1" applyProtection="1">
      <alignment horizontal="left" wrapText="1"/>
    </xf>
    <xf numFmtId="0" fontId="3" fillId="0" borderId="10" xfId="0" applyFont="1" applyFill="1" applyBorder="1" applyAlignment="1" applyProtection="1">
      <alignment horizontal="left" wrapText="1"/>
    </xf>
    <xf numFmtId="0" fontId="3" fillId="4" borderId="27" xfId="0" applyFont="1" applyFill="1" applyBorder="1" applyAlignment="1" applyProtection="1">
      <alignment horizontal="center" wrapText="1"/>
    </xf>
    <xf numFmtId="0" fontId="3" fillId="4" borderId="10" xfId="0" applyFont="1" applyFill="1" applyBorder="1" applyAlignment="1" applyProtection="1">
      <alignment horizontal="center" wrapText="1"/>
    </xf>
    <xf numFmtId="0" fontId="3" fillId="4" borderId="13" xfId="0" applyFont="1" applyFill="1" applyBorder="1" applyAlignment="1" applyProtection="1">
      <alignment horizontal="center" wrapText="1"/>
    </xf>
    <xf numFmtId="0" fontId="3" fillId="0" borderId="27" xfId="0" applyFont="1" applyFill="1" applyBorder="1" applyAlignment="1" applyProtection="1">
      <alignment horizontal="center"/>
      <protection locked="0"/>
    </xf>
    <xf numFmtId="0" fontId="3" fillId="0" borderId="10" xfId="0" applyFont="1" applyFill="1" applyBorder="1" applyAlignment="1" applyProtection="1">
      <alignment horizontal="center"/>
      <protection locked="0"/>
    </xf>
    <xf numFmtId="0" fontId="3" fillId="0" borderId="73" xfId="0" applyFont="1" applyFill="1" applyBorder="1" applyAlignment="1" applyProtection="1">
      <alignment horizontal="center"/>
      <protection locked="0"/>
    </xf>
    <xf numFmtId="1" fontId="3" fillId="4" borderId="78" xfId="0" applyNumberFormat="1" applyFont="1" applyFill="1" applyBorder="1" applyAlignment="1" applyProtection="1">
      <alignment horizontal="center"/>
    </xf>
    <xf numFmtId="0" fontId="3" fillId="0" borderId="12" xfId="0" applyFont="1" applyFill="1" applyBorder="1" applyAlignment="1" applyProtection="1">
      <alignment horizontal="left"/>
    </xf>
    <xf numFmtId="0" fontId="3" fillId="0" borderId="9" xfId="0" applyFont="1" applyFill="1" applyBorder="1" applyAlignment="1" applyProtection="1">
      <alignment horizontal="left"/>
    </xf>
    <xf numFmtId="0" fontId="3" fillId="4" borderId="24" xfId="0" applyFont="1" applyFill="1" applyBorder="1" applyAlignment="1" applyProtection="1">
      <alignment horizontal="center"/>
    </xf>
    <xf numFmtId="0" fontId="3" fillId="4" borderId="9" xfId="0" applyFont="1" applyFill="1" applyBorder="1" applyAlignment="1" applyProtection="1">
      <alignment horizontal="center"/>
    </xf>
    <xf numFmtId="0" fontId="3" fillId="4" borderId="14" xfId="0" applyFont="1" applyFill="1" applyBorder="1" applyAlignment="1" applyProtection="1">
      <alignment horizontal="center"/>
    </xf>
    <xf numFmtId="0" fontId="3" fillId="0" borderId="24" xfId="0" applyFont="1" applyFill="1" applyBorder="1" applyAlignment="1" applyProtection="1">
      <alignment horizontal="center"/>
      <protection locked="0"/>
    </xf>
    <xf numFmtId="0" fontId="3" fillId="0" borderId="9" xfId="0" applyFont="1" applyFill="1" applyBorder="1" applyAlignment="1" applyProtection="1">
      <alignment horizontal="center"/>
      <protection locked="0"/>
    </xf>
    <xf numFmtId="0" fontId="3" fillId="0" borderId="79" xfId="0" applyFont="1" applyFill="1" applyBorder="1" applyAlignment="1" applyProtection="1">
      <alignment horizontal="center"/>
      <protection locked="0"/>
    </xf>
    <xf numFmtId="1" fontId="3" fillId="4" borderId="79" xfId="0" applyNumberFormat="1" applyFont="1" applyFill="1" applyBorder="1" applyAlignment="1" applyProtection="1">
      <alignment horizontal="center"/>
    </xf>
    <xf numFmtId="1" fontId="3" fillId="4" borderId="80" xfId="0" applyNumberFormat="1" applyFont="1" applyFill="1" applyBorder="1" applyAlignment="1" applyProtection="1">
      <alignment horizontal="center"/>
    </xf>
    <xf numFmtId="1" fontId="3" fillId="4" borderId="81" xfId="0" applyNumberFormat="1" applyFont="1" applyFill="1" applyBorder="1" applyAlignment="1" applyProtection="1">
      <alignment horizontal="center"/>
    </xf>
    <xf numFmtId="1" fontId="3" fillId="4" borderId="82" xfId="0" applyNumberFormat="1" applyFont="1" applyFill="1" applyBorder="1" applyAlignment="1" applyProtection="1">
      <alignment horizontal="center"/>
    </xf>
    <xf numFmtId="1" fontId="3" fillId="4" borderId="73" xfId="1" applyNumberFormat="1" applyFont="1" applyFill="1" applyBorder="1" applyAlignment="1" applyProtection="1">
      <alignment horizontal="center"/>
    </xf>
    <xf numFmtId="0" fontId="3" fillId="4" borderId="76" xfId="1" applyNumberFormat="1" applyFont="1" applyFill="1" applyBorder="1" applyAlignment="1" applyProtection="1">
      <alignment horizontal="center"/>
    </xf>
    <xf numFmtId="0" fontId="3" fillId="4" borderId="78" xfId="1" applyNumberFormat="1" applyFont="1" applyFill="1" applyBorder="1" applyAlignment="1" applyProtection="1">
      <alignment horizontal="center"/>
    </xf>
    <xf numFmtId="0" fontId="3" fillId="0" borderId="13" xfId="0" applyFont="1" applyFill="1" applyBorder="1" applyAlignment="1" applyProtection="1">
      <alignment horizontal="center"/>
      <protection locked="0"/>
    </xf>
    <xf numFmtId="0" fontId="3" fillId="4" borderId="77" xfId="1" applyNumberFormat="1" applyFont="1" applyFill="1" applyBorder="1" applyAlignment="1" applyProtection="1">
      <alignment horizontal="center"/>
    </xf>
    <xf numFmtId="0" fontId="3" fillId="0" borderId="54" xfId="0" applyFont="1" applyFill="1" applyBorder="1" applyAlignment="1" applyProtection="1">
      <alignment horizontal="left"/>
    </xf>
    <xf numFmtId="0" fontId="3" fillId="0" borderId="55" xfId="0" applyFont="1" applyFill="1" applyBorder="1" applyAlignment="1" applyProtection="1">
      <alignment horizontal="left"/>
    </xf>
    <xf numFmtId="0" fontId="3" fillId="4" borderId="57" xfId="0" applyFont="1" applyFill="1" applyBorder="1" applyAlignment="1" applyProtection="1">
      <alignment horizontal="center"/>
    </xf>
    <xf numFmtId="0" fontId="3" fillId="4" borderId="55" xfId="0" applyFont="1" applyFill="1" applyBorder="1" applyAlignment="1" applyProtection="1">
      <alignment horizontal="center"/>
    </xf>
    <xf numFmtId="0" fontId="3" fillId="4" borderId="56" xfId="0" applyFont="1" applyFill="1" applyBorder="1" applyAlignment="1" applyProtection="1">
      <alignment horizontal="center"/>
    </xf>
    <xf numFmtId="165" fontId="5" fillId="4" borderId="86" xfId="2" applyNumberFormat="1" applyFont="1" applyFill="1" applyBorder="1" applyAlignment="1" applyProtection="1">
      <alignment horizontal="center"/>
    </xf>
    <xf numFmtId="165" fontId="5" fillId="4" borderId="87" xfId="2" applyNumberFormat="1" applyFont="1" applyFill="1" applyBorder="1" applyAlignment="1" applyProtection="1">
      <alignment horizontal="center"/>
    </xf>
    <xf numFmtId="165" fontId="5" fillId="4" borderId="76" xfId="2" applyNumberFormat="1" applyFont="1" applyFill="1" applyBorder="1" applyAlignment="1" applyProtection="1">
      <alignment horizontal="center"/>
    </xf>
    <xf numFmtId="165" fontId="5" fillId="4" borderId="77" xfId="2" applyNumberFormat="1" applyFont="1" applyFill="1" applyBorder="1" applyAlignment="1" applyProtection="1">
      <alignment horizontal="center"/>
    </xf>
    <xf numFmtId="165" fontId="5" fillId="4" borderId="88" xfId="2" applyNumberFormat="1" applyFont="1" applyFill="1" applyBorder="1" applyAlignment="1" applyProtection="1">
      <alignment horizontal="center"/>
    </xf>
    <xf numFmtId="165" fontId="5" fillId="4" borderId="89" xfId="2" applyNumberFormat="1" applyFont="1" applyFill="1" applyBorder="1" applyAlignment="1" applyProtection="1">
      <alignment horizontal="center"/>
    </xf>
    <xf numFmtId="0" fontId="9" fillId="3" borderId="83"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9" fillId="3" borderId="85" xfId="0" applyFont="1" applyFill="1" applyBorder="1" applyAlignment="1" applyProtection="1">
      <alignment horizontal="center" vertical="center"/>
    </xf>
    <xf numFmtId="165" fontId="5" fillId="4" borderId="27" xfId="2" applyNumberFormat="1" applyFont="1" applyFill="1" applyBorder="1" applyAlignment="1" applyProtection="1">
      <alignment horizontal="center"/>
    </xf>
    <xf numFmtId="165" fontId="5" fillId="4" borderId="10" xfId="2" applyNumberFormat="1" applyFont="1" applyFill="1" applyBorder="1" applyAlignment="1" applyProtection="1">
      <alignment horizontal="center"/>
    </xf>
    <xf numFmtId="165" fontId="5" fillId="4" borderId="73" xfId="2" applyNumberFormat="1" applyFont="1" applyFill="1" applyBorder="1" applyAlignment="1" applyProtection="1">
      <alignment horizontal="center"/>
    </xf>
    <xf numFmtId="0" fontId="3" fillId="0" borderId="13" xfId="0" applyFont="1" applyFill="1" applyBorder="1" applyAlignment="1" applyProtection="1">
      <alignment horizontal="left" wrapText="1"/>
    </xf>
    <xf numFmtId="0" fontId="3" fillId="0" borderId="14" xfId="0" applyFont="1" applyFill="1" applyBorder="1" applyAlignment="1" applyProtection="1">
      <alignment horizontal="center"/>
      <protection locked="0"/>
    </xf>
    <xf numFmtId="0" fontId="3" fillId="0" borderId="10" xfId="0" applyFont="1" applyFill="1" applyBorder="1" applyAlignment="1" applyProtection="1">
      <alignment horizontal="left"/>
    </xf>
    <xf numFmtId="0" fontId="3" fillId="0" borderId="13" xfId="0" applyFont="1" applyFill="1" applyBorder="1" applyAlignment="1" applyProtection="1">
      <alignment horizontal="left"/>
    </xf>
    <xf numFmtId="165" fontId="5" fillId="4" borderId="73" xfId="1" applyNumberFormat="1" applyFont="1" applyFill="1" applyBorder="1" applyAlignment="1" applyProtection="1">
      <alignment horizontal="center"/>
    </xf>
    <xf numFmtId="165" fontId="5" fillId="4" borderId="76" xfId="1" applyNumberFormat="1" applyFont="1" applyFill="1" applyBorder="1" applyAlignment="1" applyProtection="1">
      <alignment horizontal="center"/>
    </xf>
    <xf numFmtId="165" fontId="5" fillId="4" borderId="78" xfId="1" applyNumberFormat="1" applyFont="1" applyFill="1" applyBorder="1" applyAlignment="1" applyProtection="1">
      <alignment horizontal="center"/>
    </xf>
    <xf numFmtId="165" fontId="5" fillId="4" borderId="88" xfId="1" applyNumberFormat="1" applyFont="1" applyFill="1" applyBorder="1" applyAlignment="1" applyProtection="1">
      <alignment horizontal="center"/>
    </xf>
    <xf numFmtId="165" fontId="5" fillId="4" borderId="87" xfId="1" applyNumberFormat="1" applyFont="1" applyFill="1" applyBorder="1" applyAlignment="1" applyProtection="1">
      <alignment horizontal="center"/>
    </xf>
    <xf numFmtId="165" fontId="5" fillId="4" borderId="90" xfId="1" applyNumberFormat="1" applyFont="1" applyFill="1" applyBorder="1" applyAlignment="1" applyProtection="1">
      <alignment horizontal="center"/>
    </xf>
    <xf numFmtId="165" fontId="5" fillId="0" borderId="40" xfId="2" applyNumberFormat="1" applyFont="1" applyFill="1" applyBorder="1" applyAlignment="1" applyProtection="1">
      <alignment horizontal="center"/>
      <protection locked="0"/>
    </xf>
    <xf numFmtId="165" fontId="5" fillId="0" borderId="16" xfId="2" applyNumberFormat="1" applyFont="1" applyFill="1" applyBorder="1" applyAlignment="1" applyProtection="1">
      <alignment horizontal="center"/>
      <protection locked="0"/>
    </xf>
    <xf numFmtId="165" fontId="5" fillId="0" borderId="91" xfId="2" applyNumberFormat="1" applyFont="1" applyFill="1" applyBorder="1" applyAlignment="1" applyProtection="1">
      <alignment horizontal="center"/>
      <protection locked="0"/>
    </xf>
    <xf numFmtId="165" fontId="5" fillId="4" borderId="92" xfId="2" applyNumberFormat="1" applyFont="1" applyFill="1" applyBorder="1" applyAlignment="1" applyProtection="1">
      <alignment horizontal="center"/>
    </xf>
    <xf numFmtId="165" fontId="5" fillId="4" borderId="93" xfId="2" applyNumberFormat="1" applyFont="1" applyFill="1" applyBorder="1" applyAlignment="1" applyProtection="1">
      <alignment horizontal="center"/>
    </xf>
    <xf numFmtId="165" fontId="5" fillId="4" borderId="91" xfId="1" applyNumberFormat="1" applyFont="1" applyFill="1" applyBorder="1" applyAlignment="1" applyProtection="1">
      <alignment horizontal="center"/>
    </xf>
    <xf numFmtId="165" fontId="5" fillId="4" borderId="92" xfId="1" applyNumberFormat="1" applyFont="1" applyFill="1" applyBorder="1" applyAlignment="1" applyProtection="1">
      <alignment horizontal="center"/>
    </xf>
    <xf numFmtId="165" fontId="5" fillId="4" borderId="94" xfId="1" applyNumberFormat="1" applyFont="1" applyFill="1" applyBorder="1" applyAlignment="1" applyProtection="1">
      <alignment horizontal="center"/>
    </xf>
    <xf numFmtId="0" fontId="3" fillId="4" borderId="40" xfId="0" applyFont="1" applyFill="1" applyBorder="1" applyAlignment="1" applyProtection="1">
      <alignment horizontal="center"/>
    </xf>
    <xf numFmtId="0" fontId="3" fillId="4" borderId="16" xfId="0" applyFont="1" applyFill="1" applyBorder="1" applyAlignment="1" applyProtection="1">
      <alignment horizontal="center"/>
    </xf>
    <xf numFmtId="0" fontId="3" fillId="4" borderId="17" xfId="0" applyFont="1" applyFill="1" applyBorder="1" applyAlignment="1" applyProtection="1">
      <alignment horizontal="center"/>
    </xf>
    <xf numFmtId="165" fontId="5" fillId="4" borderId="91" xfId="2" applyNumberFormat="1" applyFont="1" applyFill="1" applyBorder="1" applyAlignment="1" applyProtection="1">
      <alignment horizontal="center"/>
    </xf>
    <xf numFmtId="0" fontId="3" fillId="4" borderId="27" xfId="0" applyFont="1" applyFill="1" applyBorder="1" applyAlignment="1" applyProtection="1">
      <alignment horizontal="center"/>
    </xf>
    <xf numFmtId="0" fontId="3" fillId="4" borderId="10" xfId="0" applyFont="1" applyFill="1" applyBorder="1" applyAlignment="1" applyProtection="1">
      <alignment horizontal="center"/>
    </xf>
    <xf numFmtId="0" fontId="3" fillId="4" borderId="13" xfId="0" applyFont="1" applyFill="1" applyBorder="1" applyAlignment="1" applyProtection="1">
      <alignment horizontal="center"/>
    </xf>
    <xf numFmtId="165" fontId="5" fillId="0" borderId="27" xfId="0" applyNumberFormat="1" applyFont="1" applyFill="1" applyBorder="1" applyAlignment="1" applyProtection="1">
      <alignment horizontal="center"/>
      <protection locked="0"/>
    </xf>
    <xf numFmtId="165" fontId="5" fillId="0" borderId="10" xfId="0" applyNumberFormat="1" applyFont="1" applyFill="1" applyBorder="1" applyAlignment="1" applyProtection="1">
      <alignment horizontal="center"/>
      <protection locked="0"/>
    </xf>
    <xf numFmtId="165" fontId="5" fillId="0" borderId="73" xfId="0" applyNumberFormat="1" applyFont="1" applyFill="1" applyBorder="1" applyAlignment="1" applyProtection="1">
      <alignment horizontal="center"/>
      <protection locked="0"/>
    </xf>
    <xf numFmtId="165" fontId="5" fillId="4" borderId="77" xfId="1" applyNumberFormat="1" applyFont="1" applyFill="1" applyBorder="1" applyAlignment="1" applyProtection="1">
      <alignment horizontal="center"/>
    </xf>
    <xf numFmtId="165" fontId="5" fillId="4" borderId="71" xfId="2" applyNumberFormat="1" applyFont="1" applyFill="1" applyBorder="1" applyAlignment="1" applyProtection="1">
      <alignment horizontal="center"/>
    </xf>
    <xf numFmtId="165" fontId="5" fillId="4" borderId="72" xfId="2" applyNumberFormat="1" applyFont="1" applyFill="1" applyBorder="1" applyAlignment="1" applyProtection="1">
      <alignment horizontal="center"/>
    </xf>
    <xf numFmtId="0" fontId="28" fillId="0" borderId="38" xfId="0" applyNumberFormat="1" applyFont="1" applyBorder="1" applyAlignment="1" applyProtection="1">
      <alignment horizontal="right"/>
      <protection locked="0"/>
    </xf>
    <xf numFmtId="0" fontId="28" fillId="0" borderId="1" xfId="0" applyNumberFormat="1" applyFont="1" applyBorder="1" applyAlignment="1" applyProtection="1">
      <alignment horizontal="right"/>
      <protection locked="0"/>
    </xf>
    <xf numFmtId="0" fontId="28" fillId="0" borderId="10" xfId="0" applyNumberFormat="1" applyFont="1" applyBorder="1" applyAlignment="1" applyProtection="1">
      <alignment horizontal="left"/>
      <protection locked="0"/>
    </xf>
    <xf numFmtId="0" fontId="28" fillId="0" borderId="13" xfId="0" applyNumberFormat="1" applyFont="1" applyBorder="1" applyAlignment="1" applyProtection="1">
      <alignment horizontal="left"/>
      <protection locked="0"/>
    </xf>
    <xf numFmtId="0" fontId="28" fillId="0" borderId="27" xfId="0" applyNumberFormat="1" applyFont="1" applyBorder="1" applyAlignment="1" applyProtection="1">
      <alignment horizontal="right"/>
      <protection locked="0"/>
    </xf>
    <xf numFmtId="0" fontId="28" fillId="0" borderId="10" xfId="0" applyNumberFormat="1" applyFont="1" applyBorder="1" applyAlignment="1" applyProtection="1">
      <alignment horizontal="right"/>
      <protection locked="0"/>
    </xf>
    <xf numFmtId="0" fontId="32" fillId="0" borderId="95" xfId="0" applyFont="1" applyBorder="1" applyAlignment="1" applyProtection="1">
      <alignment horizontal="center" textRotation="90"/>
    </xf>
    <xf numFmtId="0" fontId="56" fillId="4" borderId="54" xfId="0" applyFont="1" applyFill="1" applyBorder="1" applyAlignment="1" applyProtection="1">
      <alignment horizontal="center"/>
    </xf>
    <xf numFmtId="0" fontId="56" fillId="4" borderId="55" xfId="0" applyFont="1" applyFill="1" applyBorder="1" applyAlignment="1" applyProtection="1">
      <alignment horizontal="center"/>
    </xf>
    <xf numFmtId="0" fontId="56" fillId="4" borderId="56" xfId="0" applyFont="1" applyFill="1" applyBorder="1" applyAlignment="1" applyProtection="1">
      <alignment horizontal="center"/>
    </xf>
    <xf numFmtId="0" fontId="56" fillId="4" borderId="15" xfId="0" applyNumberFormat="1" applyFont="1" applyFill="1" applyBorder="1" applyAlignment="1" applyProtection="1">
      <alignment horizontal="center" wrapText="1"/>
    </xf>
    <xf numFmtId="0" fontId="56" fillId="4" borderId="16" xfId="0" applyNumberFormat="1" applyFont="1" applyFill="1" applyBorder="1" applyAlignment="1" applyProtection="1">
      <alignment horizontal="center" wrapText="1"/>
    </xf>
    <xf numFmtId="0" fontId="56" fillId="4" borderId="17" xfId="0" applyNumberFormat="1" applyFont="1" applyFill="1" applyBorder="1" applyAlignment="1" applyProtection="1">
      <alignment horizontal="center" wrapText="1"/>
    </xf>
    <xf numFmtId="0" fontId="40" fillId="4" borderId="41" xfId="0" applyNumberFormat="1" applyFont="1" applyFill="1" applyBorder="1" applyAlignment="1" applyProtection="1">
      <alignment horizontal="center" wrapText="1"/>
    </xf>
    <xf numFmtId="0" fontId="40" fillId="4" borderId="6" xfId="0" applyNumberFormat="1" applyFont="1" applyFill="1" applyBorder="1" applyAlignment="1" applyProtection="1">
      <alignment horizontal="center" wrapText="1"/>
    </xf>
    <xf numFmtId="0" fontId="40" fillId="4" borderId="42" xfId="0" applyNumberFormat="1" applyFont="1" applyFill="1" applyBorder="1" applyAlignment="1" applyProtection="1">
      <alignment horizontal="center" wrapText="1"/>
    </xf>
    <xf numFmtId="0" fontId="47" fillId="0" borderId="6" xfId="0" applyNumberFormat="1" applyFont="1" applyBorder="1" applyAlignment="1" applyProtection="1">
      <alignment horizontal="center"/>
    </xf>
    <xf numFmtId="0" fontId="32" fillId="4" borderId="57" xfId="0" applyFont="1" applyFill="1" applyBorder="1" applyAlignment="1" applyProtection="1">
      <alignment horizontal="center"/>
    </xf>
    <xf numFmtId="0" fontId="32" fillId="4" borderId="55" xfId="0" applyFont="1" applyFill="1" applyBorder="1" applyAlignment="1" applyProtection="1">
      <alignment horizontal="center"/>
    </xf>
    <xf numFmtId="0" fontId="32" fillId="4" borderId="64" xfId="0" applyFont="1" applyFill="1" applyBorder="1" applyAlignment="1" applyProtection="1">
      <alignment horizontal="center"/>
    </xf>
    <xf numFmtId="0" fontId="40" fillId="4" borderId="40" xfId="0" applyNumberFormat="1" applyFont="1" applyFill="1" applyBorder="1" applyAlignment="1" applyProtection="1">
      <alignment horizontal="center"/>
    </xf>
    <xf numFmtId="0" fontId="40" fillId="4" borderId="16" xfId="0" applyNumberFormat="1" applyFont="1" applyFill="1" applyBorder="1" applyAlignment="1" applyProtection="1">
      <alignment horizontal="center"/>
    </xf>
    <xf numFmtId="0" fontId="40" fillId="4" borderId="61" xfId="0" applyNumberFormat="1" applyFont="1" applyFill="1" applyBorder="1" applyAlignment="1" applyProtection="1">
      <alignment horizontal="center"/>
    </xf>
    <xf numFmtId="0" fontId="32" fillId="4" borderId="28" xfId="0" applyNumberFormat="1" applyFont="1" applyFill="1" applyBorder="1" applyAlignment="1" applyProtection="1">
      <alignment horizontal="center" vertical="center"/>
    </xf>
    <xf numFmtId="0" fontId="32" fillId="4" borderId="18" xfId="0" applyNumberFormat="1" applyFont="1" applyFill="1" applyBorder="1" applyAlignment="1" applyProtection="1">
      <alignment horizontal="center" vertical="center"/>
    </xf>
    <xf numFmtId="0" fontId="32" fillId="4" borderId="21" xfId="0" applyNumberFormat="1" applyFont="1" applyFill="1" applyBorder="1" applyAlignment="1" applyProtection="1">
      <alignment horizontal="center" vertical="center"/>
    </xf>
    <xf numFmtId="0" fontId="32" fillId="4" borderId="6" xfId="0" applyNumberFormat="1" applyFont="1" applyFill="1" applyBorder="1" applyAlignment="1" applyProtection="1">
      <alignment horizontal="center" vertical="center"/>
    </xf>
    <xf numFmtId="0" fontId="32" fillId="4" borderId="96" xfId="0" applyNumberFormat="1" applyFont="1" applyFill="1" applyBorder="1" applyAlignment="1" applyProtection="1">
      <alignment horizontal="center" vertical="center"/>
    </xf>
    <xf numFmtId="0" fontId="32" fillId="4" borderId="42" xfId="0" applyNumberFormat="1" applyFont="1" applyFill="1" applyBorder="1" applyAlignment="1" applyProtection="1">
      <alignment horizontal="center" vertical="center"/>
    </xf>
    <xf numFmtId="0" fontId="40" fillId="0" borderId="63" xfId="0" applyFont="1" applyBorder="1" applyAlignment="1" applyProtection="1">
      <alignment horizontal="center" textRotation="90"/>
    </xf>
    <xf numFmtId="0" fontId="40" fillId="0" borderId="50" xfId="0" applyFont="1" applyBorder="1" applyAlignment="1" applyProtection="1">
      <alignment horizontal="center" textRotation="90"/>
    </xf>
    <xf numFmtId="0" fontId="40" fillId="0" borderId="52" xfId="0" applyFont="1" applyBorder="1" applyAlignment="1" applyProtection="1">
      <alignment horizontal="center" textRotation="90"/>
    </xf>
    <xf numFmtId="0" fontId="40" fillId="0" borderId="35" xfId="0" applyFont="1" applyBorder="1" applyAlignment="1" applyProtection="1">
      <alignment horizontal="center" textRotation="90"/>
    </xf>
    <xf numFmtId="164" fontId="28" fillId="4" borderId="28" xfId="0" applyNumberFormat="1" applyFont="1" applyFill="1" applyBorder="1" applyAlignment="1" applyProtection="1">
      <alignment horizontal="center" vertical="center"/>
    </xf>
    <xf numFmtId="164" fontId="28" fillId="4" borderId="18" xfId="0" applyNumberFormat="1" applyFont="1" applyFill="1" applyBorder="1" applyAlignment="1" applyProtection="1">
      <alignment horizontal="center" vertical="center"/>
    </xf>
    <xf numFmtId="164" fontId="28" fillId="4" borderId="32" xfId="0" applyNumberFormat="1" applyFont="1" applyFill="1" applyBorder="1" applyAlignment="1" applyProtection="1">
      <alignment horizontal="center" vertical="center"/>
    </xf>
    <xf numFmtId="164" fontId="28" fillId="4" borderId="21" xfId="0" applyNumberFormat="1" applyFont="1" applyFill="1" applyBorder="1" applyAlignment="1" applyProtection="1">
      <alignment horizontal="center" vertical="center"/>
    </xf>
    <xf numFmtId="164" fontId="28" fillId="4" borderId="6" xfId="0" applyNumberFormat="1" applyFont="1" applyFill="1" applyBorder="1" applyAlignment="1" applyProtection="1">
      <alignment horizontal="center" vertical="center"/>
    </xf>
    <xf numFmtId="164" fontId="28" fillId="4" borderId="7" xfId="0" applyNumberFormat="1" applyFont="1" applyFill="1" applyBorder="1" applyAlignment="1" applyProtection="1">
      <alignment horizontal="center" vertical="center"/>
    </xf>
    <xf numFmtId="0" fontId="27" fillId="0" borderId="28" xfId="0" applyFont="1" applyBorder="1" applyAlignment="1" applyProtection="1">
      <alignment horizontal="left"/>
    </xf>
    <xf numFmtId="0" fontId="27" fillId="0" borderId="18" xfId="0" applyFont="1" applyBorder="1" applyAlignment="1" applyProtection="1">
      <alignment horizontal="left"/>
    </xf>
    <xf numFmtId="0" fontId="27" fillId="0" borderId="32" xfId="0" applyFont="1" applyBorder="1" applyAlignment="1" applyProtection="1">
      <alignment horizontal="left"/>
    </xf>
    <xf numFmtId="0" fontId="40" fillId="0" borderId="59" xfId="0" applyFont="1" applyBorder="1" applyAlignment="1" applyProtection="1">
      <alignment horizontal="center" textRotation="90"/>
    </xf>
    <xf numFmtId="0" fontId="40" fillId="0" borderId="46" xfId="0" applyFont="1" applyBorder="1" applyAlignment="1" applyProtection="1">
      <alignment horizontal="center" textRotation="90"/>
    </xf>
    <xf numFmtId="0" fontId="40" fillId="4" borderId="57" xfId="0" applyNumberFormat="1" applyFont="1" applyFill="1" applyBorder="1" applyAlignment="1" applyProtection="1">
      <alignment horizontal="center" wrapText="1"/>
    </xf>
    <xf numFmtId="0" fontId="40" fillId="4" borderId="55" xfId="0" applyNumberFormat="1" applyFont="1" applyFill="1" applyBorder="1" applyAlignment="1" applyProtection="1">
      <alignment horizontal="center" wrapText="1"/>
    </xf>
    <xf numFmtId="0" fontId="40" fillId="4" borderId="56" xfId="0" applyNumberFormat="1" applyFont="1" applyFill="1" applyBorder="1" applyAlignment="1" applyProtection="1">
      <alignment horizontal="center" wrapText="1"/>
    </xf>
    <xf numFmtId="0" fontId="40" fillId="0" borderId="97" xfId="0" applyFont="1" applyBorder="1" applyAlignment="1" applyProtection="1">
      <alignment horizontal="center"/>
    </xf>
    <xf numFmtId="0" fontId="40" fillId="0" borderId="98" xfId="0" applyFont="1" applyBorder="1" applyAlignment="1" applyProtection="1">
      <alignment horizontal="center"/>
    </xf>
    <xf numFmtId="0" fontId="40" fillId="0" borderId="99" xfId="0" applyFont="1" applyBorder="1" applyAlignment="1" applyProtection="1">
      <alignment horizontal="center"/>
    </xf>
    <xf numFmtId="164" fontId="28" fillId="4" borderId="53" xfId="0" applyNumberFormat="1" applyFont="1" applyFill="1" applyBorder="1" applyAlignment="1" applyProtection="1">
      <alignment horizontal="center"/>
    </xf>
    <xf numFmtId="164" fontId="28" fillId="4" borderId="36" xfId="0" applyNumberFormat="1" applyFont="1" applyFill="1" applyBorder="1" applyAlignment="1" applyProtection="1">
      <alignment horizontal="center"/>
    </xf>
    <xf numFmtId="164" fontId="28" fillId="4" borderId="37" xfId="0" applyNumberFormat="1" applyFont="1" applyFill="1" applyBorder="1" applyAlignment="1" applyProtection="1">
      <alignment horizontal="center"/>
    </xf>
    <xf numFmtId="164" fontId="28" fillId="4" borderId="45" xfId="0" applyNumberFormat="1" applyFont="1" applyFill="1" applyBorder="1" applyAlignment="1" applyProtection="1">
      <alignment horizontal="center"/>
    </xf>
    <xf numFmtId="164" fontId="28" fillId="4" borderId="43" xfId="0" applyNumberFormat="1" applyFont="1" applyFill="1" applyBorder="1" applyAlignment="1" applyProtection="1">
      <alignment horizontal="center"/>
    </xf>
    <xf numFmtId="164" fontId="28" fillId="4" borderId="44" xfId="0" applyNumberFormat="1" applyFont="1" applyFill="1" applyBorder="1" applyAlignment="1" applyProtection="1">
      <alignment horizontal="center"/>
    </xf>
    <xf numFmtId="164" fontId="28" fillId="4" borderId="50" xfId="0" applyNumberFormat="1" applyFont="1" applyFill="1" applyBorder="1" applyAlignment="1" applyProtection="1">
      <alignment horizontal="center"/>
    </xf>
    <xf numFmtId="164" fontId="28" fillId="4" borderId="35" xfId="0" applyNumberFormat="1" applyFont="1" applyFill="1" applyBorder="1" applyAlignment="1" applyProtection="1">
      <alignment horizontal="center"/>
    </xf>
    <xf numFmtId="164" fontId="28" fillId="4" borderId="27" xfId="0" applyNumberFormat="1" applyFont="1" applyFill="1" applyBorder="1" applyAlignment="1" applyProtection="1">
      <alignment horizontal="center"/>
    </xf>
    <xf numFmtId="164" fontId="28" fillId="0" borderId="35" xfId="0" applyNumberFormat="1" applyFont="1" applyBorder="1" applyAlignment="1" applyProtection="1">
      <alignment horizontal="center"/>
      <protection locked="0"/>
    </xf>
    <xf numFmtId="164" fontId="28" fillId="0" borderId="27" xfId="0" applyNumberFormat="1" applyFont="1" applyBorder="1" applyAlignment="1" applyProtection="1">
      <alignment horizontal="center"/>
      <protection locked="0"/>
    </xf>
    <xf numFmtId="164" fontId="28" fillId="0" borderId="50" xfId="0" applyNumberFormat="1" applyFont="1" applyBorder="1" applyAlignment="1" applyProtection="1">
      <alignment horizontal="center"/>
      <protection locked="0"/>
    </xf>
    <xf numFmtId="164" fontId="28" fillId="0" borderId="35" xfId="0" applyNumberFormat="1" applyFont="1" applyFill="1" applyBorder="1" applyAlignment="1" applyProtection="1">
      <alignment horizontal="center"/>
      <protection locked="0"/>
    </xf>
    <xf numFmtId="164" fontId="28" fillId="0" borderId="46" xfId="0" applyNumberFormat="1" applyFont="1" applyFill="1" applyBorder="1" applyAlignment="1" applyProtection="1">
      <alignment horizontal="center"/>
      <protection locked="0"/>
    </xf>
    <xf numFmtId="164" fontId="28" fillId="0" borderId="13" xfId="0" applyNumberFormat="1" applyFont="1" applyBorder="1" applyAlignment="1" applyProtection="1">
      <alignment horizontal="center"/>
      <protection locked="0"/>
    </xf>
    <xf numFmtId="0" fontId="28" fillId="0" borderId="27" xfId="0" applyNumberFormat="1" applyFont="1" applyBorder="1" applyAlignment="1" applyProtection="1">
      <alignment horizontal="center"/>
      <protection locked="0"/>
    </xf>
    <xf numFmtId="0" fontId="28" fillId="0" borderId="10" xfId="0" applyNumberFormat="1" applyFont="1" applyBorder="1" applyAlignment="1" applyProtection="1">
      <alignment horizontal="center"/>
      <protection locked="0"/>
    </xf>
    <xf numFmtId="0" fontId="28" fillId="0" borderId="13" xfId="0" applyNumberFormat="1" applyFont="1" applyBorder="1" applyAlignment="1" applyProtection="1">
      <alignment horizontal="center"/>
      <protection locked="0"/>
    </xf>
    <xf numFmtId="164" fontId="28" fillId="0" borderId="10" xfId="0" applyNumberFormat="1" applyFont="1" applyBorder="1" applyAlignment="1" applyProtection="1">
      <alignment horizontal="center"/>
      <protection locked="0"/>
    </xf>
    <xf numFmtId="0" fontId="28" fillId="0" borderId="11" xfId="0" applyNumberFormat="1" applyFont="1" applyBorder="1" applyAlignment="1" applyProtection="1">
      <alignment horizontal="left"/>
      <protection locked="0"/>
    </xf>
    <xf numFmtId="1" fontId="28" fillId="0" borderId="27" xfId="0" applyNumberFormat="1" applyFont="1" applyBorder="1" applyAlignment="1" applyProtection="1">
      <alignment horizontal="center"/>
      <protection locked="0"/>
    </xf>
    <xf numFmtId="1" fontId="28" fillId="0" borderId="10" xfId="0" applyNumberFormat="1" applyFont="1" applyBorder="1" applyAlignment="1" applyProtection="1">
      <alignment horizontal="center"/>
      <protection locked="0"/>
    </xf>
    <xf numFmtId="1" fontId="28" fillId="0" borderId="13" xfId="0" applyNumberFormat="1" applyFont="1" applyBorder="1" applyAlignment="1" applyProtection="1">
      <alignment horizontal="center"/>
      <protection locked="0"/>
    </xf>
    <xf numFmtId="164" fontId="28" fillId="0" borderId="50" xfId="0" applyNumberFormat="1" applyFont="1" applyFill="1" applyBorder="1" applyAlignment="1" applyProtection="1">
      <alignment horizontal="center"/>
      <protection locked="0"/>
    </xf>
    <xf numFmtId="164" fontId="57" fillId="4" borderId="28" xfId="0" applyNumberFormat="1" applyFont="1" applyFill="1" applyBorder="1" applyAlignment="1" applyProtection="1">
      <alignment horizontal="center" vertical="center"/>
    </xf>
    <xf numFmtId="164" fontId="57" fillId="4" borderId="18" xfId="0" applyNumberFormat="1" applyFont="1" applyFill="1" applyBorder="1" applyAlignment="1" applyProtection="1">
      <alignment horizontal="center" vertical="center"/>
    </xf>
    <xf numFmtId="164" fontId="57" fillId="4" borderId="96" xfId="0" applyNumberFormat="1" applyFont="1" applyFill="1" applyBorder="1" applyAlignment="1" applyProtection="1">
      <alignment horizontal="center" vertical="center"/>
    </xf>
    <xf numFmtId="164" fontId="57" fillId="4" borderId="21" xfId="0" applyNumberFormat="1" applyFont="1" applyFill="1" applyBorder="1" applyAlignment="1" applyProtection="1">
      <alignment horizontal="center" vertical="center"/>
    </xf>
    <xf numFmtId="164" fontId="57" fillId="4" borderId="6" xfId="0" applyNumberFormat="1" applyFont="1" applyFill="1" applyBorder="1" applyAlignment="1" applyProtection="1">
      <alignment horizontal="center" vertical="center"/>
    </xf>
    <xf numFmtId="164" fontId="57" fillId="4" borderId="42" xfId="0" applyNumberFormat="1" applyFont="1" applyFill="1" applyBorder="1" applyAlignment="1" applyProtection="1">
      <alignment horizontal="center" vertical="center"/>
    </xf>
    <xf numFmtId="164" fontId="57" fillId="4" borderId="100" xfId="0" applyNumberFormat="1" applyFont="1" applyFill="1" applyBorder="1" applyAlignment="1" applyProtection="1">
      <alignment horizontal="center" vertical="center"/>
    </xf>
    <xf numFmtId="164" fontId="57" fillId="4" borderId="32" xfId="0" applyNumberFormat="1" applyFont="1" applyFill="1" applyBorder="1" applyAlignment="1" applyProtection="1">
      <alignment horizontal="center" vertical="center"/>
    </xf>
    <xf numFmtId="164" fontId="57" fillId="4" borderId="41" xfId="0" applyNumberFormat="1" applyFont="1" applyFill="1" applyBorder="1" applyAlignment="1" applyProtection="1">
      <alignment horizontal="center" vertical="center"/>
    </xf>
    <xf numFmtId="164" fontId="57" fillId="4" borderId="7" xfId="0" applyNumberFormat="1" applyFont="1" applyFill="1" applyBorder="1" applyAlignment="1" applyProtection="1">
      <alignment horizontal="center" vertical="center"/>
    </xf>
    <xf numFmtId="0" fontId="40" fillId="4" borderId="28" xfId="0" applyFont="1" applyFill="1" applyBorder="1" applyAlignment="1" applyProtection="1">
      <alignment horizontal="center" textRotation="90" wrapText="1"/>
    </xf>
    <xf numFmtId="0" fontId="40" fillId="4" borderId="18" xfId="0" applyFont="1" applyFill="1" applyBorder="1" applyAlignment="1" applyProtection="1">
      <alignment horizontal="center" textRotation="90" wrapText="1"/>
    </xf>
    <xf numFmtId="0" fontId="40" fillId="4" borderId="32" xfId="0" applyFont="1" applyFill="1" applyBorder="1" applyAlignment="1" applyProtection="1">
      <alignment horizontal="center" textRotation="90" wrapText="1"/>
    </xf>
    <xf numFmtId="0" fontId="40" fillId="4" borderId="3" xfId="0" applyFont="1" applyFill="1" applyBorder="1" applyAlignment="1" applyProtection="1">
      <alignment horizontal="center" textRotation="90" wrapText="1"/>
    </xf>
    <xf numFmtId="0" fontId="40" fillId="4" borderId="0" xfId="0" applyFont="1" applyFill="1" applyBorder="1" applyAlignment="1" applyProtection="1">
      <alignment horizontal="center" textRotation="90" wrapText="1"/>
    </xf>
    <xf numFmtId="0" fontId="40" fillId="4" borderId="2" xfId="0" applyFont="1" applyFill="1" applyBorder="1" applyAlignment="1" applyProtection="1">
      <alignment horizontal="center" textRotation="90" wrapText="1"/>
    </xf>
    <xf numFmtId="0" fontId="40" fillId="4" borderId="21" xfId="0" applyFont="1" applyFill="1" applyBorder="1" applyAlignment="1" applyProtection="1">
      <alignment horizontal="center" textRotation="90" wrapText="1"/>
    </xf>
    <xf numFmtId="0" fontId="40" fillId="4" borderId="6" xfId="0" applyFont="1" applyFill="1" applyBorder="1" applyAlignment="1" applyProtection="1">
      <alignment horizontal="center" textRotation="90" wrapText="1"/>
    </xf>
    <xf numFmtId="0" fontId="40" fillId="4" borderId="7" xfId="0" applyFont="1" applyFill="1" applyBorder="1" applyAlignment="1" applyProtection="1">
      <alignment horizontal="center" textRotation="90" wrapText="1"/>
    </xf>
    <xf numFmtId="0" fontId="28" fillId="0" borderId="35" xfId="0" applyNumberFormat="1" applyFont="1" applyBorder="1" applyAlignment="1" applyProtection="1">
      <alignment horizontal="center"/>
      <protection locked="0"/>
    </xf>
    <xf numFmtId="0" fontId="28" fillId="0" borderId="50" xfId="0" applyNumberFormat="1" applyFont="1" applyBorder="1" applyAlignment="1" applyProtection="1">
      <alignment horizontal="left"/>
      <protection locked="0"/>
    </xf>
    <xf numFmtId="0" fontId="28" fillId="0" borderId="35" xfId="0" applyNumberFormat="1" applyFont="1" applyBorder="1" applyAlignment="1" applyProtection="1">
      <alignment horizontal="left"/>
      <protection locked="0"/>
    </xf>
    <xf numFmtId="1" fontId="28" fillId="0" borderId="35" xfId="0" applyNumberFormat="1" applyFont="1" applyBorder="1" applyAlignment="1" applyProtection="1">
      <alignment horizontal="center"/>
      <protection locked="0"/>
    </xf>
    <xf numFmtId="164" fontId="28" fillId="0" borderId="27" xfId="0" applyNumberFormat="1" applyFont="1" applyFill="1" applyBorder="1" applyAlignment="1" applyProtection="1">
      <alignment horizontal="center"/>
      <protection locked="0"/>
    </xf>
    <xf numFmtId="164" fontId="28" fillId="0" borderId="10" xfId="0" applyNumberFormat="1" applyFont="1" applyFill="1" applyBorder="1" applyAlignment="1" applyProtection="1">
      <alignment horizontal="center"/>
      <protection locked="0"/>
    </xf>
    <xf numFmtId="164" fontId="28" fillId="0" borderId="58" xfId="0" applyNumberFormat="1" applyFont="1" applyFill="1" applyBorder="1" applyAlignment="1" applyProtection="1">
      <alignment horizontal="center"/>
      <protection locked="0"/>
    </xf>
    <xf numFmtId="0" fontId="26" fillId="0" borderId="21" xfId="0" applyFont="1" applyBorder="1" applyAlignment="1" applyProtection="1">
      <alignment horizontal="center"/>
    </xf>
    <xf numFmtId="0" fontId="26" fillId="0" borderId="6" xfId="0" applyFont="1" applyBorder="1" applyAlignment="1" applyProtection="1">
      <alignment horizontal="center"/>
    </xf>
    <xf numFmtId="0" fontId="26" fillId="0" borderId="7" xfId="0" applyFont="1" applyBorder="1" applyAlignment="1" applyProtection="1">
      <alignment horizontal="center"/>
    </xf>
    <xf numFmtId="0" fontId="40" fillId="0" borderId="18" xfId="0" applyFont="1" applyBorder="1" applyAlignment="1" applyProtection="1">
      <alignment horizontal="center"/>
    </xf>
    <xf numFmtId="0" fontId="40" fillId="0" borderId="32" xfId="0" applyFont="1" applyBorder="1" applyAlignment="1" applyProtection="1">
      <alignment horizontal="center"/>
    </xf>
    <xf numFmtId="0" fontId="26" fillId="0" borderId="3" xfId="0" applyNumberFormat="1" applyFont="1" applyBorder="1" applyAlignment="1" applyProtection="1">
      <alignment horizontal="left"/>
    </xf>
    <xf numFmtId="0" fontId="26" fillId="0" borderId="0" xfId="0" applyNumberFormat="1" applyFont="1" applyBorder="1" applyAlignment="1" applyProtection="1">
      <alignment horizontal="left"/>
    </xf>
    <xf numFmtId="164" fontId="28" fillId="4" borderId="29" xfId="0" applyNumberFormat="1" applyFont="1" applyFill="1" applyBorder="1" applyAlignment="1" applyProtection="1">
      <alignment horizontal="center"/>
    </xf>
    <xf numFmtId="164" fontId="28" fillId="4" borderId="30" xfId="0" applyNumberFormat="1" applyFont="1" applyFill="1" applyBorder="1" applyAlignment="1" applyProtection="1">
      <alignment horizontal="center"/>
    </xf>
    <xf numFmtId="164" fontId="28" fillId="4" borderId="40" xfId="0" applyNumberFormat="1" applyFont="1" applyFill="1" applyBorder="1" applyAlignment="1" applyProtection="1">
      <alignment horizontal="center"/>
    </xf>
    <xf numFmtId="164" fontId="28" fillId="0" borderId="29" xfId="0" applyNumberFormat="1" applyFont="1" applyFill="1" applyBorder="1" applyAlignment="1" applyProtection="1">
      <alignment horizontal="center"/>
      <protection locked="0"/>
    </xf>
    <xf numFmtId="164" fontId="28" fillId="0" borderId="30" xfId="0" applyNumberFormat="1" applyFont="1" applyFill="1" applyBorder="1" applyAlignment="1" applyProtection="1">
      <alignment horizontal="center"/>
      <protection locked="0"/>
    </xf>
    <xf numFmtId="164" fontId="28" fillId="0" borderId="30" xfId="0" applyNumberFormat="1" applyFont="1" applyBorder="1" applyAlignment="1" applyProtection="1">
      <alignment horizontal="center"/>
      <protection locked="0"/>
    </xf>
    <xf numFmtId="164" fontId="28" fillId="0" borderId="40" xfId="0" applyNumberFormat="1" applyFont="1" applyBorder="1" applyAlignment="1" applyProtection="1">
      <alignment horizontal="center"/>
      <protection locked="0"/>
    </xf>
    <xf numFmtId="164" fontId="28" fillId="0" borderId="29" xfId="0" applyNumberFormat="1" applyFont="1" applyBorder="1" applyAlignment="1" applyProtection="1">
      <alignment horizontal="center"/>
      <protection locked="0"/>
    </xf>
    <xf numFmtId="164" fontId="28" fillId="0" borderId="31" xfId="0" applyNumberFormat="1" applyFont="1" applyFill="1" applyBorder="1" applyAlignment="1" applyProtection="1">
      <alignment horizontal="center"/>
      <protection locked="0"/>
    </xf>
    <xf numFmtId="164" fontId="28" fillId="0" borderId="17" xfId="0" applyNumberFormat="1" applyFont="1" applyBorder="1" applyAlignment="1" applyProtection="1">
      <alignment horizontal="center"/>
      <protection locked="0"/>
    </xf>
    <xf numFmtId="0" fontId="28" fillId="0" borderId="30" xfId="0" applyNumberFormat="1" applyFont="1" applyBorder="1" applyAlignment="1" applyProtection="1">
      <alignment horizontal="center"/>
      <protection locked="0"/>
    </xf>
    <xf numFmtId="0" fontId="28" fillId="0" borderId="29" xfId="0" applyNumberFormat="1" applyFont="1" applyBorder="1" applyAlignment="1" applyProtection="1">
      <alignment horizontal="left"/>
      <protection locked="0"/>
    </xf>
    <xf numFmtId="0" fontId="28" fillId="0" borderId="30" xfId="0" applyNumberFormat="1" applyFont="1" applyBorder="1" applyAlignment="1" applyProtection="1">
      <alignment horizontal="left"/>
      <protection locked="0"/>
    </xf>
    <xf numFmtId="164" fontId="28" fillId="4" borderId="21" xfId="0" applyNumberFormat="1" applyFont="1" applyFill="1" applyBorder="1" applyAlignment="1" applyProtection="1">
      <alignment horizontal="center"/>
    </xf>
    <xf numFmtId="164" fontId="28" fillId="4" borderId="6" xfId="0" applyNumberFormat="1" applyFont="1" applyFill="1" applyBorder="1" applyAlignment="1" applyProtection="1">
      <alignment horizontal="center"/>
    </xf>
    <xf numFmtId="164" fontId="28" fillId="4" borderId="7" xfId="0" applyNumberFormat="1" applyFont="1" applyFill="1" applyBorder="1" applyAlignment="1" applyProtection="1">
      <alignment horizontal="center"/>
    </xf>
    <xf numFmtId="164" fontId="28" fillId="4" borderId="42" xfId="0" applyNumberFormat="1" applyFont="1" applyFill="1" applyBorder="1" applyAlignment="1" applyProtection="1">
      <alignment horizontal="center"/>
    </xf>
    <xf numFmtId="164" fontId="28" fillId="4" borderId="49" xfId="0" applyNumberFormat="1" applyFont="1" applyFill="1" applyBorder="1" applyAlignment="1" applyProtection="1">
      <alignment horizontal="center"/>
    </xf>
    <xf numFmtId="164" fontId="28" fillId="4" borderId="101" xfId="0" applyNumberFormat="1" applyFont="1" applyFill="1" applyBorder="1" applyAlignment="1" applyProtection="1">
      <alignment horizontal="center"/>
    </xf>
    <xf numFmtId="164" fontId="28" fillId="0" borderId="34" xfId="0" applyNumberFormat="1" applyFont="1" applyFill="1" applyBorder="1" applyAlignment="1" applyProtection="1">
      <alignment horizontal="center"/>
      <protection locked="0"/>
    </xf>
    <xf numFmtId="164" fontId="28" fillId="0" borderId="48" xfId="0" applyNumberFormat="1" applyFont="1" applyFill="1" applyBorder="1" applyAlignment="1" applyProtection="1">
      <alignment horizontal="center"/>
      <protection locked="0"/>
    </xf>
    <xf numFmtId="164" fontId="28" fillId="4" borderId="47" xfId="0" applyNumberFormat="1" applyFont="1" applyFill="1" applyBorder="1" applyAlignment="1" applyProtection="1">
      <alignment horizontal="center"/>
    </xf>
    <xf numFmtId="164" fontId="28" fillId="4" borderId="34" xfId="0" applyNumberFormat="1" applyFont="1" applyFill="1" applyBorder="1" applyAlignment="1" applyProtection="1">
      <alignment horizontal="center"/>
    </xf>
    <xf numFmtId="164" fontId="28" fillId="4" borderId="38" xfId="0" applyNumberFormat="1" applyFont="1" applyFill="1" applyBorder="1" applyAlignment="1" applyProtection="1">
      <alignment horizontal="center"/>
    </xf>
    <xf numFmtId="164" fontId="28" fillId="0" borderId="34" xfId="0" applyNumberFormat="1" applyFont="1" applyBorder="1" applyAlignment="1" applyProtection="1">
      <alignment horizontal="center"/>
      <protection locked="0"/>
    </xf>
    <xf numFmtId="164" fontId="28" fillId="0" borderId="38" xfId="0" applyNumberFormat="1" applyFont="1" applyBorder="1" applyAlignment="1" applyProtection="1">
      <alignment horizontal="center"/>
      <protection locked="0"/>
    </xf>
    <xf numFmtId="164" fontId="28" fillId="0" borderId="47" xfId="0" applyNumberFormat="1" applyFont="1" applyBorder="1" applyAlignment="1" applyProtection="1">
      <alignment horizontal="center"/>
      <protection locked="0"/>
    </xf>
    <xf numFmtId="164" fontId="28" fillId="0" borderId="39" xfId="0" applyNumberFormat="1" applyFont="1" applyBorder="1" applyAlignment="1" applyProtection="1">
      <alignment horizontal="center"/>
      <protection locked="0"/>
    </xf>
    <xf numFmtId="164" fontId="28" fillId="0" borderId="47" xfId="0" applyNumberFormat="1" applyFont="1" applyFill="1" applyBorder="1" applyAlignment="1" applyProtection="1">
      <alignment horizontal="center"/>
      <protection locked="0"/>
    </xf>
    <xf numFmtId="0" fontId="40" fillId="4" borderId="18" xfId="0" applyNumberFormat="1" applyFont="1" applyFill="1" applyBorder="1" applyAlignment="1" applyProtection="1">
      <alignment horizontal="center" textRotation="90" wrapText="1"/>
    </xf>
    <xf numFmtId="0" fontId="40" fillId="4" borderId="96" xfId="0" applyNumberFormat="1" applyFont="1" applyFill="1" applyBorder="1" applyAlignment="1" applyProtection="1">
      <alignment horizontal="center" textRotation="90" wrapText="1"/>
    </xf>
    <xf numFmtId="0" fontId="40" fillId="4" borderId="0" xfId="0" applyNumberFormat="1" applyFont="1" applyFill="1" applyBorder="1" applyAlignment="1" applyProtection="1">
      <alignment horizontal="center" textRotation="90" wrapText="1"/>
    </xf>
    <xf numFmtId="0" fontId="40" fillId="4" borderId="26" xfId="0" applyNumberFormat="1" applyFont="1" applyFill="1" applyBorder="1" applyAlignment="1" applyProtection="1">
      <alignment horizontal="center" textRotation="90" wrapText="1"/>
    </xf>
    <xf numFmtId="0" fontId="40" fillId="4" borderId="6" xfId="0" applyNumberFormat="1" applyFont="1" applyFill="1" applyBorder="1" applyAlignment="1" applyProtection="1">
      <alignment horizontal="center" textRotation="90" wrapText="1"/>
    </xf>
    <xf numFmtId="0" fontId="40" fillId="4" borderId="42" xfId="0" applyNumberFormat="1" applyFont="1" applyFill="1" applyBorder="1" applyAlignment="1" applyProtection="1">
      <alignment horizontal="center" textRotation="90" wrapText="1"/>
    </xf>
    <xf numFmtId="0" fontId="40" fillId="4" borderId="100" xfId="0" applyNumberFormat="1" applyFont="1" applyFill="1" applyBorder="1" applyAlignment="1" applyProtection="1">
      <alignment horizontal="center" textRotation="90"/>
    </xf>
    <xf numFmtId="0" fontId="40" fillId="4" borderId="18" xfId="0" applyNumberFormat="1" applyFont="1" applyFill="1" applyBorder="1" applyAlignment="1" applyProtection="1">
      <alignment horizontal="center" textRotation="90"/>
    </xf>
    <xf numFmtId="0" fontId="40" fillId="4" borderId="96" xfId="0" applyNumberFormat="1" applyFont="1" applyFill="1" applyBorder="1" applyAlignment="1" applyProtection="1">
      <alignment horizontal="center" textRotation="90"/>
    </xf>
    <xf numFmtId="0" fontId="40" fillId="4" borderId="25" xfId="0" applyNumberFormat="1" applyFont="1" applyFill="1" applyBorder="1" applyAlignment="1" applyProtection="1">
      <alignment horizontal="center" textRotation="90"/>
    </xf>
    <xf numFmtId="0" fontId="40" fillId="4" borderId="0" xfId="0" applyNumberFormat="1" applyFont="1" applyFill="1" applyBorder="1" applyAlignment="1" applyProtection="1">
      <alignment horizontal="center" textRotation="90"/>
    </xf>
    <xf numFmtId="0" fontId="40" fillId="4" borderId="26" xfId="0" applyNumberFormat="1" applyFont="1" applyFill="1" applyBorder="1" applyAlignment="1" applyProtection="1">
      <alignment horizontal="center" textRotation="90"/>
    </xf>
    <xf numFmtId="0" fontId="40" fillId="4" borderId="41" xfId="0" applyNumberFormat="1" applyFont="1" applyFill="1" applyBorder="1" applyAlignment="1" applyProtection="1">
      <alignment horizontal="center" textRotation="90"/>
    </xf>
    <xf numFmtId="0" fontId="40" fillId="4" borderId="6" xfId="0" applyNumberFormat="1" applyFont="1" applyFill="1" applyBorder="1" applyAlignment="1" applyProtection="1">
      <alignment horizontal="center" textRotation="90"/>
    </xf>
    <xf numFmtId="0" fontId="40" fillId="4" borderId="42" xfId="0" applyNumberFormat="1" applyFont="1" applyFill="1" applyBorder="1" applyAlignment="1" applyProtection="1">
      <alignment horizontal="center" textRotation="90"/>
    </xf>
    <xf numFmtId="0" fontId="40" fillId="4" borderId="100" xfId="0" applyNumberFormat="1" applyFont="1" applyFill="1" applyBorder="1" applyAlignment="1" applyProtection="1">
      <alignment horizontal="center" textRotation="90" wrapText="1"/>
    </xf>
    <xf numFmtId="0" fontId="40" fillId="4" borderId="25" xfId="0" applyNumberFormat="1" applyFont="1" applyFill="1" applyBorder="1" applyAlignment="1" applyProtection="1">
      <alignment horizontal="center" textRotation="90" wrapText="1"/>
    </xf>
    <xf numFmtId="0" fontId="40" fillId="4" borderId="41" xfId="0" applyNumberFormat="1" applyFont="1" applyFill="1" applyBorder="1" applyAlignment="1" applyProtection="1">
      <alignment horizontal="center" textRotation="90" wrapText="1"/>
    </xf>
    <xf numFmtId="0" fontId="40" fillId="4" borderId="26" xfId="0" applyFont="1" applyFill="1" applyBorder="1" applyAlignment="1" applyProtection="1">
      <alignment horizontal="center" textRotation="90" wrapText="1"/>
    </xf>
    <xf numFmtId="0" fontId="40" fillId="4" borderId="42" xfId="0" applyFont="1" applyFill="1" applyBorder="1" applyAlignment="1" applyProtection="1">
      <alignment horizontal="center" textRotation="90" wrapText="1"/>
    </xf>
    <xf numFmtId="0" fontId="32" fillId="4" borderId="28" xfId="0" applyNumberFormat="1" applyFont="1" applyFill="1" applyBorder="1" applyAlignment="1" applyProtection="1">
      <alignment horizontal="center" wrapText="1"/>
    </xf>
    <xf numFmtId="0" fontId="32" fillId="4" borderId="18" xfId="0" applyNumberFormat="1" applyFont="1" applyFill="1" applyBorder="1" applyAlignment="1" applyProtection="1">
      <alignment horizontal="center" wrapText="1"/>
    </xf>
    <xf numFmtId="0" fontId="32" fillId="4" borderId="32" xfId="0" applyNumberFormat="1" applyFont="1" applyFill="1" applyBorder="1" applyAlignment="1" applyProtection="1">
      <alignment horizontal="center" wrapText="1"/>
    </xf>
    <xf numFmtId="0" fontId="32" fillId="4" borderId="21" xfId="0" applyNumberFormat="1" applyFont="1" applyFill="1" applyBorder="1" applyAlignment="1" applyProtection="1">
      <alignment horizontal="center" wrapText="1"/>
    </xf>
    <xf numFmtId="0" fontId="32" fillId="4" borderId="6" xfId="0" applyNumberFormat="1" applyFont="1" applyFill="1" applyBorder="1" applyAlignment="1" applyProtection="1">
      <alignment horizontal="center" wrapText="1"/>
    </xf>
    <xf numFmtId="0" fontId="32" fillId="4" borderId="7" xfId="0" applyNumberFormat="1" applyFont="1" applyFill="1" applyBorder="1" applyAlignment="1" applyProtection="1">
      <alignment horizontal="center" wrapText="1"/>
    </xf>
    <xf numFmtId="0" fontId="40" fillId="4" borderId="54" xfId="0" applyFont="1" applyFill="1" applyBorder="1" applyAlignment="1" applyProtection="1">
      <alignment horizontal="center" wrapText="1"/>
    </xf>
    <xf numFmtId="0" fontId="40" fillId="4" borderId="55" xfId="0" applyFont="1" applyFill="1" applyBorder="1" applyAlignment="1" applyProtection="1">
      <alignment horizontal="center" wrapText="1"/>
    </xf>
    <xf numFmtId="0" fontId="27" fillId="0" borderId="1" xfId="0" applyFont="1" applyBorder="1" applyAlignment="1" applyProtection="1">
      <alignment horizontal="center"/>
    </xf>
    <xf numFmtId="0" fontId="2" fillId="0" borderId="0" xfId="0" applyFont="1" applyBorder="1" applyAlignment="1" applyProtection="1">
      <alignment horizontal="right"/>
    </xf>
    <xf numFmtId="1" fontId="27" fillId="0" borderId="1" xfId="0" applyNumberFormat="1" applyFont="1" applyBorder="1" applyAlignment="1" applyProtection="1">
      <alignment horizontal="center"/>
    </xf>
    <xf numFmtId="0" fontId="2" fillId="0" borderId="1" xfId="0" applyFont="1" applyBorder="1" applyAlignment="1" applyProtection="1">
      <alignment horizontal="left"/>
    </xf>
    <xf numFmtId="172" fontId="40" fillId="4" borderId="3" xfId="0" applyNumberFormat="1" applyFont="1" applyFill="1" applyBorder="1" applyAlignment="1" applyProtection="1">
      <alignment horizontal="center" textRotation="90" wrapText="1"/>
    </xf>
    <xf numFmtId="172" fontId="40" fillId="4" borderId="0" xfId="0" applyNumberFormat="1" applyFont="1" applyFill="1" applyBorder="1" applyAlignment="1" applyProtection="1">
      <alignment horizontal="center" textRotation="90" wrapText="1"/>
    </xf>
    <xf numFmtId="172" fontId="40" fillId="4" borderId="26" xfId="0" applyNumberFormat="1" applyFont="1" applyFill="1" applyBorder="1" applyAlignment="1" applyProtection="1">
      <alignment horizontal="center" textRotation="90" wrapText="1"/>
    </xf>
    <xf numFmtId="172" fontId="40" fillId="4" borderId="21" xfId="0" applyNumberFormat="1" applyFont="1" applyFill="1" applyBorder="1" applyAlignment="1" applyProtection="1">
      <alignment horizontal="center" textRotation="90" wrapText="1"/>
    </xf>
    <xf numFmtId="172" fontId="40" fillId="4" borderId="6" xfId="0" applyNumberFormat="1" applyFont="1" applyFill="1" applyBorder="1" applyAlignment="1" applyProtection="1">
      <alignment horizontal="center" textRotation="90" wrapText="1"/>
    </xf>
    <xf numFmtId="172" fontId="40" fillId="4" borderId="42" xfId="0" applyNumberFormat="1" applyFont="1" applyFill="1" applyBorder="1" applyAlignment="1" applyProtection="1">
      <alignment horizontal="center" textRotation="90" wrapText="1"/>
    </xf>
    <xf numFmtId="0" fontId="40" fillId="4" borderId="36" xfId="0" applyFont="1" applyFill="1" applyBorder="1" applyAlignment="1" applyProtection="1">
      <alignment horizontal="center"/>
    </xf>
    <xf numFmtId="0" fontId="40" fillId="4" borderId="37" xfId="0" applyFont="1" applyFill="1" applyBorder="1" applyAlignment="1" applyProtection="1">
      <alignment horizontal="center"/>
    </xf>
    <xf numFmtId="0" fontId="40" fillId="4" borderId="18" xfId="0" applyFont="1" applyFill="1" applyBorder="1" applyAlignment="1" applyProtection="1">
      <alignment horizontal="center" wrapText="1"/>
    </xf>
    <xf numFmtId="0" fontId="40" fillId="4" borderId="32" xfId="0" applyFont="1" applyFill="1" applyBorder="1" applyAlignment="1" applyProtection="1">
      <alignment horizontal="center" wrapText="1"/>
    </xf>
    <xf numFmtId="0" fontId="40" fillId="4" borderId="0" xfId="0" applyFont="1" applyFill="1" applyBorder="1" applyAlignment="1" applyProtection="1">
      <alignment horizontal="center" wrapText="1"/>
    </xf>
    <xf numFmtId="0" fontId="40" fillId="4" borderId="2" xfId="0" applyFont="1" applyFill="1" applyBorder="1" applyAlignment="1" applyProtection="1">
      <alignment horizontal="center" wrapText="1"/>
    </xf>
    <xf numFmtId="0" fontId="40" fillId="4" borderId="6" xfId="0" applyFont="1" applyFill="1" applyBorder="1" applyAlignment="1" applyProtection="1">
      <alignment horizontal="center" wrapText="1"/>
    </xf>
    <xf numFmtId="0" fontId="40" fillId="4" borderId="7" xfId="0" applyFont="1" applyFill="1" applyBorder="1" applyAlignment="1" applyProtection="1">
      <alignment horizontal="center" wrapText="1"/>
    </xf>
    <xf numFmtId="0" fontId="40" fillId="4" borderId="28" xfId="0" applyFont="1" applyFill="1" applyBorder="1" applyAlignment="1" applyProtection="1">
      <alignment horizontal="center" wrapText="1"/>
    </xf>
    <xf numFmtId="0" fontId="40" fillId="4" borderId="3" xfId="0" applyFont="1" applyFill="1" applyBorder="1" applyAlignment="1" applyProtection="1">
      <alignment horizontal="center" wrapText="1"/>
    </xf>
    <xf numFmtId="0" fontId="40" fillId="4" borderId="21" xfId="0" applyFont="1" applyFill="1" applyBorder="1" applyAlignment="1" applyProtection="1">
      <alignment horizontal="center" wrapText="1"/>
    </xf>
    <xf numFmtId="172" fontId="40" fillId="4" borderId="25" xfId="0" applyNumberFormat="1" applyFont="1" applyFill="1" applyBorder="1" applyAlignment="1" applyProtection="1">
      <alignment horizontal="center" textRotation="90" wrapText="1"/>
    </xf>
    <xf numFmtId="172" fontId="40" fillId="4" borderId="41" xfId="0" applyNumberFormat="1" applyFont="1" applyFill="1" applyBorder="1" applyAlignment="1" applyProtection="1">
      <alignment horizontal="center" textRotation="90" wrapText="1"/>
    </xf>
    <xf numFmtId="172" fontId="40" fillId="4" borderId="2" xfId="0" applyNumberFormat="1" applyFont="1" applyFill="1" applyBorder="1" applyAlignment="1" applyProtection="1">
      <alignment horizontal="center" textRotation="90" wrapText="1"/>
    </xf>
    <xf numFmtId="172" fontId="40" fillId="4" borderId="7" xfId="0" applyNumberFormat="1" applyFont="1" applyFill="1" applyBorder="1" applyAlignment="1" applyProtection="1">
      <alignment horizontal="center" textRotation="90" wrapText="1"/>
    </xf>
    <xf numFmtId="0" fontId="40" fillId="4" borderId="28" xfId="0" applyNumberFormat="1" applyFont="1" applyFill="1" applyBorder="1" applyAlignment="1" applyProtection="1">
      <alignment horizontal="center" wrapText="1"/>
    </xf>
    <xf numFmtId="0" fontId="40" fillId="4" borderId="18" xfId="0" applyNumberFormat="1" applyFont="1" applyFill="1" applyBorder="1" applyAlignment="1" applyProtection="1">
      <alignment horizontal="center" wrapText="1"/>
    </xf>
    <xf numFmtId="0" fontId="40" fillId="4" borderId="32" xfId="0" applyNumberFormat="1" applyFont="1" applyFill="1" applyBorder="1" applyAlignment="1" applyProtection="1">
      <alignment horizontal="center" wrapText="1"/>
    </xf>
    <xf numFmtId="0" fontId="40" fillId="4" borderId="3" xfId="0" applyNumberFormat="1" applyFont="1" applyFill="1" applyBorder="1" applyAlignment="1" applyProtection="1">
      <alignment horizontal="center" wrapText="1"/>
    </xf>
    <xf numFmtId="0" fontId="40" fillId="4" borderId="0" xfId="0" applyNumberFormat="1" applyFont="1" applyFill="1" applyBorder="1" applyAlignment="1" applyProtection="1">
      <alignment horizontal="center" wrapText="1"/>
    </xf>
    <xf numFmtId="0" fontId="40" fillId="4" borderId="2" xfId="0" applyNumberFormat="1" applyFont="1" applyFill="1" applyBorder="1" applyAlignment="1" applyProtection="1">
      <alignment horizontal="center" wrapText="1"/>
    </xf>
    <xf numFmtId="0" fontId="40" fillId="4" borderId="21" xfId="0" applyNumberFormat="1" applyFont="1" applyFill="1" applyBorder="1" applyAlignment="1" applyProtection="1">
      <alignment horizontal="center" wrapText="1"/>
    </xf>
    <xf numFmtId="0" fontId="40" fillId="4" borderId="7" xfId="0" applyNumberFormat="1" applyFont="1" applyFill="1" applyBorder="1" applyAlignment="1" applyProtection="1">
      <alignment horizontal="center" wrapText="1"/>
    </xf>
    <xf numFmtId="0" fontId="40" fillId="4" borderId="28" xfId="0" applyNumberFormat="1" applyFont="1" applyFill="1" applyBorder="1" applyAlignment="1" applyProtection="1">
      <alignment horizontal="center"/>
    </xf>
    <xf numFmtId="0" fontId="40" fillId="4" borderId="18" xfId="0" applyNumberFormat="1" applyFont="1" applyFill="1" applyBorder="1" applyAlignment="1" applyProtection="1">
      <alignment horizontal="center"/>
    </xf>
    <xf numFmtId="0" fontId="40" fillId="4" borderId="32" xfId="0" applyNumberFormat="1" applyFont="1" applyFill="1" applyBorder="1" applyAlignment="1" applyProtection="1">
      <alignment horizontal="center"/>
    </xf>
    <xf numFmtId="0" fontId="40" fillId="4" borderId="3" xfId="0" applyNumberFormat="1" applyFont="1" applyFill="1" applyBorder="1" applyAlignment="1" applyProtection="1">
      <alignment horizontal="center"/>
    </xf>
    <xf numFmtId="0" fontId="40" fillId="4" borderId="0" xfId="0" applyNumberFormat="1" applyFont="1" applyFill="1" applyBorder="1" applyAlignment="1" applyProtection="1">
      <alignment horizontal="center"/>
    </xf>
    <xf numFmtId="0" fontId="40" fillId="4" borderId="2" xfId="0" applyNumberFormat="1" applyFont="1" applyFill="1" applyBorder="1" applyAlignment="1" applyProtection="1">
      <alignment horizontal="center"/>
    </xf>
    <xf numFmtId="0" fontId="40" fillId="4" borderId="21" xfId="0" applyNumberFormat="1" applyFont="1" applyFill="1" applyBorder="1" applyAlignment="1" applyProtection="1">
      <alignment horizontal="center"/>
    </xf>
    <xf numFmtId="0" fontId="40" fillId="4" borderId="6" xfId="0" applyNumberFormat="1" applyFont="1" applyFill="1" applyBorder="1" applyAlignment="1" applyProtection="1">
      <alignment horizontal="center"/>
    </xf>
    <xf numFmtId="0" fontId="40" fillId="4" borderId="7" xfId="0" applyNumberFormat="1" applyFont="1" applyFill="1" applyBorder="1" applyAlignment="1" applyProtection="1">
      <alignment horizontal="center"/>
    </xf>
    <xf numFmtId="172" fontId="40" fillId="4" borderId="54" xfId="0" applyNumberFormat="1" applyFont="1" applyFill="1" applyBorder="1" applyAlignment="1" applyProtection="1">
      <alignment horizontal="center" wrapText="1"/>
    </xf>
    <xf numFmtId="172" fontId="40" fillId="4" borderId="55" xfId="0" applyNumberFormat="1" applyFont="1" applyFill="1" applyBorder="1" applyAlignment="1" applyProtection="1">
      <alignment horizontal="center" wrapText="1"/>
    </xf>
    <xf numFmtId="172" fontId="40" fillId="4" borderId="64" xfId="0" applyNumberFormat="1" applyFont="1" applyFill="1" applyBorder="1" applyAlignment="1" applyProtection="1">
      <alignment horizontal="center" wrapText="1"/>
    </xf>
    <xf numFmtId="0" fontId="40" fillId="4" borderId="32" xfId="0" applyFont="1" applyFill="1" applyBorder="1" applyAlignment="1" applyProtection="1">
      <alignment horizontal="center"/>
    </xf>
    <xf numFmtId="0" fontId="40" fillId="4" borderId="2" xfId="0" applyFont="1" applyFill="1" applyBorder="1" applyAlignment="1" applyProtection="1">
      <alignment horizontal="center"/>
    </xf>
    <xf numFmtId="0" fontId="40" fillId="4" borderId="7" xfId="0" applyFont="1" applyFill="1" applyBorder="1" applyAlignment="1" applyProtection="1">
      <alignment horizontal="center"/>
    </xf>
    <xf numFmtId="172" fontId="40" fillId="4" borderId="56" xfId="0" applyNumberFormat="1" applyFont="1" applyFill="1" applyBorder="1" applyAlignment="1" applyProtection="1">
      <alignment horizontal="center" wrapText="1"/>
    </xf>
    <xf numFmtId="172" fontId="40" fillId="4" borderId="57" xfId="0" applyNumberFormat="1" applyFont="1" applyFill="1" applyBorder="1" applyAlignment="1" applyProtection="1">
      <alignment horizontal="center" wrapText="1"/>
    </xf>
  </cellXfs>
  <cellStyles count="11">
    <cellStyle name="Comma" xfId="1" builtinId="3"/>
    <cellStyle name="Currency" xfId="2" builtinId="4"/>
    <cellStyle name="Currency 2" xfId="3"/>
    <cellStyle name="Currency 3" xfId="4"/>
    <cellStyle name="Currency 4" xfId="5"/>
    <cellStyle name="Hyperlink" xfId="6" builtinId="8"/>
    <cellStyle name="Normal" xfId="0" builtinId="0"/>
    <cellStyle name="Normal 2" xfId="7"/>
    <cellStyle name="Normal 2 2" xfId="8"/>
    <cellStyle name="Normal 2 3" xfId="9"/>
    <cellStyle name="Normal 3" xfId="10"/>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59</xdr:col>
          <xdr:colOff>28575</xdr:colOff>
          <xdr:row>44</xdr:row>
          <xdr:rowOff>200025</xdr:rowOff>
        </xdr:from>
        <xdr:to>
          <xdr:col>65</xdr:col>
          <xdr:colOff>66675</xdr:colOff>
          <xdr:row>46</xdr:row>
          <xdr:rowOff>28575</xdr:rowOff>
        </xdr:to>
        <xdr:sp macro="" textlink="">
          <xdr:nvSpPr>
            <xdr:cNvPr id="63489" name="Check Box 1" hidden="1">
              <a:extLst>
                <a:ext uri="{63B3BB69-23CF-44E3-9099-C40C66FF867C}">
                  <a14:compatExt spid="_x0000_s634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28575</xdr:colOff>
          <xdr:row>44</xdr:row>
          <xdr:rowOff>200025</xdr:rowOff>
        </xdr:from>
        <xdr:to>
          <xdr:col>58</xdr:col>
          <xdr:colOff>19050</xdr:colOff>
          <xdr:row>46</xdr:row>
          <xdr:rowOff>28575</xdr:rowOff>
        </xdr:to>
        <xdr:sp macro="" textlink="">
          <xdr:nvSpPr>
            <xdr:cNvPr id="63490" name="Check Box 2" hidden="1">
              <a:extLst>
                <a:ext uri="{63B3BB69-23CF-44E3-9099-C40C66FF867C}">
                  <a14:compatExt spid="_x0000_s634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61</xdr:row>
          <xdr:rowOff>114300</xdr:rowOff>
        </xdr:from>
        <xdr:to>
          <xdr:col>35</xdr:col>
          <xdr:colOff>66675</xdr:colOff>
          <xdr:row>63</xdr:row>
          <xdr:rowOff>19050</xdr:rowOff>
        </xdr:to>
        <xdr:sp macro="" textlink="">
          <xdr:nvSpPr>
            <xdr:cNvPr id="63491" name="Check Box 3" hidden="1">
              <a:extLst>
                <a:ext uri="{63B3BB69-23CF-44E3-9099-C40C66FF867C}">
                  <a14:compatExt spid="_x0000_s634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CEO/Executive Director/Chief Elected Official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62</xdr:row>
          <xdr:rowOff>114300</xdr:rowOff>
        </xdr:from>
        <xdr:to>
          <xdr:col>35</xdr:col>
          <xdr:colOff>66675</xdr:colOff>
          <xdr:row>64</xdr:row>
          <xdr:rowOff>9525</xdr:rowOff>
        </xdr:to>
        <xdr:sp macro="" textlink="">
          <xdr:nvSpPr>
            <xdr:cNvPr id="63492" name="Check Box 4" hidden="1">
              <a:extLst>
                <a:ext uri="{63B3BB69-23CF-44E3-9099-C40C66FF867C}">
                  <a14:compatExt spid="_x0000_s634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CFO/Controller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63</xdr:row>
          <xdr:rowOff>133350</xdr:rowOff>
        </xdr:from>
        <xdr:to>
          <xdr:col>35</xdr:col>
          <xdr:colOff>66675</xdr:colOff>
          <xdr:row>65</xdr:row>
          <xdr:rowOff>28575</xdr:rowOff>
        </xdr:to>
        <xdr:sp macro="" textlink="">
          <xdr:nvSpPr>
            <xdr:cNvPr id="63493" name="Check Box 5" hidden="1">
              <a:extLst>
                <a:ext uri="{63B3BB69-23CF-44E3-9099-C40C66FF867C}">
                  <a14:compatExt spid="_x0000_s634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Grant Administrator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64</xdr:row>
          <xdr:rowOff>133350</xdr:rowOff>
        </xdr:from>
        <xdr:to>
          <xdr:col>54</xdr:col>
          <xdr:colOff>76200</xdr:colOff>
          <xdr:row>66</xdr:row>
          <xdr:rowOff>28575</xdr:rowOff>
        </xdr:to>
        <xdr:sp macro="" textlink="">
          <xdr:nvSpPr>
            <xdr:cNvPr id="63494" name="Check Box 6" hidden="1">
              <a:extLst>
                <a:ext uri="{63B3BB69-23CF-44E3-9099-C40C66FF867C}">
                  <a14:compatExt spid="_x0000_s634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Grant Administrative Support Staff (i.e. Reporting, correspondence, document control)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65</xdr:row>
          <xdr:rowOff>152400</xdr:rowOff>
        </xdr:from>
        <xdr:to>
          <xdr:col>35</xdr:col>
          <xdr:colOff>66675</xdr:colOff>
          <xdr:row>67</xdr:row>
          <xdr:rowOff>38100</xdr:rowOff>
        </xdr:to>
        <xdr:sp macro="" textlink="">
          <xdr:nvSpPr>
            <xdr:cNvPr id="63495" name="Check Box 7" hidden="1">
              <a:extLst>
                <a:ext uri="{63B3BB69-23CF-44E3-9099-C40C66FF867C}">
                  <a14:compatExt spid="_x0000_s63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Bookkeeper/Accountant for Grant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66</xdr:row>
          <xdr:rowOff>133350</xdr:rowOff>
        </xdr:from>
        <xdr:to>
          <xdr:col>35</xdr:col>
          <xdr:colOff>66675</xdr:colOff>
          <xdr:row>68</xdr:row>
          <xdr:rowOff>28575</xdr:rowOff>
        </xdr:to>
        <xdr:sp macro="" textlink="">
          <xdr:nvSpPr>
            <xdr:cNvPr id="63496" name="Check Box 8" hidden="1">
              <a:extLst>
                <a:ext uri="{63B3BB69-23CF-44E3-9099-C40C66FF867C}">
                  <a14:compatExt spid="_x0000_s63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123825</xdr:rowOff>
        </xdr:from>
        <xdr:to>
          <xdr:col>35</xdr:col>
          <xdr:colOff>66675</xdr:colOff>
          <xdr:row>73</xdr:row>
          <xdr:rowOff>19050</xdr:rowOff>
        </xdr:to>
        <xdr:sp macro="" textlink="">
          <xdr:nvSpPr>
            <xdr:cNvPr id="63497" name="Check Box 9" hidden="1">
              <a:extLst>
                <a:ext uri="{63B3BB69-23CF-44E3-9099-C40C66FF867C}">
                  <a14:compatExt spid="_x0000_s63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Time sheets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72</xdr:row>
          <xdr:rowOff>142875</xdr:rowOff>
        </xdr:from>
        <xdr:to>
          <xdr:col>35</xdr:col>
          <xdr:colOff>66675</xdr:colOff>
          <xdr:row>74</xdr:row>
          <xdr:rowOff>38100</xdr:rowOff>
        </xdr:to>
        <xdr:sp macro="" textlink="">
          <xdr:nvSpPr>
            <xdr:cNvPr id="63498" name="Check Box 10" hidden="1">
              <a:extLst>
                <a:ext uri="{63B3BB69-23CF-44E3-9099-C40C66FF867C}">
                  <a14:compatExt spid="_x0000_s63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Cost allocation plans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73</xdr:row>
          <xdr:rowOff>161925</xdr:rowOff>
        </xdr:from>
        <xdr:to>
          <xdr:col>35</xdr:col>
          <xdr:colOff>66675</xdr:colOff>
          <xdr:row>75</xdr:row>
          <xdr:rowOff>57150</xdr:rowOff>
        </xdr:to>
        <xdr:sp macro="" textlink="">
          <xdr:nvSpPr>
            <xdr:cNvPr id="63499" name="Check Box 11" hidden="1">
              <a:extLst>
                <a:ext uri="{63B3BB69-23CF-44E3-9099-C40C66FF867C}">
                  <a14:compatExt spid="_x0000_s63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Certifications of time spent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0</xdr:rowOff>
        </xdr:from>
        <xdr:to>
          <xdr:col>19</xdr:col>
          <xdr:colOff>47625</xdr:colOff>
          <xdr:row>76</xdr:row>
          <xdr:rowOff>57150</xdr:rowOff>
        </xdr:to>
        <xdr:sp macro="" textlink="">
          <xdr:nvSpPr>
            <xdr:cNvPr id="63500" name="Check Box 12" hidden="1">
              <a:extLst>
                <a:ext uri="{63B3BB69-23CF-44E3-9099-C40C66FF867C}">
                  <a14:compatExt spid="_x0000_s63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please describe: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152400</xdr:rowOff>
        </xdr:from>
        <xdr:to>
          <xdr:col>11</xdr:col>
          <xdr:colOff>28575</xdr:colOff>
          <xdr:row>77</xdr:row>
          <xdr:rowOff>47625</xdr:rowOff>
        </xdr:to>
        <xdr:sp macro="" textlink="">
          <xdr:nvSpPr>
            <xdr:cNvPr id="63501" name="Check Box 13" hidden="1">
              <a:extLst>
                <a:ext uri="{63B3BB69-23CF-44E3-9099-C40C66FF867C}">
                  <a14:compatExt spid="_x0000_s635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28575</xdr:colOff>
          <xdr:row>76</xdr:row>
          <xdr:rowOff>123825</xdr:rowOff>
        </xdr:from>
        <xdr:to>
          <xdr:col>65</xdr:col>
          <xdr:colOff>66675</xdr:colOff>
          <xdr:row>78</xdr:row>
          <xdr:rowOff>19050</xdr:rowOff>
        </xdr:to>
        <xdr:sp macro="" textlink="">
          <xdr:nvSpPr>
            <xdr:cNvPr id="63502" name="Check Box 14" hidden="1">
              <a:extLst>
                <a:ext uri="{63B3BB69-23CF-44E3-9099-C40C66FF867C}">
                  <a14:compatExt spid="_x0000_s635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76</xdr:row>
          <xdr:rowOff>123825</xdr:rowOff>
        </xdr:from>
        <xdr:to>
          <xdr:col>58</xdr:col>
          <xdr:colOff>0</xdr:colOff>
          <xdr:row>78</xdr:row>
          <xdr:rowOff>19050</xdr:rowOff>
        </xdr:to>
        <xdr:sp macro="" textlink="">
          <xdr:nvSpPr>
            <xdr:cNvPr id="63503" name="Check Box 15" hidden="1">
              <a:extLst>
                <a:ext uri="{63B3BB69-23CF-44E3-9099-C40C66FF867C}">
                  <a14:compatExt spid="_x0000_s63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81</xdr:row>
          <xdr:rowOff>104775</xdr:rowOff>
        </xdr:from>
        <xdr:to>
          <xdr:col>65</xdr:col>
          <xdr:colOff>76200</xdr:colOff>
          <xdr:row>83</xdr:row>
          <xdr:rowOff>19050</xdr:rowOff>
        </xdr:to>
        <xdr:sp macro="" textlink="">
          <xdr:nvSpPr>
            <xdr:cNvPr id="63504" name="Check Box 16" hidden="1">
              <a:extLst>
                <a:ext uri="{63B3BB69-23CF-44E3-9099-C40C66FF867C}">
                  <a14:compatExt spid="_x0000_s63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81</xdr:row>
          <xdr:rowOff>95250</xdr:rowOff>
        </xdr:from>
        <xdr:to>
          <xdr:col>58</xdr:col>
          <xdr:colOff>0</xdr:colOff>
          <xdr:row>83</xdr:row>
          <xdr:rowOff>9525</xdr:rowOff>
        </xdr:to>
        <xdr:sp macro="" textlink="">
          <xdr:nvSpPr>
            <xdr:cNvPr id="63505" name="Check Box 17" hidden="1">
              <a:extLst>
                <a:ext uri="{63B3BB69-23CF-44E3-9099-C40C66FF867C}">
                  <a14:compatExt spid="_x0000_s63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28575</xdr:colOff>
          <xdr:row>89</xdr:row>
          <xdr:rowOff>142875</xdr:rowOff>
        </xdr:from>
        <xdr:to>
          <xdr:col>65</xdr:col>
          <xdr:colOff>66675</xdr:colOff>
          <xdr:row>91</xdr:row>
          <xdr:rowOff>57150</xdr:rowOff>
        </xdr:to>
        <xdr:sp macro="" textlink="">
          <xdr:nvSpPr>
            <xdr:cNvPr id="63506" name="Check Box 18" hidden="1">
              <a:extLst>
                <a:ext uri="{63B3BB69-23CF-44E3-9099-C40C66FF867C}">
                  <a14:compatExt spid="_x0000_s63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89</xdr:row>
          <xdr:rowOff>142875</xdr:rowOff>
        </xdr:from>
        <xdr:to>
          <xdr:col>58</xdr:col>
          <xdr:colOff>0</xdr:colOff>
          <xdr:row>91</xdr:row>
          <xdr:rowOff>57150</xdr:rowOff>
        </xdr:to>
        <xdr:sp macro="" textlink="">
          <xdr:nvSpPr>
            <xdr:cNvPr id="63507" name="Check Box 19" hidden="1">
              <a:extLst>
                <a:ext uri="{63B3BB69-23CF-44E3-9099-C40C66FF867C}">
                  <a14:compatExt spid="_x0000_s63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28575</xdr:colOff>
          <xdr:row>93</xdr:row>
          <xdr:rowOff>0</xdr:rowOff>
        </xdr:from>
        <xdr:to>
          <xdr:col>65</xdr:col>
          <xdr:colOff>66675</xdr:colOff>
          <xdr:row>94</xdr:row>
          <xdr:rowOff>9525</xdr:rowOff>
        </xdr:to>
        <xdr:sp macro="" textlink="">
          <xdr:nvSpPr>
            <xdr:cNvPr id="63508" name="Check Box 20" hidden="1">
              <a:extLst>
                <a:ext uri="{63B3BB69-23CF-44E3-9099-C40C66FF867C}">
                  <a14:compatExt spid="_x0000_s63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93</xdr:row>
          <xdr:rowOff>0</xdr:rowOff>
        </xdr:from>
        <xdr:to>
          <xdr:col>58</xdr:col>
          <xdr:colOff>0</xdr:colOff>
          <xdr:row>94</xdr:row>
          <xdr:rowOff>9525</xdr:rowOff>
        </xdr:to>
        <xdr:sp macro="" textlink="">
          <xdr:nvSpPr>
            <xdr:cNvPr id="63509" name="Check Box 21" hidden="1">
              <a:extLst>
                <a:ext uri="{63B3BB69-23CF-44E3-9099-C40C66FF867C}">
                  <a14:compatExt spid="_x0000_s635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29</xdr:row>
          <xdr:rowOff>180975</xdr:rowOff>
        </xdr:from>
        <xdr:to>
          <xdr:col>47</xdr:col>
          <xdr:colOff>19050</xdr:colOff>
          <xdr:row>31</xdr:row>
          <xdr:rowOff>19050</xdr:rowOff>
        </xdr:to>
        <xdr:sp macro="" textlink="">
          <xdr:nvSpPr>
            <xdr:cNvPr id="63510" name="Check Box 22" hidden="1">
              <a:extLst>
                <a:ext uri="{63B3BB69-23CF-44E3-9099-C40C66FF867C}">
                  <a14:compatExt spid="_x0000_s63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30</xdr:row>
          <xdr:rowOff>161925</xdr:rowOff>
        </xdr:from>
        <xdr:to>
          <xdr:col>47</xdr:col>
          <xdr:colOff>19050</xdr:colOff>
          <xdr:row>32</xdr:row>
          <xdr:rowOff>19050</xdr:rowOff>
        </xdr:to>
        <xdr:sp macro="" textlink="">
          <xdr:nvSpPr>
            <xdr:cNvPr id="63511" name="Check Box 23" hidden="1">
              <a:extLst>
                <a:ext uri="{63B3BB69-23CF-44E3-9099-C40C66FF867C}">
                  <a14:compatExt spid="_x0000_s63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161925</xdr:rowOff>
        </xdr:from>
        <xdr:to>
          <xdr:col>47</xdr:col>
          <xdr:colOff>19050</xdr:colOff>
          <xdr:row>33</xdr:row>
          <xdr:rowOff>19050</xdr:rowOff>
        </xdr:to>
        <xdr:sp macro="" textlink="">
          <xdr:nvSpPr>
            <xdr:cNvPr id="63512" name="Check Box 24" hidden="1">
              <a:extLst>
                <a:ext uri="{63B3BB69-23CF-44E3-9099-C40C66FF867C}">
                  <a14:compatExt spid="_x0000_s63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32</xdr:row>
          <xdr:rowOff>161925</xdr:rowOff>
        </xdr:from>
        <xdr:to>
          <xdr:col>47</xdr:col>
          <xdr:colOff>19050</xdr:colOff>
          <xdr:row>34</xdr:row>
          <xdr:rowOff>19050</xdr:rowOff>
        </xdr:to>
        <xdr:sp macro="" textlink="">
          <xdr:nvSpPr>
            <xdr:cNvPr id="63513" name="Check Box 25" hidden="1">
              <a:extLst>
                <a:ext uri="{63B3BB69-23CF-44E3-9099-C40C66FF867C}">
                  <a14:compatExt spid="_x0000_s63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33</xdr:row>
          <xdr:rowOff>161925</xdr:rowOff>
        </xdr:from>
        <xdr:to>
          <xdr:col>47</xdr:col>
          <xdr:colOff>19050</xdr:colOff>
          <xdr:row>35</xdr:row>
          <xdr:rowOff>19050</xdr:rowOff>
        </xdr:to>
        <xdr:sp macro="" textlink="">
          <xdr:nvSpPr>
            <xdr:cNvPr id="63514" name="Check Box 26" hidden="1">
              <a:extLst>
                <a:ext uri="{63B3BB69-23CF-44E3-9099-C40C66FF867C}">
                  <a14:compatExt spid="_x0000_s63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28</xdr:row>
          <xdr:rowOff>161925</xdr:rowOff>
        </xdr:from>
        <xdr:to>
          <xdr:col>47</xdr:col>
          <xdr:colOff>19050</xdr:colOff>
          <xdr:row>30</xdr:row>
          <xdr:rowOff>0</xdr:rowOff>
        </xdr:to>
        <xdr:sp macro="" textlink="">
          <xdr:nvSpPr>
            <xdr:cNvPr id="63515" name="Check Box 27" hidden="1">
              <a:extLst>
                <a:ext uri="{63B3BB69-23CF-44E3-9099-C40C66FF867C}">
                  <a14:compatExt spid="_x0000_s63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28</xdr:row>
          <xdr:rowOff>161925</xdr:rowOff>
        </xdr:from>
        <xdr:to>
          <xdr:col>58</xdr:col>
          <xdr:colOff>19050</xdr:colOff>
          <xdr:row>30</xdr:row>
          <xdr:rowOff>0</xdr:rowOff>
        </xdr:to>
        <xdr:sp macro="" textlink="">
          <xdr:nvSpPr>
            <xdr:cNvPr id="63516" name="Check Box 28" hidden="1">
              <a:extLst>
                <a:ext uri="{63B3BB69-23CF-44E3-9099-C40C66FF867C}">
                  <a14:compatExt spid="_x0000_s635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117</xdr:row>
          <xdr:rowOff>171450</xdr:rowOff>
        </xdr:from>
        <xdr:to>
          <xdr:col>49</xdr:col>
          <xdr:colOff>0</xdr:colOff>
          <xdr:row>119</xdr:row>
          <xdr:rowOff>9525</xdr:rowOff>
        </xdr:to>
        <xdr:sp macro="" textlink="">
          <xdr:nvSpPr>
            <xdr:cNvPr id="63541" name="Check Box 53" hidden="1">
              <a:extLst>
                <a:ext uri="{63B3BB69-23CF-44E3-9099-C40C66FF867C}">
                  <a14:compatExt spid="_x0000_s63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117</xdr:row>
          <xdr:rowOff>171450</xdr:rowOff>
        </xdr:from>
        <xdr:to>
          <xdr:col>59</xdr:col>
          <xdr:colOff>9525</xdr:colOff>
          <xdr:row>119</xdr:row>
          <xdr:rowOff>9525</xdr:rowOff>
        </xdr:to>
        <xdr:sp macro="" textlink="">
          <xdr:nvSpPr>
            <xdr:cNvPr id="63542" name="Check Box 54" hidden="1">
              <a:extLst>
                <a:ext uri="{63B3BB69-23CF-44E3-9099-C40C66FF867C}">
                  <a14:compatExt spid="_x0000_s63542"/>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6083" name="Check Box 3" hidden="1">
              <a:extLst>
                <a:ext uri="{63B3BB69-23CF-44E3-9099-C40C66FF867C}">
                  <a14:compatExt spid="_x0000_s4608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6084" name="Check Box 4" hidden="1">
              <a:extLst>
                <a:ext uri="{63B3BB69-23CF-44E3-9099-C40C66FF867C}">
                  <a14:compatExt spid="_x0000_s4608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6085" name="Check Box 5" hidden="1">
              <a:extLst>
                <a:ext uri="{63B3BB69-23CF-44E3-9099-C40C66FF867C}">
                  <a14:compatExt spid="_x0000_s4608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6086" name="Check Box 6" hidden="1">
              <a:extLst>
                <a:ext uri="{63B3BB69-23CF-44E3-9099-C40C66FF867C}">
                  <a14:compatExt spid="_x0000_s4608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7107" name="Check Box 3" hidden="1">
              <a:extLst>
                <a:ext uri="{63B3BB69-23CF-44E3-9099-C40C66FF867C}">
                  <a14:compatExt spid="_x0000_s471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7108" name="Check Box 4" hidden="1">
              <a:extLst>
                <a:ext uri="{63B3BB69-23CF-44E3-9099-C40C66FF867C}">
                  <a14:compatExt spid="_x0000_s4710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7109" name="Check Box 5" hidden="1">
              <a:extLst>
                <a:ext uri="{63B3BB69-23CF-44E3-9099-C40C66FF867C}">
                  <a14:compatExt spid="_x0000_s4710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7110" name="Check Box 6" hidden="1">
              <a:extLst>
                <a:ext uri="{63B3BB69-23CF-44E3-9099-C40C66FF867C}">
                  <a14:compatExt spid="_x0000_s4711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8131" name="Check Box 3" hidden="1">
              <a:extLst>
                <a:ext uri="{63B3BB69-23CF-44E3-9099-C40C66FF867C}">
                  <a14:compatExt spid="_x0000_s481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8132" name="Check Box 4" hidden="1">
              <a:extLst>
                <a:ext uri="{63B3BB69-23CF-44E3-9099-C40C66FF867C}">
                  <a14:compatExt spid="_x0000_s481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8133" name="Check Box 5" hidden="1">
              <a:extLst>
                <a:ext uri="{63B3BB69-23CF-44E3-9099-C40C66FF867C}">
                  <a14:compatExt spid="_x0000_s481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8134" name="Check Box 6" hidden="1">
              <a:extLst>
                <a:ext uri="{63B3BB69-23CF-44E3-9099-C40C66FF867C}">
                  <a14:compatExt spid="_x0000_s4813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9155" name="Check Box 3" hidden="1">
              <a:extLst>
                <a:ext uri="{63B3BB69-23CF-44E3-9099-C40C66FF867C}">
                  <a14:compatExt spid="_x0000_s4915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9156" name="Check Box 4" hidden="1">
              <a:extLst>
                <a:ext uri="{63B3BB69-23CF-44E3-9099-C40C66FF867C}">
                  <a14:compatExt spid="_x0000_s4915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9157" name="Check Box 5" hidden="1">
              <a:extLst>
                <a:ext uri="{63B3BB69-23CF-44E3-9099-C40C66FF867C}">
                  <a14:compatExt spid="_x0000_s4915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9158" name="Check Box 6" hidden="1">
              <a:extLst>
                <a:ext uri="{63B3BB69-23CF-44E3-9099-C40C66FF867C}">
                  <a14:compatExt spid="_x0000_s4915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2227" name="Check Box 3" hidden="1">
              <a:extLst>
                <a:ext uri="{63B3BB69-23CF-44E3-9099-C40C66FF867C}">
                  <a14:compatExt spid="_x0000_s5222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2228" name="Check Box 4" hidden="1">
              <a:extLst>
                <a:ext uri="{63B3BB69-23CF-44E3-9099-C40C66FF867C}">
                  <a14:compatExt spid="_x0000_s5222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2232" name="Check Box 8" hidden="1">
              <a:extLst>
                <a:ext uri="{63B3BB69-23CF-44E3-9099-C40C66FF867C}">
                  <a14:compatExt spid="_x0000_s522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2233" name="Check Box 9" hidden="1">
              <a:extLst>
                <a:ext uri="{63B3BB69-23CF-44E3-9099-C40C66FF867C}">
                  <a14:compatExt spid="_x0000_s522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3251" name="Check Box 3" hidden="1">
              <a:extLst>
                <a:ext uri="{63B3BB69-23CF-44E3-9099-C40C66FF867C}">
                  <a14:compatExt spid="_x0000_s5325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3252" name="Check Box 4" hidden="1">
              <a:extLst>
                <a:ext uri="{63B3BB69-23CF-44E3-9099-C40C66FF867C}">
                  <a14:compatExt spid="_x0000_s5325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3253" name="Check Box 5" hidden="1">
              <a:extLst>
                <a:ext uri="{63B3BB69-23CF-44E3-9099-C40C66FF867C}">
                  <a14:compatExt spid="_x0000_s5325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3254" name="Check Box 6" hidden="1">
              <a:extLst>
                <a:ext uri="{63B3BB69-23CF-44E3-9099-C40C66FF867C}">
                  <a14:compatExt spid="_x0000_s5325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4275" name="Check Box 3" hidden="1">
              <a:extLst>
                <a:ext uri="{63B3BB69-23CF-44E3-9099-C40C66FF867C}">
                  <a14:compatExt spid="_x0000_s542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4276" name="Check Box 4" hidden="1">
              <a:extLst>
                <a:ext uri="{63B3BB69-23CF-44E3-9099-C40C66FF867C}">
                  <a14:compatExt spid="_x0000_s542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4277" name="Check Box 5" hidden="1">
              <a:extLst>
                <a:ext uri="{63B3BB69-23CF-44E3-9099-C40C66FF867C}">
                  <a14:compatExt spid="_x0000_s542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4278" name="Check Box 6" hidden="1">
              <a:extLst>
                <a:ext uri="{63B3BB69-23CF-44E3-9099-C40C66FF867C}">
                  <a14:compatExt spid="_x0000_s542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5299" name="Check Box 3" hidden="1">
              <a:extLst>
                <a:ext uri="{63B3BB69-23CF-44E3-9099-C40C66FF867C}">
                  <a14:compatExt spid="_x0000_s5529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5300" name="Check Box 4" hidden="1">
              <a:extLst>
                <a:ext uri="{63B3BB69-23CF-44E3-9099-C40C66FF867C}">
                  <a14:compatExt spid="_x0000_s5530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5301" name="Check Box 5" hidden="1">
              <a:extLst>
                <a:ext uri="{63B3BB69-23CF-44E3-9099-C40C66FF867C}">
                  <a14:compatExt spid="_x0000_s5530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5302" name="Check Box 6" hidden="1">
              <a:extLst>
                <a:ext uri="{63B3BB69-23CF-44E3-9099-C40C66FF867C}">
                  <a14:compatExt spid="_x0000_s5530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6323" name="Check Box 3" hidden="1">
              <a:extLst>
                <a:ext uri="{63B3BB69-23CF-44E3-9099-C40C66FF867C}">
                  <a14:compatExt spid="_x0000_s5632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6324" name="Check Box 4" hidden="1">
              <a:extLst>
                <a:ext uri="{63B3BB69-23CF-44E3-9099-C40C66FF867C}">
                  <a14:compatExt spid="_x0000_s5632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6325" name="Check Box 5" hidden="1">
              <a:extLst>
                <a:ext uri="{63B3BB69-23CF-44E3-9099-C40C66FF867C}">
                  <a14:compatExt spid="_x0000_s563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6326" name="Check Box 6" hidden="1">
              <a:extLst>
                <a:ext uri="{63B3BB69-23CF-44E3-9099-C40C66FF867C}">
                  <a14:compatExt spid="_x0000_s5632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7347" name="Check Box 3" hidden="1">
              <a:extLst>
                <a:ext uri="{63B3BB69-23CF-44E3-9099-C40C66FF867C}">
                  <a14:compatExt spid="_x0000_s5734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7348" name="Check Box 4" hidden="1">
              <a:extLst>
                <a:ext uri="{63B3BB69-23CF-44E3-9099-C40C66FF867C}">
                  <a14:compatExt spid="_x0000_s5734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7349" name="Check Box 5" hidden="1">
              <a:extLst>
                <a:ext uri="{63B3BB69-23CF-44E3-9099-C40C66FF867C}">
                  <a14:compatExt spid="_x0000_s5734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7350" name="Check Box 6" hidden="1">
              <a:extLst>
                <a:ext uri="{63B3BB69-23CF-44E3-9099-C40C66FF867C}">
                  <a14:compatExt spid="_x0000_s5735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5</xdr:col>
          <xdr:colOff>9525</xdr:colOff>
          <xdr:row>21</xdr:row>
          <xdr:rowOff>19050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8</xdr:row>
          <xdr:rowOff>28575</xdr:rowOff>
        </xdr:from>
        <xdr:to>
          <xdr:col>25</xdr:col>
          <xdr:colOff>28575</xdr:colOff>
          <xdr:row>9</xdr:row>
          <xdr:rowOff>9525</xdr:rowOff>
        </xdr:to>
        <xdr:sp macro="" textlink="">
          <xdr:nvSpPr>
            <xdr:cNvPr id="1228" name="Check Box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38100</xdr:rowOff>
        </xdr:from>
        <xdr:to>
          <xdr:col>12</xdr:col>
          <xdr:colOff>76200</xdr:colOff>
          <xdr:row>9</xdr:row>
          <xdr:rowOff>19050</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5</xdr:col>
          <xdr:colOff>9525</xdr:colOff>
          <xdr:row>30</xdr:row>
          <xdr:rowOff>19050</xdr:rowOff>
        </xdr:to>
        <xdr:sp macro="" textlink="">
          <xdr:nvSpPr>
            <xdr:cNvPr id="1269" name="Check Box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180975</xdr:rowOff>
        </xdr:from>
        <xdr:to>
          <xdr:col>6</xdr:col>
          <xdr:colOff>19050</xdr:colOff>
          <xdr:row>37</xdr:row>
          <xdr:rowOff>19050</xdr:rowOff>
        </xdr:to>
        <xdr:sp macro="" textlink="">
          <xdr:nvSpPr>
            <xdr:cNvPr id="1287" name="Check Box 263" hidden="1">
              <a:extLst>
                <a:ext uri="{63B3BB69-23CF-44E3-9099-C40C66FF867C}">
                  <a14:compatExt spid="_x0000_s12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35</xdr:row>
          <xdr:rowOff>180975</xdr:rowOff>
        </xdr:from>
        <xdr:to>
          <xdr:col>24</xdr:col>
          <xdr:colOff>9525</xdr:colOff>
          <xdr:row>37</xdr:row>
          <xdr:rowOff>19050</xdr:rowOff>
        </xdr:to>
        <xdr:sp macro="" textlink="">
          <xdr:nvSpPr>
            <xdr:cNvPr id="1289" name="Check Box 265" hidden="1">
              <a:extLst>
                <a:ext uri="{63B3BB69-23CF-44E3-9099-C40C66FF867C}">
                  <a14:compatExt spid="_x0000_s1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38100</xdr:rowOff>
        </xdr:from>
        <xdr:to>
          <xdr:col>4</xdr:col>
          <xdr:colOff>85725</xdr:colOff>
          <xdr:row>10</xdr:row>
          <xdr:rowOff>19050</xdr:rowOff>
        </xdr:to>
        <xdr:sp macro="" textlink="">
          <xdr:nvSpPr>
            <xdr:cNvPr id="1330" name="Check Box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5</xdr:col>
          <xdr:colOff>9525</xdr:colOff>
          <xdr:row>30</xdr:row>
          <xdr:rowOff>19050</xdr:rowOff>
        </xdr:to>
        <xdr:sp macro="" textlink="">
          <xdr:nvSpPr>
            <xdr:cNvPr id="1335" name="Check Box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5</xdr:col>
          <xdr:colOff>9525</xdr:colOff>
          <xdr:row>30</xdr:row>
          <xdr:rowOff>19050</xdr:rowOff>
        </xdr:to>
        <xdr:sp macro="" textlink="">
          <xdr:nvSpPr>
            <xdr:cNvPr id="1336" name="Check Box 312" hidden="1">
              <a:extLst>
                <a:ext uri="{63B3BB69-23CF-44E3-9099-C40C66FF867C}">
                  <a14:compatExt spid="_x0000_s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28</xdr:row>
          <xdr:rowOff>0</xdr:rowOff>
        </xdr:from>
        <xdr:to>
          <xdr:col>5</xdr:col>
          <xdr:colOff>9525</xdr:colOff>
          <xdr:row>29</xdr:row>
          <xdr:rowOff>19050</xdr:rowOff>
        </xdr:to>
        <xdr:sp macro="" textlink="">
          <xdr:nvSpPr>
            <xdr:cNvPr id="1337" name="Check Box 313" hidden="1">
              <a:extLst>
                <a:ext uri="{63B3BB69-23CF-44E3-9099-C40C66FF867C}">
                  <a14:compatExt spid="_x0000_s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0</xdr:rowOff>
        </xdr:from>
        <xdr:to>
          <xdr:col>5</xdr:col>
          <xdr:colOff>9525</xdr:colOff>
          <xdr:row>28</xdr:row>
          <xdr:rowOff>19050</xdr:rowOff>
        </xdr:to>
        <xdr:sp macro="" textlink="">
          <xdr:nvSpPr>
            <xdr:cNvPr id="1338" name="Check Box 314" hidden="1">
              <a:extLst>
                <a:ext uri="{63B3BB69-23CF-44E3-9099-C40C66FF867C}">
                  <a14:compatExt spid="_x0000_s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26</xdr:row>
          <xdr:rowOff>0</xdr:rowOff>
        </xdr:from>
        <xdr:to>
          <xdr:col>5</xdr:col>
          <xdr:colOff>9525</xdr:colOff>
          <xdr:row>27</xdr:row>
          <xdr:rowOff>19050</xdr:rowOff>
        </xdr:to>
        <xdr:sp macro="" textlink="">
          <xdr:nvSpPr>
            <xdr:cNvPr id="1339" name="Check Box 315" hidden="1">
              <a:extLst>
                <a:ext uri="{63B3BB69-23CF-44E3-9099-C40C66FF867C}">
                  <a14:compatExt spid="_x0000_s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5</xdr:col>
          <xdr:colOff>9525</xdr:colOff>
          <xdr:row>26</xdr:row>
          <xdr:rowOff>19050</xdr:rowOff>
        </xdr:to>
        <xdr:sp macro="" textlink="">
          <xdr:nvSpPr>
            <xdr:cNvPr id="1340" name="Check Box 316" hidden="1">
              <a:extLst>
                <a:ext uri="{63B3BB69-23CF-44E3-9099-C40C66FF867C}">
                  <a14:compatExt spid="_x0000_s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xdr:row>
          <xdr:rowOff>0</xdr:rowOff>
        </xdr:from>
        <xdr:to>
          <xdr:col>5</xdr:col>
          <xdr:colOff>9525</xdr:colOff>
          <xdr:row>25</xdr:row>
          <xdr:rowOff>19050</xdr:rowOff>
        </xdr:to>
        <xdr:sp macro="" textlink="">
          <xdr:nvSpPr>
            <xdr:cNvPr id="1341" name="Check Box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23</xdr:row>
          <xdr:rowOff>0</xdr:rowOff>
        </xdr:from>
        <xdr:to>
          <xdr:col>5</xdr:col>
          <xdr:colOff>9525</xdr:colOff>
          <xdr:row>24</xdr:row>
          <xdr:rowOff>19050</xdr:rowOff>
        </xdr:to>
        <xdr:sp macro="" textlink="">
          <xdr:nvSpPr>
            <xdr:cNvPr id="1342" name="Check Box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5</xdr:col>
          <xdr:colOff>9525</xdr:colOff>
          <xdr:row>23</xdr:row>
          <xdr:rowOff>19050</xdr:rowOff>
        </xdr:to>
        <xdr:sp macro="" textlink="">
          <xdr:nvSpPr>
            <xdr:cNvPr id="1343" name="Check Box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5</xdr:col>
          <xdr:colOff>9525</xdr:colOff>
          <xdr:row>22</xdr:row>
          <xdr:rowOff>19050</xdr:rowOff>
        </xdr:to>
        <xdr:sp macro="" textlink="">
          <xdr:nvSpPr>
            <xdr:cNvPr id="1344" name="Check Box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5</xdr:col>
          <xdr:colOff>9525</xdr:colOff>
          <xdr:row>22</xdr:row>
          <xdr:rowOff>19050</xdr:rowOff>
        </xdr:to>
        <xdr:sp macro="" textlink="">
          <xdr:nvSpPr>
            <xdr:cNvPr id="1348" name="Check Box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5</xdr:col>
          <xdr:colOff>9525</xdr:colOff>
          <xdr:row>23</xdr:row>
          <xdr:rowOff>19050</xdr:rowOff>
        </xdr:to>
        <xdr:sp macro="" textlink="">
          <xdr:nvSpPr>
            <xdr:cNvPr id="1349" name="Check Box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23</xdr:row>
          <xdr:rowOff>0</xdr:rowOff>
        </xdr:from>
        <xdr:to>
          <xdr:col>5</xdr:col>
          <xdr:colOff>9525</xdr:colOff>
          <xdr:row>24</xdr:row>
          <xdr:rowOff>19050</xdr:rowOff>
        </xdr:to>
        <xdr:sp macro="" textlink="">
          <xdr:nvSpPr>
            <xdr:cNvPr id="1350" name="Check Box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xdr:row>
          <xdr:rowOff>0</xdr:rowOff>
        </xdr:from>
        <xdr:to>
          <xdr:col>5</xdr:col>
          <xdr:colOff>9525</xdr:colOff>
          <xdr:row>25</xdr:row>
          <xdr:rowOff>19050</xdr:rowOff>
        </xdr:to>
        <xdr:sp macro="" textlink="">
          <xdr:nvSpPr>
            <xdr:cNvPr id="1351" name="Check Box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5</xdr:col>
          <xdr:colOff>9525</xdr:colOff>
          <xdr:row>26</xdr:row>
          <xdr:rowOff>19050</xdr:rowOff>
        </xdr:to>
        <xdr:sp macro="" textlink="">
          <xdr:nvSpPr>
            <xdr:cNvPr id="1352" name="Check Box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26</xdr:row>
          <xdr:rowOff>0</xdr:rowOff>
        </xdr:from>
        <xdr:to>
          <xdr:col>5</xdr:col>
          <xdr:colOff>9525</xdr:colOff>
          <xdr:row>27</xdr:row>
          <xdr:rowOff>19050</xdr:rowOff>
        </xdr:to>
        <xdr:sp macro="" textlink="">
          <xdr:nvSpPr>
            <xdr:cNvPr id="1353" name="Check Box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0</xdr:rowOff>
        </xdr:from>
        <xdr:to>
          <xdr:col>5</xdr:col>
          <xdr:colOff>9525</xdr:colOff>
          <xdr:row>28</xdr:row>
          <xdr:rowOff>19050</xdr:rowOff>
        </xdr:to>
        <xdr:sp macro="" textlink="">
          <xdr:nvSpPr>
            <xdr:cNvPr id="1354" name="Check Box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28</xdr:row>
          <xdr:rowOff>0</xdr:rowOff>
        </xdr:from>
        <xdr:to>
          <xdr:col>5</xdr:col>
          <xdr:colOff>9525</xdr:colOff>
          <xdr:row>29</xdr:row>
          <xdr:rowOff>19050</xdr:rowOff>
        </xdr:to>
        <xdr:sp macro="" textlink="">
          <xdr:nvSpPr>
            <xdr:cNvPr id="1355" name="Check Box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5</xdr:col>
          <xdr:colOff>9525</xdr:colOff>
          <xdr:row>30</xdr:row>
          <xdr:rowOff>19050</xdr:rowOff>
        </xdr:to>
        <xdr:sp macro="" textlink="">
          <xdr:nvSpPr>
            <xdr:cNvPr id="1356" name="Check Box 332" hidden="1">
              <a:extLst>
                <a:ext uri="{63B3BB69-23CF-44E3-9099-C40C66FF867C}">
                  <a14:compatExt spid="_x0000_s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8</xdr:row>
          <xdr:rowOff>38100</xdr:rowOff>
        </xdr:from>
        <xdr:to>
          <xdr:col>39</xdr:col>
          <xdr:colOff>57150</xdr:colOff>
          <xdr:row>9</xdr:row>
          <xdr:rowOff>19050</xdr:rowOff>
        </xdr:to>
        <xdr:sp macro="" textlink="">
          <xdr:nvSpPr>
            <xdr:cNvPr id="1366" name="Check Box 342" hidden="1">
              <a:extLst>
                <a:ext uri="{63B3BB69-23CF-44E3-9099-C40C66FF867C}">
                  <a14:compatExt spid="_x0000_s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85725</xdr:colOff>
          <xdr:row>8</xdr:row>
          <xdr:rowOff>38100</xdr:rowOff>
        </xdr:from>
        <xdr:to>
          <xdr:col>54</xdr:col>
          <xdr:colOff>9525</xdr:colOff>
          <xdr:row>9</xdr:row>
          <xdr:rowOff>19050</xdr:rowOff>
        </xdr:to>
        <xdr:sp macro="" textlink="">
          <xdr:nvSpPr>
            <xdr:cNvPr id="1369" name="Check Box 345" hidden="1">
              <a:extLst>
                <a:ext uri="{63B3BB69-23CF-44E3-9099-C40C66FF867C}">
                  <a14:compatExt spid="_x0000_s1369"/>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8371" name="Check Box 3" hidden="1">
              <a:extLst>
                <a:ext uri="{63B3BB69-23CF-44E3-9099-C40C66FF867C}">
                  <a14:compatExt spid="_x0000_s5837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8372" name="Check Box 4" hidden="1">
              <a:extLst>
                <a:ext uri="{63B3BB69-23CF-44E3-9099-C40C66FF867C}">
                  <a14:compatExt spid="_x0000_s5837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8373" name="Check Box 5" hidden="1">
              <a:extLst>
                <a:ext uri="{63B3BB69-23CF-44E3-9099-C40C66FF867C}">
                  <a14:compatExt spid="_x0000_s583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8374" name="Check Box 6" hidden="1">
              <a:extLst>
                <a:ext uri="{63B3BB69-23CF-44E3-9099-C40C66FF867C}">
                  <a14:compatExt spid="_x0000_s583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59395" name="Check Box 3" hidden="1">
              <a:extLst>
                <a:ext uri="{63B3BB69-23CF-44E3-9099-C40C66FF867C}">
                  <a14:compatExt spid="_x0000_s5939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59396" name="Check Box 4" hidden="1">
              <a:extLst>
                <a:ext uri="{63B3BB69-23CF-44E3-9099-C40C66FF867C}">
                  <a14:compatExt spid="_x0000_s5939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59397" name="Check Box 5" hidden="1">
              <a:extLst>
                <a:ext uri="{63B3BB69-23CF-44E3-9099-C40C66FF867C}">
                  <a14:compatExt spid="_x0000_s5939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59398" name="Check Box 6" hidden="1">
              <a:extLst>
                <a:ext uri="{63B3BB69-23CF-44E3-9099-C40C66FF867C}">
                  <a14:compatExt spid="_x0000_s5939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60419" name="Check Box 3" hidden="1">
              <a:extLst>
                <a:ext uri="{63B3BB69-23CF-44E3-9099-C40C66FF867C}">
                  <a14:compatExt spid="_x0000_s6041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60420" name="Check Box 4" hidden="1">
              <a:extLst>
                <a:ext uri="{63B3BB69-23CF-44E3-9099-C40C66FF867C}">
                  <a14:compatExt spid="_x0000_s6042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60421" name="Check Box 5" hidden="1">
              <a:extLst>
                <a:ext uri="{63B3BB69-23CF-44E3-9099-C40C66FF867C}">
                  <a14:compatExt spid="_x0000_s6042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60422" name="Check Box 6" hidden="1">
              <a:extLst>
                <a:ext uri="{63B3BB69-23CF-44E3-9099-C40C66FF867C}">
                  <a14:compatExt spid="_x0000_s6042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61443" name="Check Box 3" hidden="1">
              <a:extLst>
                <a:ext uri="{63B3BB69-23CF-44E3-9099-C40C66FF867C}">
                  <a14:compatExt spid="_x0000_s6144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61444" name="Check Box 4" hidden="1">
              <a:extLst>
                <a:ext uri="{63B3BB69-23CF-44E3-9099-C40C66FF867C}">
                  <a14:compatExt spid="_x0000_s6144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61445" name="Check Box 5" hidden="1">
              <a:extLst>
                <a:ext uri="{63B3BB69-23CF-44E3-9099-C40C66FF867C}">
                  <a14:compatExt spid="_x0000_s6144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61446" name="Check Box 6" hidden="1">
              <a:extLst>
                <a:ext uri="{63B3BB69-23CF-44E3-9099-C40C66FF867C}">
                  <a14:compatExt spid="_x0000_s6144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11</xdr:row>
          <xdr:rowOff>0</xdr:rowOff>
        </xdr:from>
        <xdr:to>
          <xdr:col>5</xdr:col>
          <xdr:colOff>9525</xdr:colOff>
          <xdr:row>12</xdr:row>
          <xdr:rowOff>9525</xdr:rowOff>
        </xdr:to>
        <xdr:sp macro="" textlink="">
          <xdr:nvSpPr>
            <xdr:cNvPr id="38914" name="Check Box 2" hidden="1">
              <a:extLst>
                <a:ext uri="{63B3BB69-23CF-44E3-9099-C40C66FF867C}">
                  <a14:compatExt spid="_x0000_s3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40</xdr:row>
          <xdr:rowOff>0</xdr:rowOff>
        </xdr:from>
        <xdr:to>
          <xdr:col>5</xdr:col>
          <xdr:colOff>9525</xdr:colOff>
          <xdr:row>40</xdr:row>
          <xdr:rowOff>219075</xdr:rowOff>
        </xdr:to>
        <xdr:sp macro="" textlink="">
          <xdr:nvSpPr>
            <xdr:cNvPr id="38915" name="Check Box 3" hidden="1">
              <a:extLst>
                <a:ext uri="{63B3BB69-23CF-44E3-9099-C40C66FF867C}">
                  <a14:compatExt spid="_x0000_s3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5</xdr:col>
          <xdr:colOff>9525</xdr:colOff>
          <xdr:row>39</xdr:row>
          <xdr:rowOff>219075</xdr:rowOff>
        </xdr:to>
        <xdr:sp macro="" textlink="">
          <xdr:nvSpPr>
            <xdr:cNvPr id="38970" name="Check Box 58" hidden="1">
              <a:extLst>
                <a:ext uri="{63B3BB69-23CF-44E3-9099-C40C66FF867C}">
                  <a14:compatExt spid="_x0000_s3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5</xdr:col>
          <xdr:colOff>9525</xdr:colOff>
          <xdr:row>39</xdr:row>
          <xdr:rowOff>219075</xdr:rowOff>
        </xdr:to>
        <xdr:sp macro="" textlink="">
          <xdr:nvSpPr>
            <xdr:cNvPr id="38971" name="Check Box 59" hidden="1">
              <a:extLst>
                <a:ext uri="{63B3BB69-23CF-44E3-9099-C40C66FF867C}">
                  <a14:compatExt spid="_x0000_s3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5</xdr:col>
          <xdr:colOff>9525</xdr:colOff>
          <xdr:row>38</xdr:row>
          <xdr:rowOff>219075</xdr:rowOff>
        </xdr:to>
        <xdr:sp macro="" textlink="">
          <xdr:nvSpPr>
            <xdr:cNvPr id="38972" name="Check Box 60" hidden="1">
              <a:extLst>
                <a:ext uri="{63B3BB69-23CF-44E3-9099-C40C66FF867C}">
                  <a14:compatExt spid="_x0000_s3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5</xdr:col>
          <xdr:colOff>9525</xdr:colOff>
          <xdr:row>38</xdr:row>
          <xdr:rowOff>9525</xdr:rowOff>
        </xdr:to>
        <xdr:sp macro="" textlink="">
          <xdr:nvSpPr>
            <xdr:cNvPr id="38973" name="Check Box 61" hidden="1">
              <a:extLst>
                <a:ext uri="{63B3BB69-23CF-44E3-9099-C40C66FF867C}">
                  <a14:compatExt spid="_x0000_s3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5</xdr:col>
          <xdr:colOff>9525</xdr:colOff>
          <xdr:row>37</xdr:row>
          <xdr:rowOff>9525</xdr:rowOff>
        </xdr:to>
        <xdr:sp macro="" textlink="">
          <xdr:nvSpPr>
            <xdr:cNvPr id="38974" name="Check Box 62" hidden="1">
              <a:extLst>
                <a:ext uri="{63B3BB69-23CF-44E3-9099-C40C66FF867C}">
                  <a14:compatExt spid="_x0000_s3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5</xdr:col>
          <xdr:colOff>9525</xdr:colOff>
          <xdr:row>36</xdr:row>
          <xdr:rowOff>9525</xdr:rowOff>
        </xdr:to>
        <xdr:sp macro="" textlink="">
          <xdr:nvSpPr>
            <xdr:cNvPr id="38975" name="Check Box 63" hidden="1">
              <a:extLst>
                <a:ext uri="{63B3BB69-23CF-44E3-9099-C40C66FF867C}">
                  <a14:compatExt spid="_x0000_s3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5</xdr:col>
          <xdr:colOff>9525</xdr:colOff>
          <xdr:row>35</xdr:row>
          <xdr:rowOff>9525</xdr:rowOff>
        </xdr:to>
        <xdr:sp macro="" textlink="">
          <xdr:nvSpPr>
            <xdr:cNvPr id="38976" name="Check Box 64" hidden="1">
              <a:extLst>
                <a:ext uri="{63B3BB69-23CF-44E3-9099-C40C66FF867C}">
                  <a14:compatExt spid="_x0000_s3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5</xdr:col>
          <xdr:colOff>9525</xdr:colOff>
          <xdr:row>34</xdr:row>
          <xdr:rowOff>9525</xdr:rowOff>
        </xdr:to>
        <xdr:sp macro="" textlink="">
          <xdr:nvSpPr>
            <xdr:cNvPr id="38977" name="Check Box 65" hidden="1">
              <a:extLst>
                <a:ext uri="{63B3BB69-23CF-44E3-9099-C40C66FF867C}">
                  <a14:compatExt spid="_x0000_s3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5</xdr:col>
          <xdr:colOff>9525</xdr:colOff>
          <xdr:row>33</xdr:row>
          <xdr:rowOff>9525</xdr:rowOff>
        </xdr:to>
        <xdr:sp macro="" textlink="">
          <xdr:nvSpPr>
            <xdr:cNvPr id="38978" name="Check Box 66" hidden="1">
              <a:extLst>
                <a:ext uri="{63B3BB69-23CF-44E3-9099-C40C66FF867C}">
                  <a14:compatExt spid="_x0000_s3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5</xdr:col>
          <xdr:colOff>9525</xdr:colOff>
          <xdr:row>32</xdr:row>
          <xdr:rowOff>9525</xdr:rowOff>
        </xdr:to>
        <xdr:sp macro="" textlink="">
          <xdr:nvSpPr>
            <xdr:cNvPr id="38979" name="Check Box 67" hidden="1">
              <a:extLst>
                <a:ext uri="{63B3BB69-23CF-44E3-9099-C40C66FF867C}">
                  <a14:compatExt spid="_x0000_s3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5</xdr:col>
          <xdr:colOff>9525</xdr:colOff>
          <xdr:row>31</xdr:row>
          <xdr:rowOff>9525</xdr:rowOff>
        </xdr:to>
        <xdr:sp macro="" textlink="">
          <xdr:nvSpPr>
            <xdr:cNvPr id="38980" name="Check Box 68" hidden="1">
              <a:extLst>
                <a:ext uri="{63B3BB69-23CF-44E3-9099-C40C66FF867C}">
                  <a14:compatExt spid="_x0000_s3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5</xdr:col>
          <xdr:colOff>9525</xdr:colOff>
          <xdr:row>30</xdr:row>
          <xdr:rowOff>9525</xdr:rowOff>
        </xdr:to>
        <xdr:sp macro="" textlink="">
          <xdr:nvSpPr>
            <xdr:cNvPr id="38981" name="Check Box 69" hidden="1">
              <a:extLst>
                <a:ext uri="{63B3BB69-23CF-44E3-9099-C40C66FF867C}">
                  <a14:compatExt spid="_x0000_s3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28</xdr:row>
          <xdr:rowOff>0</xdr:rowOff>
        </xdr:from>
        <xdr:to>
          <xdr:col>5</xdr:col>
          <xdr:colOff>9525</xdr:colOff>
          <xdr:row>29</xdr:row>
          <xdr:rowOff>9525</xdr:rowOff>
        </xdr:to>
        <xdr:sp macro="" textlink="">
          <xdr:nvSpPr>
            <xdr:cNvPr id="38982" name="Check Box 70" hidden="1">
              <a:extLst>
                <a:ext uri="{63B3BB69-23CF-44E3-9099-C40C66FF867C}">
                  <a14:compatExt spid="_x0000_s3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0</xdr:rowOff>
        </xdr:from>
        <xdr:to>
          <xdr:col>5</xdr:col>
          <xdr:colOff>9525</xdr:colOff>
          <xdr:row>28</xdr:row>
          <xdr:rowOff>9525</xdr:rowOff>
        </xdr:to>
        <xdr:sp macro="" textlink="">
          <xdr:nvSpPr>
            <xdr:cNvPr id="38983" name="Check Box 71" hidden="1">
              <a:extLst>
                <a:ext uri="{63B3BB69-23CF-44E3-9099-C40C66FF867C}">
                  <a14:compatExt spid="_x0000_s3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26</xdr:row>
          <xdr:rowOff>0</xdr:rowOff>
        </xdr:from>
        <xdr:to>
          <xdr:col>5</xdr:col>
          <xdr:colOff>9525</xdr:colOff>
          <xdr:row>27</xdr:row>
          <xdr:rowOff>9525</xdr:rowOff>
        </xdr:to>
        <xdr:sp macro="" textlink="">
          <xdr:nvSpPr>
            <xdr:cNvPr id="38984" name="Check Box 72" hidden="1">
              <a:extLst>
                <a:ext uri="{63B3BB69-23CF-44E3-9099-C40C66FF867C}">
                  <a14:compatExt spid="_x0000_s3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5</xdr:col>
          <xdr:colOff>9525</xdr:colOff>
          <xdr:row>26</xdr:row>
          <xdr:rowOff>9525</xdr:rowOff>
        </xdr:to>
        <xdr:sp macro="" textlink="">
          <xdr:nvSpPr>
            <xdr:cNvPr id="38985" name="Check Box 73" hidden="1">
              <a:extLst>
                <a:ext uri="{63B3BB69-23CF-44E3-9099-C40C66FF867C}">
                  <a14:compatExt spid="_x0000_s3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xdr:row>
          <xdr:rowOff>0</xdr:rowOff>
        </xdr:from>
        <xdr:to>
          <xdr:col>5</xdr:col>
          <xdr:colOff>9525</xdr:colOff>
          <xdr:row>25</xdr:row>
          <xdr:rowOff>9525</xdr:rowOff>
        </xdr:to>
        <xdr:sp macro="" textlink="">
          <xdr:nvSpPr>
            <xdr:cNvPr id="38986" name="Check Box 74" hidden="1">
              <a:extLst>
                <a:ext uri="{63B3BB69-23CF-44E3-9099-C40C66FF867C}">
                  <a14:compatExt spid="_x0000_s3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23</xdr:row>
          <xdr:rowOff>0</xdr:rowOff>
        </xdr:from>
        <xdr:to>
          <xdr:col>5</xdr:col>
          <xdr:colOff>9525</xdr:colOff>
          <xdr:row>24</xdr:row>
          <xdr:rowOff>9525</xdr:rowOff>
        </xdr:to>
        <xdr:sp macro="" textlink="">
          <xdr:nvSpPr>
            <xdr:cNvPr id="38987" name="Check Box 75" hidden="1">
              <a:extLst>
                <a:ext uri="{63B3BB69-23CF-44E3-9099-C40C66FF867C}">
                  <a14:compatExt spid="_x0000_s3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5</xdr:col>
          <xdr:colOff>9525</xdr:colOff>
          <xdr:row>23</xdr:row>
          <xdr:rowOff>9525</xdr:rowOff>
        </xdr:to>
        <xdr:sp macro="" textlink="">
          <xdr:nvSpPr>
            <xdr:cNvPr id="38988" name="Check Box 76" hidden="1">
              <a:extLst>
                <a:ext uri="{63B3BB69-23CF-44E3-9099-C40C66FF867C}">
                  <a14:compatExt spid="_x0000_s3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5</xdr:col>
          <xdr:colOff>9525</xdr:colOff>
          <xdr:row>22</xdr:row>
          <xdr:rowOff>9525</xdr:rowOff>
        </xdr:to>
        <xdr:sp macro="" textlink="">
          <xdr:nvSpPr>
            <xdr:cNvPr id="38989" name="Check Box 77" hidden="1">
              <a:extLst>
                <a:ext uri="{63B3BB69-23CF-44E3-9099-C40C66FF867C}">
                  <a14:compatExt spid="_x0000_s3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5</xdr:col>
          <xdr:colOff>9525</xdr:colOff>
          <xdr:row>21</xdr:row>
          <xdr:rowOff>9525</xdr:rowOff>
        </xdr:to>
        <xdr:sp macro="" textlink="">
          <xdr:nvSpPr>
            <xdr:cNvPr id="38990" name="Check Box 78" hidden="1">
              <a:extLst>
                <a:ext uri="{63B3BB69-23CF-44E3-9099-C40C66FF867C}">
                  <a14:compatExt spid="_x0000_s3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0</xdr:rowOff>
        </xdr:from>
        <xdr:to>
          <xdr:col>5</xdr:col>
          <xdr:colOff>9525</xdr:colOff>
          <xdr:row>20</xdr:row>
          <xdr:rowOff>9525</xdr:rowOff>
        </xdr:to>
        <xdr:sp macro="" textlink="">
          <xdr:nvSpPr>
            <xdr:cNvPr id="38991" name="Check Box 79" hidden="1">
              <a:extLst>
                <a:ext uri="{63B3BB69-23CF-44E3-9099-C40C66FF867C}">
                  <a14:compatExt spid="_x0000_s3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5</xdr:col>
          <xdr:colOff>9525</xdr:colOff>
          <xdr:row>19</xdr:row>
          <xdr:rowOff>9525</xdr:rowOff>
        </xdr:to>
        <xdr:sp macro="" textlink="">
          <xdr:nvSpPr>
            <xdr:cNvPr id="38992" name="Check Box 80" hidden="1">
              <a:extLst>
                <a:ext uri="{63B3BB69-23CF-44E3-9099-C40C66FF867C}">
                  <a14:compatExt spid="_x0000_s3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5</xdr:col>
          <xdr:colOff>9525</xdr:colOff>
          <xdr:row>18</xdr:row>
          <xdr:rowOff>9525</xdr:rowOff>
        </xdr:to>
        <xdr:sp macro="" textlink="">
          <xdr:nvSpPr>
            <xdr:cNvPr id="38993" name="Check Box 81" hidden="1">
              <a:extLst>
                <a:ext uri="{63B3BB69-23CF-44E3-9099-C40C66FF867C}">
                  <a14:compatExt spid="_x0000_s3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5</xdr:col>
          <xdr:colOff>9525</xdr:colOff>
          <xdr:row>17</xdr:row>
          <xdr:rowOff>9525</xdr:rowOff>
        </xdr:to>
        <xdr:sp macro="" textlink="">
          <xdr:nvSpPr>
            <xdr:cNvPr id="38994" name="Check Box 82" hidden="1">
              <a:extLst>
                <a:ext uri="{63B3BB69-23CF-44E3-9099-C40C66FF867C}">
                  <a14:compatExt spid="_x0000_s3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xdr:row>
          <xdr:rowOff>0</xdr:rowOff>
        </xdr:from>
        <xdr:to>
          <xdr:col>5</xdr:col>
          <xdr:colOff>9525</xdr:colOff>
          <xdr:row>16</xdr:row>
          <xdr:rowOff>9525</xdr:rowOff>
        </xdr:to>
        <xdr:sp macro="" textlink="">
          <xdr:nvSpPr>
            <xdr:cNvPr id="38995" name="Check Box 83" hidden="1">
              <a:extLst>
                <a:ext uri="{63B3BB69-23CF-44E3-9099-C40C66FF867C}">
                  <a14:compatExt spid="_x0000_s3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xdr:row>
          <xdr:rowOff>0</xdr:rowOff>
        </xdr:from>
        <xdr:to>
          <xdr:col>5</xdr:col>
          <xdr:colOff>9525</xdr:colOff>
          <xdr:row>15</xdr:row>
          <xdr:rowOff>9525</xdr:rowOff>
        </xdr:to>
        <xdr:sp macro="" textlink="">
          <xdr:nvSpPr>
            <xdr:cNvPr id="38996" name="Check Box 84" hidden="1">
              <a:extLst>
                <a:ext uri="{63B3BB69-23CF-44E3-9099-C40C66FF867C}">
                  <a14:compatExt spid="_x0000_s3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xdr:row>
          <xdr:rowOff>0</xdr:rowOff>
        </xdr:from>
        <xdr:to>
          <xdr:col>5</xdr:col>
          <xdr:colOff>9525</xdr:colOff>
          <xdr:row>14</xdr:row>
          <xdr:rowOff>9525</xdr:rowOff>
        </xdr:to>
        <xdr:sp macro="" textlink="">
          <xdr:nvSpPr>
            <xdr:cNvPr id="38997" name="Check Box 85" hidden="1">
              <a:extLst>
                <a:ext uri="{63B3BB69-23CF-44E3-9099-C40C66FF867C}">
                  <a14:compatExt spid="_x0000_s3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xdr:row>
          <xdr:rowOff>0</xdr:rowOff>
        </xdr:from>
        <xdr:to>
          <xdr:col>5</xdr:col>
          <xdr:colOff>9525</xdr:colOff>
          <xdr:row>14</xdr:row>
          <xdr:rowOff>9525</xdr:rowOff>
        </xdr:to>
        <xdr:sp macro="" textlink="">
          <xdr:nvSpPr>
            <xdr:cNvPr id="38998" name="Check Box 86" hidden="1">
              <a:extLst>
                <a:ext uri="{63B3BB69-23CF-44E3-9099-C40C66FF867C}">
                  <a14:compatExt spid="_x0000_s3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xdr:row>
          <xdr:rowOff>0</xdr:rowOff>
        </xdr:from>
        <xdr:to>
          <xdr:col>5</xdr:col>
          <xdr:colOff>9525</xdr:colOff>
          <xdr:row>13</xdr:row>
          <xdr:rowOff>9525</xdr:rowOff>
        </xdr:to>
        <xdr:sp macro="" textlink="">
          <xdr:nvSpPr>
            <xdr:cNvPr id="38999" name="Check Box 87" hidden="1">
              <a:extLst>
                <a:ext uri="{63B3BB69-23CF-44E3-9099-C40C66FF867C}">
                  <a14:compatExt spid="_x0000_s3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xdr:row>
          <xdr:rowOff>0</xdr:rowOff>
        </xdr:from>
        <xdr:to>
          <xdr:col>5</xdr:col>
          <xdr:colOff>9525</xdr:colOff>
          <xdr:row>41</xdr:row>
          <xdr:rowOff>219075</xdr:rowOff>
        </xdr:to>
        <xdr:sp macro="" textlink="">
          <xdr:nvSpPr>
            <xdr:cNvPr id="39002" name="Check Box 90" hidden="1">
              <a:extLst>
                <a:ext uri="{63B3BB69-23CF-44E3-9099-C40C66FF867C}">
                  <a14:compatExt spid="_x0000_s3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42</xdr:row>
          <xdr:rowOff>0</xdr:rowOff>
        </xdr:from>
        <xdr:to>
          <xdr:col>5</xdr:col>
          <xdr:colOff>9525</xdr:colOff>
          <xdr:row>42</xdr:row>
          <xdr:rowOff>219075</xdr:rowOff>
        </xdr:to>
        <xdr:sp macro="" textlink="">
          <xdr:nvSpPr>
            <xdr:cNvPr id="39003" name="Check Box 91" hidden="1">
              <a:extLst>
                <a:ext uri="{63B3BB69-23CF-44E3-9099-C40C66FF867C}">
                  <a14:compatExt spid="_x0000_s3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43</xdr:row>
          <xdr:rowOff>0</xdr:rowOff>
        </xdr:from>
        <xdr:to>
          <xdr:col>5</xdr:col>
          <xdr:colOff>9525</xdr:colOff>
          <xdr:row>43</xdr:row>
          <xdr:rowOff>219075</xdr:rowOff>
        </xdr:to>
        <xdr:sp macro="" textlink="">
          <xdr:nvSpPr>
            <xdr:cNvPr id="39004" name="Check Box 92" hidden="1">
              <a:extLst>
                <a:ext uri="{63B3BB69-23CF-44E3-9099-C40C66FF867C}">
                  <a14:compatExt spid="_x0000_s3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44</xdr:row>
          <xdr:rowOff>0</xdr:rowOff>
        </xdr:from>
        <xdr:to>
          <xdr:col>5</xdr:col>
          <xdr:colOff>9525</xdr:colOff>
          <xdr:row>44</xdr:row>
          <xdr:rowOff>219075</xdr:rowOff>
        </xdr:to>
        <xdr:sp macro="" textlink="">
          <xdr:nvSpPr>
            <xdr:cNvPr id="39005" name="Check Box 93" hidden="1">
              <a:extLst>
                <a:ext uri="{63B3BB69-23CF-44E3-9099-C40C66FF867C}">
                  <a14:compatExt spid="_x0000_s3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45</xdr:row>
          <xdr:rowOff>0</xdr:rowOff>
        </xdr:from>
        <xdr:to>
          <xdr:col>5</xdr:col>
          <xdr:colOff>9525</xdr:colOff>
          <xdr:row>45</xdr:row>
          <xdr:rowOff>219075</xdr:rowOff>
        </xdr:to>
        <xdr:sp macro="" textlink="">
          <xdr:nvSpPr>
            <xdr:cNvPr id="39006" name="Check Box 94" hidden="1">
              <a:extLst>
                <a:ext uri="{63B3BB69-23CF-44E3-9099-C40C66FF867C}">
                  <a14:compatExt spid="_x0000_s3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46</xdr:row>
          <xdr:rowOff>0</xdr:rowOff>
        </xdr:from>
        <xdr:to>
          <xdr:col>5</xdr:col>
          <xdr:colOff>9525</xdr:colOff>
          <xdr:row>46</xdr:row>
          <xdr:rowOff>219075</xdr:rowOff>
        </xdr:to>
        <xdr:sp macro="" textlink="">
          <xdr:nvSpPr>
            <xdr:cNvPr id="39007" name="Check Box 95" hidden="1">
              <a:extLst>
                <a:ext uri="{63B3BB69-23CF-44E3-9099-C40C66FF867C}">
                  <a14:compatExt spid="_x0000_s3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47</xdr:row>
          <xdr:rowOff>0</xdr:rowOff>
        </xdr:from>
        <xdr:to>
          <xdr:col>5</xdr:col>
          <xdr:colOff>9525</xdr:colOff>
          <xdr:row>47</xdr:row>
          <xdr:rowOff>219075</xdr:rowOff>
        </xdr:to>
        <xdr:sp macro="" textlink="">
          <xdr:nvSpPr>
            <xdr:cNvPr id="39008" name="Check Box 96" hidden="1">
              <a:extLst>
                <a:ext uri="{63B3BB69-23CF-44E3-9099-C40C66FF867C}">
                  <a14:compatExt spid="_x0000_s3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48</xdr:row>
          <xdr:rowOff>0</xdr:rowOff>
        </xdr:from>
        <xdr:to>
          <xdr:col>5</xdr:col>
          <xdr:colOff>9525</xdr:colOff>
          <xdr:row>48</xdr:row>
          <xdr:rowOff>219075</xdr:rowOff>
        </xdr:to>
        <xdr:sp macro="" textlink="">
          <xdr:nvSpPr>
            <xdr:cNvPr id="39009" name="Check Box 97" hidden="1">
              <a:extLst>
                <a:ext uri="{63B3BB69-23CF-44E3-9099-C40C66FF867C}">
                  <a14:compatExt spid="_x0000_s3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49</xdr:row>
          <xdr:rowOff>0</xdr:rowOff>
        </xdr:from>
        <xdr:to>
          <xdr:col>5</xdr:col>
          <xdr:colOff>9525</xdr:colOff>
          <xdr:row>49</xdr:row>
          <xdr:rowOff>219075</xdr:rowOff>
        </xdr:to>
        <xdr:sp macro="" textlink="">
          <xdr:nvSpPr>
            <xdr:cNvPr id="39010" name="Check Box 98" hidden="1">
              <a:extLst>
                <a:ext uri="{63B3BB69-23CF-44E3-9099-C40C66FF867C}">
                  <a14:compatExt spid="_x0000_s3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50</xdr:row>
          <xdr:rowOff>0</xdr:rowOff>
        </xdr:from>
        <xdr:to>
          <xdr:col>5</xdr:col>
          <xdr:colOff>9525</xdr:colOff>
          <xdr:row>50</xdr:row>
          <xdr:rowOff>219075</xdr:rowOff>
        </xdr:to>
        <xdr:sp macro="" textlink="">
          <xdr:nvSpPr>
            <xdr:cNvPr id="39011" name="Check Box 99" hidden="1">
              <a:extLst>
                <a:ext uri="{63B3BB69-23CF-44E3-9099-C40C66FF867C}">
                  <a14:compatExt spid="_x0000_s3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51</xdr:row>
          <xdr:rowOff>0</xdr:rowOff>
        </xdr:from>
        <xdr:to>
          <xdr:col>5</xdr:col>
          <xdr:colOff>9525</xdr:colOff>
          <xdr:row>51</xdr:row>
          <xdr:rowOff>219075</xdr:rowOff>
        </xdr:to>
        <xdr:sp macro="" textlink="">
          <xdr:nvSpPr>
            <xdr:cNvPr id="39012" name="Check Box 100" hidden="1">
              <a:extLst>
                <a:ext uri="{63B3BB69-23CF-44E3-9099-C40C66FF867C}">
                  <a14:compatExt spid="_x0000_s3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52</xdr:row>
          <xdr:rowOff>0</xdr:rowOff>
        </xdr:from>
        <xdr:to>
          <xdr:col>5</xdr:col>
          <xdr:colOff>9525</xdr:colOff>
          <xdr:row>52</xdr:row>
          <xdr:rowOff>219075</xdr:rowOff>
        </xdr:to>
        <xdr:sp macro="" textlink="">
          <xdr:nvSpPr>
            <xdr:cNvPr id="39013" name="Check Box 101" hidden="1">
              <a:extLst>
                <a:ext uri="{63B3BB69-23CF-44E3-9099-C40C66FF867C}">
                  <a14:compatExt spid="_x0000_s3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53</xdr:row>
          <xdr:rowOff>0</xdr:rowOff>
        </xdr:from>
        <xdr:to>
          <xdr:col>5</xdr:col>
          <xdr:colOff>9525</xdr:colOff>
          <xdr:row>53</xdr:row>
          <xdr:rowOff>219075</xdr:rowOff>
        </xdr:to>
        <xdr:sp macro="" textlink="">
          <xdr:nvSpPr>
            <xdr:cNvPr id="39014" name="Check Box 102" hidden="1">
              <a:extLst>
                <a:ext uri="{63B3BB69-23CF-44E3-9099-C40C66FF867C}">
                  <a14:compatExt spid="_x0000_s3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54</xdr:row>
          <xdr:rowOff>0</xdr:rowOff>
        </xdr:from>
        <xdr:to>
          <xdr:col>5</xdr:col>
          <xdr:colOff>9525</xdr:colOff>
          <xdr:row>54</xdr:row>
          <xdr:rowOff>219075</xdr:rowOff>
        </xdr:to>
        <xdr:sp macro="" textlink="">
          <xdr:nvSpPr>
            <xdr:cNvPr id="39015" name="Check Box 103" hidden="1">
              <a:extLst>
                <a:ext uri="{63B3BB69-23CF-44E3-9099-C40C66FF867C}">
                  <a14:compatExt spid="_x0000_s3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55</xdr:row>
          <xdr:rowOff>0</xdr:rowOff>
        </xdr:from>
        <xdr:to>
          <xdr:col>5</xdr:col>
          <xdr:colOff>9525</xdr:colOff>
          <xdr:row>55</xdr:row>
          <xdr:rowOff>219075</xdr:rowOff>
        </xdr:to>
        <xdr:sp macro="" textlink="">
          <xdr:nvSpPr>
            <xdr:cNvPr id="39016" name="Check Box 104" hidden="1">
              <a:extLst>
                <a:ext uri="{63B3BB69-23CF-44E3-9099-C40C66FF867C}">
                  <a14:compatExt spid="_x0000_s3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56</xdr:row>
          <xdr:rowOff>0</xdr:rowOff>
        </xdr:from>
        <xdr:to>
          <xdr:col>5</xdr:col>
          <xdr:colOff>9525</xdr:colOff>
          <xdr:row>56</xdr:row>
          <xdr:rowOff>219075</xdr:rowOff>
        </xdr:to>
        <xdr:sp macro="" textlink="">
          <xdr:nvSpPr>
            <xdr:cNvPr id="39017" name="Check Box 105" hidden="1">
              <a:extLst>
                <a:ext uri="{63B3BB69-23CF-44E3-9099-C40C66FF867C}">
                  <a14:compatExt spid="_x0000_s3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57</xdr:row>
          <xdr:rowOff>0</xdr:rowOff>
        </xdr:from>
        <xdr:to>
          <xdr:col>5</xdr:col>
          <xdr:colOff>9525</xdr:colOff>
          <xdr:row>57</xdr:row>
          <xdr:rowOff>219075</xdr:rowOff>
        </xdr:to>
        <xdr:sp macro="" textlink="">
          <xdr:nvSpPr>
            <xdr:cNvPr id="39018" name="Check Box 106" hidden="1">
              <a:extLst>
                <a:ext uri="{63B3BB69-23CF-44E3-9099-C40C66FF867C}">
                  <a14:compatExt spid="_x0000_s3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58</xdr:row>
          <xdr:rowOff>0</xdr:rowOff>
        </xdr:from>
        <xdr:to>
          <xdr:col>5</xdr:col>
          <xdr:colOff>9525</xdr:colOff>
          <xdr:row>58</xdr:row>
          <xdr:rowOff>219075</xdr:rowOff>
        </xdr:to>
        <xdr:sp macro="" textlink="">
          <xdr:nvSpPr>
            <xdr:cNvPr id="39019" name="Check Box 107" hidden="1">
              <a:extLst>
                <a:ext uri="{63B3BB69-23CF-44E3-9099-C40C66FF867C}">
                  <a14:compatExt spid="_x0000_s3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59</xdr:row>
          <xdr:rowOff>0</xdr:rowOff>
        </xdr:from>
        <xdr:to>
          <xdr:col>5</xdr:col>
          <xdr:colOff>9525</xdr:colOff>
          <xdr:row>59</xdr:row>
          <xdr:rowOff>219075</xdr:rowOff>
        </xdr:to>
        <xdr:sp macro="" textlink="">
          <xdr:nvSpPr>
            <xdr:cNvPr id="39020" name="Check Box 108" hidden="1">
              <a:extLst>
                <a:ext uri="{63B3BB69-23CF-44E3-9099-C40C66FF867C}">
                  <a14:compatExt spid="_x0000_s3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60</xdr:row>
          <xdr:rowOff>0</xdr:rowOff>
        </xdr:from>
        <xdr:to>
          <xdr:col>5</xdr:col>
          <xdr:colOff>9525</xdr:colOff>
          <xdr:row>60</xdr:row>
          <xdr:rowOff>219075</xdr:rowOff>
        </xdr:to>
        <xdr:sp macro="" textlink="">
          <xdr:nvSpPr>
            <xdr:cNvPr id="39021" name="Check Box 109" hidden="1">
              <a:extLst>
                <a:ext uri="{63B3BB69-23CF-44E3-9099-C40C66FF867C}">
                  <a14:compatExt spid="_x0000_s3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61</xdr:row>
          <xdr:rowOff>0</xdr:rowOff>
        </xdr:from>
        <xdr:to>
          <xdr:col>5</xdr:col>
          <xdr:colOff>9525</xdr:colOff>
          <xdr:row>61</xdr:row>
          <xdr:rowOff>219075</xdr:rowOff>
        </xdr:to>
        <xdr:sp macro="" textlink="">
          <xdr:nvSpPr>
            <xdr:cNvPr id="39022" name="Check Box 110" hidden="1">
              <a:extLst>
                <a:ext uri="{63B3BB69-23CF-44E3-9099-C40C66FF867C}">
                  <a14:compatExt spid="_x0000_s3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62</xdr:row>
          <xdr:rowOff>0</xdr:rowOff>
        </xdr:from>
        <xdr:to>
          <xdr:col>5</xdr:col>
          <xdr:colOff>9525</xdr:colOff>
          <xdr:row>62</xdr:row>
          <xdr:rowOff>219075</xdr:rowOff>
        </xdr:to>
        <xdr:sp macro="" textlink="">
          <xdr:nvSpPr>
            <xdr:cNvPr id="39023" name="Check Box 111" hidden="1">
              <a:extLst>
                <a:ext uri="{63B3BB69-23CF-44E3-9099-C40C66FF867C}">
                  <a14:compatExt spid="_x0000_s3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63</xdr:row>
          <xdr:rowOff>0</xdr:rowOff>
        </xdr:from>
        <xdr:to>
          <xdr:col>5</xdr:col>
          <xdr:colOff>9525</xdr:colOff>
          <xdr:row>63</xdr:row>
          <xdr:rowOff>219075</xdr:rowOff>
        </xdr:to>
        <xdr:sp macro="" textlink="">
          <xdr:nvSpPr>
            <xdr:cNvPr id="39024" name="Check Box 112" hidden="1">
              <a:extLst>
                <a:ext uri="{63B3BB69-23CF-44E3-9099-C40C66FF867C}">
                  <a14:compatExt spid="_x0000_s3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64</xdr:row>
          <xdr:rowOff>0</xdr:rowOff>
        </xdr:from>
        <xdr:to>
          <xdr:col>5</xdr:col>
          <xdr:colOff>9525</xdr:colOff>
          <xdr:row>64</xdr:row>
          <xdr:rowOff>219075</xdr:rowOff>
        </xdr:to>
        <xdr:sp macro="" textlink="">
          <xdr:nvSpPr>
            <xdr:cNvPr id="39025" name="Check Box 113" hidden="1">
              <a:extLst>
                <a:ext uri="{63B3BB69-23CF-44E3-9099-C40C66FF867C}">
                  <a14:compatExt spid="_x0000_s3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65</xdr:row>
          <xdr:rowOff>0</xdr:rowOff>
        </xdr:from>
        <xdr:to>
          <xdr:col>5</xdr:col>
          <xdr:colOff>9525</xdr:colOff>
          <xdr:row>65</xdr:row>
          <xdr:rowOff>219075</xdr:rowOff>
        </xdr:to>
        <xdr:sp macro="" textlink="">
          <xdr:nvSpPr>
            <xdr:cNvPr id="39026" name="Check Box 114" hidden="1">
              <a:extLst>
                <a:ext uri="{63B3BB69-23CF-44E3-9099-C40C66FF867C}">
                  <a14:compatExt spid="_x0000_s3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66</xdr:row>
          <xdr:rowOff>0</xdr:rowOff>
        </xdr:from>
        <xdr:to>
          <xdr:col>5</xdr:col>
          <xdr:colOff>9525</xdr:colOff>
          <xdr:row>66</xdr:row>
          <xdr:rowOff>219075</xdr:rowOff>
        </xdr:to>
        <xdr:sp macro="" textlink="">
          <xdr:nvSpPr>
            <xdr:cNvPr id="39027" name="Check Box 115" hidden="1">
              <a:extLst>
                <a:ext uri="{63B3BB69-23CF-44E3-9099-C40C66FF867C}">
                  <a14:compatExt spid="_x0000_s3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67</xdr:row>
          <xdr:rowOff>0</xdr:rowOff>
        </xdr:from>
        <xdr:to>
          <xdr:col>5</xdr:col>
          <xdr:colOff>9525</xdr:colOff>
          <xdr:row>67</xdr:row>
          <xdr:rowOff>219075</xdr:rowOff>
        </xdr:to>
        <xdr:sp macro="" textlink="">
          <xdr:nvSpPr>
            <xdr:cNvPr id="39028" name="Check Box 116" hidden="1">
              <a:extLst>
                <a:ext uri="{63B3BB69-23CF-44E3-9099-C40C66FF867C}">
                  <a14:compatExt spid="_x0000_s3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10</xdr:row>
          <xdr:rowOff>0</xdr:rowOff>
        </xdr:from>
        <xdr:to>
          <xdr:col>5</xdr:col>
          <xdr:colOff>9525</xdr:colOff>
          <xdr:row>11</xdr:row>
          <xdr:rowOff>9525</xdr:rowOff>
        </xdr:to>
        <xdr:sp macro="" textlink="">
          <xdr:nvSpPr>
            <xdr:cNvPr id="39032" name="Check Box 120" hidden="1">
              <a:extLst>
                <a:ext uri="{63B3BB69-23CF-44E3-9099-C40C66FF867C}">
                  <a14:compatExt spid="_x0000_s3903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39939" name="Check Box 3" hidden="1">
              <a:extLst>
                <a:ext uri="{63B3BB69-23CF-44E3-9099-C40C66FF867C}">
                  <a14:compatExt spid="_x0000_s3993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39940" name="Check Box 4" hidden="1">
              <a:extLst>
                <a:ext uri="{63B3BB69-23CF-44E3-9099-C40C66FF867C}">
                  <a14:compatExt spid="_x0000_s3994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39941" name="Check Box 5" hidden="1">
              <a:extLst>
                <a:ext uri="{63B3BB69-23CF-44E3-9099-C40C66FF867C}">
                  <a14:compatExt spid="_x0000_s399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39942" name="Check Box 6" hidden="1">
              <a:extLst>
                <a:ext uri="{63B3BB69-23CF-44E3-9099-C40C66FF867C}">
                  <a14:compatExt spid="_x0000_s3994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0963" name="Check Box 3" hidden="1">
              <a:extLst>
                <a:ext uri="{63B3BB69-23CF-44E3-9099-C40C66FF867C}">
                  <a14:compatExt spid="_x0000_s4096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0964" name="Check Box 4" hidden="1">
              <a:extLst>
                <a:ext uri="{63B3BB69-23CF-44E3-9099-C40C66FF867C}">
                  <a14:compatExt spid="_x0000_s4096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0965" name="Check Box 5" hidden="1">
              <a:extLst>
                <a:ext uri="{63B3BB69-23CF-44E3-9099-C40C66FF867C}">
                  <a14:compatExt spid="_x0000_s4096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0966" name="Check Box 6" hidden="1">
              <a:extLst>
                <a:ext uri="{63B3BB69-23CF-44E3-9099-C40C66FF867C}">
                  <a14:compatExt spid="_x0000_s4096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1987" name="Check Box 3" hidden="1">
              <a:extLst>
                <a:ext uri="{63B3BB69-23CF-44E3-9099-C40C66FF867C}">
                  <a14:compatExt spid="_x0000_s4198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1988" name="Check Box 4" hidden="1">
              <a:extLst>
                <a:ext uri="{63B3BB69-23CF-44E3-9099-C40C66FF867C}">
                  <a14:compatExt spid="_x0000_s4198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1989" name="Check Box 5" hidden="1">
              <a:extLst>
                <a:ext uri="{63B3BB69-23CF-44E3-9099-C40C66FF867C}">
                  <a14:compatExt spid="_x0000_s4198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1990" name="Check Box 6" hidden="1">
              <a:extLst>
                <a:ext uri="{63B3BB69-23CF-44E3-9099-C40C66FF867C}">
                  <a14:compatExt spid="_x0000_s4199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3011" name="Check Box 3" hidden="1">
              <a:extLst>
                <a:ext uri="{63B3BB69-23CF-44E3-9099-C40C66FF867C}">
                  <a14:compatExt spid="_x0000_s4301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3012" name="Check Box 4" hidden="1">
              <a:extLst>
                <a:ext uri="{63B3BB69-23CF-44E3-9099-C40C66FF867C}">
                  <a14:compatExt spid="_x0000_s4301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3013" name="Check Box 5" hidden="1">
              <a:extLst>
                <a:ext uri="{63B3BB69-23CF-44E3-9099-C40C66FF867C}">
                  <a14:compatExt spid="_x0000_s4301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3014" name="Check Box 6" hidden="1">
              <a:extLst>
                <a:ext uri="{63B3BB69-23CF-44E3-9099-C40C66FF867C}">
                  <a14:compatExt spid="_x0000_s4301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4035" name="Check Box 3" hidden="1">
              <a:extLst>
                <a:ext uri="{63B3BB69-23CF-44E3-9099-C40C66FF867C}">
                  <a14:compatExt spid="_x0000_s4403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4036" name="Check Box 4" hidden="1">
              <a:extLst>
                <a:ext uri="{63B3BB69-23CF-44E3-9099-C40C66FF867C}">
                  <a14:compatExt spid="_x0000_s4403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4037" name="Check Box 5" hidden="1">
              <a:extLst>
                <a:ext uri="{63B3BB69-23CF-44E3-9099-C40C66FF867C}">
                  <a14:compatExt spid="_x0000_s4403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4038" name="Check Box 6" hidden="1">
              <a:extLst>
                <a:ext uri="{63B3BB69-23CF-44E3-9099-C40C66FF867C}">
                  <a14:compatExt spid="_x0000_s4403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4</xdr:row>
          <xdr:rowOff>19050</xdr:rowOff>
        </xdr:from>
        <xdr:to>
          <xdr:col>71</xdr:col>
          <xdr:colOff>76200</xdr:colOff>
          <xdr:row>5</xdr:row>
          <xdr:rowOff>0</xdr:rowOff>
        </xdr:to>
        <xdr:sp macro="" textlink="">
          <xdr:nvSpPr>
            <xdr:cNvPr id="45059" name="Check Box 3" hidden="1">
              <a:extLst>
                <a:ext uri="{63B3BB69-23CF-44E3-9099-C40C66FF867C}">
                  <a14:compatExt spid="_x0000_s4505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event occurred prior to 12/13/06 and without Rapid Response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57</xdr:col>
          <xdr:colOff>0</xdr:colOff>
          <xdr:row>6</xdr:row>
          <xdr:rowOff>0</xdr:rowOff>
        </xdr:to>
        <xdr:sp macro="" textlink="">
          <xdr:nvSpPr>
            <xdr:cNvPr id="45060" name="Check Box 4" hidden="1">
              <a:extLst>
                <a:ext uri="{63B3BB69-23CF-44E3-9099-C40C66FF867C}">
                  <a14:compatExt spid="_x0000_s4506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The State of Illinois is only the Agent state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19050</xdr:rowOff>
        </xdr:from>
        <xdr:to>
          <xdr:col>24</xdr:col>
          <xdr:colOff>38100</xdr:colOff>
          <xdr:row>5</xdr:row>
          <xdr:rowOff>0</xdr:rowOff>
        </xdr:to>
        <xdr:sp macro="" textlink="">
          <xdr:nvSpPr>
            <xdr:cNvPr id="45061" name="Check Box 5" hidden="1">
              <a:extLst>
                <a:ext uri="{63B3BB69-23CF-44E3-9099-C40C66FF867C}">
                  <a14:compatExt spid="_x0000_s4506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19050</xdr:rowOff>
        </xdr:from>
        <xdr:to>
          <xdr:col>24</xdr:col>
          <xdr:colOff>9525</xdr:colOff>
          <xdr:row>6</xdr:row>
          <xdr:rowOff>0</xdr:rowOff>
        </xdr:to>
        <xdr:sp macro="" textlink="">
          <xdr:nvSpPr>
            <xdr:cNvPr id="45062" name="Check Box 6" hidden="1">
              <a:extLst>
                <a:ext uri="{63B3BB69-23CF-44E3-9099-C40C66FF867C}">
                  <a14:compatExt spid="_x0000_s4506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No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JTD\POLICY%20LETTERS\WIA%20Policy%20Letters\Active%20Policy%20Documents\_1_PL%20Drafts\10-PL-XX%20Dislocated%20Worker%20Emergency%20(1E)%20Assistance\Dislocated%20Worker%20Emergency%20(1E)%20Assistance%20Application%200323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TD\POLICY%20LETTERS\Mark\NEG-Dual%20Enrollment%20Application%2009-0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JTD\POLICY%20LETTERS\Mark\NEG-Dual%20Enrollment%20Application%2009-02-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sganci\Local%20Settings\Temporary%20Internet%20Files\Content.Outlook\8WCHWXLY\08PL48TAAFundingForms812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JTD\POLICY%20LETTERS\WIA%20Policy%20Letters\Active%20Policy%20Documents\08-PL-48%20TAA%20Funding%20Procedures\08-PL-48TAA%20Funding%20Forms%20-5%20QUARTERS%20ONLY-%208-21-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sganci\Local%20Settings\Temporary%20Internet%20Files\Content.Outlook\8WCHWXLY\NEG-Dual%20Enrollment%20Application%2008-14-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E%20Forms\1E%20Drafts\1E%20Forms%2009-24-08%201218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ommerce.state.il.us/NR/rdonlyres/D60FE985-C255-416E-A195-1A3966B6E93E/0/09PL53HSIFormsandInstruc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09-PL-56%20TAA%20Funding%20Forms%20and%20Instruc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ope of Work drop down"/>
      <sheetName val="Grant Application"/>
      <sheetName val="ADD_FCC2"/>
      <sheetName val="Overview"/>
      <sheetName val="Overview Attachment"/>
      <sheetName val="EPS 1"/>
      <sheetName val="EPS 2"/>
      <sheetName val="EPS 3"/>
      <sheetName val="EPS 4"/>
      <sheetName val="EPS 5"/>
      <sheetName val="EPS 6"/>
      <sheetName val="EPS 7"/>
      <sheetName val="EPS 8"/>
      <sheetName val="EPS 9"/>
      <sheetName val="EPS 10"/>
      <sheetName val="EPS 11"/>
      <sheetName val="EPS 12"/>
      <sheetName val="EPS 13"/>
      <sheetName val="EPS 14"/>
      <sheetName val="EPS 15"/>
      <sheetName val="EPS 16"/>
      <sheetName val="EPS 17"/>
      <sheetName val="EPS 18"/>
      <sheetName val="EPS 19"/>
      <sheetName val="EPS 20"/>
      <sheetName val="EPS 21"/>
      <sheetName val="EPS 22"/>
      <sheetName val="EPS 23"/>
      <sheetName val="EPS 24"/>
      <sheetName val="EPS 25"/>
      <sheetName val="EPS 26"/>
      <sheetName val="EPS 27"/>
      <sheetName val="EPS 28"/>
      <sheetName val="EPS 29"/>
      <sheetName val="EPS 30"/>
      <sheetName val="Grant Summary"/>
      <sheetName val="Participant Detail"/>
      <sheetName val="Case Management Summary"/>
    </sheetNames>
    <sheetDataSet>
      <sheetData sheetId="0"/>
      <sheetData sheetId="1">
        <row r="3">
          <cell r="B3" t="str">
            <v>1E</v>
          </cell>
        </row>
        <row r="4">
          <cell r="B4" t="str">
            <v>1E - Trade Case Mgmt.</v>
          </cell>
        </row>
        <row r="5">
          <cell r="B5" t="str">
            <v>TAA-NEG</v>
          </cell>
        </row>
      </sheetData>
      <sheetData sheetId="2"/>
      <sheetData sheetId="3">
        <row r="3">
          <cell r="A3" t="str">
            <v>Business Employment Skills Team, Inc.</v>
          </cell>
          <cell r="S3">
            <v>39994</v>
          </cell>
        </row>
        <row r="4">
          <cell r="A4" t="str">
            <v>Champaign Consortium</v>
          </cell>
          <cell r="I4">
            <v>39995</v>
          </cell>
          <cell r="S4">
            <v>40359</v>
          </cell>
        </row>
        <row r="5">
          <cell r="A5" t="str">
            <v>Chicago City of</v>
          </cell>
          <cell r="I5">
            <v>40360</v>
          </cell>
          <cell r="S5">
            <v>40724</v>
          </cell>
        </row>
        <row r="6">
          <cell r="A6" t="str">
            <v>City of Peoria</v>
          </cell>
          <cell r="I6">
            <v>40725</v>
          </cell>
          <cell r="S6">
            <v>41090</v>
          </cell>
        </row>
        <row r="7">
          <cell r="A7" t="str">
            <v>City of Rockford</v>
          </cell>
          <cell r="I7">
            <v>41091</v>
          </cell>
          <cell r="S7">
            <v>41455</v>
          </cell>
        </row>
        <row r="8">
          <cell r="A8" t="str">
            <v>Cook County</v>
          </cell>
          <cell r="I8">
            <v>41456</v>
          </cell>
          <cell r="S8">
            <v>41820</v>
          </cell>
        </row>
        <row r="9">
          <cell r="A9" t="str">
            <v>County of Kankakee</v>
          </cell>
          <cell r="I9">
            <v>41821</v>
          </cell>
          <cell r="S9">
            <v>42185</v>
          </cell>
        </row>
        <row r="10">
          <cell r="A10" t="str">
            <v>County of McHenry Illinois</v>
          </cell>
          <cell r="S10">
            <v>42551</v>
          </cell>
        </row>
        <row r="11">
          <cell r="A11" t="str">
            <v>County of Rock Island</v>
          </cell>
        </row>
        <row r="12">
          <cell r="A12" t="str">
            <v>County of Will</v>
          </cell>
        </row>
        <row r="13">
          <cell r="A13" t="str">
            <v>Danville Area Community College</v>
          </cell>
        </row>
        <row r="14">
          <cell r="A14" t="str">
            <v>DuPage County Department of</v>
          </cell>
          <cell r="J14">
            <v>1</v>
          </cell>
        </row>
        <row r="15">
          <cell r="A15" t="str">
            <v>Highland Community College 519</v>
          </cell>
          <cell r="J15">
            <v>2</v>
          </cell>
        </row>
        <row r="16">
          <cell r="A16" t="str">
            <v>Illinois Eastern Community Colleges District 529</v>
          </cell>
          <cell r="J16">
            <v>3</v>
          </cell>
        </row>
        <row r="17">
          <cell r="A17" t="str">
            <v>Kane County</v>
          </cell>
          <cell r="J17">
            <v>4</v>
          </cell>
        </row>
        <row r="18">
          <cell r="A18" t="str">
            <v>Lake County</v>
          </cell>
          <cell r="J18">
            <v>5</v>
          </cell>
        </row>
        <row r="19">
          <cell r="A19" t="str">
            <v>Macon County</v>
          </cell>
          <cell r="J19">
            <v>6</v>
          </cell>
        </row>
        <row r="20">
          <cell r="A20" t="str">
            <v>Madison County</v>
          </cell>
          <cell r="J20">
            <v>7</v>
          </cell>
        </row>
        <row r="21">
          <cell r="A21" t="str">
            <v>Management Training &amp; Consulting Corp.</v>
          </cell>
          <cell r="J21">
            <v>8</v>
          </cell>
        </row>
        <row r="22">
          <cell r="A22" t="str">
            <v>National Able Network Inc. - LWIA 7</v>
          </cell>
          <cell r="J22">
            <v>9</v>
          </cell>
        </row>
        <row r="23">
          <cell r="A23" t="str">
            <v>National Able Network Inc. - LWIA 9</v>
          </cell>
          <cell r="J23">
            <v>10</v>
          </cell>
        </row>
        <row r="24">
          <cell r="A24" t="str">
            <v>National Able Network Inc. - LWIA 27</v>
          </cell>
        </row>
        <row r="25">
          <cell r="A25" t="str">
            <v>Sangamon County</v>
          </cell>
          <cell r="J25">
            <v>11</v>
          </cell>
        </row>
        <row r="26">
          <cell r="A26" t="str">
            <v>Southern 14 Workforce Investment Board</v>
          </cell>
          <cell r="J26">
            <v>12</v>
          </cell>
        </row>
        <row r="27">
          <cell r="A27" t="str">
            <v>St. Clair County</v>
          </cell>
        </row>
        <row r="28">
          <cell r="A28" t="str">
            <v>The Workforce Board of Northern</v>
          </cell>
        </row>
        <row r="29">
          <cell r="A29" t="str">
            <v>United Workforce Development Board</v>
          </cell>
        </row>
        <row r="30">
          <cell r="A30" t="str">
            <v>West Central Development Council, Inc</v>
          </cell>
        </row>
        <row r="31">
          <cell r="A31" t="str">
            <v>Western Illinois Works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_FCC2"/>
      <sheetName val="Overview - Form 001"/>
      <sheetName val="EPS Form 002-Event 1"/>
      <sheetName val="EPS Form 002-Event 2"/>
      <sheetName val="EPS Form 002-Event 3"/>
      <sheetName val="EPS Form 002-Event 4"/>
      <sheetName val="EPS Form 002-Event 5"/>
      <sheetName val="EPS Form 002-Event 6"/>
      <sheetName val="EPS Form 002-Event 7"/>
      <sheetName val="EPS Form 002-Event 8"/>
      <sheetName val="EPS Form 002-Event 9"/>
      <sheetName val="EPS Form 002-Event 10"/>
      <sheetName val="Grant Summary Form 003"/>
    </sheetNames>
    <sheetDataSet>
      <sheetData sheetId="0" refreshError="1"/>
      <sheetData sheetId="1" refreshError="1"/>
      <sheetData sheetId="2">
        <row r="2">
          <cell r="CB2" t="str">
            <v>Business Employment Skills Team, Inc.</v>
          </cell>
        </row>
        <row r="3">
          <cell r="CB3" t="str">
            <v>Career Link</v>
          </cell>
        </row>
        <row r="4">
          <cell r="CB4" t="str">
            <v>Champaign Consortium</v>
          </cell>
        </row>
        <row r="5">
          <cell r="CB5" t="str">
            <v>City of Peoria Workforce Development Department</v>
          </cell>
        </row>
        <row r="6">
          <cell r="CB6" t="str">
            <v>Crossroads Workforce Investment Board</v>
          </cell>
        </row>
        <row r="7">
          <cell r="CB7" t="str">
            <v>Cook County President's Office of Employment &amp; Training</v>
          </cell>
        </row>
        <row r="8">
          <cell r="CB8" t="str">
            <v>DuPage County Workforce Development Division</v>
          </cell>
        </row>
        <row r="9">
          <cell r="CB9" t="str">
            <v>Grundy Livingston Kankakee Workforce Board</v>
          </cell>
        </row>
        <row r="10">
          <cell r="CB10" t="str">
            <v>Kane County Department of Employment and Education</v>
          </cell>
        </row>
        <row r="11">
          <cell r="CB11" t="str">
            <v>Lake County Workforce Development Department</v>
          </cell>
        </row>
        <row r="12">
          <cell r="CB12" t="str">
            <v>Land of Lincoln Consortium</v>
          </cell>
        </row>
        <row r="13">
          <cell r="CB13" t="str">
            <v>Madison County Employment and Training Department</v>
          </cell>
        </row>
        <row r="14">
          <cell r="CB14" t="str">
            <v>MAN-TRA-CON Corp., One Stop Business and Employment Center</v>
          </cell>
        </row>
        <row r="15">
          <cell r="CB15" t="str">
            <v>Mayor's Office of Workforce Development</v>
          </cell>
        </row>
        <row r="16">
          <cell r="CB16" t="str">
            <v>McHenry County Workforce Network</v>
          </cell>
        </row>
        <row r="17">
          <cell r="CB17" t="str">
            <v>National Able Network - 7</v>
          </cell>
        </row>
        <row r="18">
          <cell r="CB18" t="str">
            <v>National Able Network - 9</v>
          </cell>
        </row>
        <row r="19">
          <cell r="CB19" t="str">
            <v>North and Northwest Cook County</v>
          </cell>
        </row>
        <row r="20">
          <cell r="CB20" t="str">
            <v>Partners for Employment</v>
          </cell>
        </row>
        <row r="21">
          <cell r="CB21" t="str">
            <v>Rock Island Tri-County Consortium</v>
          </cell>
        </row>
        <row r="22">
          <cell r="CB22" t="str">
            <v>Rock River Training Corporation</v>
          </cell>
        </row>
        <row r="23">
          <cell r="CB23" t="str">
            <v>Southern 14 Workforce Investment Board, Inc.</v>
          </cell>
        </row>
        <row r="24">
          <cell r="CB24" t="str">
            <v>St. Clair County Intergovernmental Grants Department</v>
          </cell>
        </row>
        <row r="25">
          <cell r="CB25" t="str">
            <v>Vermillion County Job Training Partnership</v>
          </cell>
        </row>
        <row r="26">
          <cell r="CB26" t="str">
            <v>West Central Development Council, Inc.</v>
          </cell>
        </row>
        <row r="27">
          <cell r="CB27" t="str">
            <v>Will County Workforce Investment Board</v>
          </cell>
        </row>
        <row r="28">
          <cell r="CB28" t="str">
            <v>Workforce Investment Office of Western Illinois</v>
          </cell>
        </row>
        <row r="29">
          <cell r="CB29" t="str">
            <v>Workforce Investment Solutions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_FCC2"/>
      <sheetName val="Overview - Form 001"/>
      <sheetName val="EPS Form 002-Event 1"/>
      <sheetName val="EPS Form 002-Event 2"/>
      <sheetName val="EPS Form 002-Event 3"/>
      <sheetName val="EPS Form 002-Event 4"/>
      <sheetName val="EPS Form 002-Event 5"/>
      <sheetName val="EPS Form 002-Event 6"/>
      <sheetName val="EPS Form 002-Event 7"/>
      <sheetName val="EPS Form 002-Event 8"/>
      <sheetName val="EPS Form 002-Event 9"/>
      <sheetName val="EPS Form 002-Event 10"/>
      <sheetName val="Grant Summary Form 003"/>
    </sheetNames>
    <sheetDataSet>
      <sheetData sheetId="0" refreshError="1"/>
      <sheetData sheetId="1" refreshError="1"/>
      <sheetData sheetId="2">
        <row r="2">
          <cell r="CB2" t="str">
            <v>Business Employment Skills Team, Inc.</v>
          </cell>
        </row>
        <row r="3">
          <cell r="CB3" t="str">
            <v>Career Link</v>
          </cell>
        </row>
        <row r="4">
          <cell r="CB4" t="str">
            <v>Champaign Consortium</v>
          </cell>
        </row>
        <row r="5">
          <cell r="CB5" t="str">
            <v>City of Peoria Workforce Development Department</v>
          </cell>
        </row>
        <row r="6">
          <cell r="CB6" t="str">
            <v>Crossroads Workforce Investment Board</v>
          </cell>
        </row>
        <row r="7">
          <cell r="CB7" t="str">
            <v>Cook County President's Office of Employment &amp; Training</v>
          </cell>
        </row>
        <row r="8">
          <cell r="CB8" t="str">
            <v>DuPage County Workforce Development Division</v>
          </cell>
        </row>
        <row r="9">
          <cell r="CB9" t="str">
            <v>Grundy Livingston Kankakee Workforce Board</v>
          </cell>
        </row>
        <row r="10">
          <cell r="CB10" t="str">
            <v>Kane County Department of Employment and Education</v>
          </cell>
        </row>
        <row r="11">
          <cell r="CB11" t="str">
            <v>Lake County Workforce Development Department</v>
          </cell>
        </row>
        <row r="12">
          <cell r="CB12" t="str">
            <v>Land of Lincoln Consortium</v>
          </cell>
        </row>
        <row r="13">
          <cell r="CB13" t="str">
            <v>Madison County Employment and Training Department</v>
          </cell>
        </row>
        <row r="14">
          <cell r="CB14" t="str">
            <v>MAN-TRA-CON Corp., One Stop Business and Employment Center</v>
          </cell>
        </row>
        <row r="15">
          <cell r="CB15" t="str">
            <v>Mayor's Office of Workforce Development</v>
          </cell>
        </row>
        <row r="16">
          <cell r="CB16" t="str">
            <v>McHenry County Workforce Network</v>
          </cell>
        </row>
        <row r="17">
          <cell r="CB17" t="str">
            <v>National Able Network - 7</v>
          </cell>
        </row>
        <row r="18">
          <cell r="CB18" t="str">
            <v>National Able Network - 9</v>
          </cell>
        </row>
        <row r="19">
          <cell r="CB19" t="str">
            <v>North and Northwest Cook County</v>
          </cell>
        </row>
        <row r="20">
          <cell r="CB20" t="str">
            <v>Partners for Employment</v>
          </cell>
        </row>
        <row r="21">
          <cell r="CB21" t="str">
            <v>Rock Island Tri-County Consortium</v>
          </cell>
        </row>
        <row r="22">
          <cell r="CB22" t="str">
            <v>Rock River Training Corporation</v>
          </cell>
        </row>
        <row r="23">
          <cell r="CB23" t="str">
            <v>Southern 14 Workforce Investment Board, Inc.</v>
          </cell>
        </row>
        <row r="24">
          <cell r="CB24" t="str">
            <v>St. Clair County Intergovernmental Grants Department</v>
          </cell>
        </row>
        <row r="25">
          <cell r="CB25" t="str">
            <v>Vermillion County Job Training Partnership</v>
          </cell>
        </row>
        <row r="26">
          <cell r="CB26" t="str">
            <v>West Central Development Council, Inc.</v>
          </cell>
        </row>
        <row r="27">
          <cell r="CB27" t="str">
            <v>Will County Workforce Investment Board</v>
          </cell>
        </row>
        <row r="28">
          <cell r="CB28" t="str">
            <v>Workforce Investment Office of Western Illinois</v>
          </cell>
        </row>
        <row r="29">
          <cell r="CB29" t="str">
            <v>Workforce Investment Solutions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A Funding  Form Instructions"/>
      <sheetName val="Form 020 Overview"/>
      <sheetName val="Form 020 Overview Attachment"/>
      <sheetName val="Form 021 EPS 1"/>
      <sheetName val="Form 021 EPS 2"/>
      <sheetName val="Form 021 EPS 3"/>
      <sheetName val="Form 021 EPS 4"/>
      <sheetName val="Form 021 EPS 5"/>
      <sheetName val="Form 021 EPS 6"/>
      <sheetName val="Form 021 EPS 7"/>
      <sheetName val="Form 021 EPS 8"/>
      <sheetName val="Form 021 EPS 9"/>
      <sheetName val="Form 021 EPS 10"/>
      <sheetName val="Form 021 EPS 11"/>
      <sheetName val="Form 021 EPS 12"/>
      <sheetName val="Form 021 EPS 13"/>
      <sheetName val="Form 021 EPS 14"/>
      <sheetName val="Form 021 EPS 15"/>
      <sheetName val="Form 021 EPS 16"/>
      <sheetName val="Form 021 EPS 17"/>
      <sheetName val="Form 021 EPS 18"/>
      <sheetName val="Form 021 EPS 19"/>
      <sheetName val="Form 021 EPS 20"/>
      <sheetName val="Form 3 Budget Detail 1"/>
      <sheetName val="Form 3 Budget Detail 2"/>
      <sheetName val="Form 3 Budget Detail 3"/>
      <sheetName val="Form 3 Budget Detail 4"/>
      <sheetName val="Form 3 Budget Detail 5"/>
      <sheetName val="Form 3 Budget Detail 6"/>
      <sheetName val="Form 3 Budget Detail 7"/>
      <sheetName val="Form 3 Budget Detail 8"/>
      <sheetName val="Form 3 Budget Detail 9"/>
      <sheetName val="Form 3 Budget Detail 10"/>
      <sheetName val="Form 021 EPS 21"/>
      <sheetName val="Form 021 EPS 22"/>
      <sheetName val="Form 021 EPS 23"/>
      <sheetName val="Form 021 EPS 24"/>
      <sheetName val="Form 021 EPS 25"/>
      <sheetName val="Form 021 EPS 26"/>
      <sheetName val="Form 021 EPS 27"/>
      <sheetName val="Form 021 EPS 28"/>
      <sheetName val="Form 021 EPS 29"/>
      <sheetName val="Form 021 EPS 30"/>
      <sheetName val="Form 021 EPS 31"/>
      <sheetName val="Form 021 EPS 32"/>
      <sheetName val="Form 021 EPS 33"/>
      <sheetName val="Form 021 EPS 34"/>
      <sheetName val="Form 021 EPS 35"/>
      <sheetName val="Form 021 EPS 36"/>
      <sheetName val="Form 021 EPS 37"/>
      <sheetName val="Form 021 EPS 38"/>
      <sheetName val="Form 021 EPS 39"/>
      <sheetName val="Form 021 EPS 40"/>
      <sheetName val="Form 021 EPS 41"/>
      <sheetName val="Form 021 EPS 42"/>
      <sheetName val="Form 021 EPS 43"/>
      <sheetName val="Form 021 EPS 44"/>
      <sheetName val="Form 021 EPS 45"/>
      <sheetName val="Form 021 EPS 46"/>
      <sheetName val="Form 021 EPS 47"/>
      <sheetName val="Form 021 EPS 48"/>
      <sheetName val="Form 021 EPS 49"/>
      <sheetName val="Form 021 EPS 50"/>
      <sheetName val="Form 022 Grant Summary"/>
      <sheetName val="Data Sheet"/>
      <sheetName val="Bi-Weekly Report Form"/>
      <sheetName val="ADD_FCC2"/>
      <sheetName val="Form 5 Case Mgmt Analysis"/>
      <sheetName val="Form 023 Participant Detai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ow r="2">
          <cell r="B2">
            <v>1</v>
          </cell>
        </row>
        <row r="3">
          <cell r="B3">
            <v>2</v>
          </cell>
        </row>
        <row r="4">
          <cell r="B4">
            <v>3</v>
          </cell>
        </row>
        <row r="5">
          <cell r="B5">
            <v>4</v>
          </cell>
        </row>
        <row r="6">
          <cell r="B6">
            <v>5</v>
          </cell>
        </row>
        <row r="7">
          <cell r="B7">
            <v>6</v>
          </cell>
        </row>
        <row r="8">
          <cell r="B8">
            <v>7</v>
          </cell>
        </row>
        <row r="9">
          <cell r="B9">
            <v>8</v>
          </cell>
        </row>
        <row r="10">
          <cell r="B10">
            <v>9</v>
          </cell>
        </row>
        <row r="11">
          <cell r="B11">
            <v>10</v>
          </cell>
        </row>
      </sheetData>
      <sheetData sheetId="65" refreshError="1"/>
      <sheetData sheetId="66" refreshError="1"/>
      <sheetData sheetId="67" refreshError="1"/>
      <sheetData sheetId="6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A Funding  Form Instructions"/>
      <sheetName val="Form 020 Overview"/>
      <sheetName val="Form 020 Overview Attachment"/>
      <sheetName val="Form 021 EPS 1"/>
      <sheetName val="Form 021 EPS 2"/>
      <sheetName val="Form 021 EPS 3"/>
      <sheetName val="Form 021 EPS 4"/>
      <sheetName val="Form 021 EPS 5"/>
      <sheetName val="Form 021 EPS 6"/>
      <sheetName val="Form 021 EPS 7"/>
      <sheetName val="Form 021 EPS 8"/>
      <sheetName val="Form 021 EPS 9"/>
      <sheetName val="Form 021 EPS 10"/>
      <sheetName val="Form 021 EPS 11"/>
      <sheetName val="Form 021 EPS 12"/>
      <sheetName val="Form 021 EPS 13"/>
      <sheetName val="Form 021 EPS 14"/>
      <sheetName val="Form 021 EPS 15"/>
      <sheetName val="Form 021 EPS 16"/>
      <sheetName val="Form 021 EPS 17"/>
      <sheetName val="Form 021 EPS 18"/>
      <sheetName val="Form 021 EPS 19"/>
      <sheetName val="Form 021 EPS 20"/>
      <sheetName val="Form 3 Budget Detail 1"/>
      <sheetName val="Form 3 Budget Detail 2"/>
      <sheetName val="Form 3 Budget Detail 3"/>
      <sheetName val="Form 3 Budget Detail 4"/>
      <sheetName val="Form 3 Budget Detail 5"/>
      <sheetName val="Form 3 Budget Detail 6"/>
      <sheetName val="Form 3 Budget Detail 7"/>
      <sheetName val="Form 3 Budget Detail 8"/>
      <sheetName val="Form 3 Budget Detail 9"/>
      <sheetName val="Form 3 Budget Detail 10"/>
      <sheetName val="Form 021 EPS 21"/>
      <sheetName val="Form 021 EPS 22"/>
      <sheetName val="Form 021 EPS 23"/>
      <sheetName val="Form 021 EPS 24"/>
      <sheetName val="Form 021 EPS 25"/>
      <sheetName val="Form 021 EPS 26"/>
      <sheetName val="Form 021 EPS 27"/>
      <sheetName val="Form 021 EPS 28"/>
      <sheetName val="Form 021 EPS 29"/>
      <sheetName val="Form 021 EPS 30"/>
      <sheetName val="Form 022 Grant Summary"/>
      <sheetName val="Data Sheet"/>
      <sheetName val="Bi-Weekly Report Form"/>
      <sheetName val="ADD_FCC2"/>
      <sheetName val="Form 5 Case Mgmt Analysis"/>
      <sheetName val="Form 023 Participant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t="str">
            <v>Business Employment Skills Team, Inc.</v>
          </cell>
        </row>
        <row r="3">
          <cell r="D3" t="str">
            <v>Career Link</v>
          </cell>
        </row>
        <row r="4">
          <cell r="D4" t="str">
            <v>Champaign Consortium</v>
          </cell>
        </row>
        <row r="5">
          <cell r="D5" t="str">
            <v>City of Peoria Workforce Development Department</v>
          </cell>
        </row>
        <row r="6">
          <cell r="D6" t="str">
            <v>Cook County President's Office of Employment &amp; Training</v>
          </cell>
        </row>
        <row r="7">
          <cell r="D7" t="str">
            <v>Crossroads Workforce Investment Board</v>
          </cell>
        </row>
        <row r="8">
          <cell r="D8" t="str">
            <v>DuPage County Workforce Development Division</v>
          </cell>
        </row>
        <row r="9">
          <cell r="D9" t="str">
            <v>Grundy Livingston Kankakee Workforce Board</v>
          </cell>
        </row>
        <row r="10">
          <cell r="D10" t="str">
            <v>Kane County Department of Employment and Education</v>
          </cell>
        </row>
        <row r="11">
          <cell r="D11" t="str">
            <v>Lake County Workforce Development Department</v>
          </cell>
        </row>
        <row r="12">
          <cell r="D12" t="str">
            <v>Land of Lincoln Consortium</v>
          </cell>
        </row>
        <row r="13">
          <cell r="D13" t="str">
            <v>Madison County Employment and Training Department</v>
          </cell>
        </row>
        <row r="14">
          <cell r="D14" t="str">
            <v>MAN-TRA-CON Corp., One Stop Business and Employment Center</v>
          </cell>
        </row>
        <row r="15">
          <cell r="D15" t="str">
            <v>Mayor's Office of Workforce Development</v>
          </cell>
        </row>
        <row r="16">
          <cell r="D16" t="str">
            <v>McHenry County Workforce Network</v>
          </cell>
        </row>
        <row r="17">
          <cell r="D17" t="str">
            <v>National Able Network</v>
          </cell>
        </row>
        <row r="18">
          <cell r="D18" t="str">
            <v>North and Northwest Cook County</v>
          </cell>
        </row>
        <row r="19">
          <cell r="D19" t="str">
            <v>Partners for Employment</v>
          </cell>
        </row>
        <row r="20">
          <cell r="D20" t="str">
            <v>Rock Island Tri-County Consortium</v>
          </cell>
        </row>
        <row r="21">
          <cell r="D21" t="str">
            <v>Rock River Training Corporation</v>
          </cell>
        </row>
        <row r="22">
          <cell r="D22" t="str">
            <v>Southern 14 Workforce Investment Board, Inc.</v>
          </cell>
        </row>
        <row r="23">
          <cell r="D23" t="str">
            <v>St. Clair County Intergovernmental Grants Department</v>
          </cell>
        </row>
        <row r="24">
          <cell r="D24" t="str">
            <v>Vermillion County Job Training Partnership</v>
          </cell>
        </row>
        <row r="25">
          <cell r="D25" t="str">
            <v>West Central Development Council, Inc.</v>
          </cell>
        </row>
        <row r="26">
          <cell r="D26" t="str">
            <v>Will County Workforce Investment Board</v>
          </cell>
        </row>
        <row r="27">
          <cell r="D27" t="str">
            <v>Workforce Investment Office of Western Illinois</v>
          </cell>
        </row>
        <row r="28">
          <cell r="D28" t="str">
            <v>Workforce Investment Solutions</v>
          </cell>
        </row>
      </sheetData>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Form 001"/>
      <sheetName val="EPS Form 002-Event 1"/>
      <sheetName val="EPS Form 002-Event 2"/>
      <sheetName val="EPS Form 002-Event 3"/>
      <sheetName val="EPS Form 002-Event 4"/>
      <sheetName val="EPS Form 002-Event 5"/>
      <sheetName val="EPS Form 002-Event 6"/>
      <sheetName val="EPS Form 002-Event 7"/>
      <sheetName val="EPS Form 002-Event 8"/>
      <sheetName val="EPS Form 002-Event 9"/>
      <sheetName val="EPS Form 002-Event 10"/>
      <sheetName val="Grant Summary Form 003"/>
    </sheetNames>
    <sheetDataSet>
      <sheetData sheetId="0">
        <row r="2">
          <cell r="CB2" t="str">
            <v>Business Employment Skills Team, Inc.</v>
          </cell>
        </row>
        <row r="3">
          <cell r="CB3" t="str">
            <v>Career Link</v>
          </cell>
        </row>
        <row r="4">
          <cell r="CB4" t="str">
            <v>Champaign Consortium</v>
          </cell>
        </row>
        <row r="5">
          <cell r="CB5" t="str">
            <v>City of Peoria Workforce Development Department</v>
          </cell>
        </row>
        <row r="6">
          <cell r="CB6" t="str">
            <v>Cook County President's Office of Employment &amp; Training</v>
          </cell>
        </row>
        <row r="7">
          <cell r="CB7" t="str">
            <v>Crossroads Workforce Investment Board</v>
          </cell>
        </row>
        <row r="8">
          <cell r="CB8" t="str">
            <v>DuPage County Workforce Development Division</v>
          </cell>
        </row>
        <row r="9">
          <cell r="CB9" t="str">
            <v>Grundy Livingston Kankakee Workforce Board</v>
          </cell>
        </row>
        <row r="10">
          <cell r="CB10" t="str">
            <v>Kane County Department of Employment and Education</v>
          </cell>
        </row>
        <row r="11">
          <cell r="CB11" t="str">
            <v>Lake County Workforce Development Department</v>
          </cell>
        </row>
        <row r="12">
          <cell r="CB12" t="str">
            <v>Land of Lincoln Consortium</v>
          </cell>
        </row>
        <row r="13">
          <cell r="CB13" t="str">
            <v>Madison County Employment and Training Department</v>
          </cell>
        </row>
        <row r="14">
          <cell r="CB14" t="str">
            <v>MAN-TRA-CON Corp., One Stop Business and Employment Center</v>
          </cell>
        </row>
        <row r="15">
          <cell r="CB15" t="str">
            <v>Mayor's Office of Workforce Development</v>
          </cell>
        </row>
        <row r="16">
          <cell r="CB16" t="str">
            <v>McHenry County Workforce Network</v>
          </cell>
        </row>
        <row r="17">
          <cell r="CB17" t="str">
            <v>National Able Network</v>
          </cell>
        </row>
        <row r="18">
          <cell r="CB18" t="str">
            <v>North and Northwest Cook County</v>
          </cell>
        </row>
        <row r="19">
          <cell r="CB19" t="str">
            <v>Partners for Employment</v>
          </cell>
        </row>
        <row r="20">
          <cell r="CB20" t="str">
            <v>Rock Island Tri-County Consortium</v>
          </cell>
        </row>
        <row r="21">
          <cell r="CB21" t="str">
            <v>Rock River Training Corporation</v>
          </cell>
        </row>
        <row r="22">
          <cell r="CB22" t="str">
            <v>Southern 14 Workforce Investment Board, Inc.</v>
          </cell>
        </row>
        <row r="23">
          <cell r="CB23" t="str">
            <v>St. Clair County Intergovernmental Grants Department</v>
          </cell>
        </row>
        <row r="24">
          <cell r="CB24" t="str">
            <v>Vermillion County Job Training Partnership</v>
          </cell>
        </row>
        <row r="25">
          <cell r="CB25" t="str">
            <v>West Central Development Council, Inc.</v>
          </cell>
        </row>
        <row r="26">
          <cell r="CB26" t="str">
            <v>Will County Workforce Investment Board</v>
          </cell>
        </row>
        <row r="27">
          <cell r="CB27" t="str">
            <v>Workforce Investment Office of Western Illinois</v>
          </cell>
        </row>
        <row r="28">
          <cell r="CB28" t="str">
            <v>Workforce Investment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 Form Instructions"/>
      <sheetName val="Form 1 Overview"/>
      <sheetName val="HSI Form 1"/>
      <sheetName val="Form 2 EPS 2"/>
      <sheetName val="Form 2 EPS 3"/>
      <sheetName val="Form 2 EPS 4"/>
      <sheetName val="Form 2 EPS 5"/>
      <sheetName val="Form 2 EPS 6"/>
      <sheetName val="Form 2 EPS 7"/>
      <sheetName val="Form 2 EPS 8"/>
      <sheetName val="Form 2 EPS 9"/>
      <sheetName val="Form 2 EPS 10"/>
      <sheetName val="Form 3 Budget Detail 1"/>
      <sheetName val="Form 3 Budget Detail 2"/>
      <sheetName val="Form 3 Budget Detail 3"/>
      <sheetName val="Form 3 Budget Detail 4"/>
      <sheetName val="Form 3 Budget Detail 5"/>
      <sheetName val="Form 3 Budget Detail 6"/>
      <sheetName val="Form 3 Budget Detail 7"/>
      <sheetName val="Form 3 Budget Detail 8"/>
      <sheetName val="Form 3 Budget Detail 9"/>
      <sheetName val="Form 3 Budget Detail 10"/>
      <sheetName val="Form 4 Grant Summary"/>
      <sheetName val="Data Sheet"/>
      <sheetName val="Bi-Weekly Report Form"/>
      <sheetName val="ADD_FCC2"/>
      <sheetName val="Form 5 Case Mgmt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B2">
            <v>1</v>
          </cell>
        </row>
        <row r="3">
          <cell r="B3">
            <v>2</v>
          </cell>
        </row>
        <row r="4">
          <cell r="B4">
            <v>3</v>
          </cell>
        </row>
        <row r="5">
          <cell r="B5">
            <v>4</v>
          </cell>
        </row>
        <row r="6">
          <cell r="B6">
            <v>5</v>
          </cell>
        </row>
        <row r="7">
          <cell r="B7">
            <v>6</v>
          </cell>
        </row>
        <row r="8">
          <cell r="B8">
            <v>7</v>
          </cell>
        </row>
        <row r="9">
          <cell r="B9">
            <v>8</v>
          </cell>
        </row>
        <row r="10">
          <cell r="B10">
            <v>9</v>
          </cell>
        </row>
        <row r="11">
          <cell r="B11">
            <v>10</v>
          </cell>
        </row>
        <row r="12">
          <cell r="B12">
            <v>11</v>
          </cell>
        </row>
        <row r="13">
          <cell r="B13">
            <v>12</v>
          </cell>
        </row>
        <row r="14">
          <cell r="B14">
            <v>13</v>
          </cell>
        </row>
        <row r="15">
          <cell r="B15">
            <v>14</v>
          </cell>
        </row>
        <row r="16">
          <cell r="B16">
            <v>15</v>
          </cell>
        </row>
        <row r="17">
          <cell r="B17">
            <v>16</v>
          </cell>
        </row>
        <row r="18">
          <cell r="B18">
            <v>17</v>
          </cell>
        </row>
        <row r="19">
          <cell r="B19">
            <v>18</v>
          </cell>
        </row>
        <row r="20">
          <cell r="B20">
            <v>19</v>
          </cell>
        </row>
        <row r="21">
          <cell r="B21">
            <v>20</v>
          </cell>
        </row>
        <row r="22">
          <cell r="B22">
            <v>21</v>
          </cell>
        </row>
        <row r="23">
          <cell r="B23">
            <v>22</v>
          </cell>
        </row>
        <row r="24">
          <cell r="B24">
            <v>23</v>
          </cell>
        </row>
        <row r="25">
          <cell r="B25">
            <v>24</v>
          </cell>
        </row>
        <row r="26">
          <cell r="B26">
            <v>25</v>
          </cell>
        </row>
        <row r="27">
          <cell r="B27">
            <v>26</v>
          </cell>
        </row>
      </sheetData>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m #001"/>
      <sheetName val="Instructions Form # 002"/>
      <sheetName val="HSI Form 001"/>
      <sheetName val="Data Sheet"/>
      <sheetName val="HSI Form 002-1"/>
      <sheetName val="HSI Form 002-2"/>
      <sheetName val="HSI Form 002-3"/>
      <sheetName val="HSI Form 002-4"/>
      <sheetName val="HSI Form 002-5"/>
      <sheetName val="HSI Form 002-6"/>
      <sheetName val="HSI Form 002-7"/>
      <sheetName val="HSI Form 002-8"/>
      <sheetName val="HSI Form 002-9"/>
      <sheetName val="HSI Form 002-10"/>
      <sheetName val="HSI Form 002-11"/>
      <sheetName val="HSI Form 002-12"/>
      <sheetName val="HSI Form 2-13"/>
      <sheetName val="HSI Form 2-14"/>
      <sheetName val="HSI Form 2-15"/>
      <sheetName val="HSI Form 2-16"/>
      <sheetName val="HSI Form 2-17"/>
      <sheetName val="HSI Form 2-18"/>
      <sheetName val="HSI Form 2-19"/>
      <sheetName val="HSI Form 2-20"/>
      <sheetName val="HSI Form 2-21"/>
      <sheetName val="HSI Form 2-22"/>
      <sheetName val="HSI Form 2-23"/>
      <sheetName val="HSI Form 2-24"/>
      <sheetName val="HSI Form 2-25"/>
      <sheetName val="HSI Form 2-26"/>
      <sheetName val="HSI Form 2-27"/>
      <sheetName val="HSI Form 2-28"/>
      <sheetName val="HSI Form 2-29"/>
      <sheetName val="HSI Form 2-30"/>
      <sheetName val="HSI Form 2-31"/>
      <sheetName val="HSI Form 2-32"/>
      <sheetName val="HSI Form 2-33"/>
      <sheetName val="HSI Form 2-34"/>
      <sheetName val="HSI Form 2-35"/>
      <sheetName val="HSI Form 2-36"/>
      <sheetName val="HSI Form 2-37"/>
      <sheetName val="HSI Form 2-38"/>
      <sheetName val="HSI Form 2-39"/>
      <sheetName val="HSI Form 2-40"/>
    </sheetNames>
    <sheetDataSet>
      <sheetData sheetId="0" refreshError="1"/>
      <sheetData sheetId="1" refreshError="1"/>
      <sheetData sheetId="2"/>
      <sheetData sheetId="3">
        <row r="2">
          <cell r="B2">
            <v>1</v>
          </cell>
        </row>
        <row r="3">
          <cell r="B3">
            <v>2</v>
          </cell>
        </row>
        <row r="4">
          <cell r="B4">
            <v>3</v>
          </cell>
        </row>
        <row r="5">
          <cell r="B5">
            <v>4</v>
          </cell>
        </row>
        <row r="6">
          <cell r="B6">
            <v>5</v>
          </cell>
        </row>
        <row r="7">
          <cell r="B7">
            <v>6</v>
          </cell>
        </row>
        <row r="8">
          <cell r="B8">
            <v>7</v>
          </cell>
        </row>
        <row r="9">
          <cell r="B9">
            <v>8</v>
          </cell>
        </row>
        <row r="10">
          <cell r="B10">
            <v>9</v>
          </cell>
        </row>
        <row r="11">
          <cell r="B11">
            <v>10</v>
          </cell>
        </row>
        <row r="12">
          <cell r="B12">
            <v>11</v>
          </cell>
        </row>
        <row r="13">
          <cell r="B13">
            <v>12</v>
          </cell>
        </row>
        <row r="14">
          <cell r="B14">
            <v>13</v>
          </cell>
        </row>
        <row r="15">
          <cell r="B15">
            <v>14</v>
          </cell>
        </row>
        <row r="16">
          <cell r="B16">
            <v>15</v>
          </cell>
        </row>
        <row r="17">
          <cell r="B17">
            <v>16</v>
          </cell>
        </row>
        <row r="18">
          <cell r="B18">
            <v>17</v>
          </cell>
        </row>
        <row r="19">
          <cell r="B19">
            <v>18</v>
          </cell>
        </row>
        <row r="20">
          <cell r="B20">
            <v>19</v>
          </cell>
        </row>
        <row r="21">
          <cell r="B21">
            <v>20</v>
          </cell>
        </row>
        <row r="22">
          <cell r="B22">
            <v>21</v>
          </cell>
        </row>
        <row r="23">
          <cell r="B23">
            <v>22</v>
          </cell>
        </row>
        <row r="24">
          <cell r="B24">
            <v>23</v>
          </cell>
        </row>
        <row r="25">
          <cell r="B25">
            <v>24</v>
          </cell>
        </row>
        <row r="26">
          <cell r="B26">
            <v>25</v>
          </cell>
        </row>
        <row r="27">
          <cell r="B27">
            <v>26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A Funding  Form Instructions"/>
      <sheetName val="Form 020 Overview"/>
      <sheetName val="Form 020 Overview Attachment"/>
      <sheetName val="Form 021 EPS 1"/>
      <sheetName val="Form 021 EPS 2"/>
      <sheetName val="Form 021 EPS 3"/>
      <sheetName val="Form 021 EPS 4"/>
      <sheetName val="Form 021 EPS 5"/>
      <sheetName val="Form 021 EPS 6"/>
      <sheetName val="Form 021 EPS 7"/>
      <sheetName val="Form 021 EPS 8"/>
      <sheetName val="Form 021 EPS 9"/>
      <sheetName val="Form 021 EPS 10"/>
      <sheetName val="Form 021 EPS 11"/>
      <sheetName val="Form 021 EPS 12"/>
      <sheetName val="Form 021 EPS 13"/>
      <sheetName val="Form 021 EPS 14"/>
      <sheetName val="Form 021 EPS 15"/>
      <sheetName val="Form 021 EPS 16"/>
      <sheetName val="Form 021 EPS 17"/>
      <sheetName val="Form 021 EPS 18"/>
      <sheetName val="Form 021 EPS 19"/>
      <sheetName val="Form 021 EPS 20"/>
      <sheetName val="Form 3 Budget Detail 1"/>
      <sheetName val="Form 3 Budget Detail 2"/>
      <sheetName val="Form 3 Budget Detail 3"/>
      <sheetName val="Form 3 Budget Detail 4"/>
      <sheetName val="Form 3 Budget Detail 5"/>
      <sheetName val="Form 3 Budget Detail 6"/>
      <sheetName val="Form 3 Budget Detail 7"/>
      <sheetName val="Form 3 Budget Detail 8"/>
      <sheetName val="Form 3 Budget Detail 9"/>
      <sheetName val="Form 3 Budget Detail 10"/>
      <sheetName val="Form 021 EPS 21"/>
      <sheetName val="Form 021 EPS 22"/>
      <sheetName val="Form 021 EPS 23"/>
      <sheetName val="Form 021 EPS 24"/>
      <sheetName val="Form 021 EPS 25"/>
      <sheetName val="Form 021 EPS 26"/>
      <sheetName val="Form 021 EPS 27"/>
      <sheetName val="Form 021 EPS 28"/>
      <sheetName val="Form 021 EPS 29"/>
      <sheetName val="Form 021 EPS 30"/>
      <sheetName val="Form 022 Grant Summary"/>
      <sheetName val="Data Sheet"/>
      <sheetName val="Bi-Weekly Report Form"/>
      <sheetName val="Form 5 Case Mgmt Analysis"/>
      <sheetName val="Form 023 Participant Detail"/>
      <sheetName val="ADD_FC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G3">
            <v>39722</v>
          </cell>
        </row>
        <row r="4">
          <cell r="G4">
            <v>40087</v>
          </cell>
        </row>
        <row r="5">
          <cell r="G5">
            <v>40452</v>
          </cell>
        </row>
        <row r="6">
          <cell r="G6">
            <v>40817</v>
          </cell>
        </row>
        <row r="7">
          <cell r="G7">
            <v>41183</v>
          </cell>
        </row>
        <row r="8">
          <cell r="G8">
            <v>41548</v>
          </cell>
        </row>
        <row r="9">
          <cell r="G9">
            <v>41913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34.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33.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13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142.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ctrlProp" Target="../ctrlProps/ctrlProp13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146.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45.xml"/><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150.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149.xml"/><Relationship Id="rId5" Type="http://schemas.openxmlformats.org/officeDocument/2006/relationships/ctrlProp" Target="../ctrlProps/ctrlProp148.xml"/><Relationship Id="rId4" Type="http://schemas.openxmlformats.org/officeDocument/2006/relationships/ctrlProp" Target="../ctrlProps/ctrlProp14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54.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58.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157.xml"/><Relationship Id="rId5" Type="http://schemas.openxmlformats.org/officeDocument/2006/relationships/ctrlProp" Target="../ctrlProps/ctrlProp156.xml"/><Relationship Id="rId4" Type="http://schemas.openxmlformats.org/officeDocument/2006/relationships/ctrlProp" Target="../ctrlProps/ctrlProp15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162.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161.xml"/><Relationship Id="rId5" Type="http://schemas.openxmlformats.org/officeDocument/2006/relationships/ctrlProp" Target="../ctrlProps/ctrlProp160.xml"/><Relationship Id="rId4" Type="http://schemas.openxmlformats.org/officeDocument/2006/relationships/ctrlProp" Target="../ctrlProps/ctrlProp15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166.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170.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174.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17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182.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186.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185.xml"/><Relationship Id="rId5" Type="http://schemas.openxmlformats.org/officeDocument/2006/relationships/ctrlProp" Target="../ctrlProps/ctrlProp184.xml"/><Relationship Id="rId4" Type="http://schemas.openxmlformats.org/officeDocument/2006/relationships/ctrlProp" Target="../ctrlProps/ctrlProp18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190.x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trlProp" Target="../ctrlProps/ctrlProp189.xml"/><Relationship Id="rId5" Type="http://schemas.openxmlformats.org/officeDocument/2006/relationships/ctrlProp" Target="../ctrlProps/ctrlProp188.xml"/><Relationship Id="rId4" Type="http://schemas.openxmlformats.org/officeDocument/2006/relationships/ctrlProp" Target="../ctrlProps/ctrlProp18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194.x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198.xml"/><Relationship Id="rId2" Type="http://schemas.openxmlformats.org/officeDocument/2006/relationships/drawing" Target="../drawings/drawing23.xml"/><Relationship Id="rId1" Type="http://schemas.openxmlformats.org/officeDocument/2006/relationships/printerSettings" Target="../printerSettings/printerSettings26.bin"/><Relationship Id="rId6" Type="http://schemas.openxmlformats.org/officeDocument/2006/relationships/ctrlProp" Target="../ctrlProps/ctrlProp197.xml"/><Relationship Id="rId5" Type="http://schemas.openxmlformats.org/officeDocument/2006/relationships/ctrlProp" Target="../ctrlProps/ctrlProp196.xml"/><Relationship Id="rId4" Type="http://schemas.openxmlformats.org/officeDocument/2006/relationships/ctrlProp" Target="../ctrlProps/ctrlProp19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9" Type="http://schemas.openxmlformats.org/officeDocument/2006/relationships/ctrlProp" Target="../ctrlProps/ctrlProp94.xml"/><Relationship Id="rId21" Type="http://schemas.openxmlformats.org/officeDocument/2006/relationships/ctrlProp" Target="../ctrlProps/ctrlProp76.xml"/><Relationship Id="rId34" Type="http://schemas.openxmlformats.org/officeDocument/2006/relationships/ctrlProp" Target="../ctrlProps/ctrlProp89.xml"/><Relationship Id="rId42" Type="http://schemas.openxmlformats.org/officeDocument/2006/relationships/ctrlProp" Target="../ctrlProps/ctrlProp97.xml"/><Relationship Id="rId47" Type="http://schemas.openxmlformats.org/officeDocument/2006/relationships/ctrlProp" Target="../ctrlProps/ctrlProp102.xml"/><Relationship Id="rId50" Type="http://schemas.openxmlformats.org/officeDocument/2006/relationships/ctrlProp" Target="../ctrlProps/ctrlProp105.xml"/><Relationship Id="rId55" Type="http://schemas.openxmlformats.org/officeDocument/2006/relationships/ctrlProp" Target="../ctrlProps/ctrlProp110.xml"/><Relationship Id="rId63" Type="http://schemas.openxmlformats.org/officeDocument/2006/relationships/ctrlProp" Target="../ctrlProps/ctrlProp118.xml"/><Relationship Id="rId7" Type="http://schemas.openxmlformats.org/officeDocument/2006/relationships/ctrlProp" Target="../ctrlProps/ctrlProp62.xml"/><Relationship Id="rId2" Type="http://schemas.openxmlformats.org/officeDocument/2006/relationships/drawing" Target="../drawings/drawing3.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41" Type="http://schemas.openxmlformats.org/officeDocument/2006/relationships/ctrlProp" Target="../ctrlProps/ctrlProp96.xml"/><Relationship Id="rId54" Type="http://schemas.openxmlformats.org/officeDocument/2006/relationships/ctrlProp" Target="../ctrlProps/ctrlProp109.xml"/><Relationship Id="rId62" Type="http://schemas.openxmlformats.org/officeDocument/2006/relationships/ctrlProp" Target="../ctrlProps/ctrlProp117.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37" Type="http://schemas.openxmlformats.org/officeDocument/2006/relationships/ctrlProp" Target="../ctrlProps/ctrlProp92.xml"/><Relationship Id="rId40" Type="http://schemas.openxmlformats.org/officeDocument/2006/relationships/ctrlProp" Target="../ctrlProps/ctrlProp95.xml"/><Relationship Id="rId45" Type="http://schemas.openxmlformats.org/officeDocument/2006/relationships/ctrlProp" Target="../ctrlProps/ctrlProp100.xml"/><Relationship Id="rId53" Type="http://schemas.openxmlformats.org/officeDocument/2006/relationships/ctrlProp" Target="../ctrlProps/ctrlProp108.xml"/><Relationship Id="rId58" Type="http://schemas.openxmlformats.org/officeDocument/2006/relationships/ctrlProp" Target="../ctrlProps/ctrlProp113.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36" Type="http://schemas.openxmlformats.org/officeDocument/2006/relationships/ctrlProp" Target="../ctrlProps/ctrlProp91.xml"/><Relationship Id="rId49" Type="http://schemas.openxmlformats.org/officeDocument/2006/relationships/ctrlProp" Target="../ctrlProps/ctrlProp104.xml"/><Relationship Id="rId57" Type="http://schemas.openxmlformats.org/officeDocument/2006/relationships/ctrlProp" Target="../ctrlProps/ctrlProp112.xml"/><Relationship Id="rId61" Type="http://schemas.openxmlformats.org/officeDocument/2006/relationships/ctrlProp" Target="../ctrlProps/ctrlProp116.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4" Type="http://schemas.openxmlformats.org/officeDocument/2006/relationships/ctrlProp" Target="../ctrlProps/ctrlProp99.xml"/><Relationship Id="rId52" Type="http://schemas.openxmlformats.org/officeDocument/2006/relationships/ctrlProp" Target="../ctrlProps/ctrlProp107.xml"/><Relationship Id="rId60" Type="http://schemas.openxmlformats.org/officeDocument/2006/relationships/ctrlProp" Target="../ctrlProps/ctrlProp11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35" Type="http://schemas.openxmlformats.org/officeDocument/2006/relationships/ctrlProp" Target="../ctrlProps/ctrlProp90.xml"/><Relationship Id="rId43" Type="http://schemas.openxmlformats.org/officeDocument/2006/relationships/ctrlProp" Target="../ctrlProps/ctrlProp98.xml"/><Relationship Id="rId48" Type="http://schemas.openxmlformats.org/officeDocument/2006/relationships/ctrlProp" Target="../ctrlProps/ctrlProp103.xml"/><Relationship Id="rId56" Type="http://schemas.openxmlformats.org/officeDocument/2006/relationships/ctrlProp" Target="../ctrlProps/ctrlProp111.xml"/><Relationship Id="rId8" Type="http://schemas.openxmlformats.org/officeDocument/2006/relationships/ctrlProp" Target="../ctrlProps/ctrlProp63.xml"/><Relationship Id="rId51" Type="http://schemas.openxmlformats.org/officeDocument/2006/relationships/ctrlProp" Target="../ctrlProps/ctrlProp106.xml"/><Relationship Id="rId3" Type="http://schemas.openxmlformats.org/officeDocument/2006/relationships/vmlDrawing" Target="../drawings/vmlDrawing3.v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38" Type="http://schemas.openxmlformats.org/officeDocument/2006/relationships/ctrlProp" Target="../ctrlProps/ctrlProp93.xml"/><Relationship Id="rId46" Type="http://schemas.openxmlformats.org/officeDocument/2006/relationships/ctrlProp" Target="../ctrlProps/ctrlProp101.xml"/><Relationship Id="rId59" Type="http://schemas.openxmlformats.org/officeDocument/2006/relationships/ctrlProp" Target="../ctrlProps/ctrlProp11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2.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121.xml"/><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26.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25.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30.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29.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01"/>
  <sheetViews>
    <sheetView tabSelected="1" zoomScale="140" zoomScaleNormal="140" workbookViewId="0">
      <selection activeCell="A2" sqref="A2:B2"/>
    </sheetView>
  </sheetViews>
  <sheetFormatPr defaultRowHeight="15" x14ac:dyDescent="0.25"/>
  <cols>
    <col min="1" max="1" width="16.7109375" style="8" customWidth="1"/>
    <col min="2" max="2" width="78.5703125" style="8" customWidth="1"/>
  </cols>
  <sheetData>
    <row r="1" spans="1:2" ht="165.75" customHeight="1" x14ac:dyDescent="0.25">
      <c r="A1" s="280" t="s">
        <v>757</v>
      </c>
      <c r="B1" s="280"/>
    </row>
    <row r="2" spans="1:2" ht="114.75" customHeight="1" x14ac:dyDescent="0.25">
      <c r="A2" s="281" t="s">
        <v>222</v>
      </c>
      <c r="B2" s="281"/>
    </row>
    <row r="3" spans="1:2" ht="15" customHeight="1" x14ac:dyDescent="0.25">
      <c r="A3" s="76"/>
      <c r="B3" s="181"/>
    </row>
    <row r="4" spans="1:2" ht="15" customHeight="1" x14ac:dyDescent="0.25">
      <c r="A4" s="76"/>
      <c r="B4" s="76"/>
    </row>
    <row r="5" spans="1:2" s="173" customFormat="1" ht="38.25" customHeight="1" x14ac:dyDescent="0.25">
      <c r="A5" s="283"/>
      <c r="B5" s="283"/>
    </row>
    <row r="6" spans="1:2" ht="51" customHeight="1" x14ac:dyDescent="0.25">
      <c r="A6" s="281"/>
      <c r="B6" s="281"/>
    </row>
    <row r="7" spans="1:2" ht="15" customHeight="1" x14ac:dyDescent="0.25">
      <c r="A7" s="76"/>
      <c r="B7" s="76"/>
    </row>
    <row r="8" spans="1:2" ht="18" x14ac:dyDescent="0.25">
      <c r="A8" s="282" t="s">
        <v>223</v>
      </c>
      <c r="B8" s="282"/>
    </row>
    <row r="9" spans="1:2" x14ac:dyDescent="0.25">
      <c r="A9" s="284" t="s">
        <v>617</v>
      </c>
      <c r="B9" s="285"/>
    </row>
    <row r="10" spans="1:2" ht="15.75" x14ac:dyDescent="0.25">
      <c r="A10" s="286" t="s">
        <v>224</v>
      </c>
      <c r="B10" s="286"/>
    </row>
    <row r="11" spans="1:2" ht="62.25" customHeight="1" x14ac:dyDescent="0.25">
      <c r="A11" s="57" t="s">
        <v>612</v>
      </c>
      <c r="B11" s="12" t="s">
        <v>762</v>
      </c>
    </row>
    <row r="12" spans="1:2" ht="45" customHeight="1" x14ac:dyDescent="0.25">
      <c r="A12" s="255" t="s">
        <v>225</v>
      </c>
      <c r="B12" s="12" t="s">
        <v>771</v>
      </c>
    </row>
    <row r="13" spans="1:2" ht="38.25" customHeight="1" x14ac:dyDescent="0.25">
      <c r="A13" s="57" t="s">
        <v>226</v>
      </c>
      <c r="B13" s="57" t="s">
        <v>227</v>
      </c>
    </row>
    <row r="14" spans="1:2" ht="51" customHeight="1" x14ac:dyDescent="0.25">
      <c r="A14" s="57" t="s">
        <v>228</v>
      </c>
      <c r="B14" s="12" t="s">
        <v>229</v>
      </c>
    </row>
    <row r="15" spans="1:2" ht="51" customHeight="1" x14ac:dyDescent="0.25">
      <c r="A15" s="57" t="s">
        <v>230</v>
      </c>
      <c r="B15" s="103" t="s">
        <v>231</v>
      </c>
    </row>
    <row r="16" spans="1:2" ht="76.5" customHeight="1" x14ac:dyDescent="0.25">
      <c r="A16" s="76" t="s">
        <v>232</v>
      </c>
      <c r="B16" s="233" t="s">
        <v>765</v>
      </c>
    </row>
    <row r="17" spans="1:2" ht="38.25" customHeight="1" x14ac:dyDescent="0.25">
      <c r="A17" s="57" t="s">
        <v>233</v>
      </c>
      <c r="B17" s="12" t="s">
        <v>234</v>
      </c>
    </row>
    <row r="18" spans="1:2" ht="76.5" customHeight="1" x14ac:dyDescent="0.25">
      <c r="A18" s="76" t="s">
        <v>235</v>
      </c>
      <c r="B18" s="76" t="s">
        <v>766</v>
      </c>
    </row>
    <row r="19" spans="1:2" ht="51" customHeight="1" x14ac:dyDescent="0.25">
      <c r="A19" s="57" t="s">
        <v>236</v>
      </c>
      <c r="B19" s="104" t="s">
        <v>237</v>
      </c>
    </row>
    <row r="20" spans="1:2" ht="76.5" customHeight="1" x14ac:dyDescent="0.25">
      <c r="A20" s="76" t="s">
        <v>238</v>
      </c>
      <c r="B20" s="12" t="s">
        <v>764</v>
      </c>
    </row>
    <row r="21" spans="1:2" ht="38.25" customHeight="1" x14ac:dyDescent="0.25">
      <c r="A21" s="57" t="s">
        <v>653</v>
      </c>
      <c r="B21" s="12" t="s">
        <v>460</v>
      </c>
    </row>
    <row r="22" spans="1:2" ht="89.25" customHeight="1" x14ac:dyDescent="0.25">
      <c r="A22" s="76" t="s">
        <v>239</v>
      </c>
      <c r="B22" s="12" t="s">
        <v>618</v>
      </c>
    </row>
    <row r="23" spans="1:2" ht="25.5" x14ac:dyDescent="0.25">
      <c r="A23" s="76" t="s">
        <v>240</v>
      </c>
      <c r="B23" s="12" t="s">
        <v>241</v>
      </c>
    </row>
    <row r="24" spans="1:2" x14ac:dyDescent="0.25">
      <c r="A24" s="287"/>
      <c r="B24" s="287"/>
    </row>
    <row r="25" spans="1:2" ht="15.75" x14ac:dyDescent="0.25">
      <c r="A25" s="286" t="s">
        <v>242</v>
      </c>
      <c r="B25" s="286"/>
    </row>
    <row r="26" spans="1:2" ht="76.5" customHeight="1" x14ac:dyDescent="0.25">
      <c r="A26" s="57" t="s">
        <v>243</v>
      </c>
      <c r="B26" s="12" t="s">
        <v>767</v>
      </c>
    </row>
    <row r="27" spans="1:2" ht="12.75" customHeight="1" x14ac:dyDescent="0.25">
      <c r="A27" s="57"/>
      <c r="B27" s="12" t="s">
        <v>244</v>
      </c>
    </row>
    <row r="28" spans="1:2" ht="12.75" customHeight="1" x14ac:dyDescent="0.25">
      <c r="A28" s="57"/>
      <c r="B28" s="12" t="s">
        <v>619</v>
      </c>
    </row>
    <row r="29" spans="1:2" ht="12.75" customHeight="1" x14ac:dyDescent="0.25">
      <c r="A29" s="57"/>
      <c r="B29" s="12" t="s">
        <v>245</v>
      </c>
    </row>
    <row r="30" spans="1:2" ht="12.75" customHeight="1" x14ac:dyDescent="0.25">
      <c r="A30" s="57"/>
      <c r="B30" s="12" t="s">
        <v>246</v>
      </c>
    </row>
    <row r="31" spans="1:2" ht="12.75" customHeight="1" x14ac:dyDescent="0.25">
      <c r="A31" s="57"/>
      <c r="B31" s="12" t="s">
        <v>247</v>
      </c>
    </row>
    <row r="32" spans="1:2" ht="51" customHeight="1" x14ac:dyDescent="0.25">
      <c r="A32" s="57"/>
      <c r="B32" s="12" t="s">
        <v>248</v>
      </c>
    </row>
    <row r="33" spans="1:2" ht="57" customHeight="1" x14ac:dyDescent="0.25">
      <c r="A33" s="57" t="s">
        <v>249</v>
      </c>
      <c r="B33" s="12" t="s">
        <v>250</v>
      </c>
    </row>
    <row r="34" spans="1:2" ht="76.5" customHeight="1" x14ac:dyDescent="0.25">
      <c r="A34" s="57" t="s">
        <v>251</v>
      </c>
      <c r="B34" s="105" t="s">
        <v>768</v>
      </c>
    </row>
    <row r="35" spans="1:2" ht="63.75" customHeight="1" x14ac:dyDescent="0.25">
      <c r="A35" s="57" t="s">
        <v>252</v>
      </c>
      <c r="B35" s="12" t="s">
        <v>253</v>
      </c>
    </row>
    <row r="36" spans="1:2" ht="102" customHeight="1" x14ac:dyDescent="0.25">
      <c r="A36" s="57" t="s">
        <v>254</v>
      </c>
      <c r="B36" s="12" t="s">
        <v>255</v>
      </c>
    </row>
    <row r="37" spans="1:2" ht="114.75" customHeight="1" x14ac:dyDescent="0.25">
      <c r="A37" s="57" t="s">
        <v>256</v>
      </c>
      <c r="B37" s="12" t="s">
        <v>620</v>
      </c>
    </row>
    <row r="38" spans="1:2" ht="89.25" customHeight="1" x14ac:dyDescent="0.25">
      <c r="A38" s="57" t="s">
        <v>257</v>
      </c>
      <c r="B38" s="12" t="s">
        <v>258</v>
      </c>
    </row>
    <row r="39" spans="1:2" ht="38.25" customHeight="1" x14ac:dyDescent="0.25">
      <c r="A39" s="57" t="s">
        <v>259</v>
      </c>
      <c r="B39" s="12" t="s">
        <v>260</v>
      </c>
    </row>
    <row r="40" spans="1:2" x14ac:dyDescent="0.25">
      <c r="A40" s="57"/>
      <c r="B40" s="12"/>
    </row>
    <row r="41" spans="1:2" ht="15.75" x14ac:dyDescent="0.25">
      <c r="A41" s="286" t="s">
        <v>261</v>
      </c>
      <c r="B41" s="286"/>
    </row>
    <row r="42" spans="1:2" ht="38.25" customHeight="1" x14ac:dyDescent="0.25">
      <c r="A42" s="57" t="s">
        <v>611</v>
      </c>
      <c r="B42" s="12" t="s">
        <v>262</v>
      </c>
    </row>
    <row r="43" spans="1:2" ht="38.25" customHeight="1" x14ac:dyDescent="0.25">
      <c r="A43" s="180" t="s">
        <v>263</v>
      </c>
      <c r="B43" s="103" t="s">
        <v>753</v>
      </c>
    </row>
    <row r="44" spans="1:2" ht="38.25" customHeight="1" x14ac:dyDescent="0.25">
      <c r="A44" s="76" t="s">
        <v>264</v>
      </c>
      <c r="B44" s="12" t="s">
        <v>265</v>
      </c>
    </row>
    <row r="45" spans="1:2" ht="38.25" customHeight="1" x14ac:dyDescent="0.25">
      <c r="A45" s="76" t="s">
        <v>266</v>
      </c>
      <c r="B45" s="12" t="s">
        <v>267</v>
      </c>
    </row>
    <row r="46" spans="1:2" ht="38.25" customHeight="1" x14ac:dyDescent="0.25">
      <c r="A46" s="76" t="s">
        <v>268</v>
      </c>
      <c r="B46" s="12" t="s">
        <v>269</v>
      </c>
    </row>
    <row r="47" spans="1:2" ht="38.25" customHeight="1" x14ac:dyDescent="0.25">
      <c r="A47" s="255" t="s">
        <v>270</v>
      </c>
      <c r="B47" s="106" t="s">
        <v>772</v>
      </c>
    </row>
    <row r="48" spans="1:2" ht="114.75" customHeight="1" x14ac:dyDescent="0.25">
      <c r="A48" s="57" t="s">
        <v>610</v>
      </c>
      <c r="B48" s="12" t="s">
        <v>271</v>
      </c>
    </row>
    <row r="49" spans="1:11" ht="69" customHeight="1" x14ac:dyDescent="0.25">
      <c r="A49" s="57" t="s">
        <v>609</v>
      </c>
      <c r="B49" s="12" t="s">
        <v>773</v>
      </c>
    </row>
    <row r="50" spans="1:11" s="251" customFormat="1" ht="40.9" customHeight="1" x14ac:dyDescent="0.25">
      <c r="A50" s="255" t="s">
        <v>715</v>
      </c>
      <c r="B50" s="12" t="s">
        <v>713</v>
      </c>
      <c r="C50" s="254"/>
      <c r="D50" s="254"/>
      <c r="E50" s="254"/>
      <c r="F50" s="254"/>
      <c r="G50" s="254"/>
      <c r="H50" s="254"/>
      <c r="I50" s="254"/>
      <c r="J50" s="254"/>
      <c r="K50" s="254"/>
    </row>
    <row r="51" spans="1:11" s="251" customFormat="1" ht="40.9" customHeight="1" x14ac:dyDescent="0.25">
      <c r="A51" s="255" t="s">
        <v>716</v>
      </c>
      <c r="B51" s="12" t="s">
        <v>714</v>
      </c>
      <c r="C51" s="254"/>
      <c r="D51" s="254"/>
      <c r="E51" s="254"/>
      <c r="F51" s="254"/>
      <c r="G51" s="254"/>
      <c r="H51" s="254"/>
      <c r="I51" s="254"/>
      <c r="J51" s="254"/>
      <c r="K51" s="254"/>
    </row>
    <row r="52" spans="1:11" s="251" customFormat="1" ht="40.9" customHeight="1" x14ac:dyDescent="0.25">
      <c r="A52" s="255" t="s">
        <v>712</v>
      </c>
      <c r="B52" s="12" t="s">
        <v>717</v>
      </c>
      <c r="C52" s="288"/>
      <c r="D52" s="288"/>
      <c r="E52" s="288"/>
      <c r="F52" s="288"/>
      <c r="G52" s="288"/>
      <c r="H52" s="288"/>
      <c r="I52" s="288"/>
      <c r="J52" s="288"/>
      <c r="K52" s="288"/>
    </row>
    <row r="53" spans="1:11" ht="63.75" customHeight="1" x14ac:dyDescent="0.25">
      <c r="A53" s="267" t="s">
        <v>272</v>
      </c>
      <c r="B53" s="266" t="s">
        <v>758</v>
      </c>
    </row>
    <row r="54" spans="1:11" x14ac:dyDescent="0.25">
      <c r="A54" s="57"/>
      <c r="B54" s="76"/>
    </row>
    <row r="55" spans="1:11" ht="15.75" x14ac:dyDescent="0.25">
      <c r="A55" s="271" t="s">
        <v>273</v>
      </c>
      <c r="B55" s="271"/>
    </row>
    <row r="56" spans="1:11" ht="25.5" customHeight="1" x14ac:dyDescent="0.25">
      <c r="A56" s="174" t="s">
        <v>556</v>
      </c>
      <c r="B56" s="76" t="s">
        <v>265</v>
      </c>
    </row>
    <row r="57" spans="1:11" ht="38.25" customHeight="1" x14ac:dyDescent="0.25">
      <c r="A57" s="174" t="s">
        <v>557</v>
      </c>
      <c r="B57" s="76" t="s">
        <v>265</v>
      </c>
    </row>
    <row r="58" spans="1:11" ht="38.25" customHeight="1" x14ac:dyDescent="0.25">
      <c r="A58" s="76" t="s">
        <v>274</v>
      </c>
      <c r="B58" s="12" t="s">
        <v>265</v>
      </c>
    </row>
    <row r="59" spans="1:11" x14ac:dyDescent="0.25">
      <c r="A59" s="57"/>
      <c r="B59" s="76"/>
    </row>
    <row r="60" spans="1:11" ht="15.75" x14ac:dyDescent="0.25">
      <c r="A60" s="271" t="s">
        <v>275</v>
      </c>
      <c r="B60" s="271"/>
    </row>
    <row r="61" spans="1:11" ht="38.25" customHeight="1" x14ac:dyDescent="0.25">
      <c r="A61" s="268" t="s">
        <v>276</v>
      </c>
      <c r="B61" s="263" t="s">
        <v>760</v>
      </c>
    </row>
    <row r="62" spans="1:11" x14ac:dyDescent="0.25">
      <c r="A62" s="57"/>
      <c r="B62" s="107"/>
    </row>
    <row r="63" spans="1:11" ht="15.6" hidden="1" customHeight="1" x14ac:dyDescent="0.25">
      <c r="A63" s="271" t="s">
        <v>277</v>
      </c>
      <c r="B63" s="271"/>
    </row>
    <row r="64" spans="1:11" s="257" customFormat="1" ht="15.6" customHeight="1" x14ac:dyDescent="0.25">
      <c r="A64" s="271" t="s">
        <v>667</v>
      </c>
      <c r="B64" s="271"/>
      <c r="C64" s="258"/>
      <c r="D64" s="258"/>
      <c r="E64" s="258"/>
      <c r="F64" s="258"/>
      <c r="G64" s="258"/>
      <c r="H64" s="258"/>
      <c r="I64" s="258"/>
      <c r="J64" s="258"/>
      <c r="K64" s="258"/>
    </row>
    <row r="65" spans="1:11" s="257" customFormat="1" ht="51" customHeight="1" x14ac:dyDescent="0.25">
      <c r="A65" s="268" t="s">
        <v>718</v>
      </c>
      <c r="B65" s="268" t="s">
        <v>759</v>
      </c>
      <c r="C65" s="258"/>
      <c r="D65" s="258"/>
      <c r="E65" s="258"/>
      <c r="F65" s="258"/>
      <c r="G65" s="258"/>
      <c r="H65" s="258"/>
      <c r="I65" s="258"/>
      <c r="J65" s="258"/>
      <c r="K65" s="258"/>
    </row>
    <row r="66" spans="1:11" s="257" customFormat="1" ht="51" customHeight="1" x14ac:dyDescent="0.25">
      <c r="A66" s="268" t="s">
        <v>719</v>
      </c>
      <c r="B66" s="268" t="s">
        <v>761</v>
      </c>
      <c r="C66" s="258"/>
      <c r="D66" s="258"/>
      <c r="E66" s="258"/>
      <c r="F66" s="258"/>
      <c r="G66" s="258"/>
      <c r="H66" s="258"/>
      <c r="I66" s="258"/>
      <c r="J66" s="258"/>
      <c r="K66" s="258"/>
    </row>
    <row r="67" spans="1:11" s="257" customFormat="1" ht="20.45" customHeight="1" x14ac:dyDescent="0.25">
      <c r="A67" s="279" t="s">
        <v>725</v>
      </c>
      <c r="B67" s="279"/>
      <c r="C67" s="258"/>
      <c r="D67" s="258"/>
      <c r="E67" s="258"/>
      <c r="F67" s="258"/>
      <c r="G67" s="258"/>
      <c r="H67" s="258"/>
      <c r="I67" s="258"/>
      <c r="J67" s="258"/>
      <c r="K67" s="258"/>
    </row>
    <row r="68" spans="1:11" s="257" customFormat="1" ht="20.45" customHeight="1" x14ac:dyDescent="0.25">
      <c r="A68" s="271" t="s">
        <v>720</v>
      </c>
      <c r="B68" s="271"/>
      <c r="C68" s="258"/>
      <c r="D68" s="258"/>
      <c r="E68" s="258"/>
      <c r="F68" s="258"/>
      <c r="G68" s="258"/>
      <c r="H68" s="258"/>
      <c r="I68" s="258"/>
      <c r="J68" s="258"/>
      <c r="K68" s="258"/>
    </row>
    <row r="69" spans="1:11" s="257" customFormat="1" ht="20.45" customHeight="1" x14ac:dyDescent="0.25">
      <c r="A69" s="279" t="s">
        <v>726</v>
      </c>
      <c r="B69" s="279"/>
      <c r="C69" s="258"/>
      <c r="D69" s="258"/>
      <c r="E69" s="258"/>
      <c r="F69" s="258"/>
      <c r="G69" s="258"/>
      <c r="H69" s="258"/>
      <c r="I69" s="258"/>
      <c r="J69" s="258"/>
      <c r="K69" s="258"/>
    </row>
    <row r="70" spans="1:11" ht="25.5" hidden="1" customHeight="1" x14ac:dyDescent="0.25">
      <c r="A70" s="281" t="s">
        <v>278</v>
      </c>
      <c r="B70" s="281"/>
    </row>
    <row r="71" spans="1:11" ht="51" hidden="1" customHeight="1" x14ac:dyDescent="0.25">
      <c r="A71" s="108" t="s">
        <v>279</v>
      </c>
      <c r="B71" s="256" t="s">
        <v>280</v>
      </c>
    </row>
    <row r="72" spans="1:11" ht="38.25" hidden="1" customHeight="1" x14ac:dyDescent="0.25">
      <c r="A72" s="108" t="s">
        <v>281</v>
      </c>
      <c r="B72" s="256" t="s">
        <v>282</v>
      </c>
    </row>
    <row r="73" spans="1:11" ht="114.75" hidden="1" customHeight="1" x14ac:dyDescent="0.25">
      <c r="A73" s="108" t="s">
        <v>283</v>
      </c>
      <c r="B73" s="256" t="s">
        <v>284</v>
      </c>
    </row>
    <row r="74" spans="1:11" ht="25.5" hidden="1" customHeight="1" x14ac:dyDescent="0.25">
      <c r="A74" s="108" t="s">
        <v>285</v>
      </c>
      <c r="B74" s="256" t="s">
        <v>286</v>
      </c>
    </row>
    <row r="75" spans="1:11" ht="38.25" hidden="1" customHeight="1" x14ac:dyDescent="0.25">
      <c r="A75" s="108" t="s">
        <v>287</v>
      </c>
      <c r="B75" s="76" t="s">
        <v>288</v>
      </c>
    </row>
    <row r="76" spans="1:11" ht="51" hidden="1" customHeight="1" x14ac:dyDescent="0.25">
      <c r="A76" s="108" t="s">
        <v>621</v>
      </c>
      <c r="B76" s="76" t="s">
        <v>289</v>
      </c>
    </row>
    <row r="77" spans="1:11" ht="38.25" hidden="1" customHeight="1" x14ac:dyDescent="0.25">
      <c r="A77" s="108" t="s">
        <v>622</v>
      </c>
      <c r="B77" s="233" t="s">
        <v>642</v>
      </c>
    </row>
    <row r="78" spans="1:11" ht="51" hidden="1" customHeight="1" x14ac:dyDescent="0.25">
      <c r="A78" s="108" t="s">
        <v>290</v>
      </c>
      <c r="B78" s="76" t="s">
        <v>291</v>
      </c>
    </row>
    <row r="79" spans="1:11" ht="50.25" hidden="1" customHeight="1" x14ac:dyDescent="0.25">
      <c r="A79" s="57" t="s">
        <v>623</v>
      </c>
      <c r="B79" s="76" t="s">
        <v>292</v>
      </c>
    </row>
    <row r="80" spans="1:11" ht="50.25" hidden="1" customHeight="1" x14ac:dyDescent="0.25">
      <c r="A80" s="57" t="s">
        <v>624</v>
      </c>
      <c r="B80" s="76" t="s">
        <v>293</v>
      </c>
    </row>
    <row r="81" spans="1:3" ht="50.25" hidden="1" customHeight="1" x14ac:dyDescent="0.25">
      <c r="A81" s="57" t="s">
        <v>644</v>
      </c>
      <c r="B81" s="76" t="s">
        <v>294</v>
      </c>
    </row>
    <row r="82" spans="1:3" ht="50.25" hidden="1" customHeight="1" x14ac:dyDescent="0.25">
      <c r="A82" s="57" t="s">
        <v>625</v>
      </c>
      <c r="B82" s="76" t="s">
        <v>295</v>
      </c>
    </row>
    <row r="83" spans="1:3" ht="38.25" hidden="1" customHeight="1" x14ac:dyDescent="0.25">
      <c r="A83" s="57" t="s">
        <v>643</v>
      </c>
      <c r="B83" s="12" t="s">
        <v>627</v>
      </c>
    </row>
    <row r="84" spans="1:3" ht="38.25" hidden="1" customHeight="1" x14ac:dyDescent="0.25">
      <c r="A84" s="57" t="s">
        <v>626</v>
      </c>
      <c r="B84" s="76" t="s">
        <v>296</v>
      </c>
    </row>
    <row r="85" spans="1:3" ht="50.25" hidden="1" customHeight="1" x14ac:dyDescent="0.25">
      <c r="A85" s="57" t="s">
        <v>297</v>
      </c>
      <c r="B85" s="12" t="s">
        <v>628</v>
      </c>
    </row>
    <row r="86" spans="1:3" ht="15.75" x14ac:dyDescent="0.25">
      <c r="A86" s="271" t="s">
        <v>298</v>
      </c>
      <c r="B86" s="271"/>
    </row>
    <row r="87" spans="1:3" ht="25.5" customHeight="1" x14ac:dyDescent="0.25">
      <c r="A87" s="109" t="s">
        <v>299</v>
      </c>
      <c r="B87" s="9" t="s">
        <v>754</v>
      </c>
      <c r="C87" s="9"/>
    </row>
    <row r="88" spans="1:3" x14ac:dyDescent="0.25">
      <c r="A88" s="57"/>
      <c r="B88" s="76"/>
    </row>
    <row r="89" spans="1:3" ht="15.75" x14ac:dyDescent="0.25">
      <c r="A89" s="271" t="s">
        <v>300</v>
      </c>
      <c r="B89" s="271"/>
    </row>
    <row r="90" spans="1:3" ht="51" customHeight="1" x14ac:dyDescent="0.25">
      <c r="A90" s="109" t="s">
        <v>301</v>
      </c>
      <c r="B90" s="103" t="s">
        <v>774</v>
      </c>
    </row>
    <row r="91" spans="1:3" x14ac:dyDescent="0.25">
      <c r="A91" s="57"/>
      <c r="B91" s="76"/>
    </row>
    <row r="92" spans="1:3" ht="15.75" x14ac:dyDescent="0.25">
      <c r="A92" s="271" t="s">
        <v>302</v>
      </c>
      <c r="B92" s="271"/>
    </row>
    <row r="93" spans="1:3" ht="76.5" customHeight="1" x14ac:dyDescent="0.25">
      <c r="A93" s="109" t="s">
        <v>303</v>
      </c>
      <c r="B93" s="12" t="s">
        <v>629</v>
      </c>
    </row>
    <row r="94" spans="1:3" x14ac:dyDescent="0.25">
      <c r="A94" s="57"/>
      <c r="B94" s="76"/>
    </row>
    <row r="95" spans="1:3" s="8" customFormat="1" ht="18.75" customHeight="1" x14ac:dyDescent="0.25">
      <c r="A95" s="273" t="s">
        <v>756</v>
      </c>
      <c r="B95" s="273"/>
    </row>
    <row r="96" spans="1:3" s="8" customFormat="1" ht="25.5" customHeight="1" x14ac:dyDescent="0.25">
      <c r="A96" s="274" t="s">
        <v>630</v>
      </c>
      <c r="B96" s="274"/>
    </row>
    <row r="97" spans="1:2" s="8" customFormat="1" ht="38.25" customHeight="1" x14ac:dyDescent="0.25">
      <c r="A97" s="275" t="s">
        <v>462</v>
      </c>
      <c r="B97" s="275"/>
    </row>
    <row r="98" spans="1:2" s="39" customFormat="1" ht="25.5" customHeight="1" x14ac:dyDescent="0.25">
      <c r="A98" s="272" t="s">
        <v>107</v>
      </c>
      <c r="B98" s="272"/>
    </row>
    <row r="99" spans="1:2" s="39" customFormat="1" ht="38.25" customHeight="1" x14ac:dyDescent="0.25">
      <c r="A99" s="272" t="s">
        <v>463</v>
      </c>
      <c r="B99" s="272"/>
    </row>
    <row r="100" spans="1:2" s="8" customFormat="1" ht="38.25" customHeight="1" x14ac:dyDescent="0.25">
      <c r="A100" s="262" t="s">
        <v>461</v>
      </c>
      <c r="B100" s="263" t="s">
        <v>515</v>
      </c>
    </row>
    <row r="101" spans="1:2" s="8" customFormat="1" ht="38.25" customHeight="1" x14ac:dyDescent="0.25">
      <c r="A101" s="262" t="s">
        <v>464</v>
      </c>
      <c r="B101" s="263" t="s">
        <v>553</v>
      </c>
    </row>
    <row r="102" spans="1:2" s="8" customFormat="1" ht="51" customHeight="1" x14ac:dyDescent="0.25">
      <c r="A102" s="262" t="s">
        <v>465</v>
      </c>
      <c r="B102" s="263" t="s">
        <v>469</v>
      </c>
    </row>
    <row r="103" spans="1:2" s="8" customFormat="1" ht="38.25" customHeight="1" x14ac:dyDescent="0.25">
      <c r="A103" s="262" t="s">
        <v>466</v>
      </c>
      <c r="B103" s="263" t="s">
        <v>631</v>
      </c>
    </row>
    <row r="104" spans="1:2" s="8" customFormat="1" ht="63.75" customHeight="1" x14ac:dyDescent="0.25">
      <c r="A104" s="262" t="s">
        <v>576</v>
      </c>
      <c r="B104" s="263" t="s">
        <v>579</v>
      </c>
    </row>
    <row r="105" spans="1:2" s="8" customFormat="1" ht="51" customHeight="1" x14ac:dyDescent="0.25">
      <c r="A105" s="262" t="s">
        <v>467</v>
      </c>
      <c r="B105" s="263" t="s">
        <v>554</v>
      </c>
    </row>
    <row r="106" spans="1:2" s="8" customFormat="1" ht="51" customHeight="1" x14ac:dyDescent="0.25">
      <c r="A106" s="262" t="s">
        <v>468</v>
      </c>
      <c r="B106" s="263" t="s">
        <v>470</v>
      </c>
    </row>
    <row r="107" spans="1:2" s="8" customFormat="1" ht="38.25" customHeight="1" x14ac:dyDescent="0.25">
      <c r="A107" s="262" t="s">
        <v>575</v>
      </c>
      <c r="B107" s="263" t="s">
        <v>632</v>
      </c>
    </row>
    <row r="108" spans="1:2" s="8" customFormat="1" ht="48.75" customHeight="1" x14ac:dyDescent="0.25">
      <c r="A108" s="264" t="s">
        <v>22</v>
      </c>
      <c r="B108" s="264" t="s">
        <v>589</v>
      </c>
    </row>
    <row r="109" spans="1:2" s="8" customFormat="1" ht="25.5" customHeight="1" x14ac:dyDescent="0.25">
      <c r="A109" s="276" t="s">
        <v>108</v>
      </c>
      <c r="B109" s="265" t="s">
        <v>181</v>
      </c>
    </row>
    <row r="110" spans="1:2" s="8" customFormat="1" ht="25.5" customHeight="1" x14ac:dyDescent="0.25">
      <c r="A110" s="276"/>
      <c r="B110" s="265" t="s">
        <v>176</v>
      </c>
    </row>
    <row r="111" spans="1:2" s="8" customFormat="1" ht="38.25" customHeight="1" x14ac:dyDescent="0.25">
      <c r="A111" s="276"/>
      <c r="B111" s="263" t="s">
        <v>177</v>
      </c>
    </row>
    <row r="112" spans="1:2" s="8" customFormat="1" ht="51" customHeight="1" x14ac:dyDescent="0.25">
      <c r="A112" s="276"/>
      <c r="B112" s="263" t="s">
        <v>179</v>
      </c>
    </row>
    <row r="113" spans="1:2" s="8" customFormat="1" ht="51" customHeight="1" x14ac:dyDescent="0.25">
      <c r="A113" s="262"/>
      <c r="B113" s="263" t="s">
        <v>613</v>
      </c>
    </row>
    <row r="114" spans="1:2" s="8" customFormat="1" ht="51" customHeight="1" x14ac:dyDescent="0.25">
      <c r="A114" s="262" t="s">
        <v>471</v>
      </c>
      <c r="B114" s="263" t="s">
        <v>633</v>
      </c>
    </row>
    <row r="115" spans="1:2" s="8" customFormat="1" ht="51" customHeight="1" x14ac:dyDescent="0.25">
      <c r="A115" s="262" t="s">
        <v>182</v>
      </c>
      <c r="B115" s="266" t="s">
        <v>634</v>
      </c>
    </row>
    <row r="116" spans="1:2" s="8" customFormat="1" ht="63.75" customHeight="1" x14ac:dyDescent="0.25">
      <c r="A116" s="264" t="s">
        <v>109</v>
      </c>
      <c r="B116" s="264" t="s">
        <v>472</v>
      </c>
    </row>
    <row r="117" spans="1:2" s="8" customFormat="1" ht="63.75" customHeight="1" x14ac:dyDescent="0.25">
      <c r="A117" s="264" t="s">
        <v>487</v>
      </c>
      <c r="B117" s="264" t="s">
        <v>501</v>
      </c>
    </row>
    <row r="118" spans="1:2" s="8" customFormat="1" ht="51" customHeight="1" x14ac:dyDescent="0.25">
      <c r="A118" s="264" t="s">
        <v>110</v>
      </c>
      <c r="B118" s="264" t="s">
        <v>473</v>
      </c>
    </row>
    <row r="119" spans="1:2" s="8" customFormat="1" ht="59.25" customHeight="1" x14ac:dyDescent="0.25">
      <c r="A119" s="264" t="s">
        <v>111</v>
      </c>
      <c r="B119" s="264" t="s">
        <v>210</v>
      </c>
    </row>
    <row r="120" spans="1:2" s="8" customFormat="1" ht="51" customHeight="1" x14ac:dyDescent="0.25">
      <c r="A120" s="264" t="s">
        <v>112</v>
      </c>
      <c r="B120" s="264" t="s">
        <v>207</v>
      </c>
    </row>
    <row r="121" spans="1:2" s="8" customFormat="1" ht="38.25" customHeight="1" x14ac:dyDescent="0.25">
      <c r="A121" s="264" t="s">
        <v>113</v>
      </c>
      <c r="B121" s="264" t="s">
        <v>173</v>
      </c>
    </row>
    <row r="122" spans="1:2" s="8" customFormat="1" ht="51" customHeight="1" x14ac:dyDescent="0.25">
      <c r="A122" s="264" t="s">
        <v>128</v>
      </c>
      <c r="B122" s="265" t="s">
        <v>559</v>
      </c>
    </row>
    <row r="123" spans="1:2" s="8" customFormat="1" ht="25.5" customHeight="1" x14ac:dyDescent="0.25">
      <c r="A123" s="264" t="s">
        <v>114</v>
      </c>
      <c r="B123" s="265" t="s">
        <v>580</v>
      </c>
    </row>
    <row r="124" spans="1:2" s="8" customFormat="1" ht="25.5" customHeight="1" x14ac:dyDescent="0.25">
      <c r="A124" s="264" t="s">
        <v>115</v>
      </c>
      <c r="B124" s="265" t="s">
        <v>580</v>
      </c>
    </row>
    <row r="125" spans="1:2" s="8" customFormat="1" ht="25.5" customHeight="1" x14ac:dyDescent="0.25">
      <c r="A125" s="264" t="s">
        <v>129</v>
      </c>
      <c r="B125" s="265" t="s">
        <v>580</v>
      </c>
    </row>
    <row r="126" spans="1:2" s="8" customFormat="1" ht="25.5" customHeight="1" x14ac:dyDescent="0.25">
      <c r="A126" s="264" t="s">
        <v>116</v>
      </c>
      <c r="B126" s="265" t="s">
        <v>580</v>
      </c>
    </row>
    <row r="127" spans="1:2" s="8" customFormat="1" ht="25.5" customHeight="1" x14ac:dyDescent="0.25">
      <c r="A127" s="264" t="s">
        <v>117</v>
      </c>
      <c r="B127" s="265" t="s">
        <v>580</v>
      </c>
    </row>
    <row r="128" spans="1:2" s="8" customFormat="1" ht="25.5" customHeight="1" x14ac:dyDescent="0.25">
      <c r="A128" s="264" t="s">
        <v>118</v>
      </c>
      <c r="B128" s="265" t="s">
        <v>580</v>
      </c>
    </row>
    <row r="129" spans="1:2" s="39" customFormat="1" ht="25.5" customHeight="1" x14ac:dyDescent="0.25">
      <c r="A129" s="272" t="s">
        <v>141</v>
      </c>
      <c r="B129" s="272"/>
    </row>
    <row r="130" spans="1:2" s="8" customFormat="1" ht="63.75" customHeight="1" x14ac:dyDescent="0.25">
      <c r="A130" s="262" t="s">
        <v>131</v>
      </c>
      <c r="B130" s="263" t="s">
        <v>183</v>
      </c>
    </row>
    <row r="131" spans="1:2" s="8" customFormat="1" ht="38.25" customHeight="1" x14ac:dyDescent="0.25">
      <c r="A131" s="262" t="s">
        <v>199</v>
      </c>
      <c r="B131" s="265" t="s">
        <v>635</v>
      </c>
    </row>
    <row r="132" spans="1:2" s="8" customFormat="1" ht="25.5" customHeight="1" x14ac:dyDescent="0.25">
      <c r="A132" s="262" t="s">
        <v>158</v>
      </c>
      <c r="B132" s="265" t="s">
        <v>475</v>
      </c>
    </row>
    <row r="133" spans="1:2" s="8" customFormat="1" ht="38.25" customHeight="1" x14ac:dyDescent="0.25">
      <c r="A133" s="262" t="s">
        <v>132</v>
      </c>
      <c r="B133" s="265" t="s">
        <v>516</v>
      </c>
    </row>
    <row r="134" spans="1:2" s="8" customFormat="1" ht="38.25" customHeight="1" x14ac:dyDescent="0.25">
      <c r="A134" s="262" t="s">
        <v>115</v>
      </c>
      <c r="B134" s="265" t="s">
        <v>476</v>
      </c>
    </row>
    <row r="135" spans="1:2" s="8" customFormat="1" ht="38.25" customHeight="1" x14ac:dyDescent="0.25">
      <c r="A135" s="262" t="s">
        <v>129</v>
      </c>
      <c r="B135" s="265" t="s">
        <v>517</v>
      </c>
    </row>
    <row r="136" spans="1:2" s="8" customFormat="1" ht="38.25" customHeight="1" x14ac:dyDescent="0.25">
      <c r="A136" s="262" t="s">
        <v>474</v>
      </c>
      <c r="B136" s="265" t="s">
        <v>490</v>
      </c>
    </row>
    <row r="137" spans="1:2" s="8" customFormat="1" ht="38.25" customHeight="1" x14ac:dyDescent="0.25">
      <c r="A137" s="262" t="s">
        <v>485</v>
      </c>
      <c r="B137" s="265" t="s">
        <v>558</v>
      </c>
    </row>
    <row r="138" spans="1:2" s="8" customFormat="1" ht="38.25" customHeight="1" x14ac:dyDescent="0.25">
      <c r="A138" s="264" t="s">
        <v>184</v>
      </c>
      <c r="B138" s="263" t="s">
        <v>477</v>
      </c>
    </row>
    <row r="139" spans="1:2" s="8" customFormat="1" ht="51" customHeight="1" x14ac:dyDescent="0.25">
      <c r="A139" s="264" t="s">
        <v>444</v>
      </c>
      <c r="B139" s="263" t="s">
        <v>636</v>
      </c>
    </row>
    <row r="140" spans="1:2" s="8" customFormat="1" ht="63.75" customHeight="1" x14ac:dyDescent="0.25">
      <c r="A140" s="264" t="s">
        <v>488</v>
      </c>
      <c r="B140" s="263" t="s">
        <v>489</v>
      </c>
    </row>
    <row r="141" spans="1:2" s="39" customFormat="1" ht="25.5" customHeight="1" x14ac:dyDescent="0.25">
      <c r="A141" s="272" t="s">
        <v>119</v>
      </c>
      <c r="B141" s="272"/>
    </row>
    <row r="142" spans="1:2" s="8" customFormat="1" ht="51" customHeight="1" x14ac:dyDescent="0.25">
      <c r="A142" s="262" t="s">
        <v>188</v>
      </c>
      <c r="B142" s="265" t="s">
        <v>721</v>
      </c>
    </row>
    <row r="143" spans="1:2" s="8" customFormat="1" ht="38.25" customHeight="1" x14ac:dyDescent="0.25">
      <c r="A143" s="262" t="s">
        <v>20</v>
      </c>
      <c r="B143" s="265" t="s">
        <v>722</v>
      </c>
    </row>
    <row r="144" spans="1:2" s="8" customFormat="1" ht="38.25" customHeight="1" x14ac:dyDescent="0.25">
      <c r="A144" s="262" t="s">
        <v>7</v>
      </c>
      <c r="B144" s="265" t="s">
        <v>178</v>
      </c>
    </row>
    <row r="145" spans="1:2" s="8" customFormat="1" ht="38.25" customHeight="1" x14ac:dyDescent="0.25">
      <c r="A145" s="262" t="s">
        <v>19</v>
      </c>
      <c r="B145" s="265" t="s">
        <v>723</v>
      </c>
    </row>
    <row r="146" spans="1:2" s="8" customFormat="1" ht="38.25" customHeight="1" x14ac:dyDescent="0.25">
      <c r="A146" s="262" t="s">
        <v>20</v>
      </c>
      <c r="B146" s="265" t="s">
        <v>724</v>
      </c>
    </row>
    <row r="147" spans="1:2" s="8" customFormat="1" ht="63.75" customHeight="1" x14ac:dyDescent="0.25">
      <c r="A147" s="262" t="s">
        <v>121</v>
      </c>
      <c r="B147" s="265" t="s">
        <v>478</v>
      </c>
    </row>
    <row r="148" spans="1:2" s="39" customFormat="1" ht="25.5" customHeight="1" x14ac:dyDescent="0.25">
      <c r="A148" s="271" t="s">
        <v>120</v>
      </c>
      <c r="B148" s="271"/>
    </row>
    <row r="149" spans="1:2" s="8" customFormat="1" ht="51" customHeight="1" x14ac:dyDescent="0.25">
      <c r="A149" s="77" t="s">
        <v>122</v>
      </c>
      <c r="B149" s="9" t="s">
        <v>637</v>
      </c>
    </row>
    <row r="150" spans="1:2" s="8" customFormat="1" ht="51" customHeight="1" x14ac:dyDescent="0.25">
      <c r="A150" s="77" t="s">
        <v>123</v>
      </c>
      <c r="B150" s="53" t="s">
        <v>775</v>
      </c>
    </row>
    <row r="151" spans="1:2" s="8" customFormat="1" ht="38.25" customHeight="1" x14ac:dyDescent="0.25">
      <c r="A151" s="77" t="s">
        <v>124</v>
      </c>
      <c r="B151" s="9" t="s">
        <v>174</v>
      </c>
    </row>
    <row r="152" spans="1:2" s="8" customFormat="1" ht="25.5" customHeight="1" x14ac:dyDescent="0.25">
      <c r="A152" s="278" t="s">
        <v>125</v>
      </c>
      <c r="B152" s="278"/>
    </row>
    <row r="153" spans="1:2" s="8" customFormat="1" ht="38.25" customHeight="1" x14ac:dyDescent="0.25">
      <c r="A153" s="10" t="s">
        <v>126</v>
      </c>
      <c r="B153" s="58" t="s">
        <v>185</v>
      </c>
    </row>
    <row r="154" spans="1:2" s="8" customFormat="1" ht="51" customHeight="1" x14ac:dyDescent="0.25">
      <c r="A154" s="10" t="s">
        <v>127</v>
      </c>
      <c r="B154" s="58" t="s">
        <v>190</v>
      </c>
    </row>
    <row r="155" spans="1:2" s="8" customFormat="1" ht="25.5" customHeight="1" x14ac:dyDescent="0.25">
      <c r="A155" s="10" t="s">
        <v>22</v>
      </c>
      <c r="B155" s="58" t="s">
        <v>186</v>
      </c>
    </row>
    <row r="156" spans="1:2" s="8" customFormat="1" ht="12.75" x14ac:dyDescent="0.25">
      <c r="A156" s="10"/>
      <c r="B156" s="11"/>
    </row>
    <row r="157" spans="1:2" s="8" customFormat="1" ht="12.75" x14ac:dyDescent="0.25">
      <c r="A157" s="10"/>
      <c r="B157" s="11"/>
    </row>
    <row r="158" spans="1:2" s="8" customFormat="1" ht="15.75" customHeight="1" x14ac:dyDescent="0.25">
      <c r="A158" s="289"/>
      <c r="B158" s="289"/>
    </row>
    <row r="159" spans="1:2" s="8" customFormat="1" ht="18.75" customHeight="1" x14ac:dyDescent="0.25">
      <c r="A159" s="273" t="s">
        <v>480</v>
      </c>
      <c r="B159" s="273"/>
    </row>
    <row r="160" spans="1:2" s="8" customFormat="1" ht="25.5" customHeight="1" x14ac:dyDescent="0.25">
      <c r="A160" s="274" t="s">
        <v>638</v>
      </c>
      <c r="B160" s="274"/>
    </row>
    <row r="161" spans="1:2" s="8" customFormat="1" ht="63.75" customHeight="1" x14ac:dyDescent="0.25">
      <c r="A161" s="275" t="s">
        <v>518</v>
      </c>
      <c r="B161" s="275"/>
    </row>
    <row r="162" spans="1:2" s="8" customFormat="1" ht="15" customHeight="1" x14ac:dyDescent="0.25">
      <c r="A162" s="269"/>
      <c r="B162" s="269"/>
    </row>
    <row r="163" spans="1:2" s="8" customFormat="1" ht="18.75" customHeight="1" x14ac:dyDescent="0.25">
      <c r="A163" s="273" t="s">
        <v>481</v>
      </c>
      <c r="B163" s="273"/>
    </row>
    <row r="164" spans="1:2" s="8" customFormat="1" ht="25.5" customHeight="1" x14ac:dyDescent="0.25">
      <c r="A164" s="274" t="s">
        <v>639</v>
      </c>
      <c r="B164" s="274"/>
    </row>
    <row r="165" spans="1:2" s="8" customFormat="1" ht="25.5" customHeight="1" x14ac:dyDescent="0.25">
      <c r="A165" s="275" t="s">
        <v>482</v>
      </c>
      <c r="B165" s="275"/>
    </row>
    <row r="166" spans="1:2" s="8" customFormat="1" ht="15" customHeight="1" x14ac:dyDescent="0.25">
      <c r="A166" s="269"/>
      <c r="B166" s="269"/>
    </row>
    <row r="167" spans="1:2" s="8" customFormat="1" ht="18.75" customHeight="1" x14ac:dyDescent="0.25">
      <c r="A167" s="273" t="s">
        <v>483</v>
      </c>
      <c r="B167" s="273"/>
    </row>
    <row r="168" spans="1:2" s="8" customFormat="1" ht="25.5" customHeight="1" x14ac:dyDescent="0.25">
      <c r="A168" s="274" t="s">
        <v>640</v>
      </c>
      <c r="B168" s="274"/>
    </row>
    <row r="169" spans="1:2" s="8" customFormat="1" ht="25.5" customHeight="1" x14ac:dyDescent="0.25">
      <c r="A169" s="275" t="s">
        <v>484</v>
      </c>
      <c r="B169" s="275"/>
    </row>
    <row r="170" spans="1:2" s="8" customFormat="1" ht="15" customHeight="1" x14ac:dyDescent="0.25">
      <c r="A170" s="269"/>
      <c r="B170" s="269"/>
    </row>
    <row r="171" spans="1:2" s="39" customFormat="1" ht="18.75" customHeight="1" x14ac:dyDescent="0.25">
      <c r="A171" s="277" t="s">
        <v>154</v>
      </c>
      <c r="B171" s="277"/>
    </row>
    <row r="172" spans="1:2" s="39" customFormat="1" ht="25.5" customHeight="1" x14ac:dyDescent="0.25">
      <c r="A172" s="274" t="s">
        <v>641</v>
      </c>
      <c r="B172" s="274"/>
    </row>
    <row r="173" spans="1:2" s="39" customFormat="1" ht="76.5" customHeight="1" x14ac:dyDescent="0.25">
      <c r="A173" s="275" t="s">
        <v>769</v>
      </c>
      <c r="B173" s="275"/>
    </row>
    <row r="174" spans="1:2" s="39" customFormat="1" ht="38.25" customHeight="1" x14ac:dyDescent="0.25">
      <c r="A174" s="269" t="s">
        <v>461</v>
      </c>
      <c r="B174" s="269" t="s">
        <v>180</v>
      </c>
    </row>
    <row r="175" spans="1:2" s="39" customFormat="1" ht="38.25" customHeight="1" x14ac:dyDescent="0.25">
      <c r="A175" s="269" t="s">
        <v>576</v>
      </c>
      <c r="B175" s="269" t="s">
        <v>180</v>
      </c>
    </row>
    <row r="176" spans="1:2" s="8" customFormat="1" ht="51" customHeight="1" x14ac:dyDescent="0.25">
      <c r="A176" s="269" t="s">
        <v>128</v>
      </c>
      <c r="B176" s="263" t="s">
        <v>560</v>
      </c>
    </row>
    <row r="177" spans="1:2" s="8" customFormat="1" ht="25.5" customHeight="1" x14ac:dyDescent="0.25">
      <c r="A177" s="264" t="s">
        <v>22</v>
      </c>
      <c r="B177" s="269" t="s">
        <v>180</v>
      </c>
    </row>
    <row r="178" spans="1:2" s="8" customFormat="1" ht="25.5" customHeight="1" x14ac:dyDescent="0.25">
      <c r="A178" s="269" t="s">
        <v>110</v>
      </c>
      <c r="B178" s="269" t="s">
        <v>180</v>
      </c>
    </row>
    <row r="179" spans="1:2" s="8" customFormat="1" ht="25.5" customHeight="1" x14ac:dyDescent="0.25">
      <c r="A179" s="269" t="s">
        <v>112</v>
      </c>
      <c r="B179" s="269" t="s">
        <v>180</v>
      </c>
    </row>
    <row r="180" spans="1:2" s="8" customFormat="1" ht="25.5" customHeight="1" x14ac:dyDescent="0.25">
      <c r="A180" s="269" t="s">
        <v>113</v>
      </c>
      <c r="B180" s="269" t="s">
        <v>180</v>
      </c>
    </row>
    <row r="181" spans="1:2" s="8" customFormat="1" ht="38.25" customHeight="1" x14ac:dyDescent="0.25">
      <c r="A181" s="270" t="s">
        <v>155</v>
      </c>
      <c r="B181" s="263" t="s">
        <v>497</v>
      </c>
    </row>
    <row r="182" spans="1:2" s="8" customFormat="1" ht="63.75" customHeight="1" x14ac:dyDescent="0.25">
      <c r="A182" s="270" t="s">
        <v>205</v>
      </c>
      <c r="B182" s="265" t="s">
        <v>646</v>
      </c>
    </row>
    <row r="183" spans="1:2" s="8" customFormat="1" ht="38.25" customHeight="1" x14ac:dyDescent="0.25">
      <c r="A183" s="275" t="s">
        <v>555</v>
      </c>
      <c r="B183" s="275"/>
    </row>
    <row r="184" spans="1:2" s="8" customFormat="1" ht="25.5" customHeight="1" x14ac:dyDescent="0.25">
      <c r="A184" s="270" t="s">
        <v>217</v>
      </c>
      <c r="B184" s="265" t="s">
        <v>581</v>
      </c>
    </row>
    <row r="185" spans="1:2" s="8" customFormat="1" ht="38.25" customHeight="1" x14ac:dyDescent="0.25">
      <c r="A185" s="270" t="s">
        <v>197</v>
      </c>
      <c r="B185" s="265" t="s">
        <v>582</v>
      </c>
    </row>
    <row r="186" spans="1:2" s="8" customFormat="1" ht="38.25" customHeight="1" x14ac:dyDescent="0.25">
      <c r="A186" s="270" t="s">
        <v>198</v>
      </c>
      <c r="B186" s="265" t="s">
        <v>583</v>
      </c>
    </row>
    <row r="187" spans="1:2" s="8" customFormat="1" ht="38.25" customHeight="1" x14ac:dyDescent="0.25">
      <c r="A187" s="270" t="s">
        <v>144</v>
      </c>
      <c r="B187" s="265" t="s">
        <v>584</v>
      </c>
    </row>
    <row r="188" spans="1:2" s="8" customFormat="1" ht="38.25" customHeight="1" x14ac:dyDescent="0.25">
      <c r="A188" s="270" t="s">
        <v>493</v>
      </c>
      <c r="B188" s="265" t="s">
        <v>585</v>
      </c>
    </row>
    <row r="189" spans="1:2" s="8" customFormat="1" ht="25.5" customHeight="1" x14ac:dyDescent="0.25">
      <c r="A189" s="275" t="s">
        <v>577</v>
      </c>
      <c r="B189" s="275"/>
    </row>
    <row r="190" spans="1:2" s="8" customFormat="1" ht="38.25" customHeight="1" x14ac:dyDescent="0.25">
      <c r="A190" s="270" t="s">
        <v>197</v>
      </c>
      <c r="B190" s="265" t="s">
        <v>586</v>
      </c>
    </row>
    <row r="191" spans="1:2" s="8" customFormat="1" ht="38.25" customHeight="1" x14ac:dyDescent="0.25">
      <c r="A191" s="270" t="s">
        <v>218</v>
      </c>
      <c r="B191" s="265" t="s">
        <v>587</v>
      </c>
    </row>
    <row r="192" spans="1:2" s="8" customFormat="1" ht="38.25" customHeight="1" x14ac:dyDescent="0.25">
      <c r="A192" s="270" t="s">
        <v>196</v>
      </c>
      <c r="B192" s="265" t="s">
        <v>588</v>
      </c>
    </row>
    <row r="193" spans="1:2" s="8" customFormat="1" ht="51" customHeight="1" x14ac:dyDescent="0.25">
      <c r="A193" s="270" t="s">
        <v>495</v>
      </c>
      <c r="B193" s="263" t="s">
        <v>500</v>
      </c>
    </row>
    <row r="194" spans="1:2" s="8" customFormat="1" ht="38.25" customHeight="1" x14ac:dyDescent="0.25">
      <c r="A194" s="270" t="s">
        <v>175</v>
      </c>
      <c r="B194" s="263" t="s">
        <v>561</v>
      </c>
    </row>
    <row r="195" spans="1:2" s="8" customFormat="1" ht="38.25" customHeight="1" x14ac:dyDescent="0.25">
      <c r="A195" s="275" t="s">
        <v>498</v>
      </c>
      <c r="B195" s="275"/>
    </row>
    <row r="196" spans="1:2" s="8" customFormat="1" ht="51" customHeight="1" x14ac:dyDescent="0.25">
      <c r="A196" s="264" t="s">
        <v>156</v>
      </c>
      <c r="B196" s="264" t="s">
        <v>496</v>
      </c>
    </row>
    <row r="197" spans="1:2" s="8" customFormat="1" ht="38.25" customHeight="1" x14ac:dyDescent="0.25">
      <c r="A197" s="270" t="s">
        <v>443</v>
      </c>
      <c r="B197" s="270" t="s">
        <v>734</v>
      </c>
    </row>
    <row r="198" spans="1:2" s="8" customFormat="1" ht="38.25" customHeight="1" x14ac:dyDescent="0.25">
      <c r="A198" s="270" t="s">
        <v>499</v>
      </c>
      <c r="B198" s="263" t="s">
        <v>535</v>
      </c>
    </row>
    <row r="199" spans="1:2" s="8" customFormat="1" ht="38.25" customHeight="1" x14ac:dyDescent="0.25">
      <c r="A199" s="270" t="s">
        <v>220</v>
      </c>
      <c r="B199" s="263" t="s">
        <v>578</v>
      </c>
    </row>
    <row r="200" spans="1:2" s="8" customFormat="1" ht="51.75" customHeight="1" x14ac:dyDescent="0.25">
      <c r="A200" s="264" t="s">
        <v>540</v>
      </c>
      <c r="B200" s="265" t="s">
        <v>538</v>
      </c>
    </row>
    <row r="201" spans="1:2" s="8" customFormat="1" ht="51" customHeight="1" x14ac:dyDescent="0.25">
      <c r="A201" s="264" t="s">
        <v>157</v>
      </c>
      <c r="B201" s="265" t="s">
        <v>539</v>
      </c>
    </row>
  </sheetData>
  <sheetProtection password="D8C1" sheet="1" objects="1" scenarios="1"/>
  <mergeCells count="48">
    <mergeCell ref="C52:K52"/>
    <mergeCell ref="A63:B63"/>
    <mergeCell ref="A25:B25"/>
    <mergeCell ref="A41:B41"/>
    <mergeCell ref="A55:B55"/>
    <mergeCell ref="A60:B60"/>
    <mergeCell ref="A163:B163"/>
    <mergeCell ref="A164:B164"/>
    <mergeCell ref="A9:B9"/>
    <mergeCell ref="A10:B10"/>
    <mergeCell ref="A24:B24"/>
    <mergeCell ref="A70:B70"/>
    <mergeCell ref="A129:B129"/>
    <mergeCell ref="A99:B99"/>
    <mergeCell ref="A158:B158"/>
    <mergeCell ref="A1:B1"/>
    <mergeCell ref="A2:B2"/>
    <mergeCell ref="A8:B8"/>
    <mergeCell ref="A5:B5"/>
    <mergeCell ref="A6:B6"/>
    <mergeCell ref="A171:B171"/>
    <mergeCell ref="A152:B152"/>
    <mergeCell ref="A89:B89"/>
    <mergeCell ref="A92:B92"/>
    <mergeCell ref="A64:B64"/>
    <mergeCell ref="A67:B67"/>
    <mergeCell ref="A69:B69"/>
    <mergeCell ref="A68:B68"/>
    <mergeCell ref="A86:B86"/>
    <mergeCell ref="A165:B165"/>
    <mergeCell ref="A167:B167"/>
    <mergeCell ref="A168:B168"/>
    <mergeCell ref="A169:B169"/>
    <mergeCell ref="A159:B159"/>
    <mergeCell ref="A160:B160"/>
    <mergeCell ref="A161:B161"/>
    <mergeCell ref="A183:B183"/>
    <mergeCell ref="A189:B189"/>
    <mergeCell ref="A195:B195"/>
    <mergeCell ref="A173:B173"/>
    <mergeCell ref="A172:B172"/>
    <mergeCell ref="A148:B148"/>
    <mergeCell ref="A141:B141"/>
    <mergeCell ref="A95:B95"/>
    <mergeCell ref="A96:B96"/>
    <mergeCell ref="A97:B97"/>
    <mergeCell ref="A98:B98"/>
    <mergeCell ref="A109:A112"/>
  </mergeCells>
  <pageMargins left="0.5" right="0.5" top="0.75" bottom="0.5" header="0.3" footer="0.3"/>
  <pageSetup orientation="portrait" r:id="rId1"/>
  <headerFooter>
    <oddHeader>&amp;C&amp;"Arial,Bold"&amp;16Trade Act Program Application</oddHeader>
    <oddFooter>&amp;LOctober 1, 2013&amp;CPage &amp;P of &amp;N&amp;RDCEO/OET/Trade Forms Instructions</oddFooter>
  </headerFooter>
  <rowBreaks count="8" manualBreakCount="8">
    <brk id="24" max="16383" man="1"/>
    <brk id="37" max="16383" man="1"/>
    <brk id="54" max="16383" man="1"/>
    <brk id="78" max="16383" man="1"/>
    <brk id="94" max="16383" man="1"/>
    <brk id="128" max="16383" man="1"/>
    <brk id="162" max="16383" man="1"/>
    <brk id="170"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T41"/>
  <sheetViews>
    <sheetView topLeftCell="A5"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7" priority="18"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11"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3012"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3013"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3014"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BT41"/>
  <sheetViews>
    <sheetView topLeftCell="A5"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6" priority="3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5"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4036"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4037"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4038"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5" priority="66"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9"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5060"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5061"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5062"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4" priority="66"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3"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6084"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6085"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6086"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3" priority="66"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7"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7108"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7109"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7110"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2" priority="66"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31"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8132"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8133"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8134"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1" priority="98"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5"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9156"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9157"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9158"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10"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7"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2228"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2232" r:id="rId6" name="Check Box 8">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2233" r:id="rId7" name="Check Box 9">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9"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51"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3252"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3253"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3254"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8"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5"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4276"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4277"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4278"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DH209"/>
  <sheetViews>
    <sheetView zoomScale="140" zoomScaleNormal="140" workbookViewId="0">
      <selection activeCell="AB99" sqref="AB99:AE99"/>
    </sheetView>
  </sheetViews>
  <sheetFormatPr defaultColWidth="1.42578125" defaultRowHeight="14.25" x14ac:dyDescent="0.2"/>
  <cols>
    <col min="1" max="68" width="1.42578125" style="111" customWidth="1"/>
    <col min="69" max="16384" width="1.42578125" style="111"/>
  </cols>
  <sheetData>
    <row r="2" spans="3:66" ht="15" x14ac:dyDescent="0.25">
      <c r="N2" s="112" t="s">
        <v>307</v>
      </c>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row>
    <row r="3" spans="3:66" ht="20.25" x14ac:dyDescent="0.3">
      <c r="T3" s="113" t="s">
        <v>308</v>
      </c>
      <c r="Y3" s="114"/>
      <c r="Z3" s="114"/>
      <c r="AA3" s="114"/>
      <c r="AB3" s="114"/>
      <c r="AC3" s="114"/>
      <c r="AD3" s="114"/>
      <c r="AE3" s="114"/>
      <c r="AF3" s="114"/>
      <c r="AG3" s="114"/>
      <c r="AH3" s="114"/>
      <c r="AI3" s="114"/>
      <c r="AJ3" s="114"/>
      <c r="AK3" s="114"/>
      <c r="AL3" s="114"/>
      <c r="AM3" s="114"/>
      <c r="AN3" s="114"/>
      <c r="AO3" s="114"/>
      <c r="AP3" s="114"/>
      <c r="AQ3" s="114"/>
    </row>
    <row r="4" spans="3:66" ht="20.25" customHeight="1" x14ac:dyDescent="0.2">
      <c r="N4" s="366" t="s">
        <v>652</v>
      </c>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row>
    <row r="6" spans="3:66" x14ac:dyDescent="0.2">
      <c r="AW6" s="794" t="s">
        <v>550</v>
      </c>
      <c r="AX6" s="795"/>
      <c r="AY6" s="795"/>
      <c r="AZ6" s="795"/>
      <c r="BA6" s="795"/>
      <c r="BB6" s="795"/>
      <c r="BC6" s="795"/>
      <c r="BD6" s="795"/>
      <c r="BE6" s="795"/>
      <c r="BF6" s="798"/>
      <c r="BG6" s="798"/>
      <c r="BH6" s="798"/>
      <c r="BI6" s="798"/>
      <c r="BJ6" s="798"/>
      <c r="BK6" s="798"/>
      <c r="BL6" s="798"/>
      <c r="BM6" s="798"/>
      <c r="BN6" s="799"/>
    </row>
    <row r="7" spans="3:66" x14ac:dyDescent="0.2">
      <c r="AW7" s="796" t="s">
        <v>551</v>
      </c>
      <c r="AX7" s="797"/>
      <c r="AY7" s="797"/>
      <c r="AZ7" s="797"/>
      <c r="BA7" s="797"/>
      <c r="BB7" s="797"/>
      <c r="BC7" s="797"/>
      <c r="BD7" s="800"/>
      <c r="BE7" s="800"/>
      <c r="BF7" s="800"/>
      <c r="BG7" s="800"/>
      <c r="BH7" s="800"/>
      <c r="BI7" s="800"/>
      <c r="BJ7" s="800"/>
      <c r="BK7" s="800"/>
      <c r="BL7" s="800"/>
      <c r="BM7" s="800"/>
      <c r="BN7" s="801"/>
    </row>
    <row r="8" spans="3:66" x14ac:dyDescent="0.2">
      <c r="AW8" s="802" t="s">
        <v>358</v>
      </c>
      <c r="AX8" s="803"/>
      <c r="AY8" s="803"/>
      <c r="AZ8" s="803"/>
      <c r="BA8" s="803"/>
      <c r="BB8" s="800"/>
      <c r="BC8" s="800"/>
      <c r="BD8" s="800"/>
      <c r="BE8" s="800"/>
      <c r="BF8" s="800"/>
      <c r="BG8" s="800"/>
      <c r="BH8" s="800"/>
      <c r="BI8" s="800"/>
      <c r="BJ8" s="800"/>
      <c r="BK8" s="800"/>
      <c r="BL8" s="800"/>
      <c r="BM8" s="800"/>
      <c r="BN8" s="801"/>
    </row>
    <row r="9" spans="3:66" ht="18" x14ac:dyDescent="0.25">
      <c r="C9" s="347" t="s">
        <v>224</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659"/>
      <c r="AX9" s="659"/>
      <c r="AY9" s="659"/>
      <c r="AZ9" s="659"/>
      <c r="BA9" s="659"/>
      <c r="BB9" s="659"/>
      <c r="BC9" s="659"/>
      <c r="BD9" s="659"/>
      <c r="BE9" s="659"/>
      <c r="BF9" s="659"/>
      <c r="BG9" s="659"/>
      <c r="BH9" s="659"/>
      <c r="BI9" s="659"/>
      <c r="BJ9" s="659"/>
      <c r="BK9" s="659"/>
      <c r="BL9" s="659"/>
      <c r="BM9" s="659"/>
      <c r="BN9" s="660"/>
    </row>
    <row r="10" spans="3:66" x14ac:dyDescent="0.2">
      <c r="C10" s="335" t="s">
        <v>605</v>
      </c>
      <c r="D10" s="336"/>
      <c r="E10" s="336"/>
      <c r="F10" s="421"/>
      <c r="G10" s="740" t="s">
        <v>309</v>
      </c>
      <c r="H10" s="741"/>
      <c r="I10" s="741"/>
      <c r="J10" s="741"/>
      <c r="K10" s="741"/>
      <c r="L10" s="741"/>
      <c r="M10" s="741"/>
      <c r="N10" s="741"/>
      <c r="O10" s="741"/>
      <c r="P10" s="741"/>
      <c r="Q10" s="741"/>
      <c r="R10" s="741"/>
      <c r="S10" s="741"/>
      <c r="T10" s="741"/>
      <c r="U10" s="741"/>
      <c r="V10" s="741"/>
      <c r="W10" s="741"/>
      <c r="X10" s="742"/>
      <c r="Y10" s="805"/>
      <c r="Z10" s="806"/>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7"/>
    </row>
    <row r="11" spans="3:66" x14ac:dyDescent="0.2">
      <c r="C11" s="337"/>
      <c r="D11" s="338"/>
      <c r="E11" s="338"/>
      <c r="F11" s="357"/>
      <c r="G11" s="811" t="s">
        <v>311</v>
      </c>
      <c r="H11" s="812"/>
      <c r="I11" s="812"/>
      <c r="J11" s="812"/>
      <c r="K11" s="812"/>
      <c r="L11" s="812"/>
      <c r="M11" s="812"/>
      <c r="N11" s="812"/>
      <c r="O11" s="812"/>
      <c r="P11" s="812"/>
      <c r="Q11" s="812"/>
      <c r="R11" s="812"/>
      <c r="S11" s="812"/>
      <c r="T11" s="812"/>
      <c r="U11" s="812"/>
      <c r="V11" s="812"/>
      <c r="W11" s="812"/>
      <c r="X11" s="813"/>
      <c r="Y11" s="808"/>
      <c r="Z11" s="809"/>
      <c r="AA11" s="809"/>
      <c r="AB11" s="809"/>
      <c r="AC11" s="809"/>
      <c r="AD11" s="809"/>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09"/>
      <c r="BC11" s="809"/>
      <c r="BD11" s="809"/>
      <c r="BE11" s="809"/>
      <c r="BF11" s="809"/>
      <c r="BG11" s="809"/>
      <c r="BH11" s="809"/>
      <c r="BI11" s="809"/>
      <c r="BJ11" s="809"/>
      <c r="BK11" s="809"/>
      <c r="BL11" s="809"/>
      <c r="BM11" s="809"/>
      <c r="BN11" s="810"/>
    </row>
    <row r="12" spans="3:66" x14ac:dyDescent="0.2">
      <c r="C12" s="710" t="s">
        <v>606</v>
      </c>
      <c r="D12" s="711"/>
      <c r="E12" s="711"/>
      <c r="F12" s="712"/>
      <c r="G12" s="785" t="s">
        <v>312</v>
      </c>
      <c r="H12" s="786"/>
      <c r="I12" s="786"/>
      <c r="J12" s="786"/>
      <c r="K12" s="786"/>
      <c r="L12" s="786"/>
      <c r="M12" s="786"/>
      <c r="N12" s="786"/>
      <c r="O12" s="786"/>
      <c r="P12" s="786"/>
      <c r="Q12" s="786"/>
      <c r="R12" s="786"/>
      <c r="S12" s="786"/>
      <c r="T12" s="786"/>
      <c r="U12" s="786"/>
      <c r="V12" s="786"/>
      <c r="W12" s="786"/>
      <c r="X12" s="787"/>
      <c r="Y12" s="788">
        <f>Y10</f>
        <v>0</v>
      </c>
      <c r="Z12" s="789"/>
      <c r="AA12" s="789"/>
      <c r="AB12" s="789"/>
      <c r="AC12" s="789"/>
      <c r="AD12" s="789"/>
      <c r="AE12" s="789"/>
      <c r="AF12" s="789"/>
      <c r="AG12" s="789"/>
      <c r="AH12" s="789"/>
      <c r="AI12" s="789"/>
      <c r="AJ12" s="789"/>
      <c r="AK12" s="789"/>
      <c r="AL12" s="789"/>
      <c r="AM12" s="789"/>
      <c r="AN12" s="789"/>
      <c r="AO12" s="789"/>
      <c r="AP12" s="789"/>
      <c r="AQ12" s="789"/>
      <c r="AR12" s="789"/>
      <c r="AS12" s="789"/>
      <c r="AT12" s="789"/>
      <c r="AU12" s="789"/>
      <c r="AV12" s="789"/>
      <c r="AW12" s="789"/>
      <c r="AX12" s="789"/>
      <c r="AY12" s="789"/>
      <c r="AZ12" s="789"/>
      <c r="BA12" s="789"/>
      <c r="BB12" s="789"/>
      <c r="BC12" s="789"/>
      <c r="BD12" s="789"/>
      <c r="BE12" s="789"/>
      <c r="BF12" s="790"/>
      <c r="BG12" s="674" t="s">
        <v>0</v>
      </c>
      <c r="BH12" s="675"/>
      <c r="BI12" s="675"/>
      <c r="BJ12" s="675"/>
      <c r="BK12" s="791" t="s">
        <v>763</v>
      </c>
      <c r="BL12" s="791"/>
      <c r="BM12" s="791"/>
      <c r="BN12" s="792"/>
    </row>
    <row r="13" spans="3:66" x14ac:dyDescent="0.2">
      <c r="C13" s="335">
        <v>1.2</v>
      </c>
      <c r="D13" s="336"/>
      <c r="E13" s="336"/>
      <c r="F13" s="421"/>
      <c r="G13" s="740" t="s">
        <v>313</v>
      </c>
      <c r="H13" s="741"/>
      <c r="I13" s="741"/>
      <c r="J13" s="741"/>
      <c r="K13" s="741"/>
      <c r="L13" s="741"/>
      <c r="M13" s="741"/>
      <c r="N13" s="741"/>
      <c r="O13" s="741"/>
      <c r="P13" s="741"/>
      <c r="Q13" s="741"/>
      <c r="R13" s="741"/>
      <c r="S13" s="741"/>
      <c r="T13" s="741"/>
      <c r="U13" s="741"/>
      <c r="V13" s="741"/>
      <c r="W13" s="741"/>
      <c r="X13" s="742"/>
      <c r="Y13" s="461" t="s">
        <v>314</v>
      </c>
      <c r="Z13" s="462"/>
      <c r="AA13" s="462"/>
      <c r="AB13" s="462"/>
      <c r="AC13" s="463"/>
      <c r="AD13" s="463"/>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4"/>
    </row>
    <row r="14" spans="3:66" ht="14.25" customHeight="1" x14ac:dyDescent="0.2">
      <c r="C14" s="337"/>
      <c r="D14" s="338"/>
      <c r="E14" s="338"/>
      <c r="F14" s="357"/>
      <c r="G14" s="778" t="s">
        <v>315</v>
      </c>
      <c r="H14" s="779"/>
      <c r="I14" s="779"/>
      <c r="J14" s="779"/>
      <c r="K14" s="779"/>
      <c r="L14" s="779"/>
      <c r="M14" s="779"/>
      <c r="N14" s="779"/>
      <c r="O14" s="779"/>
      <c r="P14" s="779"/>
      <c r="Q14" s="779"/>
      <c r="R14" s="779"/>
      <c r="S14" s="779"/>
      <c r="T14" s="779"/>
      <c r="U14" s="779"/>
      <c r="V14" s="779"/>
      <c r="W14" s="779"/>
      <c r="X14" s="780"/>
      <c r="Y14" s="440" t="s">
        <v>139</v>
      </c>
      <c r="Z14" s="441"/>
      <c r="AA14" s="441"/>
      <c r="AB14" s="443"/>
      <c r="AC14" s="443"/>
      <c r="AD14" s="443"/>
      <c r="AE14" s="443"/>
      <c r="AF14" s="443"/>
      <c r="AG14" s="443"/>
      <c r="AH14" s="443"/>
      <c r="AI14" s="443"/>
      <c r="AJ14" s="443"/>
      <c r="AK14" s="443"/>
      <c r="AL14" s="443"/>
      <c r="AM14" s="443"/>
      <c r="AN14" s="443"/>
      <c r="AO14" s="443"/>
      <c r="AP14" s="443"/>
      <c r="AQ14" s="443"/>
      <c r="AR14" s="443"/>
      <c r="AS14" s="443"/>
      <c r="AT14" s="441" t="s">
        <v>13</v>
      </c>
      <c r="AU14" s="441"/>
      <c r="AV14" s="441"/>
      <c r="AW14" s="441"/>
      <c r="AX14" s="443"/>
      <c r="AY14" s="443"/>
      <c r="AZ14" s="443"/>
      <c r="BA14" s="441" t="s">
        <v>317</v>
      </c>
      <c r="BB14" s="441"/>
      <c r="BC14" s="441"/>
      <c r="BD14" s="760"/>
      <c r="BE14" s="760"/>
      <c r="BF14" s="760"/>
      <c r="BG14" s="760"/>
      <c r="BH14" s="760"/>
      <c r="BI14" s="760"/>
      <c r="BJ14" s="234" t="s">
        <v>162</v>
      </c>
      <c r="BK14" s="745"/>
      <c r="BL14" s="745"/>
      <c r="BM14" s="745"/>
      <c r="BN14" s="804"/>
    </row>
    <row r="15" spans="3:66" ht="15" x14ac:dyDescent="0.25">
      <c r="C15" s="335">
        <v>1.3</v>
      </c>
      <c r="D15" s="336"/>
      <c r="E15" s="336"/>
      <c r="F15" s="421"/>
      <c r="G15" s="740" t="s">
        <v>318</v>
      </c>
      <c r="H15" s="741"/>
      <c r="I15" s="741"/>
      <c r="J15" s="741"/>
      <c r="K15" s="741"/>
      <c r="L15" s="741"/>
      <c r="M15" s="741"/>
      <c r="N15" s="741"/>
      <c r="O15" s="741"/>
      <c r="P15" s="741"/>
      <c r="Q15" s="741"/>
      <c r="R15" s="741"/>
      <c r="S15" s="741"/>
      <c r="T15" s="741"/>
      <c r="U15" s="741"/>
      <c r="V15" s="741"/>
      <c r="W15" s="741"/>
      <c r="X15" s="742"/>
      <c r="Y15" s="743" t="s">
        <v>319</v>
      </c>
      <c r="Z15" s="744"/>
      <c r="AA15" s="744"/>
      <c r="AB15" s="744"/>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700"/>
    </row>
    <row r="16" spans="3:66" ht="15" x14ac:dyDescent="0.25">
      <c r="C16" s="422"/>
      <c r="D16" s="423"/>
      <c r="E16" s="423"/>
      <c r="F16" s="424"/>
      <c r="G16" s="749" t="s">
        <v>320</v>
      </c>
      <c r="H16" s="750"/>
      <c r="I16" s="750"/>
      <c r="J16" s="750"/>
      <c r="K16" s="750"/>
      <c r="L16" s="750"/>
      <c r="M16" s="750"/>
      <c r="N16" s="750"/>
      <c r="O16" s="750"/>
      <c r="P16" s="750"/>
      <c r="Q16" s="750"/>
      <c r="R16" s="750"/>
      <c r="S16" s="750"/>
      <c r="T16" s="750"/>
      <c r="U16" s="750"/>
      <c r="V16" s="750"/>
      <c r="W16" s="750"/>
      <c r="X16" s="751"/>
      <c r="Y16" s="757" t="s">
        <v>321</v>
      </c>
      <c r="Z16" s="758"/>
      <c r="AA16" s="758"/>
      <c r="AB16" s="752"/>
      <c r="AC16" s="752"/>
      <c r="AD16" s="752"/>
      <c r="AE16" s="752"/>
      <c r="AF16" s="752"/>
      <c r="AG16" s="752"/>
      <c r="AH16" s="752"/>
      <c r="AI16" s="752"/>
      <c r="AJ16" s="752"/>
      <c r="AK16" s="752"/>
      <c r="AL16" s="752"/>
      <c r="AM16" s="752"/>
      <c r="AN16" s="752"/>
      <c r="AO16" s="752"/>
      <c r="AP16" s="752"/>
      <c r="AQ16" s="752"/>
      <c r="AR16" s="752"/>
      <c r="AS16" s="752"/>
      <c r="AT16" s="752"/>
      <c r="AU16" s="752"/>
      <c r="AV16" s="752"/>
      <c r="AW16" s="752"/>
      <c r="AX16" s="752"/>
      <c r="AY16" s="752"/>
      <c r="AZ16" s="752"/>
      <c r="BA16" s="752"/>
      <c r="BB16" s="752"/>
      <c r="BC16" s="752"/>
      <c r="BD16" s="752"/>
      <c r="BE16" s="752"/>
      <c r="BF16" s="752"/>
      <c r="BG16" s="752"/>
      <c r="BH16" s="752"/>
      <c r="BI16" s="752"/>
      <c r="BJ16" s="752"/>
      <c r="BK16" s="752"/>
      <c r="BL16" s="752"/>
      <c r="BM16" s="752"/>
      <c r="BN16" s="753"/>
    </row>
    <row r="17" spans="3:75" x14ac:dyDescent="0.2">
      <c r="C17" s="422"/>
      <c r="D17" s="423"/>
      <c r="E17" s="423"/>
      <c r="F17" s="424"/>
      <c r="G17" s="746" t="s">
        <v>322</v>
      </c>
      <c r="H17" s="747"/>
      <c r="I17" s="747"/>
      <c r="J17" s="747"/>
      <c r="K17" s="747"/>
      <c r="L17" s="747"/>
      <c r="M17" s="747"/>
      <c r="N17" s="747"/>
      <c r="O17" s="747"/>
      <c r="P17" s="747"/>
      <c r="Q17" s="747"/>
      <c r="R17" s="747"/>
      <c r="S17" s="747"/>
      <c r="T17" s="747"/>
      <c r="U17" s="747"/>
      <c r="V17" s="747"/>
      <c r="W17" s="747"/>
      <c r="X17" s="748"/>
      <c r="Y17" s="757" t="s">
        <v>323</v>
      </c>
      <c r="Z17" s="759"/>
      <c r="AA17" s="759"/>
      <c r="AB17" s="759"/>
      <c r="AC17" s="759"/>
      <c r="AD17" s="752"/>
      <c r="AE17" s="752"/>
      <c r="AF17" s="752"/>
      <c r="AG17" s="752"/>
      <c r="AH17" s="752"/>
      <c r="AI17" s="752"/>
      <c r="AJ17" s="752"/>
      <c r="AK17" s="752"/>
      <c r="AL17" s="752"/>
      <c r="AM17" s="752"/>
      <c r="AN17" s="752"/>
      <c r="AO17" s="752"/>
      <c r="AP17" s="752"/>
      <c r="AQ17" s="752"/>
      <c r="AR17" s="752"/>
      <c r="AS17" s="752"/>
      <c r="AT17" s="752"/>
      <c r="AU17" s="752"/>
      <c r="AV17" s="752"/>
      <c r="AW17" s="752"/>
      <c r="AX17" s="752"/>
      <c r="AY17" s="752"/>
      <c r="AZ17" s="752"/>
      <c r="BA17" s="752"/>
      <c r="BB17" s="752"/>
      <c r="BC17" s="752"/>
      <c r="BD17" s="752"/>
      <c r="BE17" s="752"/>
      <c r="BF17" s="752"/>
      <c r="BG17" s="752"/>
      <c r="BH17" s="752"/>
      <c r="BI17" s="752"/>
      <c r="BJ17" s="752"/>
      <c r="BK17" s="752"/>
      <c r="BL17" s="752"/>
      <c r="BM17" s="752"/>
      <c r="BN17" s="753"/>
    </row>
    <row r="18" spans="3:75" x14ac:dyDescent="0.2">
      <c r="C18" s="422"/>
      <c r="D18" s="423"/>
      <c r="E18" s="423"/>
      <c r="F18" s="424"/>
      <c r="G18" s="582"/>
      <c r="H18" s="583"/>
      <c r="I18" s="583"/>
      <c r="J18" s="583"/>
      <c r="K18" s="583"/>
      <c r="L18" s="583"/>
      <c r="M18" s="583"/>
      <c r="N18" s="583"/>
      <c r="O18" s="583"/>
      <c r="P18" s="583"/>
      <c r="Q18" s="583"/>
      <c r="R18" s="583"/>
      <c r="S18" s="583"/>
      <c r="T18" s="583"/>
      <c r="U18" s="583"/>
      <c r="V18" s="583"/>
      <c r="W18" s="583"/>
      <c r="X18" s="584"/>
      <c r="Y18" s="754" t="s">
        <v>324</v>
      </c>
      <c r="Z18" s="755"/>
      <c r="AA18" s="755"/>
      <c r="AB18" s="755"/>
      <c r="AC18" s="235" t="s">
        <v>325</v>
      </c>
      <c r="AD18" s="756"/>
      <c r="AE18" s="756"/>
      <c r="AF18" s="756"/>
      <c r="AG18" s="235" t="s">
        <v>326</v>
      </c>
      <c r="AH18" s="756"/>
      <c r="AI18" s="756"/>
      <c r="AJ18" s="756"/>
      <c r="AK18" s="235" t="s">
        <v>162</v>
      </c>
      <c r="AL18" s="745"/>
      <c r="AM18" s="745"/>
      <c r="AN18" s="745"/>
      <c r="AO18" s="745"/>
      <c r="AP18" s="235"/>
      <c r="AQ18" s="235" t="s">
        <v>327</v>
      </c>
      <c r="AR18" s="235"/>
      <c r="AS18" s="235"/>
      <c r="AT18" s="235"/>
      <c r="AU18" s="235"/>
      <c r="AV18" s="235"/>
      <c r="AW18" s="745"/>
      <c r="AX18" s="745"/>
      <c r="AY18" s="745"/>
      <c r="AZ18" s="745"/>
      <c r="BA18" s="490"/>
      <c r="BB18" s="490"/>
      <c r="BC18" s="490"/>
      <c r="BD18" s="490"/>
      <c r="BE18" s="490"/>
      <c r="BF18" s="490"/>
      <c r="BG18" s="490"/>
      <c r="BH18" s="490"/>
      <c r="BI18" s="490"/>
      <c r="BJ18" s="490"/>
      <c r="BK18" s="490"/>
      <c r="BL18" s="490"/>
      <c r="BM18" s="490"/>
      <c r="BN18" s="764"/>
    </row>
    <row r="19" spans="3:75" x14ac:dyDescent="0.2">
      <c r="C19" s="422"/>
      <c r="D19" s="423"/>
      <c r="E19" s="423"/>
      <c r="F19" s="424"/>
      <c r="G19" s="582"/>
      <c r="H19" s="583"/>
      <c r="I19" s="583"/>
      <c r="J19" s="583"/>
      <c r="K19" s="583"/>
      <c r="L19" s="583"/>
      <c r="M19" s="583"/>
      <c r="N19" s="583"/>
      <c r="O19" s="583"/>
      <c r="P19" s="583"/>
      <c r="Q19" s="583"/>
      <c r="R19" s="583"/>
      <c r="S19" s="583"/>
      <c r="T19" s="583"/>
      <c r="U19" s="583"/>
      <c r="V19" s="583"/>
      <c r="W19" s="583"/>
      <c r="X19" s="584"/>
      <c r="Y19" s="757" t="s">
        <v>328</v>
      </c>
      <c r="Z19" s="759"/>
      <c r="AA19" s="759"/>
      <c r="AB19" s="235" t="s">
        <v>325</v>
      </c>
      <c r="AC19" s="756"/>
      <c r="AD19" s="756"/>
      <c r="AE19" s="756"/>
      <c r="AF19" s="235" t="s">
        <v>326</v>
      </c>
      <c r="AG19" s="756"/>
      <c r="AH19" s="756"/>
      <c r="AI19" s="756"/>
      <c r="AJ19" s="235" t="s">
        <v>162</v>
      </c>
      <c r="AK19" s="745"/>
      <c r="AL19" s="745"/>
      <c r="AM19" s="745"/>
      <c r="AN19" s="745"/>
      <c r="AO19" s="755"/>
      <c r="AP19" s="755"/>
      <c r="AQ19" s="755"/>
      <c r="AR19" s="755"/>
      <c r="AS19" s="755"/>
      <c r="AT19" s="755"/>
      <c r="AU19" s="755"/>
      <c r="AV19" s="755"/>
      <c r="AW19" s="755"/>
      <c r="AX19" s="755"/>
      <c r="AY19" s="755"/>
      <c r="AZ19" s="755"/>
      <c r="BA19" s="755"/>
      <c r="BB19" s="755"/>
      <c r="BC19" s="755"/>
      <c r="BD19" s="755"/>
      <c r="BE19" s="755"/>
      <c r="BF19" s="755"/>
      <c r="BG19" s="755"/>
      <c r="BH19" s="755"/>
      <c r="BI19" s="755"/>
      <c r="BJ19" s="755"/>
      <c r="BK19" s="755"/>
      <c r="BL19" s="755"/>
      <c r="BM19" s="755"/>
      <c r="BN19" s="793"/>
    </row>
    <row r="20" spans="3:75" x14ac:dyDescent="0.2">
      <c r="C20" s="337"/>
      <c r="D20" s="338"/>
      <c r="E20" s="338"/>
      <c r="F20" s="357"/>
      <c r="G20" s="434"/>
      <c r="H20" s="435"/>
      <c r="I20" s="435"/>
      <c r="J20" s="435"/>
      <c r="K20" s="435"/>
      <c r="L20" s="435"/>
      <c r="M20" s="435"/>
      <c r="N20" s="435"/>
      <c r="O20" s="435"/>
      <c r="P20" s="435"/>
      <c r="Q20" s="435"/>
      <c r="R20" s="435"/>
      <c r="S20" s="435"/>
      <c r="T20" s="435"/>
      <c r="U20" s="435"/>
      <c r="V20" s="435"/>
      <c r="W20" s="435"/>
      <c r="X20" s="656"/>
      <c r="Y20" s="761" t="s">
        <v>16</v>
      </c>
      <c r="Z20" s="762"/>
      <c r="AA20" s="762"/>
      <c r="AB20" s="763"/>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730"/>
      <c r="BJ20" s="730"/>
      <c r="BK20" s="730"/>
      <c r="BL20" s="730"/>
      <c r="BM20" s="730"/>
      <c r="BN20" s="731"/>
    </row>
    <row r="21" spans="3:75" ht="16.5" customHeight="1" x14ac:dyDescent="0.2">
      <c r="C21" s="335">
        <v>1.4</v>
      </c>
      <c r="D21" s="336"/>
      <c r="E21" s="336"/>
      <c r="F21" s="421"/>
      <c r="G21" s="695" t="s">
        <v>329</v>
      </c>
      <c r="H21" s="732"/>
      <c r="I21" s="732"/>
      <c r="J21" s="732"/>
      <c r="K21" s="732"/>
      <c r="L21" s="732"/>
      <c r="M21" s="732"/>
      <c r="N21" s="732"/>
      <c r="O21" s="732"/>
      <c r="P21" s="732"/>
      <c r="Q21" s="732"/>
      <c r="R21" s="732"/>
      <c r="S21" s="732"/>
      <c r="T21" s="732"/>
      <c r="U21" s="732"/>
      <c r="V21" s="732"/>
      <c r="W21" s="732"/>
      <c r="X21" s="733"/>
      <c r="Y21" s="546"/>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8"/>
    </row>
    <row r="22" spans="3:75" ht="16.5" customHeight="1" x14ac:dyDescent="0.2">
      <c r="C22" s="422"/>
      <c r="D22" s="423"/>
      <c r="E22" s="423"/>
      <c r="F22" s="424"/>
      <c r="G22" s="734" t="s">
        <v>331</v>
      </c>
      <c r="H22" s="735"/>
      <c r="I22" s="735"/>
      <c r="J22" s="735"/>
      <c r="K22" s="735"/>
      <c r="L22" s="735"/>
      <c r="M22" s="735"/>
      <c r="N22" s="735"/>
      <c r="O22" s="735"/>
      <c r="P22" s="735"/>
      <c r="Q22" s="735"/>
      <c r="R22" s="735"/>
      <c r="S22" s="735"/>
      <c r="T22" s="735"/>
      <c r="U22" s="735"/>
      <c r="V22" s="735"/>
      <c r="W22" s="735"/>
      <c r="X22" s="736"/>
      <c r="Y22" s="549"/>
      <c r="Z22" s="550"/>
      <c r="AA22" s="550"/>
      <c r="AB22" s="550"/>
      <c r="AC22" s="550"/>
      <c r="AD22" s="550"/>
      <c r="AE22" s="550"/>
      <c r="AF22" s="550"/>
      <c r="AG22" s="550"/>
      <c r="AH22" s="550"/>
      <c r="AI22" s="550"/>
      <c r="AJ22" s="550"/>
      <c r="AK22" s="550"/>
      <c r="AL22" s="550"/>
      <c r="AM22" s="550"/>
      <c r="AN22" s="550"/>
      <c r="AO22" s="550"/>
      <c r="AP22" s="550"/>
      <c r="AQ22" s="550"/>
      <c r="AR22" s="550"/>
      <c r="AS22" s="550"/>
      <c r="AT22" s="550"/>
      <c r="AU22" s="550"/>
      <c r="AV22" s="550"/>
      <c r="AW22" s="550"/>
      <c r="AX22" s="550"/>
      <c r="AY22" s="550"/>
      <c r="AZ22" s="550"/>
      <c r="BA22" s="550"/>
      <c r="BB22" s="550"/>
      <c r="BC22" s="550"/>
      <c r="BD22" s="550"/>
      <c r="BE22" s="550"/>
      <c r="BF22" s="550"/>
      <c r="BG22" s="550"/>
      <c r="BH22" s="550"/>
      <c r="BI22" s="550"/>
      <c r="BJ22" s="550"/>
      <c r="BK22" s="550"/>
      <c r="BL22" s="550"/>
      <c r="BM22" s="550"/>
      <c r="BN22" s="551"/>
    </row>
    <row r="23" spans="3:75" ht="16.5" customHeight="1" x14ac:dyDescent="0.2">
      <c r="C23" s="337"/>
      <c r="D23" s="338"/>
      <c r="E23" s="338"/>
      <c r="F23" s="357"/>
      <c r="G23" s="737"/>
      <c r="H23" s="738"/>
      <c r="I23" s="738"/>
      <c r="J23" s="738"/>
      <c r="K23" s="738"/>
      <c r="L23" s="738"/>
      <c r="M23" s="738"/>
      <c r="N23" s="738"/>
      <c r="O23" s="738"/>
      <c r="P23" s="738"/>
      <c r="Q23" s="738"/>
      <c r="R23" s="738"/>
      <c r="S23" s="738"/>
      <c r="T23" s="738"/>
      <c r="U23" s="738"/>
      <c r="V23" s="738"/>
      <c r="W23" s="738"/>
      <c r="X23" s="739"/>
      <c r="Y23" s="552"/>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4"/>
    </row>
    <row r="24" spans="3:75" s="116" customFormat="1" ht="58.5" customHeight="1" x14ac:dyDescent="0.2">
      <c r="C24" s="540">
        <v>1.5</v>
      </c>
      <c r="D24" s="541"/>
      <c r="E24" s="541"/>
      <c r="F24" s="722"/>
      <c r="G24" s="723" t="s">
        <v>332</v>
      </c>
      <c r="H24" s="724"/>
      <c r="I24" s="724"/>
      <c r="J24" s="724"/>
      <c r="K24" s="724"/>
      <c r="L24" s="724"/>
      <c r="M24" s="724"/>
      <c r="N24" s="724"/>
      <c r="O24" s="724"/>
      <c r="P24" s="724"/>
      <c r="Q24" s="724"/>
      <c r="R24" s="724"/>
      <c r="S24" s="724"/>
      <c r="T24" s="724"/>
      <c r="U24" s="724"/>
      <c r="V24" s="724"/>
      <c r="W24" s="724"/>
      <c r="X24" s="725"/>
      <c r="Y24" s="726"/>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8"/>
    </row>
    <row r="25" spans="3:75" ht="13.5" customHeight="1" x14ac:dyDescent="0.2">
      <c r="C25" s="710">
        <v>1.6</v>
      </c>
      <c r="D25" s="711"/>
      <c r="E25" s="711"/>
      <c r="F25" s="712"/>
      <c r="G25" s="621" t="s">
        <v>333</v>
      </c>
      <c r="H25" s="622"/>
      <c r="I25" s="622"/>
      <c r="J25" s="622"/>
      <c r="K25" s="622"/>
      <c r="L25" s="622"/>
      <c r="M25" s="622"/>
      <c r="N25" s="622"/>
      <c r="O25" s="622"/>
      <c r="P25" s="622"/>
      <c r="Q25" s="622"/>
      <c r="R25" s="622"/>
      <c r="S25" s="622"/>
      <c r="T25" s="622"/>
      <c r="U25" s="622"/>
      <c r="V25" s="622"/>
      <c r="W25" s="622"/>
      <c r="X25" s="623"/>
      <c r="Y25" s="729"/>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c r="BM25" s="730"/>
      <c r="BN25" s="731"/>
    </row>
    <row r="26" spans="3:75" x14ac:dyDescent="0.2">
      <c r="C26" s="710">
        <v>1.7</v>
      </c>
      <c r="D26" s="711"/>
      <c r="E26" s="711"/>
      <c r="F26" s="712"/>
      <c r="G26" s="713" t="s">
        <v>334</v>
      </c>
      <c r="H26" s="714"/>
      <c r="I26" s="714"/>
      <c r="J26" s="714"/>
      <c r="K26" s="714"/>
      <c r="L26" s="714"/>
      <c r="M26" s="714"/>
      <c r="N26" s="714"/>
      <c r="O26" s="714"/>
      <c r="P26" s="714"/>
      <c r="Q26" s="714"/>
      <c r="R26" s="714"/>
      <c r="S26" s="714"/>
      <c r="T26" s="714"/>
      <c r="U26" s="714"/>
      <c r="V26" s="714"/>
      <c r="W26" s="714"/>
      <c r="X26" s="715"/>
      <c r="Y26" s="716"/>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8"/>
    </row>
    <row r="27" spans="3:75" x14ac:dyDescent="0.2">
      <c r="C27" s="710">
        <v>1.8</v>
      </c>
      <c r="D27" s="711"/>
      <c r="E27" s="711"/>
      <c r="F27" s="712"/>
      <c r="G27" s="621" t="s">
        <v>335</v>
      </c>
      <c r="H27" s="622"/>
      <c r="I27" s="622"/>
      <c r="J27" s="622"/>
      <c r="K27" s="622"/>
      <c r="L27" s="622"/>
      <c r="M27" s="622"/>
      <c r="N27" s="622"/>
      <c r="O27" s="622"/>
      <c r="P27" s="622"/>
      <c r="Q27" s="622"/>
      <c r="R27" s="622"/>
      <c r="S27" s="622"/>
      <c r="T27" s="622"/>
      <c r="U27" s="622"/>
      <c r="V27" s="622"/>
      <c r="W27" s="622"/>
      <c r="X27" s="623"/>
      <c r="Y27" s="719"/>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720"/>
      <c r="AV27" s="720"/>
      <c r="AW27" s="720"/>
      <c r="AX27" s="720"/>
      <c r="AY27" s="720"/>
      <c r="AZ27" s="720"/>
      <c r="BA27" s="720"/>
      <c r="BB27" s="720"/>
      <c r="BC27" s="720"/>
      <c r="BD27" s="720"/>
      <c r="BE27" s="720"/>
      <c r="BF27" s="720"/>
      <c r="BG27" s="720"/>
      <c r="BH27" s="720"/>
      <c r="BI27" s="720"/>
      <c r="BJ27" s="720"/>
      <c r="BK27" s="720"/>
      <c r="BL27" s="720"/>
      <c r="BM27" s="720"/>
      <c r="BN27" s="721"/>
    </row>
    <row r="28" spans="3:75" x14ac:dyDescent="0.2">
      <c r="C28" s="335">
        <v>1.9</v>
      </c>
      <c r="D28" s="336"/>
      <c r="E28" s="336"/>
      <c r="F28" s="421"/>
      <c r="G28" s="695" t="s">
        <v>336</v>
      </c>
      <c r="H28" s="696"/>
      <c r="I28" s="696"/>
      <c r="J28" s="696"/>
      <c r="K28" s="696"/>
      <c r="L28" s="696"/>
      <c r="M28" s="696"/>
      <c r="N28" s="696"/>
      <c r="O28" s="696"/>
      <c r="P28" s="696"/>
      <c r="Q28" s="696"/>
      <c r="R28" s="696"/>
      <c r="S28" s="696"/>
      <c r="T28" s="696"/>
      <c r="U28" s="696"/>
      <c r="V28" s="696"/>
      <c r="W28" s="696"/>
      <c r="X28" s="697"/>
      <c r="Y28" s="698"/>
      <c r="Z28" s="69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700"/>
    </row>
    <row r="29" spans="3:75" ht="14.25" customHeight="1" x14ac:dyDescent="0.2">
      <c r="C29" s="701">
        <v>1.1000000000000001</v>
      </c>
      <c r="D29" s="702"/>
      <c r="E29" s="702"/>
      <c r="F29" s="703"/>
      <c r="G29" s="704" t="s">
        <v>654</v>
      </c>
      <c r="H29" s="705"/>
      <c r="I29" s="705"/>
      <c r="J29" s="705"/>
      <c r="K29" s="705"/>
      <c r="L29" s="705"/>
      <c r="M29" s="705"/>
      <c r="N29" s="705"/>
      <c r="O29" s="705"/>
      <c r="P29" s="705"/>
      <c r="Q29" s="705"/>
      <c r="R29" s="705"/>
      <c r="S29" s="705"/>
      <c r="T29" s="705"/>
      <c r="U29" s="705"/>
      <c r="V29" s="705"/>
      <c r="W29" s="705"/>
      <c r="X29" s="705"/>
      <c r="Y29" s="706" t="s">
        <v>337</v>
      </c>
      <c r="Z29" s="707"/>
      <c r="AA29" s="707"/>
      <c r="AB29" s="708"/>
      <c r="AC29" s="708"/>
      <c r="AD29" s="708"/>
      <c r="AE29" s="150" t="s">
        <v>136</v>
      </c>
      <c r="AF29" s="709"/>
      <c r="AG29" s="709"/>
      <c r="AH29" s="709"/>
      <c r="AI29" s="150" t="s">
        <v>136</v>
      </c>
      <c r="AJ29" s="775"/>
      <c r="AK29" s="775"/>
      <c r="AL29" s="775"/>
      <c r="AM29" s="775"/>
      <c r="AN29" s="775"/>
      <c r="AO29" s="775"/>
      <c r="AP29" s="775"/>
      <c r="AQ29" s="775"/>
      <c r="AR29" s="151"/>
      <c r="AS29" s="152"/>
      <c r="AT29" s="706" t="s">
        <v>338</v>
      </c>
      <c r="AU29" s="707"/>
      <c r="AV29" s="708"/>
      <c r="AW29" s="708"/>
      <c r="AX29" s="708"/>
      <c r="AY29" s="150" t="s">
        <v>136</v>
      </c>
      <c r="AZ29" s="709"/>
      <c r="BA29" s="709"/>
      <c r="BB29" s="709"/>
      <c r="BC29" s="150" t="s">
        <v>136</v>
      </c>
      <c r="BD29" s="775"/>
      <c r="BE29" s="775"/>
      <c r="BF29" s="775"/>
      <c r="BG29" s="775"/>
      <c r="BH29" s="775"/>
      <c r="BI29" s="775"/>
      <c r="BJ29" s="775"/>
      <c r="BK29" s="775"/>
      <c r="BL29" s="775"/>
      <c r="BM29" s="775"/>
      <c r="BN29" s="153"/>
      <c r="BQ29" s="117"/>
      <c r="BR29" s="117"/>
      <c r="BS29" s="117"/>
      <c r="BT29" s="117"/>
      <c r="BU29" s="117"/>
      <c r="BV29" s="117"/>
      <c r="BW29" s="117"/>
    </row>
    <row r="30" spans="3:75" ht="15.75" customHeight="1" x14ac:dyDescent="0.2">
      <c r="C30" s="668" t="s">
        <v>339</v>
      </c>
      <c r="D30" s="669"/>
      <c r="E30" s="669"/>
      <c r="F30" s="670"/>
      <c r="G30" s="674" t="s">
        <v>340</v>
      </c>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774"/>
      <c r="AS30" s="765" t="s">
        <v>341</v>
      </c>
      <c r="AT30" s="766"/>
      <c r="AU30" s="766"/>
      <c r="AV30" s="766"/>
      <c r="AW30" s="766"/>
      <c r="AX30" s="766"/>
      <c r="AY30" s="766"/>
      <c r="AZ30" s="766"/>
      <c r="BA30" s="766"/>
      <c r="BB30" s="766"/>
      <c r="BC30" s="766"/>
      <c r="BD30" s="766" t="s">
        <v>342</v>
      </c>
      <c r="BE30" s="766"/>
      <c r="BF30" s="766"/>
      <c r="BG30" s="766"/>
      <c r="BH30" s="766"/>
      <c r="BI30" s="766"/>
      <c r="BJ30" s="766"/>
      <c r="BK30" s="766"/>
      <c r="BL30" s="766"/>
      <c r="BM30" s="766"/>
      <c r="BN30" s="767"/>
      <c r="BQ30" s="117"/>
      <c r="BR30" s="117"/>
      <c r="BS30" s="117"/>
      <c r="BT30" s="117"/>
      <c r="BU30" s="117"/>
      <c r="BV30" s="117"/>
      <c r="BW30" s="117"/>
    </row>
    <row r="31" spans="3:75" x14ac:dyDescent="0.2">
      <c r="C31" s="671"/>
      <c r="D31" s="672"/>
      <c r="E31" s="672"/>
      <c r="F31" s="673"/>
      <c r="G31" s="781" t="s">
        <v>343</v>
      </c>
      <c r="H31" s="782"/>
      <c r="I31" s="782"/>
      <c r="J31" s="782"/>
      <c r="K31" s="782"/>
      <c r="L31" s="782"/>
      <c r="M31" s="782"/>
      <c r="N31" s="782"/>
      <c r="O31" s="782"/>
      <c r="P31" s="782"/>
      <c r="Q31" s="782"/>
      <c r="R31" s="782"/>
      <c r="S31" s="782"/>
      <c r="T31" s="782"/>
      <c r="U31" s="782"/>
      <c r="V31" s="782"/>
      <c r="W31" s="782"/>
      <c r="X31" s="782"/>
      <c r="Y31" s="770" t="s">
        <v>344</v>
      </c>
      <c r="Z31" s="771"/>
      <c r="AA31" s="771"/>
      <c r="AB31" s="771"/>
      <c r="AC31" s="771"/>
      <c r="AD31" s="771"/>
      <c r="AE31" s="771"/>
      <c r="AF31" s="771"/>
      <c r="AG31" s="771"/>
      <c r="AH31" s="771"/>
      <c r="AI31" s="771"/>
      <c r="AJ31" s="771"/>
      <c r="AK31" s="771"/>
      <c r="AL31" s="771"/>
      <c r="AM31" s="771"/>
      <c r="AN31" s="771"/>
      <c r="AO31" s="771"/>
      <c r="AP31" s="771"/>
      <c r="AQ31" s="771"/>
      <c r="AR31" s="771"/>
      <c r="AS31" s="772"/>
      <c r="AT31" s="772"/>
      <c r="AU31" s="772"/>
      <c r="AV31" s="772"/>
      <c r="AW31" s="772"/>
      <c r="AX31" s="772"/>
      <c r="AY31" s="772"/>
      <c r="AZ31" s="772"/>
      <c r="BA31" s="772"/>
      <c r="BB31" s="772"/>
      <c r="BC31" s="772"/>
      <c r="BD31" s="772"/>
      <c r="BE31" s="772"/>
      <c r="BF31" s="772"/>
      <c r="BG31" s="772"/>
      <c r="BH31" s="772"/>
      <c r="BI31" s="772"/>
      <c r="BJ31" s="772"/>
      <c r="BK31" s="772"/>
      <c r="BL31" s="772"/>
      <c r="BM31" s="772"/>
      <c r="BN31" s="773"/>
      <c r="BQ31" s="117"/>
      <c r="BR31" s="117"/>
      <c r="BS31" s="117"/>
      <c r="BT31" s="117"/>
      <c r="BU31" s="117"/>
      <c r="BV31" s="117"/>
      <c r="BW31" s="117"/>
    </row>
    <row r="32" spans="3:75" x14ac:dyDescent="0.2">
      <c r="C32" s="671"/>
      <c r="D32" s="672"/>
      <c r="E32" s="672"/>
      <c r="F32" s="673"/>
      <c r="G32" s="783"/>
      <c r="H32" s="784"/>
      <c r="I32" s="784"/>
      <c r="J32" s="784"/>
      <c r="K32" s="784"/>
      <c r="L32" s="784"/>
      <c r="M32" s="784"/>
      <c r="N32" s="784"/>
      <c r="O32" s="784"/>
      <c r="P32" s="784"/>
      <c r="Q32" s="784"/>
      <c r="R32" s="784"/>
      <c r="S32" s="784"/>
      <c r="T32" s="784"/>
      <c r="U32" s="784"/>
      <c r="V32" s="784"/>
      <c r="W32" s="784"/>
      <c r="X32" s="784"/>
      <c r="Y32" s="768" t="s">
        <v>345</v>
      </c>
      <c r="Z32" s="769"/>
      <c r="AA32" s="769"/>
      <c r="AB32" s="769"/>
      <c r="AC32" s="769"/>
      <c r="AD32" s="769"/>
      <c r="AE32" s="769"/>
      <c r="AF32" s="769"/>
      <c r="AG32" s="769"/>
      <c r="AH32" s="769"/>
      <c r="AI32" s="769"/>
      <c r="AJ32" s="769"/>
      <c r="AK32" s="769"/>
      <c r="AL32" s="769"/>
      <c r="AM32" s="769"/>
      <c r="AN32" s="769"/>
      <c r="AO32" s="769"/>
      <c r="AP32" s="769"/>
      <c r="AQ32" s="769"/>
      <c r="AR32" s="769"/>
      <c r="AS32" s="776"/>
      <c r="AT32" s="776"/>
      <c r="AU32" s="776"/>
      <c r="AV32" s="776"/>
      <c r="AW32" s="776"/>
      <c r="AX32" s="776"/>
      <c r="AY32" s="776"/>
      <c r="AZ32" s="776"/>
      <c r="BA32" s="776"/>
      <c r="BB32" s="776"/>
      <c r="BC32" s="776"/>
      <c r="BD32" s="776"/>
      <c r="BE32" s="776"/>
      <c r="BF32" s="776"/>
      <c r="BG32" s="776"/>
      <c r="BH32" s="776"/>
      <c r="BI32" s="776"/>
      <c r="BJ32" s="776"/>
      <c r="BK32" s="776"/>
      <c r="BL32" s="776"/>
      <c r="BM32" s="776"/>
      <c r="BN32" s="777"/>
      <c r="BQ32" s="117"/>
      <c r="BR32" s="117"/>
      <c r="BS32" s="117"/>
      <c r="BT32" s="117"/>
      <c r="BU32" s="117"/>
      <c r="BV32" s="117"/>
      <c r="BW32" s="117"/>
    </row>
    <row r="33" spans="3:75" x14ac:dyDescent="0.2">
      <c r="C33" s="671"/>
      <c r="D33" s="672"/>
      <c r="E33" s="672"/>
      <c r="F33" s="673"/>
      <c r="G33" s="783"/>
      <c r="H33" s="784"/>
      <c r="I33" s="784"/>
      <c r="J33" s="784"/>
      <c r="K33" s="784"/>
      <c r="L33" s="784"/>
      <c r="M33" s="784"/>
      <c r="N33" s="784"/>
      <c r="O33" s="784"/>
      <c r="P33" s="784"/>
      <c r="Q33" s="784"/>
      <c r="R33" s="784"/>
      <c r="S33" s="784"/>
      <c r="T33" s="784"/>
      <c r="U33" s="784"/>
      <c r="V33" s="784"/>
      <c r="W33" s="784"/>
      <c r="X33" s="784"/>
      <c r="Y33" s="768" t="s">
        <v>346</v>
      </c>
      <c r="Z33" s="769"/>
      <c r="AA33" s="769"/>
      <c r="AB33" s="769"/>
      <c r="AC33" s="769"/>
      <c r="AD33" s="769"/>
      <c r="AE33" s="769"/>
      <c r="AF33" s="769"/>
      <c r="AG33" s="769"/>
      <c r="AH33" s="769"/>
      <c r="AI33" s="769"/>
      <c r="AJ33" s="769"/>
      <c r="AK33" s="769"/>
      <c r="AL33" s="769"/>
      <c r="AM33" s="769"/>
      <c r="AN33" s="769"/>
      <c r="AO33" s="769"/>
      <c r="AP33" s="769"/>
      <c r="AQ33" s="769"/>
      <c r="AR33" s="769"/>
      <c r="AS33" s="776"/>
      <c r="AT33" s="776"/>
      <c r="AU33" s="776"/>
      <c r="AV33" s="776"/>
      <c r="AW33" s="776"/>
      <c r="AX33" s="776"/>
      <c r="AY33" s="776"/>
      <c r="AZ33" s="776"/>
      <c r="BA33" s="776"/>
      <c r="BB33" s="776"/>
      <c r="BC33" s="776"/>
      <c r="BD33" s="776"/>
      <c r="BE33" s="776"/>
      <c r="BF33" s="776"/>
      <c r="BG33" s="776"/>
      <c r="BH33" s="776"/>
      <c r="BI33" s="776"/>
      <c r="BJ33" s="776"/>
      <c r="BK33" s="776"/>
      <c r="BL33" s="776"/>
      <c r="BM33" s="776"/>
      <c r="BN33" s="777"/>
      <c r="BQ33" s="117"/>
      <c r="BR33" s="117"/>
      <c r="BS33" s="117"/>
      <c r="BT33" s="117"/>
      <c r="BU33" s="117"/>
      <c r="BV33" s="117"/>
      <c r="BW33" s="117"/>
    </row>
    <row r="34" spans="3:75" x14ac:dyDescent="0.2">
      <c r="C34" s="671"/>
      <c r="D34" s="672"/>
      <c r="E34" s="672"/>
      <c r="F34" s="673"/>
      <c r="G34" s="783"/>
      <c r="H34" s="784"/>
      <c r="I34" s="784"/>
      <c r="J34" s="784"/>
      <c r="K34" s="784"/>
      <c r="L34" s="784"/>
      <c r="M34" s="784"/>
      <c r="N34" s="784"/>
      <c r="O34" s="784"/>
      <c r="P34" s="784"/>
      <c r="Q34" s="784"/>
      <c r="R34" s="784"/>
      <c r="S34" s="784"/>
      <c r="T34" s="784"/>
      <c r="U34" s="784"/>
      <c r="V34" s="784"/>
      <c r="W34" s="784"/>
      <c r="X34" s="784"/>
      <c r="Y34" s="768" t="s">
        <v>347</v>
      </c>
      <c r="Z34" s="769"/>
      <c r="AA34" s="769"/>
      <c r="AB34" s="769"/>
      <c r="AC34" s="769"/>
      <c r="AD34" s="769"/>
      <c r="AE34" s="769"/>
      <c r="AF34" s="769"/>
      <c r="AG34" s="769"/>
      <c r="AH34" s="769"/>
      <c r="AI34" s="769"/>
      <c r="AJ34" s="769"/>
      <c r="AK34" s="769"/>
      <c r="AL34" s="769"/>
      <c r="AM34" s="769"/>
      <c r="AN34" s="769"/>
      <c r="AO34" s="769"/>
      <c r="AP34" s="769"/>
      <c r="AQ34" s="769"/>
      <c r="AR34" s="769"/>
      <c r="AS34" s="776"/>
      <c r="AT34" s="776"/>
      <c r="AU34" s="776"/>
      <c r="AV34" s="776"/>
      <c r="AW34" s="776"/>
      <c r="AX34" s="776"/>
      <c r="AY34" s="776"/>
      <c r="AZ34" s="776"/>
      <c r="BA34" s="776"/>
      <c r="BB34" s="776"/>
      <c r="BC34" s="776"/>
      <c r="BD34" s="776"/>
      <c r="BE34" s="776"/>
      <c r="BF34" s="776"/>
      <c r="BG34" s="776"/>
      <c r="BH34" s="776"/>
      <c r="BI34" s="776"/>
      <c r="BJ34" s="776"/>
      <c r="BK34" s="776"/>
      <c r="BL34" s="776"/>
      <c r="BM34" s="776"/>
      <c r="BN34" s="777"/>
      <c r="BQ34" s="117"/>
      <c r="BR34" s="117"/>
      <c r="BS34" s="117"/>
      <c r="BT34" s="117"/>
      <c r="BU34" s="117"/>
      <c r="BV34" s="117"/>
      <c r="BW34" s="117"/>
    </row>
    <row r="35" spans="3:75" ht="14.25" customHeight="1" x14ac:dyDescent="0.2">
      <c r="C35" s="671"/>
      <c r="D35" s="672"/>
      <c r="E35" s="672"/>
      <c r="F35" s="673"/>
      <c r="G35" s="783"/>
      <c r="H35" s="784"/>
      <c r="I35" s="784"/>
      <c r="J35" s="784"/>
      <c r="K35" s="784"/>
      <c r="L35" s="784"/>
      <c r="M35" s="784"/>
      <c r="N35" s="784"/>
      <c r="O35" s="784"/>
      <c r="P35" s="784"/>
      <c r="Q35" s="784"/>
      <c r="R35" s="784"/>
      <c r="S35" s="784"/>
      <c r="T35" s="784"/>
      <c r="U35" s="784"/>
      <c r="V35" s="784"/>
      <c r="W35" s="784"/>
      <c r="X35" s="784"/>
      <c r="Y35" s="768" t="s">
        <v>348</v>
      </c>
      <c r="Z35" s="769"/>
      <c r="AA35" s="769"/>
      <c r="AB35" s="769"/>
      <c r="AC35" s="769"/>
      <c r="AD35" s="769"/>
      <c r="AE35" s="769"/>
      <c r="AF35" s="769"/>
      <c r="AG35" s="769"/>
      <c r="AH35" s="769"/>
      <c r="AI35" s="769"/>
      <c r="AJ35" s="769"/>
      <c r="AK35" s="769"/>
      <c r="AL35" s="769"/>
      <c r="AM35" s="769"/>
      <c r="AN35" s="769"/>
      <c r="AO35" s="769"/>
      <c r="AP35" s="769"/>
      <c r="AQ35" s="769"/>
      <c r="AR35" s="769"/>
      <c r="AS35" s="776"/>
      <c r="AT35" s="776"/>
      <c r="AU35" s="776"/>
      <c r="AV35" s="776"/>
      <c r="AW35" s="776"/>
      <c r="AX35" s="776"/>
      <c r="AY35" s="776"/>
      <c r="AZ35" s="776"/>
      <c r="BA35" s="776"/>
      <c r="BB35" s="776"/>
      <c r="BC35" s="776"/>
      <c r="BD35" s="776"/>
      <c r="BE35" s="776"/>
      <c r="BF35" s="776"/>
      <c r="BG35" s="776"/>
      <c r="BH35" s="776"/>
      <c r="BI35" s="776"/>
      <c r="BJ35" s="776"/>
      <c r="BK35" s="776"/>
      <c r="BL35" s="776"/>
      <c r="BM35" s="776"/>
      <c r="BN35" s="777"/>
      <c r="BQ35" s="117"/>
      <c r="BR35" s="117"/>
      <c r="BS35" s="117"/>
      <c r="BT35" s="117"/>
      <c r="BU35" s="117"/>
      <c r="BV35" s="117"/>
      <c r="BW35" s="117"/>
    </row>
    <row r="36" spans="3:75" ht="12" customHeight="1" x14ac:dyDescent="0.2">
      <c r="C36" s="668" t="s">
        <v>349</v>
      </c>
      <c r="D36" s="669"/>
      <c r="E36" s="669"/>
      <c r="F36" s="669"/>
      <c r="G36" s="683" t="s">
        <v>350</v>
      </c>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684"/>
      <c r="AL36" s="684"/>
      <c r="AM36" s="684"/>
      <c r="AN36" s="684"/>
      <c r="AO36" s="684"/>
      <c r="AP36" s="684"/>
      <c r="AQ36" s="684"/>
      <c r="AR36" s="684"/>
      <c r="AS36" s="684"/>
      <c r="AT36" s="684"/>
      <c r="AU36" s="684"/>
      <c r="AV36" s="684"/>
      <c r="AW36" s="684"/>
      <c r="AX36" s="684"/>
      <c r="AY36" s="684"/>
      <c r="AZ36" s="684"/>
      <c r="BA36" s="684"/>
      <c r="BB36" s="684"/>
      <c r="BC36" s="684"/>
      <c r="BD36" s="684"/>
      <c r="BE36" s="684"/>
      <c r="BF36" s="684"/>
      <c r="BG36" s="684"/>
      <c r="BH36" s="684"/>
      <c r="BI36" s="684"/>
      <c r="BJ36" s="684"/>
      <c r="BK36" s="684"/>
      <c r="BL36" s="684"/>
      <c r="BM36" s="684"/>
      <c r="BN36" s="685"/>
      <c r="BQ36" s="117"/>
      <c r="BR36" s="117"/>
      <c r="BS36" s="117"/>
      <c r="BT36" s="117"/>
      <c r="BU36" s="117"/>
      <c r="BV36" s="117"/>
      <c r="BW36" s="117"/>
    </row>
    <row r="37" spans="3:75" x14ac:dyDescent="0.2">
      <c r="C37" s="671"/>
      <c r="D37" s="672"/>
      <c r="E37" s="672"/>
      <c r="F37" s="673"/>
      <c r="G37" s="686" t="s">
        <v>351</v>
      </c>
      <c r="H37" s="687"/>
      <c r="I37" s="687"/>
      <c r="J37" s="687"/>
      <c r="K37" s="687"/>
      <c r="L37" s="687"/>
      <c r="M37" s="687"/>
      <c r="N37" s="687"/>
      <c r="O37" s="687"/>
      <c r="P37" s="687"/>
      <c r="Q37" s="687"/>
      <c r="R37" s="687"/>
      <c r="S37" s="687"/>
      <c r="T37" s="687"/>
      <c r="U37" s="687"/>
      <c r="V37" s="687"/>
      <c r="W37" s="687"/>
      <c r="X37" s="687"/>
      <c r="Y37" s="687"/>
      <c r="Z37" s="687"/>
      <c r="AA37" s="687"/>
      <c r="AB37" s="687"/>
      <c r="AC37" s="687"/>
      <c r="AD37" s="687"/>
      <c r="AE37" s="687"/>
      <c r="AF37" s="687"/>
      <c r="AG37" s="687"/>
      <c r="AH37" s="687"/>
      <c r="AI37" s="688" t="s">
        <v>352</v>
      </c>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90"/>
      <c r="BQ37" s="117"/>
      <c r="BR37" s="117"/>
      <c r="BS37" s="117"/>
      <c r="BT37" s="117"/>
      <c r="BU37" s="117"/>
      <c r="BV37" s="117"/>
      <c r="BW37" s="117"/>
    </row>
    <row r="38" spans="3:75" x14ac:dyDescent="0.2">
      <c r="C38" s="671"/>
      <c r="D38" s="672"/>
      <c r="E38" s="672"/>
      <c r="F38" s="673"/>
      <c r="G38" s="674" t="s">
        <v>344</v>
      </c>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6"/>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8"/>
      <c r="BQ38" s="117"/>
      <c r="BR38" s="117"/>
      <c r="BS38" s="117"/>
      <c r="BT38" s="117"/>
      <c r="BU38" s="117"/>
      <c r="BV38" s="117"/>
      <c r="BW38" s="117"/>
    </row>
    <row r="39" spans="3:75" x14ac:dyDescent="0.2">
      <c r="C39" s="671"/>
      <c r="D39" s="672"/>
      <c r="E39" s="672"/>
      <c r="F39" s="673"/>
      <c r="G39" s="674" t="s">
        <v>345</v>
      </c>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6"/>
      <c r="AJ39" s="677"/>
      <c r="AK39" s="677"/>
      <c r="AL39" s="677"/>
      <c r="AM39" s="677"/>
      <c r="AN39" s="677"/>
      <c r="AO39" s="677"/>
      <c r="AP39" s="677"/>
      <c r="AQ39" s="677"/>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8"/>
      <c r="BQ39" s="117"/>
      <c r="BR39" s="117"/>
      <c r="BS39" s="117"/>
      <c r="BT39" s="117"/>
      <c r="BU39" s="117"/>
      <c r="BV39" s="117"/>
      <c r="BW39" s="117"/>
    </row>
    <row r="40" spans="3:75" ht="14.25" customHeight="1" x14ac:dyDescent="0.2">
      <c r="C40" s="671"/>
      <c r="D40" s="672"/>
      <c r="E40" s="672"/>
      <c r="F40" s="673"/>
      <c r="G40" s="674" t="s">
        <v>346</v>
      </c>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6"/>
      <c r="AJ40" s="677"/>
      <c r="AK40" s="677"/>
      <c r="AL40" s="677"/>
      <c r="AM40" s="677"/>
      <c r="AN40" s="677"/>
      <c r="AO40" s="677"/>
      <c r="AP40" s="677"/>
      <c r="AQ40" s="677"/>
      <c r="AR40" s="677"/>
      <c r="AS40" s="677"/>
      <c r="AT40" s="677"/>
      <c r="AU40" s="677"/>
      <c r="AV40" s="677"/>
      <c r="AW40" s="677"/>
      <c r="AX40" s="677"/>
      <c r="AY40" s="677"/>
      <c r="AZ40" s="677"/>
      <c r="BA40" s="677"/>
      <c r="BB40" s="677"/>
      <c r="BC40" s="677"/>
      <c r="BD40" s="677"/>
      <c r="BE40" s="677"/>
      <c r="BF40" s="677"/>
      <c r="BG40" s="677"/>
      <c r="BH40" s="677"/>
      <c r="BI40" s="677"/>
      <c r="BJ40" s="677"/>
      <c r="BK40" s="677"/>
      <c r="BL40" s="677"/>
      <c r="BM40" s="677"/>
      <c r="BN40" s="678"/>
      <c r="BQ40" s="117"/>
      <c r="BR40" s="117"/>
      <c r="BS40" s="117"/>
      <c r="BT40" s="117"/>
      <c r="BU40" s="117"/>
      <c r="BV40" s="117"/>
      <c r="BW40" s="117"/>
    </row>
    <row r="41" spans="3:75" x14ac:dyDescent="0.2">
      <c r="C41" s="671"/>
      <c r="D41" s="672"/>
      <c r="E41" s="672"/>
      <c r="F41" s="673"/>
      <c r="G41" s="674" t="s">
        <v>347</v>
      </c>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6"/>
      <c r="AJ41" s="677"/>
      <c r="AK41" s="677"/>
      <c r="AL41" s="677"/>
      <c r="AM41" s="677"/>
      <c r="AN41" s="677"/>
      <c r="AO41" s="677"/>
      <c r="AP41" s="677"/>
      <c r="AQ41" s="677"/>
      <c r="AR41" s="677"/>
      <c r="AS41" s="677"/>
      <c r="AT41" s="677"/>
      <c r="AU41" s="677"/>
      <c r="AV41" s="677"/>
      <c r="AW41" s="677"/>
      <c r="AX41" s="677"/>
      <c r="AY41" s="677"/>
      <c r="AZ41" s="677"/>
      <c r="BA41" s="677"/>
      <c r="BB41" s="677"/>
      <c r="BC41" s="677"/>
      <c r="BD41" s="677"/>
      <c r="BE41" s="677"/>
      <c r="BF41" s="677"/>
      <c r="BG41" s="677"/>
      <c r="BH41" s="677"/>
      <c r="BI41" s="677"/>
      <c r="BJ41" s="677"/>
      <c r="BK41" s="677"/>
      <c r="BL41" s="677"/>
      <c r="BM41" s="677"/>
      <c r="BN41" s="678"/>
      <c r="BQ41" s="117"/>
      <c r="BR41" s="117"/>
      <c r="BS41" s="117"/>
      <c r="BT41" s="117"/>
      <c r="BU41" s="117"/>
      <c r="BV41" s="117"/>
      <c r="BW41" s="117"/>
    </row>
    <row r="42" spans="3:75" x14ac:dyDescent="0.2">
      <c r="C42" s="671"/>
      <c r="D42" s="672"/>
      <c r="E42" s="672"/>
      <c r="F42" s="673"/>
      <c r="G42" s="674" t="s">
        <v>348</v>
      </c>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6"/>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8"/>
      <c r="BQ42" s="117"/>
      <c r="BR42" s="117"/>
      <c r="BS42" s="117"/>
      <c r="BT42" s="117"/>
      <c r="BU42" s="117"/>
      <c r="BV42" s="117"/>
      <c r="BW42" s="117"/>
    </row>
    <row r="43" spans="3:75" x14ac:dyDescent="0.2">
      <c r="C43" s="680"/>
      <c r="D43" s="681"/>
      <c r="E43" s="681"/>
      <c r="F43" s="682"/>
      <c r="G43" s="674" t="s">
        <v>353</v>
      </c>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6"/>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8"/>
      <c r="BQ43" s="117"/>
      <c r="BR43" s="117"/>
      <c r="BS43" s="117"/>
      <c r="BT43" s="117"/>
      <c r="BU43" s="117"/>
      <c r="BV43" s="117"/>
      <c r="BW43" s="117"/>
    </row>
    <row r="44" spans="3:75" s="252" customFormat="1" x14ac:dyDescent="0.2">
      <c r="C44" s="250"/>
      <c r="D44" s="250"/>
      <c r="E44" s="250"/>
      <c r="F44" s="250"/>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Q44" s="249"/>
      <c r="BR44" s="249"/>
      <c r="BS44" s="249"/>
      <c r="BT44" s="249"/>
      <c r="BU44" s="249"/>
      <c r="BV44" s="249"/>
      <c r="BW44" s="249"/>
    </row>
    <row r="45" spans="3:75" ht="18" x14ac:dyDescent="0.25">
      <c r="C45" s="658" t="s">
        <v>242</v>
      </c>
      <c r="D45" s="659"/>
      <c r="E45" s="659"/>
      <c r="F45" s="659"/>
      <c r="G45" s="659"/>
      <c r="H45" s="659"/>
      <c r="I45" s="659"/>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60"/>
    </row>
    <row r="46" spans="3:75" ht="12.75" customHeight="1" x14ac:dyDescent="0.2">
      <c r="C46" s="335">
        <v>2.1</v>
      </c>
      <c r="D46" s="336"/>
      <c r="E46" s="336"/>
      <c r="F46" s="421"/>
      <c r="G46" s="644" t="s">
        <v>354</v>
      </c>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2"/>
      <c r="BA46" s="663"/>
      <c r="BB46" s="664"/>
      <c r="BC46" s="664"/>
      <c r="BD46" s="664"/>
      <c r="BE46" s="664"/>
      <c r="BF46" s="664"/>
      <c r="BG46" s="665"/>
      <c r="BH46" s="663"/>
      <c r="BI46" s="664"/>
      <c r="BJ46" s="664"/>
      <c r="BK46" s="664"/>
      <c r="BL46" s="664"/>
      <c r="BM46" s="664"/>
      <c r="BN46" s="665"/>
    </row>
    <row r="47" spans="3:75" ht="12.75" customHeight="1" x14ac:dyDescent="0.2">
      <c r="C47" s="422"/>
      <c r="D47" s="423"/>
      <c r="E47" s="423"/>
      <c r="F47" s="424"/>
      <c r="G47" s="644" t="s">
        <v>355</v>
      </c>
      <c r="H47" s="645"/>
      <c r="I47" s="645"/>
      <c r="J47" s="645"/>
      <c r="K47" s="645"/>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645"/>
      <c r="AY47" s="645"/>
      <c r="AZ47" s="646"/>
      <c r="BA47" s="647"/>
      <c r="BB47" s="312"/>
      <c r="BC47" s="312"/>
      <c r="BD47" s="312"/>
      <c r="BE47" s="312"/>
      <c r="BF47" s="312"/>
      <c r="BG47" s="312"/>
      <c r="BH47" s="312"/>
      <c r="BI47" s="312"/>
      <c r="BJ47" s="312"/>
      <c r="BK47" s="312"/>
      <c r="BL47" s="312"/>
      <c r="BM47" s="312"/>
      <c r="BN47" s="313"/>
      <c r="BQ47" s="117"/>
      <c r="BR47" s="117"/>
      <c r="BS47" s="117"/>
      <c r="BT47" s="117"/>
    </row>
    <row r="48" spans="3:75" ht="12.75" customHeight="1" x14ac:dyDescent="0.2">
      <c r="C48" s="422"/>
      <c r="D48" s="423"/>
      <c r="E48" s="423"/>
      <c r="F48" s="424"/>
      <c r="G48" s="374" t="s">
        <v>356</v>
      </c>
      <c r="H48" s="375"/>
      <c r="I48" s="375"/>
      <c r="J48" s="375"/>
      <c r="K48" s="375"/>
      <c r="L48" s="375"/>
      <c r="M48" s="375"/>
      <c r="N48" s="376"/>
      <c r="O48" s="118" t="s">
        <v>357</v>
      </c>
      <c r="P48" s="119"/>
      <c r="Q48" s="120"/>
      <c r="R48" s="119"/>
      <c r="S48" s="121"/>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c r="BN48" s="464"/>
    </row>
    <row r="49" spans="1:74" ht="12.75" customHeight="1" x14ac:dyDescent="0.2">
      <c r="C49" s="422"/>
      <c r="D49" s="423"/>
      <c r="E49" s="423"/>
      <c r="F49" s="424"/>
      <c r="G49" s="377"/>
      <c r="H49" s="378"/>
      <c r="I49" s="378"/>
      <c r="J49" s="378"/>
      <c r="K49" s="378"/>
      <c r="L49" s="378"/>
      <c r="M49" s="378"/>
      <c r="N49" s="379"/>
      <c r="O49" s="122" t="s">
        <v>358</v>
      </c>
      <c r="P49" s="123"/>
      <c r="Q49" s="124"/>
      <c r="R49" s="123"/>
      <c r="S49" s="125"/>
      <c r="T49" s="467"/>
      <c r="U49" s="467"/>
      <c r="V49" s="467"/>
      <c r="W49" s="467"/>
      <c r="X49" s="467"/>
      <c r="Y49" s="467"/>
      <c r="Z49" s="467"/>
      <c r="AA49" s="467"/>
      <c r="AB49" s="467"/>
      <c r="AC49" s="467"/>
      <c r="AD49" s="467"/>
      <c r="AE49" s="467"/>
      <c r="AF49" s="467"/>
      <c r="AG49" s="46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8"/>
    </row>
    <row r="50" spans="1:74" ht="12.75" customHeight="1" x14ac:dyDescent="0.2">
      <c r="C50" s="422"/>
      <c r="D50" s="423"/>
      <c r="E50" s="423"/>
      <c r="F50" s="424"/>
      <c r="G50" s="377"/>
      <c r="H50" s="378"/>
      <c r="I50" s="378"/>
      <c r="J50" s="378"/>
      <c r="K50" s="378"/>
      <c r="L50" s="378"/>
      <c r="M50" s="378"/>
      <c r="N50" s="379"/>
      <c r="O50" s="122" t="s">
        <v>359</v>
      </c>
      <c r="P50" s="123"/>
      <c r="Q50" s="124"/>
      <c r="R50" s="123"/>
      <c r="S50" s="125"/>
      <c r="T50" s="125"/>
      <c r="U50" s="125"/>
      <c r="V50" s="125"/>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9"/>
    </row>
    <row r="51" spans="1:74" ht="12.75" customHeight="1" x14ac:dyDescent="0.2">
      <c r="C51" s="422"/>
      <c r="D51" s="423"/>
      <c r="E51" s="423"/>
      <c r="F51" s="424"/>
      <c r="G51" s="377"/>
      <c r="H51" s="378"/>
      <c r="I51" s="378"/>
      <c r="J51" s="378"/>
      <c r="K51" s="378"/>
      <c r="L51" s="378"/>
      <c r="M51" s="378"/>
      <c r="N51" s="379"/>
      <c r="O51" s="465" t="s">
        <v>360</v>
      </c>
      <c r="P51" s="466"/>
      <c r="Q51" s="466"/>
      <c r="R51" s="466"/>
      <c r="S51" s="466"/>
      <c r="T51" s="466"/>
      <c r="U51" s="466"/>
      <c r="V51" s="650"/>
      <c r="W51" s="650"/>
      <c r="X51" s="650"/>
      <c r="Y51" s="650"/>
      <c r="Z51" s="650"/>
      <c r="AA51" s="650"/>
      <c r="AB51" s="650"/>
      <c r="AC51" s="650"/>
      <c r="AD51" s="650"/>
      <c r="AE51" s="650"/>
      <c r="AF51" s="650"/>
      <c r="AG51" s="650"/>
      <c r="AH51" s="650"/>
      <c r="AI51" s="650"/>
      <c r="AJ51" s="650"/>
      <c r="AK51" s="650"/>
      <c r="AL51" s="650"/>
      <c r="AM51" s="650"/>
      <c r="AN51" s="650"/>
      <c r="AO51" s="650"/>
      <c r="AP51" s="650"/>
      <c r="AQ51" s="650"/>
      <c r="AR51" s="650"/>
      <c r="AS51" s="650"/>
      <c r="AT51" s="650"/>
      <c r="AU51" s="650"/>
      <c r="AV51" s="650"/>
      <c r="AW51" s="650"/>
      <c r="AX51" s="650"/>
      <c r="AY51" s="650"/>
      <c r="AZ51" s="650"/>
      <c r="BA51" s="650"/>
      <c r="BB51" s="650"/>
      <c r="BC51" s="650"/>
      <c r="BD51" s="650"/>
      <c r="BE51" s="650"/>
      <c r="BF51" s="650"/>
      <c r="BG51" s="650"/>
      <c r="BH51" s="650"/>
      <c r="BI51" s="650"/>
      <c r="BJ51" s="650"/>
      <c r="BK51" s="650"/>
      <c r="BL51" s="650"/>
      <c r="BM51" s="650"/>
      <c r="BN51" s="651"/>
    </row>
    <row r="52" spans="1:74" ht="12.75" customHeight="1" x14ac:dyDescent="0.2">
      <c r="C52" s="422"/>
      <c r="D52" s="423"/>
      <c r="E52" s="423"/>
      <c r="F52" s="424"/>
      <c r="G52" s="377"/>
      <c r="H52" s="378"/>
      <c r="I52" s="378"/>
      <c r="J52" s="378"/>
      <c r="K52" s="378"/>
      <c r="L52" s="378"/>
      <c r="M52" s="378"/>
      <c r="N52" s="379"/>
      <c r="O52" s="652" t="s">
        <v>361</v>
      </c>
      <c r="P52" s="653"/>
      <c r="Q52" s="653"/>
      <c r="R52" s="653"/>
      <c r="S52" s="653"/>
      <c r="T52" s="653"/>
      <c r="U52" s="653"/>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54"/>
      <c r="BJ52" s="654"/>
      <c r="BK52" s="654"/>
      <c r="BL52" s="654"/>
      <c r="BM52" s="654"/>
      <c r="BN52" s="655"/>
    </row>
    <row r="53" spans="1:74" ht="12.75" customHeight="1" x14ac:dyDescent="0.2">
      <c r="C53" s="422"/>
      <c r="D53" s="423"/>
      <c r="E53" s="423"/>
      <c r="F53" s="424"/>
      <c r="G53" s="377"/>
      <c r="H53" s="378"/>
      <c r="I53" s="378"/>
      <c r="J53" s="378"/>
      <c r="K53" s="378"/>
      <c r="L53" s="378"/>
      <c r="M53" s="378"/>
      <c r="N53" s="379"/>
      <c r="O53" s="652"/>
      <c r="P53" s="653"/>
      <c r="Q53" s="653"/>
      <c r="R53" s="653"/>
      <c r="S53" s="653"/>
      <c r="T53" s="653"/>
      <c r="U53" s="653"/>
      <c r="V53" s="654"/>
      <c r="W53" s="654"/>
      <c r="X53" s="654"/>
      <c r="Y53" s="654"/>
      <c r="Z53" s="654"/>
      <c r="AA53" s="654"/>
      <c r="AB53" s="654"/>
      <c r="AC53" s="654"/>
      <c r="AD53" s="654"/>
      <c r="AE53" s="654"/>
      <c r="AF53" s="654"/>
      <c r="AG53" s="654"/>
      <c r="AH53" s="654"/>
      <c r="AI53" s="654"/>
      <c r="AJ53" s="654"/>
      <c r="AK53" s="654"/>
      <c r="AL53" s="654"/>
      <c r="AM53" s="654"/>
      <c r="AN53" s="654"/>
      <c r="AO53" s="654"/>
      <c r="AP53" s="654"/>
      <c r="AQ53" s="654"/>
      <c r="AR53" s="654"/>
      <c r="AS53" s="654"/>
      <c r="AT53" s="654"/>
      <c r="AU53" s="654"/>
      <c r="AV53" s="654"/>
      <c r="AW53" s="654"/>
      <c r="AX53" s="654"/>
      <c r="AY53" s="654"/>
      <c r="AZ53" s="654"/>
      <c r="BA53" s="654"/>
      <c r="BB53" s="654"/>
      <c r="BC53" s="654"/>
      <c r="BD53" s="654"/>
      <c r="BE53" s="654"/>
      <c r="BF53" s="654"/>
      <c r="BG53" s="654"/>
      <c r="BH53" s="654"/>
      <c r="BI53" s="654"/>
      <c r="BJ53" s="654"/>
      <c r="BK53" s="654"/>
      <c r="BL53" s="654"/>
      <c r="BM53" s="654"/>
      <c r="BN53" s="655"/>
    </row>
    <row r="54" spans="1:74" ht="12.75" customHeight="1" x14ac:dyDescent="0.2">
      <c r="C54" s="337"/>
      <c r="D54" s="338"/>
      <c r="E54" s="338"/>
      <c r="F54" s="357"/>
      <c r="G54" s="495"/>
      <c r="H54" s="496"/>
      <c r="I54" s="496"/>
      <c r="J54" s="496"/>
      <c r="K54" s="496"/>
      <c r="L54" s="496"/>
      <c r="M54" s="496"/>
      <c r="N54" s="497"/>
      <c r="O54" s="440" t="s">
        <v>362</v>
      </c>
      <c r="P54" s="441"/>
      <c r="Q54" s="441"/>
      <c r="R54" s="441"/>
      <c r="S54" s="443"/>
      <c r="T54" s="443"/>
      <c r="U54" s="443"/>
      <c r="V54" s="443"/>
      <c r="W54" s="443"/>
      <c r="X54" s="443"/>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4"/>
    </row>
    <row r="55" spans="1:74" ht="12.75" customHeight="1" x14ac:dyDescent="0.2">
      <c r="C55" s="335">
        <v>2.2000000000000002</v>
      </c>
      <c r="D55" s="336"/>
      <c r="E55" s="336"/>
      <c r="F55" s="421"/>
      <c r="G55" s="374" t="s">
        <v>664</v>
      </c>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375"/>
      <c r="BG55" s="375"/>
      <c r="BH55" s="375"/>
      <c r="BI55" s="375"/>
      <c r="BJ55" s="375"/>
      <c r="BK55" s="375"/>
      <c r="BL55" s="375"/>
      <c r="BM55" s="375"/>
      <c r="BN55" s="376"/>
    </row>
    <row r="56" spans="1:74" ht="12.75" customHeight="1" x14ac:dyDescent="0.2">
      <c r="C56" s="422"/>
      <c r="D56" s="423"/>
      <c r="E56" s="423"/>
      <c r="F56" s="424"/>
      <c r="G56" s="621" t="s">
        <v>363</v>
      </c>
      <c r="H56" s="622"/>
      <c r="I56" s="622"/>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3"/>
      <c r="AK56" s="621" t="s">
        <v>56</v>
      </c>
      <c r="AL56" s="622"/>
      <c r="AM56" s="622"/>
      <c r="AN56" s="622"/>
      <c r="AO56" s="622"/>
      <c r="AP56" s="622"/>
      <c r="AQ56" s="622"/>
      <c r="AR56" s="622"/>
      <c r="AS56" s="622"/>
      <c r="AT56" s="622"/>
      <c r="AU56" s="622"/>
      <c r="AV56" s="622"/>
      <c r="AW56" s="622"/>
      <c r="AX56" s="622"/>
      <c r="AY56" s="622"/>
      <c r="AZ56" s="622"/>
      <c r="BA56" s="622"/>
      <c r="BB56" s="622"/>
      <c r="BC56" s="622"/>
      <c r="BD56" s="622"/>
      <c r="BE56" s="622"/>
      <c r="BF56" s="622"/>
      <c r="BG56" s="622"/>
      <c r="BH56" s="622"/>
      <c r="BI56" s="622"/>
      <c r="BJ56" s="622"/>
      <c r="BK56" s="622"/>
      <c r="BL56" s="622"/>
      <c r="BM56" s="622"/>
      <c r="BN56" s="623"/>
    </row>
    <row r="57" spans="1:74" ht="12.75" customHeight="1" x14ac:dyDescent="0.2">
      <c r="A57" s="126"/>
      <c r="B57" s="126"/>
      <c r="C57" s="422"/>
      <c r="D57" s="423"/>
      <c r="E57" s="423"/>
      <c r="F57" s="424"/>
      <c r="G57" s="624"/>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6"/>
      <c r="AK57" s="576"/>
      <c r="AL57" s="577"/>
      <c r="AM57" s="577"/>
      <c r="AN57" s="577"/>
      <c r="AO57" s="577"/>
      <c r="AP57" s="577"/>
      <c r="AQ57" s="577"/>
      <c r="AR57" s="577"/>
      <c r="AS57" s="577"/>
      <c r="AT57" s="577"/>
      <c r="AU57" s="577"/>
      <c r="AV57" s="577"/>
      <c r="AW57" s="577"/>
      <c r="AX57" s="577"/>
      <c r="AY57" s="577"/>
      <c r="AZ57" s="577"/>
      <c r="BA57" s="577"/>
      <c r="BB57" s="577"/>
      <c r="BC57" s="577"/>
      <c r="BD57" s="577"/>
      <c r="BE57" s="577"/>
      <c r="BF57" s="577"/>
      <c r="BG57" s="577"/>
      <c r="BH57" s="577"/>
      <c r="BI57" s="577"/>
      <c r="BJ57" s="577"/>
      <c r="BK57" s="577"/>
      <c r="BL57" s="577"/>
      <c r="BM57" s="577"/>
      <c r="BN57" s="578"/>
      <c r="BQ57" s="117"/>
      <c r="BR57" s="117"/>
      <c r="BS57" s="117"/>
      <c r="BT57" s="117"/>
      <c r="BU57" s="117"/>
      <c r="BV57" s="117"/>
    </row>
    <row r="58" spans="1:74" ht="12.75" customHeight="1" x14ac:dyDescent="0.2">
      <c r="A58" s="126"/>
      <c r="B58" s="126"/>
      <c r="C58" s="422"/>
      <c r="D58" s="423"/>
      <c r="E58" s="423"/>
      <c r="F58" s="424"/>
      <c r="G58" s="576"/>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8"/>
      <c r="AK58" s="576"/>
      <c r="AL58" s="577"/>
      <c r="AM58" s="577"/>
      <c r="AN58" s="577"/>
      <c r="AO58" s="577"/>
      <c r="AP58" s="577"/>
      <c r="AQ58" s="577"/>
      <c r="AR58" s="577"/>
      <c r="AS58" s="577"/>
      <c r="AT58" s="577"/>
      <c r="AU58" s="577"/>
      <c r="AV58" s="577"/>
      <c r="AW58" s="577"/>
      <c r="AX58" s="577"/>
      <c r="AY58" s="577"/>
      <c r="AZ58" s="577"/>
      <c r="BA58" s="577"/>
      <c r="BB58" s="577"/>
      <c r="BC58" s="577"/>
      <c r="BD58" s="577"/>
      <c r="BE58" s="577"/>
      <c r="BF58" s="577"/>
      <c r="BG58" s="577"/>
      <c r="BH58" s="577"/>
      <c r="BI58" s="577"/>
      <c r="BJ58" s="577"/>
      <c r="BK58" s="577"/>
      <c r="BL58" s="577"/>
      <c r="BM58" s="577"/>
      <c r="BN58" s="578"/>
    </row>
    <row r="59" spans="1:74" ht="12.75" customHeight="1" x14ac:dyDescent="0.2">
      <c r="C59" s="337"/>
      <c r="D59" s="338"/>
      <c r="E59" s="338"/>
      <c r="F59" s="357"/>
      <c r="G59" s="576"/>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8"/>
      <c r="AK59" s="576"/>
      <c r="AL59" s="577"/>
      <c r="AM59" s="577"/>
      <c r="AN59" s="577"/>
      <c r="AO59" s="577"/>
      <c r="AP59" s="577"/>
      <c r="AQ59" s="577"/>
      <c r="AR59" s="577"/>
      <c r="AS59" s="577"/>
      <c r="AT59" s="577"/>
      <c r="AU59" s="577"/>
      <c r="AV59" s="577"/>
      <c r="AW59" s="577"/>
      <c r="AX59" s="577"/>
      <c r="AY59" s="577"/>
      <c r="AZ59" s="577"/>
      <c r="BA59" s="577"/>
      <c r="BB59" s="577"/>
      <c r="BC59" s="577"/>
      <c r="BD59" s="577"/>
      <c r="BE59" s="577"/>
      <c r="BF59" s="577"/>
      <c r="BG59" s="577"/>
      <c r="BH59" s="577"/>
      <c r="BI59" s="577"/>
      <c r="BJ59" s="577"/>
      <c r="BK59" s="577"/>
      <c r="BL59" s="577"/>
      <c r="BM59" s="577"/>
      <c r="BN59" s="578"/>
    </row>
    <row r="60" spans="1:74" ht="12" customHeight="1" x14ac:dyDescent="0.2">
      <c r="C60" s="599">
        <v>2.2999999999999998</v>
      </c>
      <c r="D60" s="600"/>
      <c r="E60" s="600"/>
      <c r="F60" s="601"/>
      <c r="G60" s="374" t="s">
        <v>364</v>
      </c>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7"/>
    </row>
    <row r="61" spans="1:74" ht="12" customHeight="1" x14ac:dyDescent="0.2">
      <c r="C61" s="602"/>
      <c r="D61" s="603"/>
      <c r="E61" s="603"/>
      <c r="F61" s="604"/>
      <c r="G61" s="579"/>
      <c r="H61" s="580"/>
      <c r="I61" s="580"/>
      <c r="J61" s="580"/>
      <c r="K61" s="580"/>
      <c r="L61" s="580"/>
      <c r="M61" s="580"/>
      <c r="N61" s="580"/>
      <c r="O61" s="580"/>
      <c r="P61" s="580"/>
      <c r="Q61" s="580"/>
      <c r="R61" s="580"/>
      <c r="S61" s="580"/>
      <c r="T61" s="580"/>
      <c r="U61" s="580"/>
      <c r="V61" s="580"/>
      <c r="W61" s="580"/>
      <c r="X61" s="580"/>
      <c r="Y61" s="580"/>
      <c r="Z61" s="580"/>
      <c r="AA61" s="580"/>
      <c r="AB61" s="580"/>
      <c r="AC61" s="580"/>
      <c r="AD61" s="580"/>
      <c r="AE61" s="580"/>
      <c r="AF61" s="580"/>
      <c r="AG61" s="580"/>
      <c r="AH61" s="580"/>
      <c r="AI61" s="580"/>
      <c r="AJ61" s="580"/>
      <c r="AK61" s="580"/>
      <c r="AL61" s="580"/>
      <c r="AM61" s="580"/>
      <c r="AN61" s="580"/>
      <c r="AO61" s="580"/>
      <c r="AP61" s="580"/>
      <c r="AQ61" s="580"/>
      <c r="AR61" s="580"/>
      <c r="AS61" s="580"/>
      <c r="AT61" s="580"/>
      <c r="AU61" s="580"/>
      <c r="AV61" s="580"/>
      <c r="AW61" s="580"/>
      <c r="AX61" s="580"/>
      <c r="AY61" s="580"/>
      <c r="AZ61" s="580"/>
      <c r="BA61" s="580"/>
      <c r="BB61" s="580"/>
      <c r="BC61" s="580"/>
      <c r="BD61" s="580"/>
      <c r="BE61" s="580"/>
      <c r="BF61" s="580"/>
      <c r="BG61" s="580"/>
      <c r="BH61" s="580"/>
      <c r="BI61" s="580"/>
      <c r="BJ61" s="580"/>
      <c r="BK61" s="580"/>
      <c r="BL61" s="580"/>
      <c r="BM61" s="580"/>
      <c r="BN61" s="581"/>
    </row>
    <row r="62" spans="1:74" ht="12" customHeight="1" x14ac:dyDescent="0.2">
      <c r="C62" s="602"/>
      <c r="D62" s="603"/>
      <c r="E62" s="603"/>
      <c r="F62" s="604"/>
      <c r="G62" s="579"/>
      <c r="H62" s="580"/>
      <c r="I62" s="580"/>
      <c r="J62" s="580"/>
      <c r="K62" s="580"/>
      <c r="L62" s="580"/>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580"/>
      <c r="AK62" s="580"/>
      <c r="AL62" s="580"/>
      <c r="AM62" s="580"/>
      <c r="AN62" s="580"/>
      <c r="AO62" s="580"/>
      <c r="AP62" s="580"/>
      <c r="AQ62" s="580"/>
      <c r="AR62" s="580"/>
      <c r="AS62" s="580"/>
      <c r="AT62" s="580"/>
      <c r="AU62" s="580"/>
      <c r="AV62" s="580"/>
      <c r="AW62" s="580"/>
      <c r="AX62" s="580"/>
      <c r="AY62" s="580"/>
      <c r="AZ62" s="580"/>
      <c r="BA62" s="580"/>
      <c r="BB62" s="580"/>
      <c r="BC62" s="580"/>
      <c r="BD62" s="580"/>
      <c r="BE62" s="580"/>
      <c r="BF62" s="580"/>
      <c r="BG62" s="580"/>
      <c r="BH62" s="580"/>
      <c r="BI62" s="580"/>
      <c r="BJ62" s="580"/>
      <c r="BK62" s="580"/>
      <c r="BL62" s="580"/>
      <c r="BM62" s="580"/>
      <c r="BN62" s="581"/>
    </row>
    <row r="63" spans="1:74" ht="12.75" customHeight="1" x14ac:dyDescent="0.2">
      <c r="C63" s="602"/>
      <c r="D63" s="603"/>
      <c r="E63" s="603"/>
      <c r="F63" s="604"/>
      <c r="G63" s="582"/>
      <c r="H63" s="583"/>
      <c r="I63" s="583"/>
      <c r="J63" s="583"/>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c r="AO63" s="583"/>
      <c r="AP63" s="583"/>
      <c r="AQ63" s="583"/>
      <c r="AR63" s="583"/>
      <c r="AS63" s="583"/>
      <c r="AT63" s="583"/>
      <c r="AU63" s="583"/>
      <c r="AV63" s="583"/>
      <c r="AW63" s="583"/>
      <c r="AX63" s="583"/>
      <c r="AY63" s="583"/>
      <c r="AZ63" s="583"/>
      <c r="BA63" s="583"/>
      <c r="BB63" s="583"/>
      <c r="BC63" s="583"/>
      <c r="BD63" s="583"/>
      <c r="BE63" s="583"/>
      <c r="BF63" s="583"/>
      <c r="BG63" s="583"/>
      <c r="BH63" s="583"/>
      <c r="BI63" s="583"/>
      <c r="BJ63" s="583"/>
      <c r="BK63" s="583"/>
      <c r="BL63" s="583"/>
      <c r="BM63" s="583"/>
      <c r="BN63" s="584"/>
    </row>
    <row r="64" spans="1:74" ht="12.75" customHeight="1" x14ac:dyDescent="0.2">
      <c r="C64" s="602"/>
      <c r="D64" s="603"/>
      <c r="E64" s="603"/>
      <c r="F64" s="604"/>
      <c r="G64" s="582"/>
      <c r="H64" s="583"/>
      <c r="I64" s="128"/>
      <c r="J64" s="128"/>
      <c r="K64" s="128"/>
      <c r="L64" s="128"/>
      <c r="M64" s="128"/>
      <c r="N64" s="128"/>
      <c r="O64" s="128"/>
      <c r="P64" s="128"/>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c r="AO64" s="583"/>
      <c r="AP64" s="583"/>
      <c r="AQ64" s="583"/>
      <c r="AR64" s="583"/>
      <c r="AS64" s="583"/>
      <c r="AT64" s="583"/>
      <c r="AU64" s="583"/>
      <c r="AV64" s="583"/>
      <c r="AW64" s="583"/>
      <c r="AX64" s="583"/>
      <c r="AY64" s="583"/>
      <c r="AZ64" s="583"/>
      <c r="BA64" s="583"/>
      <c r="BB64" s="583"/>
      <c r="BC64" s="583"/>
      <c r="BD64" s="583"/>
      <c r="BE64" s="583"/>
      <c r="BF64" s="583"/>
      <c r="BG64" s="583"/>
      <c r="BH64" s="583"/>
      <c r="BI64" s="583"/>
      <c r="BJ64" s="583"/>
      <c r="BK64" s="583"/>
      <c r="BL64" s="583"/>
      <c r="BM64" s="583"/>
      <c r="BN64" s="584"/>
    </row>
    <row r="65" spans="3:66" ht="12.75" customHeight="1" x14ac:dyDescent="0.2">
      <c r="C65" s="602"/>
      <c r="D65" s="603"/>
      <c r="E65" s="603"/>
      <c r="F65" s="604"/>
      <c r="G65" s="129"/>
      <c r="H65" s="130"/>
      <c r="I65" s="128"/>
      <c r="J65" s="128"/>
      <c r="K65" s="128"/>
      <c r="L65" s="128"/>
      <c r="M65" s="128"/>
      <c r="N65" s="128"/>
      <c r="O65" s="128"/>
      <c r="P65" s="128"/>
      <c r="Q65" s="130"/>
      <c r="R65" s="130"/>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c r="AR65" s="583"/>
      <c r="AS65" s="583"/>
      <c r="AT65" s="583"/>
      <c r="AU65" s="583"/>
      <c r="AV65" s="583"/>
      <c r="AW65" s="583"/>
      <c r="AX65" s="583"/>
      <c r="AY65" s="583"/>
      <c r="AZ65" s="583"/>
      <c r="BA65" s="583"/>
      <c r="BB65" s="583"/>
      <c r="BC65" s="583"/>
      <c r="BD65" s="583"/>
      <c r="BE65" s="583"/>
      <c r="BF65" s="583"/>
      <c r="BG65" s="583"/>
      <c r="BH65" s="583"/>
      <c r="BI65" s="583"/>
      <c r="BJ65" s="583"/>
      <c r="BK65" s="583"/>
      <c r="BL65" s="583"/>
      <c r="BM65" s="583"/>
      <c r="BN65" s="584"/>
    </row>
    <row r="66" spans="3:66" s="131" customFormat="1" ht="12.75" customHeight="1" x14ac:dyDescent="0.25">
      <c r="C66" s="602"/>
      <c r="D66" s="603"/>
      <c r="E66" s="603"/>
      <c r="F66" s="604"/>
      <c r="G66" s="501"/>
      <c r="H66" s="502"/>
      <c r="I66" s="502"/>
      <c r="J66" s="502"/>
      <c r="K66" s="502"/>
      <c r="L66" s="502"/>
      <c r="M66" s="502"/>
      <c r="N66" s="502"/>
      <c r="O66" s="502"/>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3"/>
    </row>
    <row r="67" spans="3:66" s="126" customFormat="1" ht="12.75" customHeight="1" x14ac:dyDescent="0.2">
      <c r="C67" s="602"/>
      <c r="D67" s="603"/>
      <c r="E67" s="603"/>
      <c r="F67" s="604"/>
      <c r="G67" s="582"/>
      <c r="H67" s="583"/>
      <c r="I67" s="127"/>
      <c r="J67" s="127"/>
      <c r="K67" s="127"/>
      <c r="L67" s="127"/>
      <c r="M67" s="127"/>
      <c r="N67" s="127"/>
      <c r="O67" s="127"/>
      <c r="P67" s="127"/>
      <c r="Q67" s="127"/>
      <c r="R67" s="127"/>
      <c r="S67" s="127"/>
      <c r="T67" s="127"/>
      <c r="U67" s="127"/>
      <c r="V67" s="127"/>
      <c r="W67" s="127"/>
      <c r="X67" s="127"/>
      <c r="Y67" s="127"/>
      <c r="Z67" s="583"/>
      <c r="AA67" s="583"/>
      <c r="AB67" s="583"/>
      <c r="AC67" s="583"/>
      <c r="AD67" s="583"/>
      <c r="AE67" s="583"/>
      <c r="AF67" s="583"/>
      <c r="AG67" s="583"/>
      <c r="AH67" s="583"/>
      <c r="AI67" s="583"/>
      <c r="AJ67" s="583"/>
      <c r="AK67" s="583"/>
      <c r="AL67" s="583"/>
      <c r="AM67" s="583"/>
      <c r="AN67" s="583"/>
      <c r="AO67" s="583"/>
      <c r="AP67" s="583"/>
      <c r="AQ67" s="583"/>
      <c r="AR67" s="583"/>
      <c r="AS67" s="583"/>
      <c r="AT67" s="583"/>
      <c r="AU67" s="583"/>
      <c r="AV67" s="583"/>
      <c r="AW67" s="583"/>
      <c r="AX67" s="583"/>
      <c r="AY67" s="583"/>
      <c r="AZ67" s="583"/>
      <c r="BA67" s="583"/>
      <c r="BB67" s="583"/>
      <c r="BC67" s="583"/>
      <c r="BD67" s="583"/>
      <c r="BE67" s="583"/>
      <c r="BF67" s="583"/>
      <c r="BG67" s="583"/>
      <c r="BH67" s="583"/>
      <c r="BI67" s="583"/>
      <c r="BJ67" s="583"/>
      <c r="BK67" s="583"/>
      <c r="BL67" s="583"/>
      <c r="BM67" s="583"/>
      <c r="BN67" s="584"/>
    </row>
    <row r="68" spans="3:66" ht="12.75" customHeight="1" x14ac:dyDescent="0.2">
      <c r="C68" s="602"/>
      <c r="D68" s="603"/>
      <c r="E68" s="603"/>
      <c r="F68" s="604"/>
      <c r="G68" s="434"/>
      <c r="H68" s="435"/>
      <c r="I68" s="132"/>
      <c r="J68" s="132"/>
      <c r="K68" s="132"/>
      <c r="L68" s="132"/>
      <c r="M68" s="132"/>
      <c r="N68" s="132"/>
      <c r="O68" s="132"/>
      <c r="P68" s="43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435"/>
      <c r="AV68" s="435"/>
      <c r="AW68" s="435"/>
      <c r="AX68" s="435"/>
      <c r="AY68" s="435"/>
      <c r="AZ68" s="435"/>
      <c r="BA68" s="435"/>
      <c r="BB68" s="435"/>
      <c r="BC68" s="435"/>
      <c r="BD68" s="435"/>
      <c r="BE68" s="435"/>
      <c r="BF68" s="435"/>
      <c r="BG68" s="435"/>
      <c r="BH68" s="435"/>
      <c r="BI68" s="435"/>
      <c r="BJ68" s="435"/>
      <c r="BK68" s="435"/>
      <c r="BL68" s="435"/>
      <c r="BM68" s="435"/>
      <c r="BN68" s="656"/>
    </row>
    <row r="69" spans="3:66" ht="12.75" customHeight="1" x14ac:dyDescent="0.2">
      <c r="C69" s="602"/>
      <c r="D69" s="603"/>
      <c r="E69" s="603"/>
      <c r="F69" s="604"/>
      <c r="G69" s="586" t="s">
        <v>365</v>
      </c>
      <c r="H69" s="587"/>
      <c r="I69" s="587"/>
      <c r="J69" s="587"/>
      <c r="K69" s="587"/>
      <c r="L69" s="587"/>
      <c r="M69" s="587"/>
      <c r="N69" s="587"/>
      <c r="O69" s="587"/>
      <c r="P69" s="587"/>
      <c r="Q69" s="58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8"/>
    </row>
    <row r="70" spans="3:66" ht="12.75" customHeight="1" x14ac:dyDescent="0.2">
      <c r="C70" s="605"/>
      <c r="D70" s="606"/>
      <c r="E70" s="606"/>
      <c r="F70" s="607"/>
      <c r="G70" s="588"/>
      <c r="H70" s="589"/>
      <c r="I70" s="589"/>
      <c r="J70" s="589"/>
      <c r="K70" s="589"/>
      <c r="L70" s="589"/>
      <c r="M70" s="589"/>
      <c r="N70" s="589"/>
      <c r="O70" s="589"/>
      <c r="P70" s="589"/>
      <c r="Q70" s="589"/>
      <c r="R70" s="553"/>
      <c r="S70" s="553"/>
      <c r="T70" s="553"/>
      <c r="U70" s="553"/>
      <c r="V70" s="553"/>
      <c r="W70" s="553"/>
      <c r="X70" s="553"/>
      <c r="Y70" s="553"/>
      <c r="Z70" s="553"/>
      <c r="AA70" s="553"/>
      <c r="AB70" s="553"/>
      <c r="AC70" s="553"/>
      <c r="AD70" s="553"/>
      <c r="AE70" s="553"/>
      <c r="AF70" s="553"/>
      <c r="AG70" s="553"/>
      <c r="AH70" s="553"/>
      <c r="AI70" s="553"/>
      <c r="AJ70" s="553"/>
      <c r="AK70" s="553"/>
      <c r="AL70" s="553"/>
      <c r="AM70" s="553"/>
      <c r="AN70" s="553"/>
      <c r="AO70" s="553"/>
      <c r="AP70" s="553"/>
      <c r="AQ70" s="553"/>
      <c r="AR70" s="553"/>
      <c r="AS70" s="553"/>
      <c r="AT70" s="553"/>
      <c r="AU70" s="553"/>
      <c r="AV70" s="553"/>
      <c r="AW70" s="553"/>
      <c r="AX70" s="553"/>
      <c r="AY70" s="553"/>
      <c r="AZ70" s="553"/>
      <c r="BA70" s="553"/>
      <c r="BB70" s="553"/>
      <c r="BC70" s="553"/>
      <c r="BD70" s="553"/>
      <c r="BE70" s="553"/>
      <c r="BF70" s="553"/>
      <c r="BG70" s="553"/>
      <c r="BH70" s="553"/>
      <c r="BI70" s="553"/>
      <c r="BJ70" s="553"/>
      <c r="BK70" s="553"/>
      <c r="BL70" s="553"/>
      <c r="BM70" s="553"/>
      <c r="BN70" s="554"/>
    </row>
    <row r="71" spans="3:66" ht="12" customHeight="1" x14ac:dyDescent="0.2">
      <c r="C71" s="335">
        <v>2.4</v>
      </c>
      <c r="D71" s="336"/>
      <c r="E71" s="336"/>
      <c r="F71" s="421"/>
      <c r="G71" s="374" t="s">
        <v>366</v>
      </c>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c r="BM71" s="566"/>
      <c r="BN71" s="567"/>
    </row>
    <row r="72" spans="3:66" ht="12" customHeight="1" x14ac:dyDescent="0.2">
      <c r="C72" s="422"/>
      <c r="D72" s="423"/>
      <c r="E72" s="423"/>
      <c r="F72" s="424"/>
      <c r="G72" s="568"/>
      <c r="H72" s="569"/>
      <c r="I72" s="569"/>
      <c r="J72" s="569"/>
      <c r="K72" s="569"/>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K72" s="569"/>
      <c r="AL72" s="569"/>
      <c r="AM72" s="569"/>
      <c r="AN72" s="569"/>
      <c r="AO72" s="569"/>
      <c r="AP72" s="569"/>
      <c r="AQ72" s="569"/>
      <c r="AR72" s="569"/>
      <c r="AS72" s="569"/>
      <c r="AT72" s="569"/>
      <c r="AU72" s="569"/>
      <c r="AV72" s="569"/>
      <c r="AW72" s="569"/>
      <c r="AX72" s="569"/>
      <c r="AY72" s="569"/>
      <c r="AZ72" s="569"/>
      <c r="BA72" s="569"/>
      <c r="BB72" s="569"/>
      <c r="BC72" s="569"/>
      <c r="BD72" s="569"/>
      <c r="BE72" s="569"/>
      <c r="BF72" s="569"/>
      <c r="BG72" s="569"/>
      <c r="BH72" s="569"/>
      <c r="BI72" s="569"/>
      <c r="BJ72" s="569"/>
      <c r="BK72" s="569"/>
      <c r="BL72" s="569"/>
      <c r="BM72" s="569"/>
      <c r="BN72" s="570"/>
    </row>
    <row r="73" spans="3:66" ht="12.75" customHeight="1" x14ac:dyDescent="0.2">
      <c r="C73" s="422"/>
      <c r="D73" s="423"/>
      <c r="E73" s="423"/>
      <c r="F73" s="424"/>
      <c r="G73" s="237"/>
      <c r="H73" s="236"/>
      <c r="I73" s="236"/>
      <c r="J73" s="236"/>
      <c r="K73" s="236"/>
      <c r="L73" s="236"/>
      <c r="M73" s="236"/>
      <c r="N73" s="236"/>
      <c r="O73" s="236"/>
      <c r="P73" s="236"/>
      <c r="Q73" s="236"/>
      <c r="R73" s="236"/>
      <c r="S73" s="236"/>
      <c r="T73" s="236"/>
      <c r="U73" s="236"/>
      <c r="V73" s="236"/>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0"/>
      <c r="BN73" s="561"/>
    </row>
    <row r="74" spans="3:66" ht="12.75" customHeight="1" x14ac:dyDescent="0.2">
      <c r="C74" s="422"/>
      <c r="D74" s="423"/>
      <c r="E74" s="423"/>
      <c r="F74" s="424"/>
      <c r="G74" s="238"/>
      <c r="H74" s="59"/>
      <c r="I74" s="59"/>
      <c r="J74" s="59"/>
      <c r="K74" s="59"/>
      <c r="L74" s="59"/>
      <c r="M74" s="59"/>
      <c r="N74" s="59"/>
      <c r="O74" s="59"/>
      <c r="P74" s="59"/>
      <c r="Q74" s="59"/>
      <c r="R74" s="59"/>
      <c r="S74" s="59"/>
      <c r="T74" s="59"/>
      <c r="U74" s="59"/>
      <c r="V74" s="59"/>
      <c r="W74" s="562"/>
      <c r="X74" s="562"/>
      <c r="Y74" s="562"/>
      <c r="Z74" s="562"/>
      <c r="AA74" s="562"/>
      <c r="AB74" s="562"/>
      <c r="AC74" s="562"/>
      <c r="AD74" s="562"/>
      <c r="AE74" s="562"/>
      <c r="AF74" s="562"/>
      <c r="AG74" s="562"/>
      <c r="AH74" s="562"/>
      <c r="AI74" s="562"/>
      <c r="AJ74" s="562"/>
      <c r="AK74" s="562"/>
      <c r="AL74" s="562"/>
      <c r="AM74" s="562"/>
      <c r="AN74" s="562"/>
      <c r="AO74" s="562"/>
      <c r="AP74" s="562"/>
      <c r="AQ74" s="562"/>
      <c r="AR74" s="562"/>
      <c r="AS74" s="562"/>
      <c r="AT74" s="562"/>
      <c r="AU74" s="562"/>
      <c r="AV74" s="562"/>
      <c r="AW74" s="562"/>
      <c r="AX74" s="562"/>
      <c r="AY74" s="562"/>
      <c r="AZ74" s="562"/>
      <c r="BA74" s="562"/>
      <c r="BB74" s="562"/>
      <c r="BC74" s="562"/>
      <c r="BD74" s="562"/>
      <c r="BE74" s="562"/>
      <c r="BF74" s="562"/>
      <c r="BG74" s="562"/>
      <c r="BH74" s="562"/>
      <c r="BI74" s="562"/>
      <c r="BJ74" s="562"/>
      <c r="BK74" s="562"/>
      <c r="BL74" s="562"/>
      <c r="BM74" s="562"/>
      <c r="BN74" s="563"/>
    </row>
    <row r="75" spans="3:66" ht="12.75" customHeight="1" x14ac:dyDescent="0.2">
      <c r="C75" s="422"/>
      <c r="D75" s="423"/>
      <c r="E75" s="423"/>
      <c r="F75" s="424"/>
      <c r="G75" s="238"/>
      <c r="H75" s="59"/>
      <c r="I75" s="59"/>
      <c r="J75" s="59"/>
      <c r="K75" s="59"/>
      <c r="L75" s="59"/>
      <c r="M75" s="59"/>
      <c r="N75" s="59"/>
      <c r="O75" s="59"/>
      <c r="P75" s="59"/>
      <c r="Q75" s="59"/>
      <c r="R75" s="59"/>
      <c r="S75" s="59"/>
      <c r="T75" s="59"/>
      <c r="U75" s="59"/>
      <c r="V75" s="59"/>
      <c r="W75" s="562"/>
      <c r="X75" s="562"/>
      <c r="Y75" s="562"/>
      <c r="Z75" s="562"/>
      <c r="AA75" s="562"/>
      <c r="AB75" s="562"/>
      <c r="AC75" s="562"/>
      <c r="AD75" s="562"/>
      <c r="AE75" s="562"/>
      <c r="AF75" s="562"/>
      <c r="AG75" s="562"/>
      <c r="AH75" s="562"/>
      <c r="AI75" s="562"/>
      <c r="AJ75" s="562"/>
      <c r="AK75" s="562"/>
      <c r="AL75" s="562"/>
      <c r="AM75" s="562"/>
      <c r="AN75" s="562"/>
      <c r="AO75" s="562"/>
      <c r="AP75" s="562"/>
      <c r="AQ75" s="562"/>
      <c r="AR75" s="562"/>
      <c r="AS75" s="562"/>
      <c r="AT75" s="562"/>
      <c r="AU75" s="562"/>
      <c r="AV75" s="562"/>
      <c r="AW75" s="562"/>
      <c r="AX75" s="562"/>
      <c r="AY75" s="562"/>
      <c r="AZ75" s="562"/>
      <c r="BA75" s="562"/>
      <c r="BB75" s="562"/>
      <c r="BC75" s="562"/>
      <c r="BD75" s="562"/>
      <c r="BE75" s="562"/>
      <c r="BF75" s="562"/>
      <c r="BG75" s="562"/>
      <c r="BH75" s="562"/>
      <c r="BI75" s="562"/>
      <c r="BJ75" s="562"/>
      <c r="BK75" s="562"/>
      <c r="BL75" s="562"/>
      <c r="BM75" s="562"/>
      <c r="BN75" s="563"/>
    </row>
    <row r="76" spans="3:66" ht="12.75" customHeight="1" x14ac:dyDescent="0.2">
      <c r="C76" s="422"/>
      <c r="D76" s="423"/>
      <c r="E76" s="423"/>
      <c r="F76" s="424"/>
      <c r="G76" s="238"/>
      <c r="H76" s="59"/>
      <c r="I76" s="59"/>
      <c r="J76" s="59"/>
      <c r="K76" s="59"/>
      <c r="L76" s="59"/>
      <c r="M76" s="59"/>
      <c r="N76" s="59"/>
      <c r="O76" s="59"/>
      <c r="P76" s="59"/>
      <c r="Q76" s="59"/>
      <c r="R76" s="59"/>
      <c r="S76" s="59"/>
      <c r="T76" s="59"/>
      <c r="U76" s="239"/>
      <c r="V76" s="239"/>
      <c r="W76" s="562"/>
      <c r="X76" s="562"/>
      <c r="Y76" s="562"/>
      <c r="Z76" s="562"/>
      <c r="AA76" s="562"/>
      <c r="AB76" s="562"/>
      <c r="AC76" s="562"/>
      <c r="AD76" s="562"/>
      <c r="AE76" s="562"/>
      <c r="AF76" s="562"/>
      <c r="AG76" s="562"/>
      <c r="AH76" s="562"/>
      <c r="AI76" s="562"/>
      <c r="AJ76" s="562"/>
      <c r="AK76" s="562"/>
      <c r="AL76" s="562"/>
      <c r="AM76" s="562"/>
      <c r="AN76" s="562"/>
      <c r="AO76" s="562"/>
      <c r="AP76" s="562"/>
      <c r="AQ76" s="562"/>
      <c r="AR76" s="562"/>
      <c r="AS76" s="562"/>
      <c r="AT76" s="562"/>
      <c r="AU76" s="562"/>
      <c r="AV76" s="562"/>
      <c r="AW76" s="562"/>
      <c r="AX76" s="562"/>
      <c r="AY76" s="562"/>
      <c r="AZ76" s="562"/>
      <c r="BA76" s="562"/>
      <c r="BB76" s="562"/>
      <c r="BC76" s="562"/>
      <c r="BD76" s="562"/>
      <c r="BE76" s="562"/>
      <c r="BF76" s="562"/>
      <c r="BG76" s="562"/>
      <c r="BH76" s="562"/>
      <c r="BI76" s="562"/>
      <c r="BJ76" s="562"/>
      <c r="BK76" s="562"/>
      <c r="BL76" s="562"/>
      <c r="BM76" s="562"/>
      <c r="BN76" s="563"/>
    </row>
    <row r="77" spans="3:66" ht="12.75" customHeight="1" x14ac:dyDescent="0.2">
      <c r="C77" s="337"/>
      <c r="D77" s="338"/>
      <c r="E77" s="338"/>
      <c r="F77" s="357"/>
      <c r="G77" s="240"/>
      <c r="H77" s="241"/>
      <c r="I77" s="241"/>
      <c r="J77" s="241"/>
      <c r="K77" s="241"/>
      <c r="L77" s="555"/>
      <c r="M77" s="555"/>
      <c r="N77" s="555"/>
      <c r="O77" s="555"/>
      <c r="P77" s="555"/>
      <c r="Q77" s="555"/>
      <c r="R77" s="555"/>
      <c r="S77" s="555"/>
      <c r="T77" s="555"/>
      <c r="U77" s="242"/>
      <c r="V77" s="242"/>
      <c r="W77" s="564"/>
      <c r="X77" s="564"/>
      <c r="Y77" s="564"/>
      <c r="Z77" s="564"/>
      <c r="AA77" s="564"/>
      <c r="AB77" s="564"/>
      <c r="AC77" s="564"/>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564"/>
      <c r="BF77" s="564"/>
      <c r="BG77" s="564"/>
      <c r="BH77" s="564"/>
      <c r="BI77" s="564"/>
      <c r="BJ77" s="564"/>
      <c r="BK77" s="564"/>
      <c r="BL77" s="564"/>
      <c r="BM77" s="564"/>
      <c r="BN77" s="565"/>
    </row>
    <row r="78" spans="3:66" ht="12.75" customHeight="1" x14ac:dyDescent="0.2">
      <c r="C78" s="335">
        <v>2.5</v>
      </c>
      <c r="D78" s="336"/>
      <c r="E78" s="336"/>
      <c r="F78" s="421"/>
      <c r="G78" s="507" t="s">
        <v>367</v>
      </c>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c r="AY78" s="508"/>
      <c r="AZ78" s="556"/>
      <c r="BA78" s="557"/>
      <c r="BB78" s="558"/>
      <c r="BC78" s="558"/>
      <c r="BD78" s="558"/>
      <c r="BE78" s="558"/>
      <c r="BF78" s="558"/>
      <c r="BG78" s="559"/>
      <c r="BH78" s="557"/>
      <c r="BI78" s="558"/>
      <c r="BJ78" s="558"/>
      <c r="BK78" s="558"/>
      <c r="BL78" s="558"/>
      <c r="BM78" s="558"/>
      <c r="BN78" s="559"/>
    </row>
    <row r="79" spans="3:66" ht="12" customHeight="1" x14ac:dyDescent="0.2">
      <c r="C79" s="422"/>
      <c r="D79" s="423"/>
      <c r="E79" s="423"/>
      <c r="F79" s="424"/>
      <c r="G79" s="374" t="s">
        <v>368</v>
      </c>
      <c r="H79" s="375"/>
      <c r="I79" s="375"/>
      <c r="J79" s="375"/>
      <c r="K79" s="375"/>
      <c r="L79" s="375"/>
      <c r="M79" s="375"/>
      <c r="N79" s="375"/>
      <c r="O79" s="375"/>
      <c r="P79" s="375"/>
      <c r="Q79" s="375"/>
      <c r="R79" s="375"/>
      <c r="S79" s="375"/>
      <c r="T79" s="375"/>
      <c r="U79" s="375"/>
      <c r="V79" s="375"/>
      <c r="W79" s="375"/>
      <c r="X79" s="375"/>
      <c r="Y79" s="375"/>
      <c r="Z79" s="375"/>
      <c r="AA79" s="376"/>
      <c r="AB79" s="546"/>
      <c r="AC79" s="547"/>
      <c r="AD79" s="547"/>
      <c r="AE79" s="547"/>
      <c r="AF79" s="547"/>
      <c r="AG79" s="547"/>
      <c r="AH79" s="547"/>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8"/>
    </row>
    <row r="80" spans="3:66" ht="12" customHeight="1" x14ac:dyDescent="0.2">
      <c r="C80" s="422"/>
      <c r="D80" s="423"/>
      <c r="E80" s="423"/>
      <c r="F80" s="424"/>
      <c r="G80" s="377"/>
      <c r="H80" s="378"/>
      <c r="I80" s="378"/>
      <c r="J80" s="378"/>
      <c r="K80" s="378"/>
      <c r="L80" s="378"/>
      <c r="M80" s="378"/>
      <c r="N80" s="378"/>
      <c r="O80" s="378"/>
      <c r="P80" s="378"/>
      <c r="Q80" s="378"/>
      <c r="R80" s="378"/>
      <c r="S80" s="378"/>
      <c r="T80" s="378"/>
      <c r="U80" s="378"/>
      <c r="V80" s="378"/>
      <c r="W80" s="378"/>
      <c r="X80" s="378"/>
      <c r="Y80" s="378"/>
      <c r="Z80" s="378"/>
      <c r="AA80" s="379"/>
      <c r="AB80" s="549"/>
      <c r="AC80" s="550"/>
      <c r="AD80" s="550"/>
      <c r="AE80" s="550"/>
      <c r="AF80" s="550"/>
      <c r="AG80" s="550"/>
      <c r="AH80" s="550"/>
      <c r="AI80" s="550"/>
      <c r="AJ80" s="550"/>
      <c r="AK80" s="550"/>
      <c r="AL80" s="550"/>
      <c r="AM80" s="550"/>
      <c r="AN80" s="550"/>
      <c r="AO80" s="550"/>
      <c r="AP80" s="550"/>
      <c r="AQ80" s="550"/>
      <c r="AR80" s="550"/>
      <c r="AS80" s="550"/>
      <c r="AT80" s="550"/>
      <c r="AU80" s="550"/>
      <c r="AV80" s="550"/>
      <c r="AW80" s="550"/>
      <c r="AX80" s="550"/>
      <c r="AY80" s="550"/>
      <c r="AZ80" s="550"/>
      <c r="BA80" s="550"/>
      <c r="BB80" s="550"/>
      <c r="BC80" s="550"/>
      <c r="BD80" s="550"/>
      <c r="BE80" s="550"/>
      <c r="BF80" s="550"/>
      <c r="BG80" s="550"/>
      <c r="BH80" s="550"/>
      <c r="BI80" s="550"/>
      <c r="BJ80" s="550"/>
      <c r="BK80" s="550"/>
      <c r="BL80" s="550"/>
      <c r="BM80" s="550"/>
      <c r="BN80" s="551"/>
    </row>
    <row r="81" spans="3:66" ht="12" customHeight="1" x14ac:dyDescent="0.2">
      <c r="C81" s="422"/>
      <c r="D81" s="423"/>
      <c r="E81" s="423"/>
      <c r="F81" s="424"/>
      <c r="G81" s="495"/>
      <c r="H81" s="496"/>
      <c r="I81" s="496"/>
      <c r="J81" s="496"/>
      <c r="K81" s="496"/>
      <c r="L81" s="496"/>
      <c r="M81" s="496"/>
      <c r="N81" s="496"/>
      <c r="O81" s="496"/>
      <c r="P81" s="496"/>
      <c r="Q81" s="496"/>
      <c r="R81" s="496"/>
      <c r="S81" s="496"/>
      <c r="T81" s="496"/>
      <c r="U81" s="496"/>
      <c r="V81" s="496"/>
      <c r="W81" s="496"/>
      <c r="X81" s="496"/>
      <c r="Y81" s="496"/>
      <c r="Z81" s="496"/>
      <c r="AA81" s="497"/>
      <c r="AB81" s="552"/>
      <c r="AC81" s="553"/>
      <c r="AD81" s="553"/>
      <c r="AE81" s="553"/>
      <c r="AF81" s="553"/>
      <c r="AG81" s="553"/>
      <c r="AH81" s="553"/>
      <c r="AI81" s="553"/>
      <c r="AJ81" s="553"/>
      <c r="AK81" s="553"/>
      <c r="AL81" s="553"/>
      <c r="AM81" s="553"/>
      <c r="AN81" s="553"/>
      <c r="AO81" s="553"/>
      <c r="AP81" s="553"/>
      <c r="AQ81" s="553"/>
      <c r="AR81" s="553"/>
      <c r="AS81" s="553"/>
      <c r="AT81" s="553"/>
      <c r="AU81" s="553"/>
      <c r="AV81" s="553"/>
      <c r="AW81" s="553"/>
      <c r="AX81" s="553"/>
      <c r="AY81" s="553"/>
      <c r="AZ81" s="553"/>
      <c r="BA81" s="553"/>
      <c r="BB81" s="553"/>
      <c r="BC81" s="553"/>
      <c r="BD81" s="553"/>
      <c r="BE81" s="553"/>
      <c r="BF81" s="553"/>
      <c r="BG81" s="553"/>
      <c r="BH81" s="553"/>
      <c r="BI81" s="553"/>
      <c r="BJ81" s="553"/>
      <c r="BK81" s="553"/>
      <c r="BL81" s="553"/>
      <c r="BM81" s="553"/>
      <c r="BN81" s="554"/>
    </row>
    <row r="82" spans="3:66" ht="12" customHeight="1" x14ac:dyDescent="0.2">
      <c r="C82" s="479">
        <v>2.6</v>
      </c>
      <c r="D82" s="480"/>
      <c r="E82" s="480"/>
      <c r="F82" s="481"/>
      <c r="G82" s="374" t="s">
        <v>369</v>
      </c>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5"/>
      <c r="AZ82" s="376"/>
      <c r="BA82" s="498"/>
      <c r="BB82" s="499"/>
      <c r="BC82" s="499"/>
      <c r="BD82" s="499"/>
      <c r="BE82" s="499"/>
      <c r="BF82" s="499"/>
      <c r="BG82" s="500"/>
      <c r="BH82" s="498"/>
      <c r="BI82" s="499"/>
      <c r="BJ82" s="499"/>
      <c r="BK82" s="499"/>
      <c r="BL82" s="499"/>
      <c r="BM82" s="499"/>
      <c r="BN82" s="500"/>
    </row>
    <row r="83" spans="3:66" ht="12" customHeight="1" x14ac:dyDescent="0.2">
      <c r="C83" s="482"/>
      <c r="D83" s="483"/>
      <c r="E83" s="483"/>
      <c r="F83" s="484"/>
      <c r="G83" s="377"/>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9"/>
      <c r="BA83" s="501"/>
      <c r="BB83" s="502"/>
      <c r="BC83" s="502"/>
      <c r="BD83" s="502"/>
      <c r="BE83" s="502"/>
      <c r="BF83" s="502"/>
      <c r="BG83" s="503"/>
      <c r="BH83" s="501"/>
      <c r="BI83" s="502"/>
      <c r="BJ83" s="502"/>
      <c r="BK83" s="502"/>
      <c r="BL83" s="502"/>
      <c r="BM83" s="502"/>
      <c r="BN83" s="503"/>
    </row>
    <row r="84" spans="3:66" ht="12" customHeight="1" x14ac:dyDescent="0.2">
      <c r="C84" s="482"/>
      <c r="D84" s="483"/>
      <c r="E84" s="483"/>
      <c r="F84" s="484"/>
      <c r="G84" s="495"/>
      <c r="H84" s="496"/>
      <c r="I84" s="496"/>
      <c r="J84" s="496"/>
      <c r="K84" s="496"/>
      <c r="L84" s="496"/>
      <c r="M84" s="496"/>
      <c r="N84" s="496"/>
      <c r="O84" s="496"/>
      <c r="P84" s="496"/>
      <c r="Q84" s="496"/>
      <c r="R84" s="496"/>
      <c r="S84" s="496"/>
      <c r="T84" s="496"/>
      <c r="U84" s="496"/>
      <c r="V84" s="496"/>
      <c r="W84" s="496"/>
      <c r="X84" s="496"/>
      <c r="Y84" s="496"/>
      <c r="Z84" s="496"/>
      <c r="AA84" s="496"/>
      <c r="AB84" s="496"/>
      <c r="AC84" s="496"/>
      <c r="AD84" s="496"/>
      <c r="AE84" s="496"/>
      <c r="AF84" s="496"/>
      <c r="AG84" s="496"/>
      <c r="AH84" s="496"/>
      <c r="AI84" s="496"/>
      <c r="AJ84" s="496"/>
      <c r="AK84" s="496"/>
      <c r="AL84" s="496"/>
      <c r="AM84" s="496"/>
      <c r="AN84" s="496"/>
      <c r="AO84" s="496"/>
      <c r="AP84" s="496"/>
      <c r="AQ84" s="496"/>
      <c r="AR84" s="496"/>
      <c r="AS84" s="496"/>
      <c r="AT84" s="496"/>
      <c r="AU84" s="496"/>
      <c r="AV84" s="496"/>
      <c r="AW84" s="496"/>
      <c r="AX84" s="496"/>
      <c r="AY84" s="496"/>
      <c r="AZ84" s="497"/>
      <c r="BA84" s="504"/>
      <c r="BB84" s="505"/>
      <c r="BC84" s="505"/>
      <c r="BD84" s="505"/>
      <c r="BE84" s="505"/>
      <c r="BF84" s="505"/>
      <c r="BG84" s="506"/>
      <c r="BH84" s="504"/>
      <c r="BI84" s="505"/>
      <c r="BJ84" s="505"/>
      <c r="BK84" s="505"/>
      <c r="BL84" s="505"/>
      <c r="BM84" s="505"/>
      <c r="BN84" s="506"/>
    </row>
    <row r="85" spans="3:66" ht="12" customHeight="1" x14ac:dyDescent="0.2">
      <c r="C85" s="482"/>
      <c r="D85" s="483"/>
      <c r="E85" s="483"/>
      <c r="F85" s="484"/>
      <c r="G85" s="374" t="s">
        <v>370</v>
      </c>
      <c r="H85" s="375"/>
      <c r="I85" s="375"/>
      <c r="J85" s="375"/>
      <c r="K85" s="375"/>
      <c r="L85" s="375"/>
      <c r="M85" s="375"/>
      <c r="N85" s="375"/>
      <c r="O85" s="375"/>
      <c r="P85" s="375"/>
      <c r="Q85" s="375"/>
      <c r="R85" s="375"/>
      <c r="S85" s="375"/>
      <c r="T85" s="375"/>
      <c r="U85" s="375"/>
      <c r="V85" s="375"/>
      <c r="W85" s="375"/>
      <c r="X85" s="375"/>
      <c r="Y85" s="375"/>
      <c r="Z85" s="375"/>
      <c r="AA85" s="376"/>
      <c r="AB85" s="546"/>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8"/>
    </row>
    <row r="86" spans="3:66" ht="12" customHeight="1" x14ac:dyDescent="0.2">
      <c r="C86" s="482"/>
      <c r="D86" s="483"/>
      <c r="E86" s="483"/>
      <c r="F86" s="484"/>
      <c r="G86" s="377"/>
      <c r="H86" s="378"/>
      <c r="I86" s="378"/>
      <c r="J86" s="378"/>
      <c r="K86" s="378"/>
      <c r="L86" s="378"/>
      <c r="M86" s="378"/>
      <c r="N86" s="378"/>
      <c r="O86" s="378"/>
      <c r="P86" s="378"/>
      <c r="Q86" s="378"/>
      <c r="R86" s="378"/>
      <c r="S86" s="378"/>
      <c r="T86" s="378"/>
      <c r="U86" s="378"/>
      <c r="V86" s="378"/>
      <c r="W86" s="378"/>
      <c r="X86" s="378"/>
      <c r="Y86" s="378"/>
      <c r="Z86" s="378"/>
      <c r="AA86" s="379"/>
      <c r="AB86" s="549"/>
      <c r="AC86" s="550"/>
      <c r="AD86" s="550"/>
      <c r="AE86" s="550"/>
      <c r="AF86" s="550"/>
      <c r="AG86" s="550"/>
      <c r="AH86" s="550"/>
      <c r="AI86" s="550"/>
      <c r="AJ86" s="550"/>
      <c r="AK86" s="550"/>
      <c r="AL86" s="550"/>
      <c r="AM86" s="550"/>
      <c r="AN86" s="550"/>
      <c r="AO86" s="550"/>
      <c r="AP86" s="550"/>
      <c r="AQ86" s="550"/>
      <c r="AR86" s="550"/>
      <c r="AS86" s="550"/>
      <c r="AT86" s="550"/>
      <c r="AU86" s="550"/>
      <c r="AV86" s="550"/>
      <c r="AW86" s="550"/>
      <c r="AX86" s="550"/>
      <c r="AY86" s="550"/>
      <c r="AZ86" s="550"/>
      <c r="BA86" s="550"/>
      <c r="BB86" s="550"/>
      <c r="BC86" s="550"/>
      <c r="BD86" s="550"/>
      <c r="BE86" s="550"/>
      <c r="BF86" s="550"/>
      <c r="BG86" s="550"/>
      <c r="BH86" s="550"/>
      <c r="BI86" s="550"/>
      <c r="BJ86" s="550"/>
      <c r="BK86" s="550"/>
      <c r="BL86" s="550"/>
      <c r="BM86" s="550"/>
      <c r="BN86" s="551"/>
    </row>
    <row r="87" spans="3:66" ht="12" customHeight="1" x14ac:dyDescent="0.2">
      <c r="C87" s="482"/>
      <c r="D87" s="483"/>
      <c r="E87" s="483"/>
      <c r="F87" s="484"/>
      <c r="G87" s="377"/>
      <c r="H87" s="378"/>
      <c r="I87" s="378"/>
      <c r="J87" s="378"/>
      <c r="K87" s="378"/>
      <c r="L87" s="378"/>
      <c r="M87" s="378"/>
      <c r="N87" s="378"/>
      <c r="O87" s="378"/>
      <c r="P87" s="378"/>
      <c r="Q87" s="378"/>
      <c r="R87" s="378"/>
      <c r="S87" s="378"/>
      <c r="T87" s="378"/>
      <c r="U87" s="378"/>
      <c r="V87" s="378"/>
      <c r="W87" s="378"/>
      <c r="X87" s="378"/>
      <c r="Y87" s="378"/>
      <c r="Z87" s="378"/>
      <c r="AA87" s="379"/>
      <c r="AB87" s="549"/>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L87" s="550"/>
      <c r="BM87" s="550"/>
      <c r="BN87" s="551"/>
    </row>
    <row r="88" spans="3:66" ht="12" customHeight="1" x14ac:dyDescent="0.2">
      <c r="C88" s="482"/>
      <c r="D88" s="483"/>
      <c r="E88" s="483"/>
      <c r="F88" s="484"/>
      <c r="G88" s="377"/>
      <c r="H88" s="378"/>
      <c r="I88" s="378"/>
      <c r="J88" s="378"/>
      <c r="K88" s="378"/>
      <c r="L88" s="378"/>
      <c r="M88" s="378"/>
      <c r="N88" s="378"/>
      <c r="O88" s="378"/>
      <c r="P88" s="378"/>
      <c r="Q88" s="378"/>
      <c r="R88" s="378"/>
      <c r="S88" s="378"/>
      <c r="T88" s="378"/>
      <c r="U88" s="378"/>
      <c r="V88" s="378"/>
      <c r="W88" s="378"/>
      <c r="X88" s="378"/>
      <c r="Y88" s="378"/>
      <c r="Z88" s="378"/>
      <c r="AA88" s="379"/>
      <c r="AB88" s="549"/>
      <c r="AC88" s="550"/>
      <c r="AD88" s="550"/>
      <c r="AE88" s="550"/>
      <c r="AF88" s="550"/>
      <c r="AG88" s="550"/>
      <c r="AH88" s="550"/>
      <c r="AI88" s="550"/>
      <c r="AJ88" s="550"/>
      <c r="AK88" s="550"/>
      <c r="AL88" s="550"/>
      <c r="AM88" s="550"/>
      <c r="AN88" s="550"/>
      <c r="AO88" s="550"/>
      <c r="AP88" s="550"/>
      <c r="AQ88" s="550"/>
      <c r="AR88" s="550"/>
      <c r="AS88" s="550"/>
      <c r="AT88" s="550"/>
      <c r="AU88" s="550"/>
      <c r="AV88" s="550"/>
      <c r="AW88" s="550"/>
      <c r="AX88" s="550"/>
      <c r="AY88" s="550"/>
      <c r="AZ88" s="550"/>
      <c r="BA88" s="550"/>
      <c r="BB88" s="550"/>
      <c r="BC88" s="550"/>
      <c r="BD88" s="550"/>
      <c r="BE88" s="550"/>
      <c r="BF88" s="550"/>
      <c r="BG88" s="550"/>
      <c r="BH88" s="550"/>
      <c r="BI88" s="550"/>
      <c r="BJ88" s="550"/>
      <c r="BK88" s="550"/>
      <c r="BL88" s="550"/>
      <c r="BM88" s="550"/>
      <c r="BN88" s="551"/>
    </row>
    <row r="89" spans="3:66" ht="12" customHeight="1" x14ac:dyDescent="0.2">
      <c r="C89" s="455"/>
      <c r="D89" s="456"/>
      <c r="E89" s="456"/>
      <c r="F89" s="457"/>
      <c r="G89" s="495"/>
      <c r="H89" s="496"/>
      <c r="I89" s="496"/>
      <c r="J89" s="496"/>
      <c r="K89" s="496"/>
      <c r="L89" s="496"/>
      <c r="M89" s="496"/>
      <c r="N89" s="496"/>
      <c r="O89" s="496"/>
      <c r="P89" s="496"/>
      <c r="Q89" s="496"/>
      <c r="R89" s="496"/>
      <c r="S89" s="496"/>
      <c r="T89" s="496"/>
      <c r="U89" s="496"/>
      <c r="V89" s="496"/>
      <c r="W89" s="496"/>
      <c r="X89" s="496"/>
      <c r="Y89" s="496"/>
      <c r="Z89" s="496"/>
      <c r="AA89" s="497"/>
      <c r="AB89" s="552"/>
      <c r="AC89" s="553"/>
      <c r="AD89" s="553"/>
      <c r="AE89" s="553"/>
      <c r="AF89" s="553"/>
      <c r="AG89" s="553"/>
      <c r="AH89" s="553"/>
      <c r="AI89" s="553"/>
      <c r="AJ89" s="553"/>
      <c r="AK89" s="553"/>
      <c r="AL89" s="553"/>
      <c r="AM89" s="553"/>
      <c r="AN89" s="553"/>
      <c r="AO89" s="553"/>
      <c r="AP89" s="553"/>
      <c r="AQ89" s="553"/>
      <c r="AR89" s="553"/>
      <c r="AS89" s="553"/>
      <c r="AT89" s="553"/>
      <c r="AU89" s="553"/>
      <c r="AV89" s="553"/>
      <c r="AW89" s="553"/>
      <c r="AX89" s="553"/>
      <c r="AY89" s="553"/>
      <c r="AZ89" s="553"/>
      <c r="BA89" s="553"/>
      <c r="BB89" s="553"/>
      <c r="BC89" s="553"/>
      <c r="BD89" s="553"/>
      <c r="BE89" s="553"/>
      <c r="BF89" s="553"/>
      <c r="BG89" s="553"/>
      <c r="BH89" s="553"/>
      <c r="BI89" s="553"/>
      <c r="BJ89" s="553"/>
      <c r="BK89" s="553"/>
      <c r="BL89" s="553"/>
      <c r="BM89" s="553"/>
      <c r="BN89" s="554"/>
    </row>
    <row r="90" spans="3:66" ht="12" customHeight="1" x14ac:dyDescent="0.2">
      <c r="C90" s="479">
        <v>2.7</v>
      </c>
      <c r="D90" s="480"/>
      <c r="E90" s="480"/>
      <c r="F90" s="481"/>
      <c r="G90" s="374" t="s">
        <v>371</v>
      </c>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c r="AI90" s="375"/>
      <c r="AJ90" s="375"/>
      <c r="AK90" s="375"/>
      <c r="AL90" s="375"/>
      <c r="AM90" s="375"/>
      <c r="AN90" s="375"/>
      <c r="AO90" s="375"/>
      <c r="AP90" s="375"/>
      <c r="AQ90" s="375"/>
      <c r="AR90" s="375"/>
      <c r="AS90" s="375"/>
      <c r="AT90" s="375"/>
      <c r="AU90" s="375"/>
      <c r="AV90" s="375"/>
      <c r="AW90" s="375"/>
      <c r="AX90" s="375"/>
      <c r="AY90" s="375"/>
      <c r="AZ90" s="376"/>
      <c r="BA90" s="498"/>
      <c r="BB90" s="499"/>
      <c r="BC90" s="499"/>
      <c r="BD90" s="499"/>
      <c r="BE90" s="499"/>
      <c r="BF90" s="499"/>
      <c r="BG90" s="500"/>
      <c r="BH90" s="498"/>
      <c r="BI90" s="499"/>
      <c r="BJ90" s="499"/>
      <c r="BK90" s="499"/>
      <c r="BL90" s="499"/>
      <c r="BM90" s="499"/>
      <c r="BN90" s="500"/>
    </row>
    <row r="91" spans="3:66" ht="12" customHeight="1" x14ac:dyDescent="0.2">
      <c r="C91" s="482"/>
      <c r="D91" s="483"/>
      <c r="E91" s="483"/>
      <c r="F91" s="484"/>
      <c r="G91" s="377"/>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8"/>
      <c r="AW91" s="378"/>
      <c r="AX91" s="378"/>
      <c r="AY91" s="378"/>
      <c r="AZ91" s="379"/>
      <c r="BA91" s="501"/>
      <c r="BB91" s="502"/>
      <c r="BC91" s="502"/>
      <c r="BD91" s="502"/>
      <c r="BE91" s="502"/>
      <c r="BF91" s="502"/>
      <c r="BG91" s="503"/>
      <c r="BH91" s="501"/>
      <c r="BI91" s="502"/>
      <c r="BJ91" s="502"/>
      <c r="BK91" s="502"/>
      <c r="BL91" s="502"/>
      <c r="BM91" s="502"/>
      <c r="BN91" s="503"/>
    </row>
    <row r="92" spans="3:66" ht="12" customHeight="1" x14ac:dyDescent="0.2">
      <c r="C92" s="482"/>
      <c r="D92" s="483"/>
      <c r="E92" s="483"/>
      <c r="F92" s="484"/>
      <c r="G92" s="495"/>
      <c r="H92" s="496"/>
      <c r="I92" s="496"/>
      <c r="J92" s="496"/>
      <c r="K92" s="496"/>
      <c r="L92" s="496"/>
      <c r="M92" s="496"/>
      <c r="N92" s="496"/>
      <c r="O92" s="496"/>
      <c r="P92" s="496"/>
      <c r="Q92" s="496"/>
      <c r="R92" s="496"/>
      <c r="S92" s="496"/>
      <c r="T92" s="496"/>
      <c r="U92" s="496"/>
      <c r="V92" s="496"/>
      <c r="W92" s="496"/>
      <c r="X92" s="496"/>
      <c r="Y92" s="496"/>
      <c r="Z92" s="496"/>
      <c r="AA92" s="496"/>
      <c r="AB92" s="496"/>
      <c r="AC92" s="496"/>
      <c r="AD92" s="496"/>
      <c r="AE92" s="496"/>
      <c r="AF92" s="496"/>
      <c r="AG92" s="496"/>
      <c r="AH92" s="496"/>
      <c r="AI92" s="496"/>
      <c r="AJ92" s="496"/>
      <c r="AK92" s="496"/>
      <c r="AL92" s="496"/>
      <c r="AM92" s="496"/>
      <c r="AN92" s="496"/>
      <c r="AO92" s="496"/>
      <c r="AP92" s="496"/>
      <c r="AQ92" s="496"/>
      <c r="AR92" s="496"/>
      <c r="AS92" s="496"/>
      <c r="AT92" s="496"/>
      <c r="AU92" s="496"/>
      <c r="AV92" s="496"/>
      <c r="AW92" s="496"/>
      <c r="AX92" s="496"/>
      <c r="AY92" s="496"/>
      <c r="AZ92" s="497"/>
      <c r="BA92" s="504"/>
      <c r="BB92" s="505"/>
      <c r="BC92" s="505"/>
      <c r="BD92" s="505"/>
      <c r="BE92" s="505"/>
      <c r="BF92" s="505"/>
      <c r="BG92" s="506"/>
      <c r="BH92" s="504"/>
      <c r="BI92" s="505"/>
      <c r="BJ92" s="505"/>
      <c r="BK92" s="505"/>
      <c r="BL92" s="505"/>
      <c r="BM92" s="505"/>
      <c r="BN92" s="506"/>
    </row>
    <row r="93" spans="3:66" ht="12.75" customHeight="1" x14ac:dyDescent="0.2">
      <c r="C93" s="455"/>
      <c r="D93" s="456"/>
      <c r="E93" s="456"/>
      <c r="F93" s="457"/>
      <c r="G93" s="507" t="s">
        <v>372</v>
      </c>
      <c r="H93" s="508"/>
      <c r="I93" s="508"/>
      <c r="J93" s="508"/>
      <c r="K93" s="508"/>
      <c r="L93" s="508"/>
      <c r="M93" s="508"/>
      <c r="N93" s="508"/>
      <c r="O93" s="508"/>
      <c r="P93" s="508"/>
      <c r="Q93" s="508"/>
      <c r="R93" s="508"/>
      <c r="S93" s="508"/>
      <c r="T93" s="508"/>
      <c r="U93" s="508"/>
      <c r="V93" s="508"/>
      <c r="W93" s="508"/>
      <c r="X93" s="508"/>
      <c r="Y93" s="508"/>
      <c r="Z93" s="509"/>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1"/>
    </row>
    <row r="94" spans="3:66" ht="16.5" customHeight="1" x14ac:dyDescent="0.2">
      <c r="C94" s="335">
        <v>2.8</v>
      </c>
      <c r="D94" s="336"/>
      <c r="E94" s="336"/>
      <c r="F94" s="421"/>
      <c r="G94" s="507" t="s">
        <v>373</v>
      </c>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c r="AS94" s="508"/>
      <c r="AT94" s="508"/>
      <c r="AU94" s="508"/>
      <c r="AV94" s="508"/>
      <c r="AW94" s="508"/>
      <c r="AX94" s="508"/>
      <c r="AY94" s="508"/>
      <c r="AZ94" s="556"/>
      <c r="BA94" s="557"/>
      <c r="BB94" s="558"/>
      <c r="BC94" s="558"/>
      <c r="BD94" s="558"/>
      <c r="BE94" s="558"/>
      <c r="BF94" s="558"/>
      <c r="BG94" s="559"/>
      <c r="BH94" s="557"/>
      <c r="BI94" s="558"/>
      <c r="BJ94" s="558"/>
      <c r="BK94" s="558"/>
      <c r="BL94" s="558"/>
      <c r="BM94" s="558"/>
      <c r="BN94" s="559"/>
    </row>
    <row r="95" spans="3:66" ht="12" customHeight="1" x14ac:dyDescent="0.2">
      <c r="C95" s="422"/>
      <c r="D95" s="423"/>
      <c r="E95" s="423"/>
      <c r="F95" s="424"/>
      <c r="G95" s="571" t="s">
        <v>374</v>
      </c>
      <c r="H95" s="572"/>
      <c r="I95" s="572"/>
      <c r="J95" s="572"/>
      <c r="K95" s="572"/>
      <c r="L95" s="572"/>
      <c r="M95" s="572"/>
      <c r="N95" s="572"/>
      <c r="O95" s="572"/>
      <c r="P95" s="572"/>
      <c r="Q95" s="547"/>
      <c r="R95" s="547"/>
      <c r="S95" s="547"/>
      <c r="T95" s="547"/>
      <c r="U95" s="547"/>
      <c r="V95" s="547"/>
      <c r="W95" s="547"/>
      <c r="X95" s="547"/>
      <c r="Y95" s="547"/>
      <c r="Z95" s="547"/>
      <c r="AA95" s="547"/>
      <c r="AB95" s="547"/>
      <c r="AC95" s="547"/>
      <c r="AD95" s="547"/>
      <c r="AE95" s="547"/>
      <c r="AF95" s="547"/>
      <c r="AG95" s="547"/>
      <c r="AH95" s="547"/>
      <c r="AI95" s="547"/>
      <c r="AJ95" s="547"/>
      <c r="AK95" s="547"/>
      <c r="AL95" s="547"/>
      <c r="AM95" s="547"/>
      <c r="AN95" s="547"/>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8"/>
    </row>
    <row r="96" spans="3:66" ht="12" customHeight="1" x14ac:dyDescent="0.2">
      <c r="C96" s="337"/>
      <c r="D96" s="338"/>
      <c r="E96" s="338"/>
      <c r="F96" s="357"/>
      <c r="G96" s="573"/>
      <c r="H96" s="574"/>
      <c r="I96" s="574"/>
      <c r="J96" s="574"/>
      <c r="K96" s="574"/>
      <c r="L96" s="574"/>
      <c r="M96" s="574"/>
      <c r="N96" s="574"/>
      <c r="O96" s="574"/>
      <c r="P96" s="574"/>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3"/>
      <c r="AN96" s="553"/>
      <c r="AO96" s="553"/>
      <c r="AP96" s="553"/>
      <c r="AQ96" s="553"/>
      <c r="AR96" s="553"/>
      <c r="AS96" s="553"/>
      <c r="AT96" s="553"/>
      <c r="AU96" s="553"/>
      <c r="AV96" s="553"/>
      <c r="AW96" s="553"/>
      <c r="AX96" s="553"/>
      <c r="AY96" s="553"/>
      <c r="AZ96" s="553"/>
      <c r="BA96" s="553"/>
      <c r="BB96" s="553"/>
      <c r="BC96" s="553"/>
      <c r="BD96" s="553"/>
      <c r="BE96" s="553"/>
      <c r="BF96" s="553"/>
      <c r="BG96" s="553"/>
      <c r="BH96" s="553"/>
      <c r="BI96" s="553"/>
      <c r="BJ96" s="553"/>
      <c r="BK96" s="553"/>
      <c r="BL96" s="553"/>
      <c r="BM96" s="553"/>
      <c r="BN96" s="554"/>
    </row>
    <row r="98" spans="3:112" ht="18" x14ac:dyDescent="0.25">
      <c r="C98" s="347" t="s">
        <v>261</v>
      </c>
      <c r="D98" s="348"/>
      <c r="E98" s="348"/>
      <c r="F98" s="348"/>
      <c r="G98" s="349"/>
      <c r="H98" s="349"/>
      <c r="I98" s="349"/>
      <c r="J98" s="349"/>
      <c r="K98" s="349"/>
      <c r="L98" s="349"/>
      <c r="M98" s="349"/>
      <c r="N98" s="349"/>
      <c r="O98" s="349"/>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50"/>
    </row>
    <row r="99" spans="3:112" x14ac:dyDescent="0.2">
      <c r="C99" s="540" t="s">
        <v>607</v>
      </c>
      <c r="D99" s="541"/>
      <c r="E99" s="541"/>
      <c r="F99" s="541"/>
      <c r="G99" s="473" t="s">
        <v>375</v>
      </c>
      <c r="H99" s="474"/>
      <c r="I99" s="474"/>
      <c r="J99" s="474"/>
      <c r="K99" s="474"/>
      <c r="L99" s="474"/>
      <c r="M99" s="474"/>
      <c r="N99" s="474"/>
      <c r="O99" s="474"/>
      <c r="P99" s="474"/>
      <c r="Q99" s="474"/>
      <c r="R99" s="474"/>
      <c r="S99" s="474"/>
      <c r="T99" s="474"/>
      <c r="U99" s="475"/>
      <c r="V99" s="542"/>
      <c r="W99" s="543"/>
      <c r="X99" s="133" t="s">
        <v>136</v>
      </c>
      <c r="Y99" s="543"/>
      <c r="Z99" s="543"/>
      <c r="AA99" s="133" t="s">
        <v>136</v>
      </c>
      <c r="AB99" s="543"/>
      <c r="AC99" s="543"/>
      <c r="AD99" s="543"/>
      <c r="AE99" s="543"/>
      <c r="AF99" s="544"/>
      <c r="AG99" s="544"/>
      <c r="AH99" s="544"/>
      <c r="AI99" s="544"/>
      <c r="AJ99" s="544"/>
      <c r="AK99" s="544"/>
      <c r="AL99" s="544"/>
      <c r="AM99" s="544"/>
      <c r="AN99" s="544"/>
      <c r="AO99" s="544"/>
      <c r="AP99" s="544"/>
      <c r="AQ99" s="544"/>
      <c r="AR99" s="544"/>
      <c r="AS99" s="544"/>
      <c r="AT99" s="544"/>
      <c r="AU99" s="544"/>
      <c r="AV99" s="544"/>
      <c r="AW99" s="544"/>
      <c r="AX99" s="544"/>
      <c r="AY99" s="544"/>
      <c r="AZ99" s="544"/>
      <c r="BA99" s="544"/>
      <c r="BB99" s="544"/>
      <c r="BC99" s="544"/>
      <c r="BD99" s="544"/>
      <c r="BE99" s="544"/>
      <c r="BF99" s="544"/>
      <c r="BG99" s="544"/>
      <c r="BH99" s="544"/>
      <c r="BI99" s="544"/>
      <c r="BJ99" s="544"/>
      <c r="BK99" s="544"/>
      <c r="BL99" s="544"/>
      <c r="BM99" s="544"/>
      <c r="BN99" s="545"/>
    </row>
    <row r="100" spans="3:112" ht="14.25" customHeight="1" x14ac:dyDescent="0.25">
      <c r="C100" s="512">
        <v>3.2</v>
      </c>
      <c r="D100" s="513"/>
      <c r="E100" s="513"/>
      <c r="F100" s="513"/>
      <c r="G100" s="514" t="s">
        <v>376</v>
      </c>
      <c r="H100" s="515"/>
      <c r="I100" s="515"/>
      <c r="J100" s="515"/>
      <c r="K100" s="515"/>
      <c r="L100" s="515"/>
      <c r="M100" s="515"/>
      <c r="N100" s="515"/>
      <c r="O100" s="515"/>
      <c r="P100" s="515"/>
      <c r="Q100" s="515"/>
      <c r="R100" s="515"/>
      <c r="S100" s="515"/>
      <c r="T100" s="515"/>
      <c r="U100" s="516"/>
      <c r="V100" s="538" t="s">
        <v>570</v>
      </c>
      <c r="W100" s="539"/>
      <c r="X100" s="539"/>
      <c r="Y100" s="539"/>
      <c r="Z100" s="539"/>
      <c r="AA100" s="539"/>
      <c r="AB100" s="539"/>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539"/>
      <c r="BF100" s="539"/>
      <c r="BG100" s="532" t="s">
        <v>112</v>
      </c>
      <c r="BH100" s="533"/>
      <c r="BI100" s="533"/>
      <c r="BJ100" s="533"/>
      <c r="BK100" s="534"/>
      <c r="BL100" s="535" t="str">
        <f>BK12</f>
        <v>Select</v>
      </c>
      <c r="BM100" s="536"/>
      <c r="BN100" s="537"/>
    </row>
    <row r="101" spans="3:112" ht="14.25" customHeight="1" x14ac:dyDescent="0.2">
      <c r="C101" s="479">
        <v>3.3</v>
      </c>
      <c r="D101" s="480"/>
      <c r="E101" s="480"/>
      <c r="F101" s="481"/>
      <c r="G101" s="517" t="s">
        <v>377</v>
      </c>
      <c r="H101" s="518"/>
      <c r="I101" s="518"/>
      <c r="J101" s="518"/>
      <c r="K101" s="518"/>
      <c r="L101" s="518"/>
      <c r="M101" s="518"/>
      <c r="N101" s="518"/>
      <c r="O101" s="518"/>
      <c r="P101" s="518"/>
      <c r="Q101" s="518"/>
      <c r="R101" s="518"/>
      <c r="S101" s="518"/>
      <c r="T101" s="518"/>
      <c r="U101" s="519"/>
      <c r="V101" s="526" t="e">
        <f>VLOOKUP(V100,'Scope of Work drop down'!B4:D5,2,FALSE)</f>
        <v>#N/A</v>
      </c>
      <c r="W101" s="527"/>
      <c r="X101" s="527"/>
      <c r="Y101" s="527"/>
      <c r="Z101" s="527"/>
      <c r="AA101" s="527"/>
      <c r="AB101" s="527"/>
      <c r="AC101" s="527"/>
      <c r="AD101" s="527"/>
      <c r="AE101" s="527"/>
      <c r="AF101" s="527"/>
      <c r="AG101" s="527"/>
      <c r="AH101" s="527"/>
      <c r="AI101" s="527"/>
      <c r="AJ101" s="527"/>
      <c r="AK101" s="527"/>
      <c r="AL101" s="527"/>
      <c r="AM101" s="527"/>
      <c r="AN101" s="527"/>
      <c r="AO101" s="527"/>
      <c r="AP101" s="527"/>
      <c r="AQ101" s="527"/>
      <c r="AR101" s="527"/>
      <c r="AS101" s="527"/>
      <c r="AT101" s="527"/>
      <c r="AU101" s="527"/>
      <c r="AV101" s="527"/>
      <c r="AW101" s="527"/>
      <c r="AX101" s="527"/>
      <c r="AY101" s="527"/>
      <c r="AZ101" s="527"/>
      <c r="BA101" s="527"/>
      <c r="BB101" s="527"/>
      <c r="BC101" s="527"/>
      <c r="BD101" s="527"/>
      <c r="BE101" s="527"/>
      <c r="BF101" s="527"/>
      <c r="BG101" s="527"/>
      <c r="BH101" s="527"/>
      <c r="BI101" s="527"/>
      <c r="BJ101" s="527"/>
      <c r="BK101" s="527"/>
      <c r="BL101" s="527"/>
      <c r="BM101" s="527"/>
      <c r="BN101" s="528"/>
    </row>
    <row r="102" spans="3:112" ht="14.25" customHeight="1" x14ac:dyDescent="0.25">
      <c r="C102" s="482"/>
      <c r="D102" s="483"/>
      <c r="E102" s="483"/>
      <c r="F102" s="484"/>
      <c r="G102" s="520"/>
      <c r="H102" s="521"/>
      <c r="I102" s="521"/>
      <c r="J102" s="521"/>
      <c r="K102" s="521"/>
      <c r="L102" s="521"/>
      <c r="M102" s="521"/>
      <c r="N102" s="521"/>
      <c r="O102" s="521"/>
      <c r="P102" s="521"/>
      <c r="Q102" s="521"/>
      <c r="R102" s="521"/>
      <c r="S102" s="521"/>
      <c r="T102" s="521"/>
      <c r="U102" s="522"/>
      <c r="V102" s="526"/>
      <c r="W102" s="527"/>
      <c r="X102" s="527"/>
      <c r="Y102" s="527"/>
      <c r="Z102" s="527"/>
      <c r="AA102" s="527"/>
      <c r="AB102" s="527"/>
      <c r="AC102" s="527"/>
      <c r="AD102" s="527"/>
      <c r="AE102" s="527"/>
      <c r="AF102" s="527"/>
      <c r="AG102" s="527"/>
      <c r="AH102" s="527"/>
      <c r="AI102" s="527"/>
      <c r="AJ102" s="527"/>
      <c r="AK102" s="527"/>
      <c r="AL102" s="527"/>
      <c r="AM102" s="527"/>
      <c r="AN102" s="527"/>
      <c r="AO102" s="527"/>
      <c r="AP102" s="527"/>
      <c r="AQ102" s="527"/>
      <c r="AR102" s="527"/>
      <c r="AS102" s="527"/>
      <c r="AT102" s="527"/>
      <c r="AU102" s="527"/>
      <c r="AV102" s="527"/>
      <c r="AW102" s="527"/>
      <c r="AX102" s="527"/>
      <c r="AY102" s="527"/>
      <c r="AZ102" s="527"/>
      <c r="BA102" s="527"/>
      <c r="BB102" s="527"/>
      <c r="BC102" s="527"/>
      <c r="BD102" s="527"/>
      <c r="BE102" s="527"/>
      <c r="BF102" s="527"/>
      <c r="BG102" s="527"/>
      <c r="BH102" s="527"/>
      <c r="BI102" s="527"/>
      <c r="BJ102" s="527"/>
      <c r="BK102" s="527"/>
      <c r="BL102" s="527"/>
      <c r="BM102" s="527"/>
      <c r="BN102" s="528"/>
      <c r="BQ102" s="134"/>
      <c r="BR102" s="134"/>
      <c r="BS102" s="134"/>
      <c r="BT102" s="134"/>
      <c r="BU102" s="134"/>
      <c r="BV102" s="134"/>
      <c r="BW102" s="134"/>
      <c r="BX102" s="134"/>
      <c r="BY102" s="134"/>
      <c r="BZ102" s="134"/>
      <c r="CA102" s="134"/>
      <c r="CB102" s="134"/>
      <c r="CC102" s="134"/>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row>
    <row r="103" spans="3:112" ht="14.25" customHeight="1" x14ac:dyDescent="0.2">
      <c r="C103" s="482"/>
      <c r="D103" s="483"/>
      <c r="E103" s="483"/>
      <c r="F103" s="484"/>
      <c r="G103" s="520"/>
      <c r="H103" s="521"/>
      <c r="I103" s="521"/>
      <c r="J103" s="521"/>
      <c r="K103" s="521"/>
      <c r="L103" s="521"/>
      <c r="M103" s="521"/>
      <c r="N103" s="521"/>
      <c r="O103" s="521"/>
      <c r="P103" s="521"/>
      <c r="Q103" s="521"/>
      <c r="R103" s="521"/>
      <c r="S103" s="521"/>
      <c r="T103" s="521"/>
      <c r="U103" s="522"/>
      <c r="V103" s="526"/>
      <c r="W103" s="527"/>
      <c r="X103" s="527"/>
      <c r="Y103" s="527"/>
      <c r="Z103" s="527"/>
      <c r="AA103" s="527"/>
      <c r="AB103" s="527"/>
      <c r="AC103" s="527"/>
      <c r="AD103" s="527"/>
      <c r="AE103" s="527"/>
      <c r="AF103" s="527"/>
      <c r="AG103" s="527"/>
      <c r="AH103" s="527"/>
      <c r="AI103" s="527"/>
      <c r="AJ103" s="527"/>
      <c r="AK103" s="527"/>
      <c r="AL103" s="527"/>
      <c r="AM103" s="527"/>
      <c r="AN103" s="527"/>
      <c r="AO103" s="527"/>
      <c r="AP103" s="527"/>
      <c r="AQ103" s="527"/>
      <c r="AR103" s="527"/>
      <c r="AS103" s="527"/>
      <c r="AT103" s="527"/>
      <c r="AU103" s="527"/>
      <c r="AV103" s="527"/>
      <c r="AW103" s="527"/>
      <c r="AX103" s="527"/>
      <c r="AY103" s="527"/>
      <c r="AZ103" s="527"/>
      <c r="BA103" s="527"/>
      <c r="BB103" s="527"/>
      <c r="BC103" s="527"/>
      <c r="BD103" s="527"/>
      <c r="BE103" s="527"/>
      <c r="BF103" s="527"/>
      <c r="BG103" s="527"/>
      <c r="BH103" s="527"/>
      <c r="BI103" s="527"/>
      <c r="BJ103" s="527"/>
      <c r="BK103" s="527"/>
      <c r="BL103" s="527"/>
      <c r="BM103" s="527"/>
      <c r="BN103" s="528"/>
      <c r="BQ103" s="134"/>
      <c r="BR103" s="134"/>
      <c r="BS103" s="134"/>
      <c r="BT103" s="134"/>
      <c r="BU103" s="134"/>
      <c r="BV103" s="134"/>
      <c r="BW103" s="134"/>
      <c r="BX103" s="134"/>
      <c r="BY103" s="134"/>
      <c r="BZ103" s="134"/>
      <c r="CA103" s="134"/>
      <c r="CB103" s="134"/>
      <c r="CC103" s="134"/>
    </row>
    <row r="104" spans="3:112" ht="36" customHeight="1" x14ac:dyDescent="0.2">
      <c r="C104" s="455"/>
      <c r="D104" s="456"/>
      <c r="E104" s="456"/>
      <c r="F104" s="457"/>
      <c r="G104" s="523"/>
      <c r="H104" s="524"/>
      <c r="I104" s="524"/>
      <c r="J104" s="524"/>
      <c r="K104" s="524"/>
      <c r="L104" s="524"/>
      <c r="M104" s="524"/>
      <c r="N104" s="524"/>
      <c r="O104" s="524"/>
      <c r="P104" s="524"/>
      <c r="Q104" s="524"/>
      <c r="R104" s="524"/>
      <c r="S104" s="524"/>
      <c r="T104" s="524"/>
      <c r="U104" s="525"/>
      <c r="V104" s="529"/>
      <c r="W104" s="530"/>
      <c r="X104" s="530"/>
      <c r="Y104" s="530"/>
      <c r="Z104" s="530"/>
      <c r="AA104" s="530"/>
      <c r="AB104" s="530"/>
      <c r="AC104" s="530"/>
      <c r="AD104" s="530"/>
      <c r="AE104" s="530"/>
      <c r="AF104" s="530"/>
      <c r="AG104" s="530"/>
      <c r="AH104" s="530"/>
      <c r="AI104" s="530"/>
      <c r="AJ104" s="530"/>
      <c r="AK104" s="530"/>
      <c r="AL104" s="530"/>
      <c r="AM104" s="530"/>
      <c r="AN104" s="530"/>
      <c r="AO104" s="530"/>
      <c r="AP104" s="530"/>
      <c r="AQ104" s="530"/>
      <c r="AR104" s="530"/>
      <c r="AS104" s="530"/>
      <c r="AT104" s="530"/>
      <c r="AU104" s="530"/>
      <c r="AV104" s="530"/>
      <c r="AW104" s="530"/>
      <c r="AX104" s="530"/>
      <c r="AY104" s="530"/>
      <c r="AZ104" s="530"/>
      <c r="BA104" s="530"/>
      <c r="BB104" s="530"/>
      <c r="BC104" s="530"/>
      <c r="BD104" s="530"/>
      <c r="BE104" s="530"/>
      <c r="BF104" s="530"/>
      <c r="BG104" s="530"/>
      <c r="BH104" s="530"/>
      <c r="BI104" s="530"/>
      <c r="BJ104" s="530"/>
      <c r="BK104" s="530"/>
      <c r="BL104" s="530"/>
      <c r="BM104" s="530"/>
      <c r="BN104" s="531"/>
      <c r="BQ104" s="134"/>
      <c r="BR104" s="134"/>
      <c r="BS104" s="134"/>
      <c r="BT104" s="134"/>
      <c r="BU104" s="134"/>
      <c r="BV104" s="134"/>
      <c r="BW104" s="134"/>
      <c r="BX104" s="134"/>
      <c r="BY104" s="134"/>
      <c r="BZ104" s="134"/>
      <c r="CA104" s="134"/>
      <c r="CB104" s="134"/>
      <c r="CC104" s="134"/>
    </row>
    <row r="105" spans="3:112" ht="17.25" customHeight="1" x14ac:dyDescent="0.2">
      <c r="C105" s="337" t="s">
        <v>378</v>
      </c>
      <c r="D105" s="338"/>
      <c r="E105" s="338"/>
      <c r="F105" s="357"/>
      <c r="G105" s="473" t="s">
        <v>379</v>
      </c>
      <c r="H105" s="474"/>
      <c r="I105" s="474"/>
      <c r="J105" s="474"/>
      <c r="K105" s="474"/>
      <c r="L105" s="474"/>
      <c r="M105" s="474"/>
      <c r="N105" s="474"/>
      <c r="O105" s="474"/>
      <c r="P105" s="474"/>
      <c r="Q105" s="474"/>
      <c r="R105" s="474"/>
      <c r="S105" s="474"/>
      <c r="T105" s="474"/>
      <c r="U105" s="475"/>
      <c r="V105" s="476" t="s">
        <v>380</v>
      </c>
      <c r="W105" s="314"/>
      <c r="X105" s="314"/>
      <c r="Y105" s="314"/>
      <c r="Z105" s="314"/>
      <c r="AA105" s="314"/>
      <c r="AB105" s="314"/>
      <c r="AC105" s="314"/>
      <c r="AD105" s="314"/>
      <c r="AE105" s="314"/>
      <c r="AF105" s="314"/>
      <c r="AG105" s="314"/>
      <c r="AH105" s="477">
        <f>SUM('Form 020 Overview'!AA12:AF12,'Form 020 Overview'!AR12:AW12,'Form 020 Overview'!BI12:BN12)</f>
        <v>0</v>
      </c>
      <c r="AI105" s="314"/>
      <c r="AJ105" s="314"/>
      <c r="AK105" s="314"/>
      <c r="AL105" s="314"/>
      <c r="AM105" s="314"/>
      <c r="AN105" s="314"/>
      <c r="AO105" s="136"/>
      <c r="AP105" s="137" t="s">
        <v>381</v>
      </c>
      <c r="AQ105" s="136"/>
      <c r="AR105" s="136"/>
      <c r="AS105" s="136"/>
      <c r="AT105" s="136"/>
      <c r="AU105" s="136"/>
      <c r="AV105" s="136"/>
      <c r="AW105" s="136"/>
      <c r="AX105" s="136"/>
      <c r="AY105" s="136"/>
      <c r="AZ105" s="136"/>
      <c r="BA105" s="136"/>
      <c r="BB105" s="136"/>
      <c r="BC105" s="136"/>
      <c r="BD105" s="136"/>
      <c r="BE105" s="478">
        <f>'Form 020 Overview'!AK31</f>
        <v>0</v>
      </c>
      <c r="BF105" s="478"/>
      <c r="BG105" s="478"/>
      <c r="BH105" s="478"/>
      <c r="BI105" s="478"/>
      <c r="BJ105" s="478"/>
      <c r="BK105" s="478"/>
      <c r="BL105" s="478"/>
      <c r="BM105" s="478"/>
      <c r="BN105" s="138"/>
      <c r="BQ105" s="134"/>
      <c r="BR105" s="134"/>
      <c r="BS105" s="134"/>
      <c r="BT105" s="134"/>
      <c r="BU105" s="134"/>
      <c r="BV105" s="134"/>
      <c r="BW105" s="134"/>
      <c r="BX105" s="134"/>
      <c r="BY105" s="134"/>
      <c r="BZ105" s="134"/>
      <c r="CA105" s="134"/>
      <c r="CB105" s="134"/>
      <c r="CC105" s="134"/>
      <c r="CD105" s="117"/>
      <c r="CE105" s="117"/>
      <c r="CF105" s="117"/>
    </row>
    <row r="106" spans="3:112" x14ac:dyDescent="0.2">
      <c r="C106" s="479">
        <v>3.4</v>
      </c>
      <c r="D106" s="480"/>
      <c r="E106" s="480"/>
      <c r="F106" s="481"/>
      <c r="G106" s="425" t="s">
        <v>382</v>
      </c>
      <c r="H106" s="426"/>
      <c r="I106" s="426"/>
      <c r="J106" s="426"/>
      <c r="K106" s="426"/>
      <c r="L106" s="426"/>
      <c r="M106" s="426"/>
      <c r="N106" s="426"/>
      <c r="O106" s="426"/>
      <c r="P106" s="426"/>
      <c r="Q106" s="426"/>
      <c r="R106" s="426"/>
      <c r="S106" s="426"/>
      <c r="T106" s="426"/>
      <c r="U106" s="427"/>
      <c r="V106" s="485" t="s">
        <v>323</v>
      </c>
      <c r="W106" s="486"/>
      <c r="X106" s="486"/>
      <c r="Y106" s="486"/>
      <c r="Z106" s="486"/>
      <c r="AA106" s="486"/>
      <c r="AB106" s="486"/>
      <c r="AC106" s="487">
        <f>AC13</f>
        <v>0</v>
      </c>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8"/>
    </row>
    <row r="107" spans="3:112" ht="14.25" customHeight="1" x14ac:dyDescent="0.2">
      <c r="C107" s="482"/>
      <c r="D107" s="483"/>
      <c r="E107" s="483"/>
      <c r="F107" s="484"/>
      <c r="G107" s="428"/>
      <c r="H107" s="429"/>
      <c r="I107" s="429"/>
      <c r="J107" s="429"/>
      <c r="K107" s="429"/>
      <c r="L107" s="429"/>
      <c r="M107" s="429"/>
      <c r="N107" s="429"/>
      <c r="O107" s="429"/>
      <c r="P107" s="429"/>
      <c r="Q107" s="429"/>
      <c r="R107" s="429"/>
      <c r="S107" s="429"/>
      <c r="T107" s="429"/>
      <c r="U107" s="430"/>
      <c r="V107" s="489" t="s">
        <v>139</v>
      </c>
      <c r="W107" s="490"/>
      <c r="X107" s="490"/>
      <c r="Y107" s="490"/>
      <c r="Z107" s="490"/>
      <c r="AA107" s="490"/>
      <c r="AB107" s="467">
        <f>AB14</f>
        <v>0</v>
      </c>
      <c r="AC107" s="467"/>
      <c r="AD107" s="467"/>
      <c r="AE107" s="467"/>
      <c r="AF107" s="467"/>
      <c r="AG107" s="467"/>
      <c r="AH107" s="467"/>
      <c r="AI107" s="467"/>
      <c r="AJ107" s="467"/>
      <c r="AK107" s="467"/>
      <c r="AL107" s="467"/>
      <c r="AM107" s="467"/>
      <c r="AN107" s="467"/>
      <c r="AO107" s="467"/>
      <c r="AP107" s="467"/>
      <c r="AQ107" s="467"/>
      <c r="AR107" s="467"/>
      <c r="AS107" s="467"/>
      <c r="AT107" s="467"/>
      <c r="AU107" s="490" t="s">
        <v>13</v>
      </c>
      <c r="AV107" s="490"/>
      <c r="AW107" s="490"/>
      <c r="AX107" s="490"/>
      <c r="AY107" s="467" t="s">
        <v>316</v>
      </c>
      <c r="AZ107" s="467"/>
      <c r="BA107" s="412" t="s">
        <v>317</v>
      </c>
      <c r="BB107" s="412"/>
      <c r="BC107" s="412"/>
      <c r="BD107" s="469">
        <f>BD14</f>
        <v>0</v>
      </c>
      <c r="BE107" s="469"/>
      <c r="BF107" s="469"/>
      <c r="BG107" s="469"/>
      <c r="BH107" s="469"/>
      <c r="BI107" s="163" t="s">
        <v>162</v>
      </c>
      <c r="BJ107" s="470">
        <f>BK14</f>
        <v>0</v>
      </c>
      <c r="BK107" s="470"/>
      <c r="BL107" s="470"/>
      <c r="BM107" s="470"/>
      <c r="BN107" s="471"/>
    </row>
    <row r="108" spans="3:112" x14ac:dyDescent="0.2">
      <c r="C108" s="455"/>
      <c r="D108" s="456"/>
      <c r="E108" s="456"/>
      <c r="F108" s="457"/>
      <c r="G108" s="431"/>
      <c r="H108" s="432"/>
      <c r="I108" s="432"/>
      <c r="J108" s="432"/>
      <c r="K108" s="432"/>
      <c r="L108" s="432"/>
      <c r="M108" s="432"/>
      <c r="N108" s="432"/>
      <c r="O108" s="432"/>
      <c r="P108" s="432"/>
      <c r="Q108" s="432"/>
      <c r="R108" s="432"/>
      <c r="S108" s="432"/>
      <c r="T108" s="432"/>
      <c r="U108" s="433"/>
      <c r="V108" s="491" t="s">
        <v>383</v>
      </c>
      <c r="W108" s="492"/>
      <c r="X108" s="492"/>
      <c r="Y108" s="492"/>
      <c r="Z108" s="492"/>
      <c r="AA108" s="492"/>
      <c r="AB108" s="492"/>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4"/>
      <c r="BQ108" s="117"/>
      <c r="BR108" s="117"/>
      <c r="BS108" s="117"/>
      <c r="BT108" s="117"/>
      <c r="BU108" s="117"/>
      <c r="BV108" s="117"/>
      <c r="BW108" s="117"/>
      <c r="BX108" s="117"/>
      <c r="BY108" s="117"/>
      <c r="BZ108" s="117"/>
      <c r="CA108" s="117"/>
      <c r="CB108" s="117"/>
      <c r="CC108" s="117"/>
    </row>
    <row r="109" spans="3:112" x14ac:dyDescent="0.2">
      <c r="C109" s="455">
        <v>3.5</v>
      </c>
      <c r="D109" s="456"/>
      <c r="E109" s="456"/>
      <c r="F109" s="457"/>
      <c r="G109" s="458" t="s">
        <v>384</v>
      </c>
      <c r="H109" s="459"/>
      <c r="I109" s="459"/>
      <c r="J109" s="459"/>
      <c r="K109" s="459"/>
      <c r="L109" s="459"/>
      <c r="M109" s="459"/>
      <c r="N109" s="459"/>
      <c r="O109" s="459"/>
      <c r="P109" s="459"/>
      <c r="Q109" s="459"/>
      <c r="R109" s="459"/>
      <c r="S109" s="459"/>
      <c r="T109" s="459"/>
      <c r="U109" s="460"/>
      <c r="V109" s="164" t="s">
        <v>112</v>
      </c>
      <c r="W109" s="165"/>
      <c r="X109" s="165"/>
      <c r="Y109" s="165"/>
      <c r="Z109" s="314" t="str">
        <f>BK12</f>
        <v>Select</v>
      </c>
      <c r="AA109" s="314"/>
      <c r="AB109" s="314"/>
      <c r="AC109" s="314"/>
      <c r="AD109" s="314"/>
      <c r="AE109" s="314"/>
      <c r="AF109" s="165"/>
      <c r="AG109" s="165"/>
      <c r="AH109" s="165"/>
      <c r="AI109" s="165"/>
      <c r="AJ109" s="165"/>
      <c r="AK109" s="315" t="s">
        <v>113</v>
      </c>
      <c r="AL109" s="315"/>
      <c r="AM109" s="315"/>
      <c r="AN109" s="315"/>
      <c r="AO109" s="315"/>
      <c r="AP109" s="165"/>
      <c r="AQ109" s="312" t="s">
        <v>770</v>
      </c>
      <c r="AR109" s="312"/>
      <c r="AS109" s="312"/>
      <c r="AT109" s="312"/>
      <c r="AU109" s="312"/>
      <c r="AV109" s="312"/>
      <c r="AW109" s="312"/>
      <c r="AX109" s="312"/>
      <c r="AY109" s="312"/>
      <c r="AZ109" s="312"/>
      <c r="BA109" s="312"/>
      <c r="BB109" s="312"/>
      <c r="BC109" s="312"/>
      <c r="BD109" s="312"/>
      <c r="BE109" s="312"/>
      <c r="BF109" s="312"/>
      <c r="BG109" s="312"/>
      <c r="BH109" s="312"/>
      <c r="BI109" s="312"/>
      <c r="BJ109" s="312"/>
      <c r="BK109" s="312"/>
      <c r="BL109" s="312"/>
      <c r="BM109" s="312"/>
      <c r="BN109" s="313"/>
    </row>
    <row r="110" spans="3:112" x14ac:dyDescent="0.2">
      <c r="C110" s="335" t="s">
        <v>608</v>
      </c>
      <c r="D110" s="336"/>
      <c r="E110" s="336"/>
      <c r="F110" s="421"/>
      <c r="G110" s="425" t="s">
        <v>385</v>
      </c>
      <c r="H110" s="426"/>
      <c r="I110" s="426"/>
      <c r="J110" s="426"/>
      <c r="K110" s="426"/>
      <c r="L110" s="426"/>
      <c r="M110" s="426"/>
      <c r="N110" s="426"/>
      <c r="O110" s="426"/>
      <c r="P110" s="426"/>
      <c r="Q110" s="426"/>
      <c r="R110" s="426"/>
      <c r="S110" s="426"/>
      <c r="T110" s="426"/>
      <c r="U110" s="427"/>
      <c r="V110" s="461" t="s">
        <v>319</v>
      </c>
      <c r="W110" s="462"/>
      <c r="X110" s="462"/>
      <c r="Y110" s="462"/>
      <c r="Z110" s="462"/>
      <c r="AA110" s="462"/>
      <c r="AB110" s="463"/>
      <c r="AC110" s="463"/>
      <c r="AD110" s="463"/>
      <c r="AE110" s="463"/>
      <c r="AF110" s="463"/>
      <c r="AG110" s="463"/>
      <c r="AH110" s="463"/>
      <c r="AI110" s="463"/>
      <c r="AJ110" s="463"/>
      <c r="AK110" s="463"/>
      <c r="AL110" s="463"/>
      <c r="AM110" s="463"/>
      <c r="AN110" s="463"/>
      <c r="AO110" s="463"/>
      <c r="AP110" s="463"/>
      <c r="AQ110" s="463"/>
      <c r="AR110" s="463"/>
      <c r="AS110" s="463"/>
      <c r="AT110" s="463"/>
      <c r="AU110" s="463"/>
      <c r="AV110" s="463"/>
      <c r="AW110" s="463"/>
      <c r="AX110" s="463"/>
      <c r="AY110" s="463"/>
      <c r="AZ110" s="463"/>
      <c r="BA110" s="463"/>
      <c r="BB110" s="463"/>
      <c r="BC110" s="463"/>
      <c r="BD110" s="463"/>
      <c r="BE110" s="463"/>
      <c r="BF110" s="463"/>
      <c r="BG110" s="463"/>
      <c r="BH110" s="463"/>
      <c r="BI110" s="463"/>
      <c r="BJ110" s="463"/>
      <c r="BK110" s="463"/>
      <c r="BL110" s="463"/>
      <c r="BM110" s="463"/>
      <c r="BN110" s="464"/>
    </row>
    <row r="111" spans="3:112" x14ac:dyDescent="0.2">
      <c r="C111" s="422"/>
      <c r="D111" s="423"/>
      <c r="E111" s="423"/>
      <c r="F111" s="424"/>
      <c r="G111" s="428"/>
      <c r="H111" s="429"/>
      <c r="I111" s="429"/>
      <c r="J111" s="429"/>
      <c r="K111" s="429"/>
      <c r="L111" s="429"/>
      <c r="M111" s="429"/>
      <c r="N111" s="429"/>
      <c r="O111" s="429"/>
      <c r="P111" s="429"/>
      <c r="Q111" s="429"/>
      <c r="R111" s="429"/>
      <c r="S111" s="429"/>
      <c r="T111" s="429"/>
      <c r="U111" s="430"/>
      <c r="V111" s="465" t="s">
        <v>321</v>
      </c>
      <c r="W111" s="466"/>
      <c r="X111" s="466"/>
      <c r="Y111" s="466"/>
      <c r="Z111" s="466"/>
      <c r="AA111" s="466"/>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7"/>
      <c r="BD111" s="467"/>
      <c r="BE111" s="467"/>
      <c r="BF111" s="467"/>
      <c r="BG111" s="467"/>
      <c r="BH111" s="467"/>
      <c r="BI111" s="467"/>
      <c r="BJ111" s="467"/>
      <c r="BK111" s="467"/>
      <c r="BL111" s="467"/>
      <c r="BM111" s="467"/>
      <c r="BN111" s="468"/>
    </row>
    <row r="112" spans="3:112" x14ac:dyDescent="0.2">
      <c r="C112" s="422"/>
      <c r="D112" s="423"/>
      <c r="E112" s="423"/>
      <c r="F112" s="424"/>
      <c r="G112" s="428"/>
      <c r="H112" s="429"/>
      <c r="I112" s="429"/>
      <c r="J112" s="429"/>
      <c r="K112" s="429"/>
      <c r="L112" s="429"/>
      <c r="M112" s="429"/>
      <c r="N112" s="429"/>
      <c r="O112" s="429"/>
      <c r="P112" s="429"/>
      <c r="Q112" s="429"/>
      <c r="R112" s="429"/>
      <c r="S112" s="429"/>
      <c r="T112" s="429"/>
      <c r="U112" s="430"/>
      <c r="V112" s="465" t="s">
        <v>323</v>
      </c>
      <c r="W112" s="466"/>
      <c r="X112" s="466"/>
      <c r="Y112" s="466"/>
      <c r="Z112" s="466"/>
      <c r="AA112" s="466"/>
      <c r="AB112" s="467"/>
      <c r="AC112" s="467"/>
      <c r="AD112" s="467"/>
      <c r="AE112" s="467"/>
      <c r="AF112" s="467"/>
      <c r="AG112" s="467"/>
      <c r="AH112" s="467"/>
      <c r="AI112" s="467"/>
      <c r="AJ112" s="467"/>
      <c r="AK112" s="467"/>
      <c r="AL112" s="467"/>
      <c r="AM112" s="467"/>
      <c r="AN112" s="467"/>
      <c r="AO112" s="467"/>
      <c r="AP112" s="467"/>
      <c r="AQ112" s="467"/>
      <c r="AR112" s="467"/>
      <c r="AS112" s="467"/>
      <c r="AT112" s="467"/>
      <c r="AU112" s="467"/>
      <c r="AV112" s="467"/>
      <c r="AW112" s="467"/>
      <c r="AX112" s="467"/>
      <c r="AY112" s="467"/>
      <c r="AZ112" s="467"/>
      <c r="BA112" s="467"/>
      <c r="BB112" s="467"/>
      <c r="BC112" s="467"/>
      <c r="BD112" s="467"/>
      <c r="BE112" s="467"/>
      <c r="BF112" s="467"/>
      <c r="BG112" s="467"/>
      <c r="BH112" s="467"/>
      <c r="BI112" s="467"/>
      <c r="BJ112" s="467"/>
      <c r="BK112" s="467"/>
      <c r="BL112" s="467"/>
      <c r="BM112" s="467"/>
      <c r="BN112" s="468"/>
    </row>
    <row r="113" spans="3:76" x14ac:dyDescent="0.2">
      <c r="C113" s="422"/>
      <c r="D113" s="423"/>
      <c r="E113" s="423"/>
      <c r="F113" s="424"/>
      <c r="G113" s="428"/>
      <c r="H113" s="429"/>
      <c r="I113" s="429"/>
      <c r="J113" s="429"/>
      <c r="K113" s="429"/>
      <c r="L113" s="429"/>
      <c r="M113" s="429"/>
      <c r="N113" s="429"/>
      <c r="O113" s="429"/>
      <c r="P113" s="429"/>
      <c r="Q113" s="429"/>
      <c r="R113" s="429"/>
      <c r="S113" s="429"/>
      <c r="T113" s="429"/>
      <c r="U113" s="430"/>
      <c r="V113" s="465" t="s">
        <v>139</v>
      </c>
      <c r="W113" s="466"/>
      <c r="X113" s="466"/>
      <c r="Y113" s="466"/>
      <c r="Z113" s="466"/>
      <c r="AA113" s="466"/>
      <c r="AB113" s="467"/>
      <c r="AC113" s="467"/>
      <c r="AD113" s="467"/>
      <c r="AE113" s="467"/>
      <c r="AF113" s="467"/>
      <c r="AG113" s="467"/>
      <c r="AH113" s="467"/>
      <c r="AI113" s="467"/>
      <c r="AJ113" s="467"/>
      <c r="AK113" s="467"/>
      <c r="AL113" s="467"/>
      <c r="AM113" s="467"/>
      <c r="AN113" s="467"/>
      <c r="AO113" s="467"/>
      <c r="AP113" s="467"/>
      <c r="AQ113" s="467"/>
      <c r="AR113" s="467"/>
      <c r="AS113" s="467"/>
      <c r="AT113" s="467"/>
      <c r="AU113" s="466" t="s">
        <v>13</v>
      </c>
      <c r="AV113" s="466"/>
      <c r="AW113" s="466"/>
      <c r="AX113" s="466"/>
      <c r="AY113" s="466" t="s">
        <v>316</v>
      </c>
      <c r="AZ113" s="466"/>
      <c r="BA113" s="423" t="s">
        <v>317</v>
      </c>
      <c r="BB113" s="423"/>
      <c r="BC113" s="423"/>
      <c r="BD113" s="469"/>
      <c r="BE113" s="469"/>
      <c r="BF113" s="469"/>
      <c r="BG113" s="469"/>
      <c r="BH113" s="469"/>
      <c r="BI113" s="139" t="s">
        <v>162</v>
      </c>
      <c r="BJ113" s="470"/>
      <c r="BK113" s="470"/>
      <c r="BL113" s="470"/>
      <c r="BM113" s="470"/>
      <c r="BN113" s="471"/>
    </row>
    <row r="114" spans="3:76" x14ac:dyDescent="0.2">
      <c r="C114" s="422"/>
      <c r="D114" s="423"/>
      <c r="E114" s="423"/>
      <c r="F114" s="424"/>
      <c r="G114" s="428"/>
      <c r="H114" s="429"/>
      <c r="I114" s="429"/>
      <c r="J114" s="429"/>
      <c r="K114" s="429"/>
      <c r="L114" s="429"/>
      <c r="M114" s="429"/>
      <c r="N114" s="429"/>
      <c r="O114" s="429"/>
      <c r="P114" s="429"/>
      <c r="Q114" s="429"/>
      <c r="R114" s="429"/>
      <c r="S114" s="429"/>
      <c r="T114" s="429"/>
      <c r="U114" s="430"/>
      <c r="V114" s="465" t="s">
        <v>324</v>
      </c>
      <c r="W114" s="466"/>
      <c r="X114" s="466"/>
      <c r="Y114" s="466"/>
      <c r="Z114" s="466"/>
      <c r="AA114" s="466"/>
      <c r="AB114" s="115" t="s">
        <v>325</v>
      </c>
      <c r="AC114" s="472"/>
      <c r="AD114" s="472"/>
      <c r="AE114" s="472"/>
      <c r="AF114" s="115" t="s">
        <v>326</v>
      </c>
      <c r="AG114" s="472"/>
      <c r="AH114" s="472"/>
      <c r="AI114" s="472"/>
      <c r="AJ114" s="115" t="s">
        <v>162</v>
      </c>
      <c r="AK114" s="420"/>
      <c r="AL114" s="420"/>
      <c r="AM114" s="420"/>
      <c r="AN114" s="420"/>
      <c r="AO114" s="115"/>
      <c r="AP114" s="115" t="s">
        <v>327</v>
      </c>
      <c r="AQ114" s="115"/>
      <c r="AR114" s="115"/>
      <c r="AS114" s="115"/>
      <c r="AT114" s="115"/>
      <c r="AU114" s="115"/>
      <c r="AV114" s="420"/>
      <c r="AW114" s="420"/>
      <c r="AX114" s="420"/>
      <c r="AY114" s="420"/>
      <c r="AZ114" s="115"/>
      <c r="BA114" s="115"/>
      <c r="BB114" s="115"/>
      <c r="BC114" s="115"/>
      <c r="BD114" s="115"/>
      <c r="BE114" s="115"/>
      <c r="BF114" s="115"/>
      <c r="BG114" s="115"/>
      <c r="BH114" s="115"/>
      <c r="BI114" s="115"/>
      <c r="BJ114" s="115"/>
      <c r="BK114" s="115"/>
      <c r="BL114" s="115"/>
      <c r="BM114" s="115"/>
      <c r="BN114" s="140"/>
    </row>
    <row r="115" spans="3:76" x14ac:dyDescent="0.2">
      <c r="C115" s="422"/>
      <c r="D115" s="423"/>
      <c r="E115" s="423"/>
      <c r="F115" s="424"/>
      <c r="G115" s="428"/>
      <c r="H115" s="429"/>
      <c r="I115" s="429"/>
      <c r="J115" s="429"/>
      <c r="K115" s="429"/>
      <c r="L115" s="429"/>
      <c r="M115" s="429"/>
      <c r="N115" s="429"/>
      <c r="O115" s="429"/>
      <c r="P115" s="429"/>
      <c r="Q115" s="429"/>
      <c r="R115" s="429"/>
      <c r="S115" s="429"/>
      <c r="T115" s="429"/>
      <c r="U115" s="430"/>
      <c r="V115" s="465" t="s">
        <v>386</v>
      </c>
      <c r="W115" s="466"/>
      <c r="X115" s="466"/>
      <c r="Y115" s="466"/>
      <c r="Z115" s="466"/>
      <c r="AA115" s="466"/>
      <c r="AB115" s="115" t="s">
        <v>325</v>
      </c>
      <c r="AC115" s="472"/>
      <c r="AD115" s="472"/>
      <c r="AE115" s="472"/>
      <c r="AF115" s="115" t="s">
        <v>326</v>
      </c>
      <c r="AG115" s="472"/>
      <c r="AH115" s="472"/>
      <c r="AI115" s="472"/>
      <c r="AJ115" s="115" t="s">
        <v>162</v>
      </c>
      <c r="AK115" s="420"/>
      <c r="AL115" s="420"/>
      <c r="AM115" s="420"/>
      <c r="AN115" s="420"/>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40"/>
    </row>
    <row r="116" spans="3:76" ht="15" x14ac:dyDescent="0.2">
      <c r="C116" s="337"/>
      <c r="D116" s="338"/>
      <c r="E116" s="338"/>
      <c r="F116" s="357"/>
      <c r="G116" s="431"/>
      <c r="H116" s="432"/>
      <c r="I116" s="432"/>
      <c r="J116" s="432"/>
      <c r="K116" s="432"/>
      <c r="L116" s="432"/>
      <c r="M116" s="432"/>
      <c r="N116" s="432"/>
      <c r="O116" s="432"/>
      <c r="P116" s="432"/>
      <c r="Q116" s="432"/>
      <c r="R116" s="432"/>
      <c r="S116" s="432"/>
      <c r="T116" s="432"/>
      <c r="U116" s="433"/>
      <c r="V116" s="440" t="s">
        <v>387</v>
      </c>
      <c r="W116" s="441"/>
      <c r="X116" s="441"/>
      <c r="Y116" s="441"/>
      <c r="Z116" s="441"/>
      <c r="AA116" s="441"/>
      <c r="AB116" s="442"/>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3"/>
      <c r="BJ116" s="443"/>
      <c r="BK116" s="443"/>
      <c r="BL116" s="443"/>
      <c r="BM116" s="443"/>
      <c r="BN116" s="444"/>
    </row>
    <row r="117" spans="3:76" ht="15" customHeight="1" x14ac:dyDescent="0.2">
      <c r="C117" s="335" t="s">
        <v>602</v>
      </c>
      <c r="D117" s="336"/>
      <c r="E117" s="336"/>
      <c r="F117" s="421"/>
      <c r="G117" s="445" t="s">
        <v>505</v>
      </c>
      <c r="H117" s="446"/>
      <c r="I117" s="446"/>
      <c r="J117" s="446"/>
      <c r="K117" s="446"/>
      <c r="L117" s="446"/>
      <c r="M117" s="446"/>
      <c r="N117" s="446"/>
      <c r="O117" s="446"/>
      <c r="P117" s="446"/>
      <c r="Q117" s="446"/>
      <c r="R117" s="446"/>
      <c r="S117" s="446"/>
      <c r="T117" s="446"/>
      <c r="U117" s="447"/>
      <c r="V117" s="448" t="s">
        <v>50</v>
      </c>
      <c r="W117" s="449"/>
      <c r="X117" s="449"/>
      <c r="Y117" s="449"/>
      <c r="Z117" s="449"/>
      <c r="AA117" s="449"/>
      <c r="AB117" s="452"/>
      <c r="AC117" s="452"/>
      <c r="AD117" s="452"/>
      <c r="AE117" s="158" t="s">
        <v>136</v>
      </c>
      <c r="AF117" s="452"/>
      <c r="AG117" s="452"/>
      <c r="AH117" s="452"/>
      <c r="AI117" s="158" t="s">
        <v>136</v>
      </c>
      <c r="AJ117" s="452"/>
      <c r="AK117" s="452"/>
      <c r="AL117" s="452"/>
      <c r="AM117" s="452"/>
      <c r="AN117" s="452"/>
      <c r="AO117" s="452"/>
      <c r="AP117" s="452"/>
      <c r="AQ117" s="453"/>
      <c r="AR117" s="450" t="s">
        <v>51</v>
      </c>
      <c r="AS117" s="451"/>
      <c r="AT117" s="451"/>
      <c r="AU117" s="451"/>
      <c r="AV117" s="451"/>
      <c r="AW117" s="452"/>
      <c r="AX117" s="452"/>
      <c r="AY117" s="452"/>
      <c r="AZ117" s="158" t="s">
        <v>136</v>
      </c>
      <c r="BA117" s="452"/>
      <c r="BB117" s="452"/>
      <c r="BC117" s="452"/>
      <c r="BD117" s="158" t="s">
        <v>136</v>
      </c>
      <c r="BE117" s="452"/>
      <c r="BF117" s="452"/>
      <c r="BG117" s="452"/>
      <c r="BH117" s="452"/>
      <c r="BI117" s="452"/>
      <c r="BJ117" s="452"/>
      <c r="BK117" s="452"/>
      <c r="BL117" s="452"/>
      <c r="BM117" s="452"/>
      <c r="BN117" s="453"/>
      <c r="BQ117" s="117"/>
      <c r="BR117" s="117"/>
      <c r="BS117" s="117"/>
      <c r="BT117" s="117"/>
      <c r="BU117" s="117"/>
      <c r="BV117" s="117"/>
      <c r="BW117" s="117"/>
      <c r="BX117" s="117"/>
    </row>
    <row r="118" spans="3:76" ht="15" customHeight="1" x14ac:dyDescent="0.2">
      <c r="C118" s="422" t="s">
        <v>665</v>
      </c>
      <c r="D118" s="423"/>
      <c r="E118" s="423"/>
      <c r="F118" s="424"/>
      <c r="G118" s="445" t="s">
        <v>574</v>
      </c>
      <c r="H118" s="446"/>
      <c r="I118" s="446"/>
      <c r="J118" s="446"/>
      <c r="K118" s="446"/>
      <c r="L118" s="446"/>
      <c r="M118" s="446"/>
      <c r="N118" s="446"/>
      <c r="O118" s="446"/>
      <c r="P118" s="446"/>
      <c r="Q118" s="446"/>
      <c r="R118" s="446"/>
      <c r="S118" s="446"/>
      <c r="T118" s="446"/>
      <c r="U118" s="447"/>
      <c r="V118" s="448" t="s">
        <v>50</v>
      </c>
      <c r="W118" s="449"/>
      <c r="X118" s="449"/>
      <c r="Y118" s="449"/>
      <c r="Z118" s="449"/>
      <c r="AA118" s="449"/>
      <c r="AB118" s="452"/>
      <c r="AC118" s="452"/>
      <c r="AD118" s="452"/>
      <c r="AE118" s="158" t="s">
        <v>136</v>
      </c>
      <c r="AF118" s="452"/>
      <c r="AG118" s="452"/>
      <c r="AH118" s="452"/>
      <c r="AI118" s="158" t="s">
        <v>136</v>
      </c>
      <c r="AJ118" s="452"/>
      <c r="AK118" s="452"/>
      <c r="AL118" s="452"/>
      <c r="AM118" s="452"/>
      <c r="AN118" s="452"/>
      <c r="AO118" s="452"/>
      <c r="AP118" s="452"/>
      <c r="AQ118" s="453"/>
      <c r="AR118" s="450" t="s">
        <v>51</v>
      </c>
      <c r="AS118" s="451"/>
      <c r="AT118" s="451"/>
      <c r="AU118" s="451"/>
      <c r="AV118" s="451"/>
      <c r="AW118" s="452"/>
      <c r="AX118" s="452"/>
      <c r="AY118" s="452"/>
      <c r="AZ118" s="158" t="s">
        <v>136</v>
      </c>
      <c r="BA118" s="452"/>
      <c r="BB118" s="452"/>
      <c r="BC118" s="452"/>
      <c r="BD118" s="158" t="s">
        <v>136</v>
      </c>
      <c r="BE118" s="452"/>
      <c r="BF118" s="452"/>
      <c r="BG118" s="452"/>
      <c r="BH118" s="452"/>
      <c r="BI118" s="452"/>
      <c r="BJ118" s="452"/>
      <c r="BK118" s="452"/>
      <c r="BL118" s="452"/>
      <c r="BM118" s="452"/>
      <c r="BN118" s="453"/>
      <c r="BQ118" s="117"/>
      <c r="BR118" s="117"/>
      <c r="BS118" s="117"/>
      <c r="BT118" s="117"/>
      <c r="BU118" s="117"/>
      <c r="BV118" s="117"/>
      <c r="BW118" s="117"/>
      <c r="BX118" s="117"/>
    </row>
    <row r="119" spans="3:76" ht="15" customHeight="1" x14ac:dyDescent="0.2">
      <c r="C119" s="337" t="s">
        <v>666</v>
      </c>
      <c r="D119" s="338"/>
      <c r="E119" s="338"/>
      <c r="F119" s="357"/>
      <c r="G119" s="445" t="s">
        <v>614</v>
      </c>
      <c r="H119" s="446"/>
      <c r="I119" s="446"/>
      <c r="J119" s="446"/>
      <c r="K119" s="446"/>
      <c r="L119" s="446"/>
      <c r="M119" s="446"/>
      <c r="N119" s="446"/>
      <c r="O119" s="446"/>
      <c r="P119" s="446"/>
      <c r="Q119" s="446"/>
      <c r="R119" s="446"/>
      <c r="S119" s="446"/>
      <c r="T119" s="446"/>
      <c r="U119" s="447"/>
      <c r="V119" s="448" t="s">
        <v>615</v>
      </c>
      <c r="W119" s="449"/>
      <c r="X119" s="449"/>
      <c r="Y119" s="449"/>
      <c r="Z119" s="449"/>
      <c r="AA119" s="449"/>
      <c r="AB119" s="449"/>
      <c r="AC119" s="449"/>
      <c r="AD119" s="449"/>
      <c r="AE119" s="449"/>
      <c r="AF119" s="449"/>
      <c r="AG119" s="449"/>
      <c r="AH119" s="449"/>
      <c r="AI119" s="449"/>
      <c r="AJ119" s="449"/>
      <c r="AK119" s="449"/>
      <c r="AL119" s="449"/>
      <c r="AM119" s="449"/>
      <c r="AN119" s="449"/>
      <c r="AO119" s="449"/>
      <c r="AP119" s="449"/>
      <c r="AQ119" s="449"/>
      <c r="AR119" s="449"/>
      <c r="AS119" s="449"/>
      <c r="AT119" s="231"/>
      <c r="AU119" s="231"/>
      <c r="AV119" s="232"/>
      <c r="AW119" s="451" t="s">
        <v>603</v>
      </c>
      <c r="AX119" s="451"/>
      <c r="AY119" s="451"/>
      <c r="AZ119" s="451"/>
      <c r="BA119" s="451"/>
      <c r="BB119" s="451"/>
      <c r="BC119" s="451"/>
      <c r="BD119" s="230"/>
      <c r="BE119" s="248"/>
      <c r="BF119" s="248"/>
      <c r="BG119" s="451" t="s">
        <v>604</v>
      </c>
      <c r="BH119" s="451"/>
      <c r="BI119" s="451"/>
      <c r="BJ119" s="451"/>
      <c r="BK119" s="451"/>
      <c r="BL119" s="451"/>
      <c r="BM119" s="451"/>
      <c r="BN119" s="247"/>
      <c r="BQ119" s="117"/>
      <c r="BR119" s="117"/>
      <c r="BS119" s="117"/>
      <c r="BT119" s="117"/>
      <c r="BU119" s="117"/>
      <c r="BV119" s="117"/>
      <c r="BW119" s="117"/>
      <c r="BX119" s="117"/>
    </row>
    <row r="120" spans="3:76" x14ac:dyDescent="0.2">
      <c r="C120" s="335">
        <v>3.8</v>
      </c>
      <c r="D120" s="336"/>
      <c r="E120" s="336"/>
      <c r="F120" s="421"/>
      <c r="G120" s="425" t="s">
        <v>388</v>
      </c>
      <c r="H120" s="426"/>
      <c r="I120" s="426"/>
      <c r="J120" s="426"/>
      <c r="K120" s="426"/>
      <c r="L120" s="426"/>
      <c r="M120" s="426"/>
      <c r="N120" s="426"/>
      <c r="O120" s="426"/>
      <c r="P120" s="426"/>
      <c r="Q120" s="426"/>
      <c r="R120" s="426"/>
      <c r="S120" s="426"/>
      <c r="T120" s="426"/>
      <c r="U120" s="427"/>
      <c r="V120" s="454" t="s">
        <v>389</v>
      </c>
      <c r="W120" s="454"/>
      <c r="X120" s="454"/>
      <c r="Y120" s="454"/>
      <c r="Z120" s="454"/>
      <c r="AA120" s="454"/>
      <c r="AB120" s="454"/>
      <c r="AC120" s="454"/>
      <c r="AD120" s="454"/>
      <c r="AE120" s="454"/>
      <c r="AF120" s="454"/>
      <c r="AG120" s="454"/>
      <c r="AH120" s="454"/>
      <c r="AI120" s="454"/>
      <c r="AJ120" s="454"/>
      <c r="AK120" s="454"/>
      <c r="AL120" s="454"/>
      <c r="AM120" s="454"/>
      <c r="AN120" s="454"/>
      <c r="AO120" s="454"/>
      <c r="AP120" s="454"/>
      <c r="AQ120" s="454"/>
      <c r="AR120" s="454"/>
      <c r="AS120" s="454"/>
      <c r="AT120" s="438"/>
      <c r="AU120" s="438"/>
      <c r="AV120" s="438"/>
      <c r="AW120" s="438"/>
      <c r="AX120" s="438"/>
      <c r="AY120" s="438"/>
      <c r="AZ120" s="438"/>
      <c r="BA120" s="438"/>
      <c r="BB120" s="438"/>
      <c r="BC120" s="438"/>
      <c r="BD120" s="438"/>
      <c r="BE120" s="438"/>
      <c r="BF120" s="438"/>
      <c r="BG120" s="438"/>
      <c r="BH120" s="438"/>
      <c r="BI120" s="438"/>
      <c r="BJ120" s="438"/>
      <c r="BK120" s="438"/>
      <c r="BL120" s="438"/>
      <c r="BM120" s="438"/>
      <c r="BN120" s="438"/>
    </row>
    <row r="121" spans="3:76" x14ac:dyDescent="0.2">
      <c r="C121" s="422"/>
      <c r="D121" s="423"/>
      <c r="E121" s="423"/>
      <c r="F121" s="424"/>
      <c r="G121" s="428"/>
      <c r="H121" s="429"/>
      <c r="I121" s="429"/>
      <c r="J121" s="429"/>
      <c r="K121" s="429"/>
      <c r="L121" s="429"/>
      <c r="M121" s="429"/>
      <c r="N121" s="429"/>
      <c r="O121" s="429"/>
      <c r="P121" s="429"/>
      <c r="Q121" s="429"/>
      <c r="R121" s="429"/>
      <c r="S121" s="429"/>
      <c r="T121" s="429"/>
      <c r="U121" s="430"/>
      <c r="V121" s="454" t="s">
        <v>390</v>
      </c>
      <c r="W121" s="454"/>
      <c r="X121" s="454"/>
      <c r="Y121" s="454"/>
      <c r="Z121" s="454"/>
      <c r="AA121" s="454"/>
      <c r="AB121" s="454"/>
      <c r="AC121" s="454"/>
      <c r="AD121" s="454"/>
      <c r="AE121" s="454"/>
      <c r="AF121" s="454"/>
      <c r="AG121" s="454"/>
      <c r="AH121" s="454"/>
      <c r="AI121" s="454"/>
      <c r="AJ121" s="454"/>
      <c r="AK121" s="454"/>
      <c r="AL121" s="454"/>
      <c r="AM121" s="454"/>
      <c r="AN121" s="454"/>
      <c r="AO121" s="454"/>
      <c r="AP121" s="454"/>
      <c r="AQ121" s="454"/>
      <c r="AR121" s="454"/>
      <c r="AS121" s="454"/>
      <c r="AT121" s="438"/>
      <c r="AU121" s="438"/>
      <c r="AV121" s="438"/>
      <c r="AW121" s="438"/>
      <c r="AX121" s="438"/>
      <c r="AY121" s="438"/>
      <c r="AZ121" s="438"/>
      <c r="BA121" s="438"/>
      <c r="BB121" s="438"/>
      <c r="BC121" s="438"/>
      <c r="BD121" s="438"/>
      <c r="BE121" s="438"/>
      <c r="BF121" s="438"/>
      <c r="BG121" s="438"/>
      <c r="BH121" s="438"/>
      <c r="BI121" s="438"/>
      <c r="BJ121" s="438"/>
      <c r="BK121" s="438"/>
      <c r="BL121" s="438"/>
      <c r="BM121" s="438"/>
      <c r="BN121" s="438"/>
    </row>
    <row r="122" spans="3:76" ht="15" customHeight="1" x14ac:dyDescent="0.2">
      <c r="C122" s="422"/>
      <c r="D122" s="423"/>
      <c r="E122" s="423"/>
      <c r="F122" s="424"/>
      <c r="G122" s="428"/>
      <c r="H122" s="429"/>
      <c r="I122" s="429"/>
      <c r="J122" s="429"/>
      <c r="K122" s="429"/>
      <c r="L122" s="429"/>
      <c r="M122" s="429"/>
      <c r="N122" s="429"/>
      <c r="O122" s="429"/>
      <c r="P122" s="429"/>
      <c r="Q122" s="429"/>
      <c r="R122" s="429"/>
      <c r="S122" s="429"/>
      <c r="T122" s="429"/>
      <c r="U122" s="430"/>
      <c r="V122" s="439" t="s">
        <v>541</v>
      </c>
      <c r="W122" s="439"/>
      <c r="X122" s="439"/>
      <c r="Y122" s="439"/>
      <c r="Z122" s="439"/>
      <c r="AA122" s="439"/>
      <c r="AB122" s="439"/>
      <c r="AC122" s="439"/>
      <c r="AD122" s="439"/>
      <c r="AE122" s="439"/>
      <c r="AF122" s="439"/>
      <c r="AG122" s="439"/>
      <c r="AH122" s="439"/>
      <c r="AI122" s="439"/>
      <c r="AJ122" s="439"/>
      <c r="AK122" s="439"/>
      <c r="AL122" s="439"/>
      <c r="AM122" s="439"/>
      <c r="AN122" s="439"/>
      <c r="AO122" s="439"/>
      <c r="AP122" s="439"/>
      <c r="AQ122" s="439"/>
      <c r="AR122" s="439"/>
      <c r="AS122" s="439"/>
      <c r="AT122" s="438"/>
      <c r="AU122" s="438"/>
      <c r="AV122" s="438"/>
      <c r="AW122" s="438"/>
      <c r="AX122" s="438"/>
      <c r="AY122" s="438"/>
      <c r="AZ122" s="438"/>
      <c r="BA122" s="438"/>
      <c r="BB122" s="438"/>
      <c r="BC122" s="438"/>
      <c r="BD122" s="438"/>
      <c r="BE122" s="438"/>
      <c r="BF122" s="438"/>
      <c r="BG122" s="438"/>
      <c r="BH122" s="438"/>
      <c r="BI122" s="438"/>
      <c r="BJ122" s="438"/>
      <c r="BK122" s="438"/>
      <c r="BL122" s="438"/>
      <c r="BM122" s="438"/>
      <c r="BN122" s="438"/>
    </row>
    <row r="123" spans="3:76" ht="25.5" customHeight="1" x14ac:dyDescent="0.2">
      <c r="C123" s="422"/>
      <c r="D123" s="423"/>
      <c r="E123" s="423"/>
      <c r="F123" s="424"/>
      <c r="G123" s="428"/>
      <c r="H123" s="429"/>
      <c r="I123" s="429"/>
      <c r="J123" s="429"/>
      <c r="K123" s="429"/>
      <c r="L123" s="429"/>
      <c r="M123" s="429"/>
      <c r="N123" s="429"/>
      <c r="O123" s="429"/>
      <c r="P123" s="429"/>
      <c r="Q123" s="429"/>
      <c r="R123" s="429"/>
      <c r="S123" s="429"/>
      <c r="T123" s="429"/>
      <c r="U123" s="430"/>
      <c r="V123" s="439" t="s">
        <v>651</v>
      </c>
      <c r="W123" s="439"/>
      <c r="X123" s="439"/>
      <c r="Y123" s="439"/>
      <c r="Z123" s="439"/>
      <c r="AA123" s="439"/>
      <c r="AB123" s="439"/>
      <c r="AC123" s="439"/>
      <c r="AD123" s="439"/>
      <c r="AE123" s="439"/>
      <c r="AF123" s="439"/>
      <c r="AG123" s="439"/>
      <c r="AH123" s="439"/>
      <c r="AI123" s="439"/>
      <c r="AJ123" s="439"/>
      <c r="AK123" s="439"/>
      <c r="AL123" s="439"/>
      <c r="AM123" s="439"/>
      <c r="AN123" s="439"/>
      <c r="AO123" s="439"/>
      <c r="AP123" s="439"/>
      <c r="AQ123" s="439"/>
      <c r="AR123" s="439"/>
      <c r="AS123" s="439"/>
      <c r="AT123" s="438"/>
      <c r="AU123" s="438"/>
      <c r="AV123" s="438"/>
      <c r="AW123" s="438"/>
      <c r="AX123" s="438"/>
      <c r="AY123" s="438"/>
      <c r="AZ123" s="438"/>
      <c r="BA123" s="438"/>
      <c r="BB123" s="438"/>
      <c r="BC123" s="438"/>
      <c r="BD123" s="438"/>
      <c r="BE123" s="438"/>
      <c r="BF123" s="438"/>
      <c r="BG123" s="438"/>
      <c r="BH123" s="438"/>
      <c r="BI123" s="438"/>
      <c r="BJ123" s="438"/>
      <c r="BK123" s="438"/>
      <c r="BL123" s="438"/>
      <c r="BM123" s="438"/>
      <c r="BN123" s="438"/>
    </row>
    <row r="124" spans="3:76" x14ac:dyDescent="0.2">
      <c r="C124" s="337"/>
      <c r="D124" s="338"/>
      <c r="E124" s="338"/>
      <c r="F124" s="357"/>
      <c r="G124" s="431"/>
      <c r="H124" s="432"/>
      <c r="I124" s="432"/>
      <c r="J124" s="432"/>
      <c r="K124" s="432"/>
      <c r="L124" s="432"/>
      <c r="M124" s="432"/>
      <c r="N124" s="432"/>
      <c r="O124" s="432"/>
      <c r="P124" s="432"/>
      <c r="Q124" s="432"/>
      <c r="R124" s="432"/>
      <c r="S124" s="432"/>
      <c r="T124" s="432"/>
      <c r="U124" s="433"/>
      <c r="V124" s="434"/>
      <c r="W124" s="435"/>
      <c r="X124" s="435"/>
      <c r="Y124" s="435"/>
      <c r="Z124" s="435"/>
      <c r="AA124" s="435"/>
      <c r="AB124" s="435"/>
      <c r="AC124" s="435"/>
      <c r="AD124" s="435"/>
      <c r="AE124" s="435"/>
      <c r="AF124" s="435"/>
      <c r="AG124" s="435"/>
      <c r="AH124" s="435"/>
      <c r="AI124" s="141" t="s">
        <v>391</v>
      </c>
      <c r="AJ124" s="142"/>
      <c r="AK124" s="132"/>
      <c r="AL124" s="132"/>
      <c r="AM124" s="132"/>
      <c r="AN124" s="132"/>
      <c r="AO124" s="132"/>
      <c r="AP124" s="132"/>
      <c r="AQ124" s="132"/>
      <c r="AR124" s="132"/>
      <c r="AS124" s="132"/>
      <c r="AT124" s="436">
        <f>SUM(AO120:BN123)</f>
        <v>0</v>
      </c>
      <c r="AU124" s="436"/>
      <c r="AV124" s="436"/>
      <c r="AW124" s="436"/>
      <c r="AX124" s="436"/>
      <c r="AY124" s="436"/>
      <c r="AZ124" s="436"/>
      <c r="BA124" s="436"/>
      <c r="BB124" s="436"/>
      <c r="BC124" s="436"/>
      <c r="BD124" s="436"/>
      <c r="BE124" s="436"/>
      <c r="BF124" s="436"/>
      <c r="BG124" s="436"/>
      <c r="BH124" s="436"/>
      <c r="BI124" s="436"/>
      <c r="BJ124" s="436"/>
      <c r="BK124" s="436"/>
      <c r="BL124" s="436"/>
      <c r="BM124" s="436"/>
      <c r="BN124" s="437"/>
    </row>
    <row r="125" spans="3:76" ht="15" customHeight="1" x14ac:dyDescent="0.2"/>
    <row r="126" spans="3:76" ht="18" x14ac:dyDescent="0.25">
      <c r="C126" s="347" t="s">
        <v>273</v>
      </c>
      <c r="D126" s="348"/>
      <c r="E126" s="348"/>
      <c r="F126" s="348"/>
      <c r="G126" s="349"/>
      <c r="H126" s="349"/>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50"/>
    </row>
    <row r="127" spans="3:76" ht="18" customHeight="1" x14ac:dyDescent="0.2">
      <c r="C127" s="351">
        <v>4</v>
      </c>
      <c r="D127" s="352"/>
      <c r="E127" s="352"/>
      <c r="F127" s="352"/>
      <c r="G127" s="353" t="s">
        <v>392</v>
      </c>
      <c r="H127" s="353"/>
      <c r="I127" s="353"/>
      <c r="J127" s="353"/>
      <c r="K127" s="353"/>
      <c r="L127" s="353"/>
      <c r="M127" s="353"/>
      <c r="N127" s="353"/>
      <c r="O127" s="353"/>
      <c r="P127" s="353"/>
      <c r="Q127" s="353"/>
      <c r="R127" s="353"/>
      <c r="S127" s="353"/>
      <c r="T127" s="353"/>
      <c r="U127" s="296" t="str">
        <f>V100</f>
        <v>Select from one of the three Scope of Work options from the Drop-Down list</v>
      </c>
      <c r="V127" s="296"/>
      <c r="W127" s="296"/>
      <c r="X127" s="296"/>
      <c r="Y127" s="296"/>
      <c r="Z127" s="296"/>
      <c r="AA127" s="296"/>
      <c r="AB127" s="296"/>
      <c r="AC127" s="296"/>
      <c r="AD127" s="296"/>
      <c r="AE127" s="296"/>
      <c r="AF127" s="296"/>
      <c r="AG127" s="296"/>
      <c r="AH127" s="296"/>
      <c r="AI127" s="296"/>
      <c r="AJ127" s="296"/>
      <c r="AK127" s="296"/>
      <c r="AL127" s="296"/>
      <c r="AM127" s="296"/>
      <c r="AN127" s="296"/>
      <c r="AO127" s="296"/>
      <c r="AP127" s="296"/>
      <c r="AQ127" s="296"/>
      <c r="AR127" s="296"/>
      <c r="AS127" s="296"/>
      <c r="AT127" s="296"/>
      <c r="AU127" s="296"/>
      <c r="AV127" s="296"/>
      <c r="AW127" s="296"/>
      <c r="AX127" s="296"/>
      <c r="AY127" s="296"/>
      <c r="AZ127" s="296"/>
      <c r="BA127" s="296"/>
      <c r="BB127" s="296"/>
      <c r="BC127" s="296"/>
      <c r="BD127" s="296"/>
      <c r="BE127" s="296"/>
      <c r="BF127" s="296"/>
      <c r="BG127" s="296"/>
      <c r="BH127" s="296"/>
      <c r="BI127" s="296"/>
      <c r="BJ127" s="296"/>
      <c r="BK127" s="296"/>
      <c r="BL127" s="296"/>
      <c r="BM127" s="296"/>
      <c r="BN127" s="297"/>
    </row>
    <row r="128" spans="3:76" ht="18" customHeight="1" x14ac:dyDescent="0.2">
      <c r="C128" s="335">
        <v>4.0999999999999996</v>
      </c>
      <c r="D128" s="336"/>
      <c r="E128" s="336"/>
      <c r="F128" s="336"/>
      <c r="G128" s="339" t="s">
        <v>393</v>
      </c>
      <c r="H128" s="340"/>
      <c r="I128" s="340"/>
      <c r="J128" s="340"/>
      <c r="K128" s="340"/>
      <c r="L128" s="340"/>
      <c r="M128" s="340"/>
      <c r="N128" s="341"/>
      <c r="O128" s="345" t="s">
        <v>447</v>
      </c>
      <c r="P128" s="345"/>
      <c r="Q128" s="345"/>
      <c r="R128" s="345"/>
      <c r="S128" s="345"/>
      <c r="T128" s="345"/>
      <c r="U128" s="345"/>
      <c r="V128" s="345"/>
      <c r="W128" s="345"/>
      <c r="X128" s="314" t="str">
        <f>BK12</f>
        <v>Select</v>
      </c>
      <c r="Y128" s="314"/>
      <c r="Z128" s="314"/>
      <c r="AA128" s="314"/>
      <c r="AB128" s="314"/>
      <c r="AC128" s="346"/>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5"/>
    </row>
    <row r="129" spans="3:66" ht="375" customHeight="1" x14ac:dyDescent="0.2">
      <c r="C129" s="337"/>
      <c r="D129" s="338"/>
      <c r="E129" s="338"/>
      <c r="F129" s="338"/>
      <c r="G129" s="342"/>
      <c r="H129" s="343"/>
      <c r="I129" s="343"/>
      <c r="J129" s="343"/>
      <c r="K129" s="343"/>
      <c r="L129" s="343"/>
      <c r="M129" s="343"/>
      <c r="N129" s="344"/>
      <c r="O129" s="298" t="e">
        <f>VLOOKUP(V100,'Scope of Work drop down'!B4:N5,3,FALSE)</f>
        <v>#N/A</v>
      </c>
      <c r="P129" s="298"/>
      <c r="Q129" s="298"/>
      <c r="R129" s="298"/>
      <c r="S129" s="298"/>
      <c r="T129" s="298"/>
      <c r="U129" s="298"/>
      <c r="V129" s="298"/>
      <c r="W129" s="298"/>
      <c r="X129" s="298"/>
      <c r="Y129" s="298"/>
      <c r="Z129" s="298"/>
      <c r="AA129" s="298"/>
      <c r="AB129" s="298"/>
      <c r="AC129" s="298"/>
      <c r="AD129" s="298"/>
      <c r="AE129" s="298"/>
      <c r="AF129" s="298"/>
      <c r="AG129" s="298"/>
      <c r="AH129" s="298"/>
      <c r="AI129" s="298"/>
      <c r="AJ129" s="298"/>
      <c r="AK129" s="298"/>
      <c r="AL129" s="298"/>
      <c r="AM129" s="298"/>
      <c r="AN129" s="298"/>
      <c r="AO129" s="298"/>
      <c r="AP129" s="298"/>
      <c r="AQ129" s="298"/>
      <c r="AR129" s="298"/>
      <c r="AS129" s="298"/>
      <c r="AT129" s="298"/>
      <c r="AU129" s="298"/>
      <c r="AV129" s="298"/>
      <c r="AW129" s="298"/>
      <c r="AX129" s="298"/>
      <c r="AY129" s="298"/>
      <c r="AZ129" s="298"/>
      <c r="BA129" s="298"/>
      <c r="BB129" s="298"/>
      <c r="BC129" s="298"/>
      <c r="BD129" s="298"/>
      <c r="BE129" s="298"/>
      <c r="BF129" s="298"/>
      <c r="BG129" s="298"/>
      <c r="BH129" s="298"/>
      <c r="BI129" s="298"/>
      <c r="BJ129" s="298"/>
      <c r="BK129" s="298"/>
      <c r="BL129" s="298"/>
      <c r="BM129" s="298"/>
      <c r="BN129" s="299"/>
    </row>
    <row r="130" spans="3:66" ht="24" customHeight="1" x14ac:dyDescent="0.2">
      <c r="C130" s="409">
        <v>4.2</v>
      </c>
      <c r="D130" s="410"/>
      <c r="E130" s="410"/>
      <c r="F130" s="410"/>
      <c r="G130" s="630" t="s">
        <v>394</v>
      </c>
      <c r="H130" s="418"/>
      <c r="I130" s="418"/>
      <c r="J130" s="418"/>
      <c r="K130" s="418"/>
      <c r="L130" s="418"/>
      <c r="M130" s="418"/>
      <c r="N130" s="418"/>
      <c r="O130" s="418"/>
      <c r="P130" s="418"/>
      <c r="Q130" s="418"/>
      <c r="R130" s="418"/>
      <c r="S130" s="418"/>
      <c r="T130" s="418"/>
      <c r="U130" s="418"/>
      <c r="V130" s="418"/>
      <c r="W130" s="418"/>
      <c r="X130" s="418"/>
      <c r="Y130" s="418"/>
      <c r="Z130" s="418"/>
      <c r="AA130" s="418"/>
      <c r="AB130" s="418"/>
      <c r="AC130" s="418"/>
      <c r="AD130" s="418"/>
      <c r="AE130" s="418"/>
      <c r="AF130" s="418"/>
      <c r="AG130" s="418"/>
      <c r="AH130" s="418"/>
      <c r="AI130" s="418"/>
      <c r="AJ130" s="418"/>
      <c r="AK130" s="418"/>
      <c r="AL130" s="418"/>
      <c r="AM130" s="418"/>
      <c r="AN130" s="418"/>
      <c r="AO130" s="418"/>
      <c r="AP130" s="418"/>
      <c r="AQ130" s="418"/>
      <c r="AR130" s="418"/>
      <c r="AS130" s="418"/>
      <c r="AT130" s="418"/>
      <c r="AU130" s="418"/>
      <c r="AV130" s="418"/>
      <c r="AW130" s="418"/>
      <c r="AX130" s="418"/>
      <c r="AY130" s="418"/>
      <c r="AZ130" s="418"/>
      <c r="BA130" s="418"/>
      <c r="BB130" s="418"/>
      <c r="BC130" s="418"/>
      <c r="BD130" s="418"/>
      <c r="BE130" s="418"/>
      <c r="BF130" s="418"/>
      <c r="BG130" s="418"/>
      <c r="BH130" s="418"/>
      <c r="BI130" s="418"/>
      <c r="BJ130" s="418"/>
      <c r="BK130" s="418"/>
      <c r="BL130" s="418"/>
      <c r="BM130" s="418"/>
      <c r="BN130" s="419"/>
    </row>
    <row r="131" spans="3:66" ht="24" customHeight="1" x14ac:dyDescent="0.2">
      <c r="C131" s="411"/>
      <c r="D131" s="412"/>
      <c r="E131" s="412"/>
      <c r="F131" s="412"/>
      <c r="G131" s="417" t="s">
        <v>396</v>
      </c>
      <c r="H131" s="418"/>
      <c r="I131" s="418"/>
      <c r="J131" s="418"/>
      <c r="K131" s="418"/>
      <c r="L131" s="418"/>
      <c r="M131" s="418"/>
      <c r="N131" s="418"/>
      <c r="O131" s="418"/>
      <c r="P131" s="418"/>
      <c r="Q131" s="418"/>
      <c r="R131" s="418"/>
      <c r="S131" s="418"/>
      <c r="T131" s="418"/>
      <c r="U131" s="418"/>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418"/>
      <c r="AQ131" s="418"/>
      <c r="AR131" s="418"/>
      <c r="AS131" s="418"/>
      <c r="AT131" s="418"/>
      <c r="AU131" s="418"/>
      <c r="AV131" s="418"/>
      <c r="AW131" s="418"/>
      <c r="AX131" s="418"/>
      <c r="AY131" s="418"/>
      <c r="AZ131" s="418"/>
      <c r="BA131" s="418"/>
      <c r="BB131" s="418"/>
      <c r="BC131" s="419"/>
      <c r="BD131" s="627" t="s">
        <v>395</v>
      </c>
      <c r="BE131" s="628"/>
      <c r="BF131" s="628"/>
      <c r="BG131" s="628"/>
      <c r="BH131" s="628"/>
      <c r="BI131" s="628"/>
      <c r="BJ131" s="628"/>
      <c r="BK131" s="628"/>
      <c r="BL131" s="628"/>
      <c r="BM131" s="628"/>
      <c r="BN131" s="629"/>
    </row>
    <row r="132" spans="3:66" s="116" customFormat="1" ht="21" customHeight="1" x14ac:dyDescent="0.2">
      <c r="C132" s="411"/>
      <c r="D132" s="412"/>
      <c r="E132" s="412"/>
      <c r="F132" s="413"/>
      <c r="G132" s="445" t="s">
        <v>703</v>
      </c>
      <c r="H132" s="446"/>
      <c r="I132" s="446"/>
      <c r="J132" s="446"/>
      <c r="K132" s="446"/>
      <c r="L132" s="446"/>
      <c r="M132" s="446"/>
      <c r="N132" s="447"/>
      <c r="O132" s="293" t="e">
        <f>VLOOKUP(V100,'Scope of Work drop down'!B4:N5,4,FALSE)</f>
        <v>#N/A</v>
      </c>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5"/>
      <c r="BD132" s="290">
        <v>9</v>
      </c>
      <c r="BE132" s="291"/>
      <c r="BF132" s="244" t="s">
        <v>136</v>
      </c>
      <c r="BG132" s="291">
        <v>30</v>
      </c>
      <c r="BH132" s="291"/>
      <c r="BI132" s="244" t="s">
        <v>136</v>
      </c>
      <c r="BJ132" s="291">
        <v>2016</v>
      </c>
      <c r="BK132" s="291"/>
      <c r="BL132" s="291"/>
      <c r="BM132" s="291"/>
      <c r="BN132" s="292"/>
    </row>
    <row r="133" spans="3:66" s="116" customFormat="1" ht="21" customHeight="1" x14ac:dyDescent="0.2">
      <c r="C133" s="411"/>
      <c r="D133" s="412"/>
      <c r="E133" s="412"/>
      <c r="F133" s="413"/>
      <c r="G133" s="445" t="s">
        <v>704</v>
      </c>
      <c r="H133" s="446"/>
      <c r="I133" s="446"/>
      <c r="J133" s="446"/>
      <c r="K133" s="446"/>
      <c r="L133" s="446"/>
      <c r="M133" s="446"/>
      <c r="N133" s="447"/>
      <c r="O133" s="293" t="e">
        <f>VLOOKUP(V100,'Scope of Work drop down'!B4:N5,5,FALSE)</f>
        <v>#N/A</v>
      </c>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5"/>
      <c r="BD133" s="290">
        <v>9</v>
      </c>
      <c r="BE133" s="291"/>
      <c r="BF133" s="244" t="s">
        <v>136</v>
      </c>
      <c r="BG133" s="291">
        <v>30</v>
      </c>
      <c r="BH133" s="291"/>
      <c r="BI133" s="244" t="s">
        <v>136</v>
      </c>
      <c r="BJ133" s="291">
        <v>2016</v>
      </c>
      <c r="BK133" s="291"/>
      <c r="BL133" s="291"/>
      <c r="BM133" s="291"/>
      <c r="BN133" s="292"/>
    </row>
    <row r="134" spans="3:66" s="116" customFormat="1" ht="21" customHeight="1" x14ac:dyDescent="0.2">
      <c r="C134" s="411"/>
      <c r="D134" s="412"/>
      <c r="E134" s="412"/>
      <c r="F134" s="413"/>
      <c r="G134" s="445" t="s">
        <v>705</v>
      </c>
      <c r="H134" s="446"/>
      <c r="I134" s="446"/>
      <c r="J134" s="446"/>
      <c r="K134" s="446"/>
      <c r="L134" s="446"/>
      <c r="M134" s="446"/>
      <c r="N134" s="447"/>
      <c r="O134" s="293" t="e">
        <f>VLOOKUP(V100,'Scope of Work drop down'!B4:N5,6,FALSE)</f>
        <v>#N/A</v>
      </c>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5"/>
      <c r="BD134" s="290">
        <v>9</v>
      </c>
      <c r="BE134" s="291"/>
      <c r="BF134" s="244" t="s">
        <v>136</v>
      </c>
      <c r="BG134" s="291">
        <v>30</v>
      </c>
      <c r="BH134" s="291"/>
      <c r="BI134" s="244" t="s">
        <v>136</v>
      </c>
      <c r="BJ134" s="291">
        <v>2016</v>
      </c>
      <c r="BK134" s="291"/>
      <c r="BL134" s="291"/>
      <c r="BM134" s="291"/>
      <c r="BN134" s="292"/>
    </row>
    <row r="135" spans="3:66" s="116" customFormat="1" ht="21" customHeight="1" x14ac:dyDescent="0.2">
      <c r="C135" s="411"/>
      <c r="D135" s="412"/>
      <c r="E135" s="412"/>
      <c r="F135" s="413"/>
      <c r="G135" s="445" t="s">
        <v>706</v>
      </c>
      <c r="H135" s="446"/>
      <c r="I135" s="446"/>
      <c r="J135" s="446"/>
      <c r="K135" s="446"/>
      <c r="L135" s="446"/>
      <c r="M135" s="446"/>
      <c r="N135" s="447"/>
      <c r="O135" s="293" t="e">
        <f>VLOOKUP(V100,'Scope of Work drop down'!B4:N5,7,FALSE)</f>
        <v>#N/A</v>
      </c>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5"/>
      <c r="BD135" s="290">
        <v>9</v>
      </c>
      <c r="BE135" s="291"/>
      <c r="BF135" s="244" t="s">
        <v>136</v>
      </c>
      <c r="BG135" s="291">
        <v>30</v>
      </c>
      <c r="BH135" s="291"/>
      <c r="BI135" s="244" t="s">
        <v>136</v>
      </c>
      <c r="BJ135" s="291">
        <v>2016</v>
      </c>
      <c r="BK135" s="291"/>
      <c r="BL135" s="291"/>
      <c r="BM135" s="291"/>
      <c r="BN135" s="292"/>
    </row>
    <row r="136" spans="3:66" s="116" customFormat="1" ht="21" customHeight="1" x14ac:dyDescent="0.2">
      <c r="C136" s="411"/>
      <c r="D136" s="412"/>
      <c r="E136" s="412"/>
      <c r="F136" s="413"/>
      <c r="G136" s="445" t="s">
        <v>707</v>
      </c>
      <c r="H136" s="446"/>
      <c r="I136" s="446"/>
      <c r="J136" s="446"/>
      <c r="K136" s="446"/>
      <c r="L136" s="446"/>
      <c r="M136" s="446"/>
      <c r="N136" s="447"/>
      <c r="O136" s="293" t="e">
        <f>VLOOKUP(V100,'Scope of Work drop down'!B4:N5,8,FALSE)</f>
        <v>#N/A</v>
      </c>
      <c r="P136" s="294"/>
      <c r="Q136" s="294"/>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5"/>
      <c r="BD136" s="290"/>
      <c r="BE136" s="291"/>
      <c r="BF136" s="244" t="s">
        <v>136</v>
      </c>
      <c r="BG136" s="291"/>
      <c r="BH136" s="291"/>
      <c r="BI136" s="244" t="s">
        <v>136</v>
      </c>
      <c r="BJ136" s="291"/>
      <c r="BK136" s="291"/>
      <c r="BL136" s="291"/>
      <c r="BM136" s="291"/>
      <c r="BN136" s="292"/>
    </row>
    <row r="137" spans="3:66" s="116" customFormat="1" ht="21" customHeight="1" x14ac:dyDescent="0.2">
      <c r="C137" s="411"/>
      <c r="D137" s="412"/>
      <c r="E137" s="412"/>
      <c r="F137" s="413"/>
      <c r="G137" s="445" t="s">
        <v>708</v>
      </c>
      <c r="H137" s="446"/>
      <c r="I137" s="446"/>
      <c r="J137" s="446"/>
      <c r="K137" s="446"/>
      <c r="L137" s="446"/>
      <c r="M137" s="446"/>
      <c r="N137" s="447"/>
      <c r="O137" s="293" t="e">
        <f>VLOOKUP(V100,'Scope of Work drop down'!B4:N5,9,FALSE)</f>
        <v>#N/A</v>
      </c>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5"/>
      <c r="BD137" s="290"/>
      <c r="BE137" s="291"/>
      <c r="BF137" s="244" t="s">
        <v>136</v>
      </c>
      <c r="BG137" s="291"/>
      <c r="BH137" s="291"/>
      <c r="BI137" s="244" t="s">
        <v>136</v>
      </c>
      <c r="BJ137" s="291"/>
      <c r="BK137" s="291"/>
      <c r="BL137" s="291"/>
      <c r="BM137" s="291"/>
      <c r="BN137" s="292"/>
    </row>
    <row r="138" spans="3:66" s="116" customFormat="1" ht="21" customHeight="1" x14ac:dyDescent="0.2">
      <c r="C138" s="411"/>
      <c r="D138" s="412"/>
      <c r="E138" s="412"/>
      <c r="F138" s="413"/>
      <c r="G138" s="445" t="s">
        <v>709</v>
      </c>
      <c r="H138" s="446"/>
      <c r="I138" s="446"/>
      <c r="J138" s="446"/>
      <c r="K138" s="446"/>
      <c r="L138" s="446"/>
      <c r="M138" s="446"/>
      <c r="N138" s="447"/>
      <c r="O138" s="293" t="e">
        <f>VLOOKUP(V100,'Scope of Work drop down'!B4:N5,10,FALSE)</f>
        <v>#N/A</v>
      </c>
      <c r="P138" s="294"/>
      <c r="Q138" s="294"/>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5"/>
      <c r="BD138" s="290"/>
      <c r="BE138" s="291"/>
      <c r="BF138" s="244" t="s">
        <v>136</v>
      </c>
      <c r="BG138" s="291"/>
      <c r="BH138" s="291"/>
      <c r="BI138" s="244" t="s">
        <v>136</v>
      </c>
      <c r="BJ138" s="291"/>
      <c r="BK138" s="291"/>
      <c r="BL138" s="291"/>
      <c r="BM138" s="291"/>
      <c r="BN138" s="292"/>
    </row>
    <row r="139" spans="3:66" s="116" customFormat="1" ht="21" customHeight="1" x14ac:dyDescent="0.2">
      <c r="C139" s="411"/>
      <c r="D139" s="412"/>
      <c r="E139" s="412"/>
      <c r="F139" s="413"/>
      <c r="G139" s="445" t="s">
        <v>710</v>
      </c>
      <c r="H139" s="446"/>
      <c r="I139" s="446"/>
      <c r="J139" s="446"/>
      <c r="K139" s="446"/>
      <c r="L139" s="446"/>
      <c r="M139" s="446"/>
      <c r="N139" s="447"/>
      <c r="O139" s="293" t="e">
        <f>VLOOKUP(V100,'Scope of Work drop down'!B4:N5,11,FALSE)</f>
        <v>#N/A</v>
      </c>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5"/>
      <c r="BD139" s="290"/>
      <c r="BE139" s="291"/>
      <c r="BF139" s="244" t="s">
        <v>136</v>
      </c>
      <c r="BG139" s="291"/>
      <c r="BH139" s="291"/>
      <c r="BI139" s="244" t="s">
        <v>136</v>
      </c>
      <c r="BJ139" s="291"/>
      <c r="BK139" s="291"/>
      <c r="BL139" s="291"/>
      <c r="BM139" s="291"/>
      <c r="BN139" s="292"/>
    </row>
    <row r="140" spans="3:66" s="116" customFormat="1" ht="21" customHeight="1" x14ac:dyDescent="0.2">
      <c r="C140" s="414"/>
      <c r="D140" s="415"/>
      <c r="E140" s="415"/>
      <c r="F140" s="416"/>
      <c r="G140" s="445" t="s">
        <v>711</v>
      </c>
      <c r="H140" s="446"/>
      <c r="I140" s="446"/>
      <c r="J140" s="446"/>
      <c r="K140" s="446"/>
      <c r="L140" s="446"/>
      <c r="M140" s="446"/>
      <c r="N140" s="447"/>
      <c r="O140" s="293" t="e">
        <f>VLOOKUP(V100,'Scope of Work drop down'!B4:N5,12,FALSE)</f>
        <v>#N/A</v>
      </c>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5"/>
      <c r="BD140" s="290"/>
      <c r="BE140" s="291"/>
      <c r="BF140" s="244" t="s">
        <v>136</v>
      </c>
      <c r="BG140" s="291"/>
      <c r="BH140" s="291"/>
      <c r="BI140" s="244" t="s">
        <v>136</v>
      </c>
      <c r="BJ140" s="291"/>
      <c r="BK140" s="291"/>
      <c r="BL140" s="291"/>
      <c r="BM140" s="291"/>
      <c r="BN140" s="292"/>
    </row>
    <row r="141" spans="3:66" ht="13.5" customHeight="1" x14ac:dyDescent="0.2"/>
    <row r="142" spans="3:66" ht="18" x14ac:dyDescent="0.25">
      <c r="C142" s="403" t="s">
        <v>275</v>
      </c>
      <c r="D142" s="404"/>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c r="AE142" s="404"/>
      <c r="AF142" s="404"/>
      <c r="AG142" s="404"/>
      <c r="AH142" s="404"/>
      <c r="AI142" s="404"/>
      <c r="AJ142" s="404"/>
      <c r="AK142" s="404"/>
      <c r="AL142" s="404"/>
      <c r="AM142" s="404"/>
      <c r="AN142" s="404"/>
      <c r="AO142" s="404"/>
      <c r="AP142" s="404"/>
      <c r="AQ142" s="404"/>
      <c r="AR142" s="404"/>
      <c r="AS142" s="404"/>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5"/>
    </row>
    <row r="143" spans="3:66" x14ac:dyDescent="0.2">
      <c r="C143" s="406" t="s">
        <v>397</v>
      </c>
      <c r="D143" s="407"/>
      <c r="E143" s="407"/>
      <c r="F143" s="407"/>
      <c r="G143" s="407"/>
      <c r="H143" s="407"/>
      <c r="I143" s="407"/>
      <c r="J143" s="407"/>
      <c r="K143" s="407"/>
      <c r="L143" s="407"/>
      <c r="M143" s="407"/>
      <c r="N143" s="407"/>
      <c r="O143" s="407"/>
      <c r="P143" s="407"/>
      <c r="Q143" s="407"/>
      <c r="R143" s="407"/>
      <c r="S143" s="407"/>
      <c r="T143" s="407"/>
      <c r="U143" s="407"/>
      <c r="V143" s="407"/>
      <c r="W143" s="407"/>
      <c r="X143" s="407"/>
      <c r="Y143" s="407"/>
      <c r="Z143" s="407"/>
      <c r="AA143" s="407"/>
      <c r="AB143" s="407"/>
      <c r="AC143" s="407"/>
      <c r="AD143" s="407"/>
      <c r="AE143" s="407"/>
      <c r="AF143" s="407"/>
      <c r="AG143" s="407"/>
      <c r="AH143" s="407"/>
      <c r="AI143" s="407"/>
      <c r="AJ143" s="407"/>
      <c r="AK143" s="407"/>
      <c r="AL143" s="407"/>
      <c r="AM143" s="407"/>
      <c r="AN143" s="407"/>
      <c r="AO143" s="407"/>
      <c r="AP143" s="407"/>
      <c r="AQ143" s="407"/>
      <c r="AR143" s="407"/>
      <c r="AS143" s="407"/>
      <c r="AT143" s="407"/>
      <c r="AU143" s="407"/>
      <c r="AV143" s="407"/>
      <c r="AW143" s="407"/>
      <c r="AX143" s="408"/>
      <c r="AY143" s="406" t="s">
        <v>398</v>
      </c>
      <c r="AZ143" s="407"/>
      <c r="BA143" s="407"/>
      <c r="BB143" s="407"/>
      <c r="BC143" s="407"/>
      <c r="BD143" s="407"/>
      <c r="BE143" s="407"/>
      <c r="BF143" s="407"/>
      <c r="BG143" s="407"/>
      <c r="BH143" s="407"/>
      <c r="BI143" s="407"/>
      <c r="BJ143" s="407"/>
      <c r="BK143" s="407"/>
      <c r="BL143" s="407"/>
      <c r="BM143" s="407"/>
      <c r="BN143" s="408"/>
    </row>
    <row r="144" spans="3:66" x14ac:dyDescent="0.2">
      <c r="C144" s="319" t="s">
        <v>453</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20"/>
      <c r="AM144" s="320"/>
      <c r="AN144" s="320"/>
      <c r="AO144" s="320"/>
      <c r="AP144" s="320"/>
      <c r="AQ144" s="320"/>
      <c r="AR144" s="320"/>
      <c r="AS144" s="320"/>
      <c r="AT144" s="320"/>
      <c r="AU144" s="320"/>
      <c r="AV144" s="320"/>
      <c r="AW144" s="320"/>
      <c r="AX144" s="321"/>
      <c r="AY144" s="316"/>
      <c r="AZ144" s="317"/>
      <c r="BA144" s="317"/>
      <c r="BB144" s="317"/>
      <c r="BC144" s="317"/>
      <c r="BD144" s="317"/>
      <c r="BE144" s="317"/>
      <c r="BF144" s="317"/>
      <c r="BG144" s="317"/>
      <c r="BH144" s="317"/>
      <c r="BI144" s="317"/>
      <c r="BJ144" s="317"/>
      <c r="BK144" s="317"/>
      <c r="BL144" s="317"/>
      <c r="BM144" s="317"/>
      <c r="BN144" s="318"/>
    </row>
    <row r="145" spans="1:112" x14ac:dyDescent="0.2">
      <c r="C145" s="319"/>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20"/>
      <c r="AM145" s="320"/>
      <c r="AN145" s="320"/>
      <c r="AO145" s="320"/>
      <c r="AP145" s="320"/>
      <c r="AQ145" s="320"/>
      <c r="AR145" s="320"/>
      <c r="AS145" s="320"/>
      <c r="AT145" s="320"/>
      <c r="AU145" s="320"/>
      <c r="AV145" s="320"/>
      <c r="AW145" s="320"/>
      <c r="AX145" s="321"/>
      <c r="AY145" s="316"/>
      <c r="AZ145" s="317"/>
      <c r="BA145" s="317"/>
      <c r="BB145" s="317"/>
      <c r="BC145" s="317"/>
      <c r="BD145" s="317"/>
      <c r="BE145" s="317"/>
      <c r="BF145" s="317"/>
      <c r="BG145" s="317"/>
      <c r="BH145" s="317"/>
      <c r="BI145" s="317"/>
      <c r="BJ145" s="317"/>
      <c r="BK145" s="317"/>
      <c r="BL145" s="317"/>
      <c r="BM145" s="317"/>
      <c r="BN145" s="318"/>
    </row>
    <row r="146" spans="1:112" x14ac:dyDescent="0.2">
      <c r="C146" s="319"/>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20"/>
      <c r="AM146" s="320"/>
      <c r="AN146" s="320"/>
      <c r="AO146" s="320"/>
      <c r="AP146" s="320"/>
      <c r="AQ146" s="320"/>
      <c r="AR146" s="320"/>
      <c r="AS146" s="320"/>
      <c r="AT146" s="320"/>
      <c r="AU146" s="320"/>
      <c r="AV146" s="320"/>
      <c r="AW146" s="320"/>
      <c r="AX146" s="321"/>
      <c r="AY146" s="316"/>
      <c r="AZ146" s="317"/>
      <c r="BA146" s="317"/>
      <c r="BB146" s="317"/>
      <c r="BC146" s="317"/>
      <c r="BD146" s="317"/>
      <c r="BE146" s="317"/>
      <c r="BF146" s="317"/>
      <c r="BG146" s="317"/>
      <c r="BH146" s="317"/>
      <c r="BI146" s="317"/>
      <c r="BJ146" s="317"/>
      <c r="BK146" s="317"/>
      <c r="BL146" s="317"/>
      <c r="BM146" s="317"/>
      <c r="BN146" s="318"/>
    </row>
    <row r="147" spans="1:112" x14ac:dyDescent="0.2">
      <c r="C147" s="319"/>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20"/>
      <c r="AM147" s="320"/>
      <c r="AN147" s="320"/>
      <c r="AO147" s="320"/>
      <c r="AP147" s="320"/>
      <c r="AQ147" s="320"/>
      <c r="AR147" s="320"/>
      <c r="AS147" s="320"/>
      <c r="AT147" s="320"/>
      <c r="AU147" s="320"/>
      <c r="AV147" s="320"/>
      <c r="AW147" s="320"/>
      <c r="AX147" s="321"/>
      <c r="AY147" s="316"/>
      <c r="AZ147" s="317"/>
      <c r="BA147" s="317"/>
      <c r="BB147" s="317"/>
      <c r="BC147" s="317"/>
      <c r="BD147" s="317"/>
      <c r="BE147" s="317"/>
      <c r="BF147" s="317"/>
      <c r="BG147" s="317"/>
      <c r="BH147" s="317"/>
      <c r="BI147" s="317"/>
      <c r="BJ147" s="317"/>
      <c r="BK147" s="317"/>
      <c r="BL147" s="317"/>
      <c r="BM147" s="317"/>
      <c r="BN147" s="318"/>
    </row>
    <row r="148" spans="1:112" x14ac:dyDescent="0.2">
      <c r="C148" s="319"/>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20"/>
      <c r="AM148" s="320"/>
      <c r="AN148" s="320"/>
      <c r="AO148" s="320"/>
      <c r="AP148" s="320"/>
      <c r="AQ148" s="320"/>
      <c r="AR148" s="320"/>
      <c r="AS148" s="320"/>
      <c r="AT148" s="320"/>
      <c r="AU148" s="320"/>
      <c r="AV148" s="320"/>
      <c r="AW148" s="320"/>
      <c r="AX148" s="321"/>
      <c r="AY148" s="316"/>
      <c r="AZ148" s="317"/>
      <c r="BA148" s="317"/>
      <c r="BB148" s="317"/>
      <c r="BC148" s="317"/>
      <c r="BD148" s="317"/>
      <c r="BE148" s="317"/>
      <c r="BF148" s="317"/>
      <c r="BG148" s="317"/>
      <c r="BH148" s="317"/>
      <c r="BI148" s="317"/>
      <c r="BJ148" s="317"/>
      <c r="BK148" s="317"/>
      <c r="BL148" s="317"/>
      <c r="BM148" s="317"/>
      <c r="BN148" s="318"/>
    </row>
    <row r="150" spans="1:112" ht="18" x14ac:dyDescent="0.25">
      <c r="A150" s="245"/>
      <c r="B150" s="245"/>
      <c r="C150" s="691" t="s">
        <v>667</v>
      </c>
      <c r="D150" s="692"/>
      <c r="E150" s="692"/>
      <c r="F150" s="692"/>
      <c r="G150" s="692"/>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692"/>
      <c r="AL150" s="692"/>
      <c r="AM150" s="692"/>
      <c r="AN150" s="692"/>
      <c r="AO150" s="692"/>
      <c r="AP150" s="692"/>
      <c r="AQ150" s="692"/>
      <c r="AR150" s="692"/>
      <c r="AS150" s="692"/>
      <c r="AT150" s="692"/>
      <c r="AU150" s="692"/>
      <c r="AV150" s="692"/>
      <c r="AW150" s="692"/>
      <c r="AX150" s="692"/>
      <c r="AY150" s="692"/>
      <c r="AZ150" s="692"/>
      <c r="BA150" s="692"/>
      <c r="BB150" s="692"/>
      <c r="BC150" s="692"/>
      <c r="BD150" s="692"/>
      <c r="BE150" s="692"/>
      <c r="BF150" s="692"/>
      <c r="BG150" s="692"/>
      <c r="BH150" s="692"/>
      <c r="BI150" s="692"/>
      <c r="BJ150" s="692"/>
      <c r="BK150" s="692"/>
      <c r="BL150" s="692"/>
      <c r="BM150" s="692"/>
      <c r="BN150" s="693"/>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c r="CQ150" s="245"/>
      <c r="CR150" s="245"/>
      <c r="CS150" s="245"/>
      <c r="CT150" s="245"/>
      <c r="CU150" s="245"/>
      <c r="CV150" s="245"/>
      <c r="CW150" s="245"/>
      <c r="CX150" s="245"/>
      <c r="CY150" s="245"/>
      <c r="CZ150" s="245"/>
      <c r="DA150" s="245"/>
      <c r="DB150" s="245"/>
      <c r="DC150" s="245"/>
      <c r="DD150" s="245"/>
      <c r="DE150" s="245"/>
      <c r="DF150" s="245"/>
      <c r="DG150" s="245"/>
      <c r="DH150" s="245"/>
    </row>
    <row r="151" spans="1:112" x14ac:dyDescent="0.2">
      <c r="A151" s="245"/>
      <c r="B151" s="245"/>
      <c r="C151" s="694" t="s">
        <v>668</v>
      </c>
      <c r="D151" s="694"/>
      <c r="E151" s="694"/>
      <c r="F151" s="694"/>
      <c r="G151" s="694"/>
      <c r="H151" s="694"/>
      <c r="I151" s="694"/>
      <c r="J151" s="694"/>
      <c r="K151" s="694"/>
      <c r="L151" s="694"/>
      <c r="M151" s="694"/>
      <c r="N151" s="694"/>
      <c r="O151" s="694"/>
      <c r="P151" s="694"/>
      <c r="Q151" s="694"/>
      <c r="R151" s="694"/>
      <c r="S151" s="694"/>
      <c r="T151" s="694"/>
      <c r="U151" s="694"/>
      <c r="V151" s="694"/>
      <c r="W151" s="694"/>
      <c r="X151" s="694"/>
      <c r="Y151" s="694"/>
      <c r="Z151" s="694"/>
      <c r="AA151" s="694"/>
      <c r="AB151" s="694"/>
      <c r="AC151" s="694"/>
      <c r="AD151" s="694"/>
      <c r="AE151" s="694"/>
      <c r="AF151" s="694"/>
      <c r="AG151" s="694"/>
      <c r="AH151" s="694"/>
      <c r="AI151" s="694"/>
      <c r="AJ151" s="694"/>
      <c r="AK151" s="694"/>
      <c r="AL151" s="694"/>
      <c r="AM151" s="694"/>
      <c r="AN151" s="694"/>
      <c r="AO151" s="694"/>
      <c r="AP151" s="694"/>
      <c r="AQ151" s="694"/>
      <c r="AR151" s="694"/>
      <c r="AS151" s="694"/>
      <c r="AT151" s="694"/>
      <c r="AU151" s="694"/>
      <c r="AV151" s="694"/>
      <c r="AW151" s="694"/>
      <c r="AX151" s="694"/>
      <c r="AY151" s="657"/>
      <c r="AZ151" s="657"/>
      <c r="BA151" s="657"/>
      <c r="BB151" s="657"/>
      <c r="BC151" s="657"/>
      <c r="BD151" s="657"/>
      <c r="BE151" s="657"/>
      <c r="BF151" s="657"/>
      <c r="BG151" s="657"/>
      <c r="BH151" s="657"/>
      <c r="BI151" s="657"/>
      <c r="BJ151" s="657"/>
      <c r="BK151" s="657"/>
      <c r="BL151" s="657"/>
      <c r="BM151" s="657"/>
      <c r="BN151" s="657"/>
      <c r="BO151" s="245"/>
      <c r="BP151" s="245"/>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c r="CQ151" s="245"/>
      <c r="CR151" s="245"/>
      <c r="CS151" s="245"/>
      <c r="CT151" s="245"/>
      <c r="CU151" s="245"/>
      <c r="CV151" s="245"/>
      <c r="CW151" s="245"/>
      <c r="CX151" s="245"/>
      <c r="CY151" s="245"/>
      <c r="CZ151" s="245"/>
      <c r="DA151" s="245"/>
      <c r="DB151" s="245"/>
      <c r="DC151" s="245"/>
      <c r="DD151" s="245"/>
      <c r="DE151" s="245"/>
      <c r="DF151" s="245"/>
      <c r="DG151" s="245"/>
      <c r="DH151" s="245"/>
    </row>
    <row r="152" spans="1:112" x14ac:dyDescent="0.2">
      <c r="A152" s="245"/>
      <c r="B152" s="245"/>
      <c r="C152" s="694" t="s">
        <v>669</v>
      </c>
      <c r="D152" s="694"/>
      <c r="E152" s="694"/>
      <c r="F152" s="694"/>
      <c r="G152" s="694"/>
      <c r="H152" s="694"/>
      <c r="I152" s="694"/>
      <c r="J152" s="694"/>
      <c r="K152" s="694"/>
      <c r="L152" s="694"/>
      <c r="M152" s="694"/>
      <c r="N152" s="694"/>
      <c r="O152" s="694"/>
      <c r="P152" s="694"/>
      <c r="Q152" s="694"/>
      <c r="R152" s="694"/>
      <c r="S152" s="694"/>
      <c r="T152" s="694"/>
      <c r="U152" s="694"/>
      <c r="V152" s="694"/>
      <c r="W152" s="694"/>
      <c r="X152" s="694"/>
      <c r="Y152" s="694"/>
      <c r="Z152" s="694"/>
      <c r="AA152" s="694"/>
      <c r="AB152" s="694"/>
      <c r="AC152" s="694"/>
      <c r="AD152" s="694"/>
      <c r="AE152" s="694"/>
      <c r="AF152" s="694"/>
      <c r="AG152" s="694"/>
      <c r="AH152" s="694"/>
      <c r="AI152" s="694"/>
      <c r="AJ152" s="694"/>
      <c r="AK152" s="694"/>
      <c r="AL152" s="694"/>
      <c r="AM152" s="694"/>
      <c r="AN152" s="694"/>
      <c r="AO152" s="694"/>
      <c r="AP152" s="694"/>
      <c r="AQ152" s="694"/>
      <c r="AR152" s="694"/>
      <c r="AS152" s="694"/>
      <c r="AT152" s="694"/>
      <c r="AU152" s="694"/>
      <c r="AV152" s="694"/>
      <c r="AW152" s="694"/>
      <c r="AX152" s="694"/>
      <c r="AY152" s="657"/>
      <c r="AZ152" s="657"/>
      <c r="BA152" s="657"/>
      <c r="BB152" s="657"/>
      <c r="BC152" s="657"/>
      <c r="BD152" s="657"/>
      <c r="BE152" s="657"/>
      <c r="BF152" s="657"/>
      <c r="BG152" s="657"/>
      <c r="BH152" s="657"/>
      <c r="BI152" s="657"/>
      <c r="BJ152" s="657"/>
      <c r="BK152" s="657"/>
      <c r="BL152" s="657"/>
      <c r="BM152" s="657"/>
      <c r="BN152" s="657"/>
      <c r="BO152" s="245"/>
      <c r="BP152" s="245"/>
      <c r="BQ152" s="245"/>
      <c r="BR152" s="245"/>
      <c r="BS152" s="245"/>
      <c r="BT152" s="245"/>
      <c r="BU152" s="245"/>
      <c r="BV152" s="245"/>
      <c r="BW152" s="245"/>
      <c r="BX152" s="245"/>
      <c r="BY152" s="245"/>
      <c r="BZ152" s="245"/>
      <c r="CA152" s="245"/>
      <c r="CB152" s="245"/>
      <c r="CC152" s="245"/>
      <c r="CD152" s="245"/>
      <c r="CE152" s="245"/>
      <c r="CF152" s="245"/>
      <c r="CG152" s="245"/>
      <c r="CH152" s="245"/>
      <c r="CI152" s="245"/>
      <c r="CJ152" s="245"/>
      <c r="CK152" s="245"/>
      <c r="CL152" s="245"/>
      <c r="CM152" s="245"/>
      <c r="CN152" s="245"/>
      <c r="CO152" s="245"/>
      <c r="CP152" s="245"/>
      <c r="CQ152" s="245"/>
      <c r="CR152" s="245"/>
      <c r="CS152" s="245"/>
      <c r="CT152" s="245"/>
      <c r="CU152" s="245"/>
      <c r="CV152" s="245"/>
      <c r="CW152" s="245"/>
      <c r="CX152" s="245"/>
      <c r="CY152" s="245"/>
      <c r="CZ152" s="245"/>
      <c r="DA152" s="245"/>
      <c r="DB152" s="245"/>
      <c r="DC152" s="245"/>
      <c r="DD152" s="245"/>
      <c r="DE152" s="245"/>
      <c r="DF152" s="245"/>
      <c r="DG152" s="245"/>
      <c r="DH152" s="245"/>
    </row>
    <row r="153" spans="1:112" ht="18" x14ac:dyDescent="0.25">
      <c r="A153" s="245"/>
      <c r="B153" s="245"/>
      <c r="C153" s="403" t="s">
        <v>670</v>
      </c>
      <c r="D153" s="404"/>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5"/>
      <c r="BO153" s="245"/>
      <c r="BP153" s="245"/>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row>
    <row r="154" spans="1:112" ht="15" thickBot="1" x14ac:dyDescent="0.25">
      <c r="A154" s="245"/>
      <c r="B154" s="245"/>
      <c r="C154" s="592"/>
      <c r="D154" s="592"/>
      <c r="E154" s="592"/>
      <c r="F154" s="592"/>
      <c r="G154" s="592"/>
      <c r="H154" s="592"/>
      <c r="I154" s="592"/>
      <c r="J154" s="592"/>
      <c r="K154" s="592"/>
      <c r="L154" s="592"/>
      <c r="M154" s="592"/>
      <c r="N154" s="592"/>
      <c r="O154" s="592"/>
      <c r="P154" s="592"/>
      <c r="Q154" s="592"/>
      <c r="R154" s="593"/>
      <c r="S154" s="596" t="s">
        <v>671</v>
      </c>
      <c r="T154" s="597"/>
      <c r="U154" s="597"/>
      <c r="V154" s="597"/>
      <c r="W154" s="597"/>
      <c r="X154" s="597"/>
      <c r="Y154" s="597"/>
      <c r="Z154" s="597"/>
      <c r="AA154" s="597"/>
      <c r="AB154" s="597"/>
      <c r="AC154" s="597"/>
      <c r="AD154" s="597"/>
      <c r="AE154" s="597"/>
      <c r="AF154" s="597"/>
      <c r="AG154" s="597"/>
      <c r="AH154" s="597"/>
      <c r="AI154" s="597"/>
      <c r="AJ154" s="597"/>
      <c r="AK154" s="597"/>
      <c r="AL154" s="597"/>
      <c r="AM154" s="597"/>
      <c r="AN154" s="597"/>
      <c r="AO154" s="597"/>
      <c r="AP154" s="598"/>
      <c r="AQ154" s="596" t="s">
        <v>672</v>
      </c>
      <c r="AR154" s="597"/>
      <c r="AS154" s="597"/>
      <c r="AT154" s="597"/>
      <c r="AU154" s="597"/>
      <c r="AV154" s="597"/>
      <c r="AW154" s="597"/>
      <c r="AX154" s="597"/>
      <c r="AY154" s="597"/>
      <c r="AZ154" s="597"/>
      <c r="BA154" s="597"/>
      <c r="BB154" s="597"/>
      <c r="BC154" s="597"/>
      <c r="BD154" s="597"/>
      <c r="BE154" s="597"/>
      <c r="BF154" s="597"/>
      <c r="BG154" s="597"/>
      <c r="BH154" s="597"/>
      <c r="BI154" s="597"/>
      <c r="BJ154" s="597"/>
      <c r="BK154" s="597"/>
      <c r="BL154" s="597"/>
      <c r="BM154" s="597"/>
      <c r="BN154" s="597"/>
      <c r="BO154" s="245"/>
      <c r="BP154" s="245"/>
      <c r="BQ154" s="245"/>
      <c r="BR154" s="245"/>
      <c r="BS154" s="245"/>
      <c r="BT154" s="245"/>
      <c r="BU154" s="245"/>
      <c r="BV154" s="245"/>
      <c r="BW154" s="245"/>
      <c r="BX154" s="245"/>
      <c r="BY154" s="245"/>
      <c r="BZ154" s="245"/>
      <c r="CA154" s="245"/>
      <c r="CB154" s="245"/>
      <c r="CC154" s="245"/>
      <c r="CD154" s="245"/>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45"/>
      <c r="CZ154" s="245"/>
      <c r="DA154" s="245"/>
      <c r="DB154" s="245"/>
      <c r="DC154" s="245"/>
      <c r="DD154" s="245"/>
      <c r="DE154" s="245"/>
      <c r="DF154" s="245"/>
      <c r="DG154" s="245"/>
      <c r="DH154" s="245"/>
    </row>
    <row r="155" spans="1:112" ht="15" thickBot="1" x14ac:dyDescent="0.25">
      <c r="A155" s="245"/>
      <c r="B155" s="245"/>
      <c r="C155" s="592"/>
      <c r="D155" s="592"/>
      <c r="E155" s="592"/>
      <c r="F155" s="592"/>
      <c r="G155" s="592"/>
      <c r="H155" s="592"/>
      <c r="I155" s="592"/>
      <c r="J155" s="592"/>
      <c r="K155" s="592"/>
      <c r="L155" s="592"/>
      <c r="M155" s="592"/>
      <c r="N155" s="592"/>
      <c r="O155" s="592"/>
      <c r="P155" s="592"/>
      <c r="Q155" s="592"/>
      <c r="R155" s="593"/>
      <c r="S155" s="585" t="s">
        <v>673</v>
      </c>
      <c r="T155" s="334"/>
      <c r="U155" s="334"/>
      <c r="V155" s="334"/>
      <c r="W155" s="334"/>
      <c r="X155" s="334"/>
      <c r="Y155" s="334" t="s">
        <v>674</v>
      </c>
      <c r="Z155" s="334"/>
      <c r="AA155" s="334"/>
      <c r="AB155" s="334"/>
      <c r="AC155" s="334"/>
      <c r="AD155" s="334"/>
      <c r="AE155" s="334" t="s">
        <v>675</v>
      </c>
      <c r="AF155" s="334"/>
      <c r="AG155" s="334"/>
      <c r="AH155" s="334"/>
      <c r="AI155" s="334"/>
      <c r="AJ155" s="334"/>
      <c r="AK155" s="334" t="s">
        <v>676</v>
      </c>
      <c r="AL155" s="334"/>
      <c r="AM155" s="334"/>
      <c r="AN155" s="334"/>
      <c r="AO155" s="334"/>
      <c r="AP155" s="590"/>
      <c r="AQ155" s="591" t="s">
        <v>677</v>
      </c>
      <c r="AR155" s="334"/>
      <c r="AS155" s="334"/>
      <c r="AT155" s="334"/>
      <c r="AU155" s="334"/>
      <c r="AV155" s="334"/>
      <c r="AW155" s="334" t="s">
        <v>678</v>
      </c>
      <c r="AX155" s="334"/>
      <c r="AY155" s="334"/>
      <c r="AZ155" s="334"/>
      <c r="BA155" s="334"/>
      <c r="BB155" s="334"/>
      <c r="BC155" s="334" t="s">
        <v>679</v>
      </c>
      <c r="BD155" s="334"/>
      <c r="BE155" s="334"/>
      <c r="BF155" s="334"/>
      <c r="BG155" s="334"/>
      <c r="BH155" s="334"/>
      <c r="BI155" s="334" t="s">
        <v>680</v>
      </c>
      <c r="BJ155" s="334"/>
      <c r="BK155" s="334"/>
      <c r="BL155" s="334"/>
      <c r="BM155" s="334"/>
      <c r="BN155" s="334"/>
      <c r="BO155" s="245"/>
      <c r="BP155" s="245"/>
      <c r="BQ155" s="245"/>
      <c r="BR155" s="245"/>
      <c r="BS155" s="245"/>
      <c r="BT155" s="245"/>
      <c r="BU155" s="245"/>
      <c r="BV155" s="245"/>
      <c r="BW155" s="245"/>
      <c r="BX155" s="245"/>
      <c r="BY155" s="245"/>
      <c r="BZ155" s="245"/>
      <c r="CA155" s="245"/>
      <c r="CB155" s="245"/>
      <c r="CC155" s="245"/>
      <c r="CD155" s="245"/>
      <c r="CE155" s="245"/>
      <c r="CF155" s="245"/>
      <c r="CG155" s="245"/>
      <c r="CH155" s="245"/>
      <c r="CI155" s="245"/>
      <c r="CJ155" s="245"/>
      <c r="CK155" s="245"/>
      <c r="CL155" s="245"/>
      <c r="CM155" s="245"/>
      <c r="CN155" s="245"/>
      <c r="CO155" s="245"/>
      <c r="CP155" s="245"/>
      <c r="CQ155" s="245"/>
      <c r="CR155" s="245"/>
      <c r="CS155" s="245"/>
      <c r="CT155" s="245"/>
      <c r="CU155" s="245"/>
      <c r="CV155" s="245"/>
      <c r="CW155" s="245"/>
      <c r="CX155" s="245"/>
      <c r="CY155" s="245"/>
      <c r="CZ155" s="245"/>
      <c r="DA155" s="245"/>
      <c r="DB155" s="245"/>
      <c r="DC155" s="245"/>
      <c r="DD155" s="245"/>
      <c r="DE155" s="245"/>
      <c r="DF155" s="245"/>
      <c r="DG155" s="245"/>
      <c r="DH155" s="245"/>
    </row>
    <row r="156" spans="1:112" ht="20.45" customHeight="1" thickBot="1" x14ac:dyDescent="0.25">
      <c r="A156" s="245"/>
      <c r="B156" s="245"/>
      <c r="C156" s="594"/>
      <c r="D156" s="594"/>
      <c r="E156" s="594"/>
      <c r="F156" s="594"/>
      <c r="G156" s="594"/>
      <c r="H156" s="594"/>
      <c r="I156" s="594"/>
      <c r="J156" s="594"/>
      <c r="K156" s="594"/>
      <c r="L156" s="594"/>
      <c r="M156" s="594"/>
      <c r="N156" s="594"/>
      <c r="O156" s="594"/>
      <c r="P156" s="594"/>
      <c r="Q156" s="594"/>
      <c r="R156" s="595"/>
      <c r="S156" s="608" t="s">
        <v>681</v>
      </c>
      <c r="T156" s="575"/>
      <c r="U156" s="575"/>
      <c r="V156" s="575"/>
      <c r="W156" s="575"/>
      <c r="X156" s="575"/>
      <c r="Y156" s="575" t="s">
        <v>682</v>
      </c>
      <c r="Z156" s="575"/>
      <c r="AA156" s="575"/>
      <c r="AB156" s="575"/>
      <c r="AC156" s="575"/>
      <c r="AD156" s="575"/>
      <c r="AE156" s="575" t="s">
        <v>683</v>
      </c>
      <c r="AF156" s="575"/>
      <c r="AG156" s="575"/>
      <c r="AH156" s="575"/>
      <c r="AI156" s="575"/>
      <c r="AJ156" s="575"/>
      <c r="AK156" s="575" t="s">
        <v>684</v>
      </c>
      <c r="AL156" s="575"/>
      <c r="AM156" s="575"/>
      <c r="AN156" s="575"/>
      <c r="AO156" s="575"/>
      <c r="AP156" s="609"/>
      <c r="AQ156" s="610" t="s">
        <v>681</v>
      </c>
      <c r="AR156" s="575"/>
      <c r="AS156" s="575"/>
      <c r="AT156" s="575"/>
      <c r="AU156" s="575"/>
      <c r="AV156" s="575"/>
      <c r="AW156" s="575" t="s">
        <v>682</v>
      </c>
      <c r="AX156" s="575"/>
      <c r="AY156" s="575"/>
      <c r="AZ156" s="575"/>
      <c r="BA156" s="575"/>
      <c r="BB156" s="575"/>
      <c r="BC156" s="575" t="s">
        <v>683</v>
      </c>
      <c r="BD156" s="575"/>
      <c r="BE156" s="575"/>
      <c r="BF156" s="575"/>
      <c r="BG156" s="575"/>
      <c r="BH156" s="575"/>
      <c r="BI156" s="575" t="s">
        <v>684</v>
      </c>
      <c r="BJ156" s="575"/>
      <c r="BK156" s="575"/>
      <c r="BL156" s="575"/>
      <c r="BM156" s="575"/>
      <c r="BN156" s="57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c r="CJ156" s="245"/>
      <c r="CK156" s="245"/>
      <c r="CL156" s="245"/>
      <c r="CM156" s="245"/>
      <c r="CN156" s="245"/>
      <c r="CO156" s="245"/>
      <c r="CP156" s="245"/>
      <c r="CQ156" s="245"/>
      <c r="CR156" s="245"/>
      <c r="CS156" s="245"/>
      <c r="CT156" s="245"/>
      <c r="CU156" s="245"/>
      <c r="CV156" s="245"/>
      <c r="CW156" s="245"/>
      <c r="CX156" s="245"/>
      <c r="CY156" s="245"/>
      <c r="CZ156" s="245"/>
      <c r="DA156" s="245"/>
      <c r="DB156" s="245"/>
      <c r="DC156" s="245"/>
      <c r="DD156" s="245"/>
      <c r="DE156" s="245"/>
      <c r="DF156" s="245"/>
      <c r="DG156" s="245"/>
      <c r="DH156" s="245"/>
    </row>
    <row r="157" spans="1:112" ht="71.45" customHeight="1" x14ac:dyDescent="0.2">
      <c r="A157" s="245"/>
      <c r="B157" s="245"/>
      <c r="C157" s="575" t="s">
        <v>685</v>
      </c>
      <c r="D157" s="616"/>
      <c r="E157" s="616"/>
      <c r="F157" s="616"/>
      <c r="G157" s="616"/>
      <c r="H157" s="616"/>
      <c r="I157" s="616"/>
      <c r="J157" s="616"/>
      <c r="K157" s="575" t="s">
        <v>686</v>
      </c>
      <c r="L157" s="575"/>
      <c r="M157" s="575"/>
      <c r="N157" s="575"/>
      <c r="O157" s="575"/>
      <c r="P157" s="575"/>
      <c r="Q157" s="575"/>
      <c r="R157" s="617"/>
      <c r="S157" s="618">
        <v>0</v>
      </c>
      <c r="T157" s="619"/>
      <c r="U157" s="619"/>
      <c r="V157" s="619"/>
      <c r="W157" s="619"/>
      <c r="X157" s="619"/>
      <c r="Y157" s="619">
        <v>0</v>
      </c>
      <c r="Z157" s="619"/>
      <c r="AA157" s="619"/>
      <c r="AB157" s="619"/>
      <c r="AC157" s="619"/>
      <c r="AD157" s="619"/>
      <c r="AE157" s="619">
        <v>0</v>
      </c>
      <c r="AF157" s="619"/>
      <c r="AG157" s="619"/>
      <c r="AH157" s="619"/>
      <c r="AI157" s="619"/>
      <c r="AJ157" s="619"/>
      <c r="AK157" s="619">
        <v>0</v>
      </c>
      <c r="AL157" s="619"/>
      <c r="AM157" s="619"/>
      <c r="AN157" s="619"/>
      <c r="AO157" s="619"/>
      <c r="AP157" s="620"/>
      <c r="AQ157" s="643">
        <v>0</v>
      </c>
      <c r="AR157" s="619"/>
      <c r="AS157" s="619"/>
      <c r="AT157" s="619"/>
      <c r="AU157" s="619"/>
      <c r="AV157" s="619"/>
      <c r="AW157" s="619">
        <v>0</v>
      </c>
      <c r="AX157" s="619"/>
      <c r="AY157" s="619"/>
      <c r="AZ157" s="619"/>
      <c r="BA157" s="619"/>
      <c r="BB157" s="619"/>
      <c r="BC157" s="619">
        <v>0</v>
      </c>
      <c r="BD157" s="619"/>
      <c r="BE157" s="619"/>
      <c r="BF157" s="619"/>
      <c r="BG157" s="619"/>
      <c r="BH157" s="619"/>
      <c r="BI157" s="619">
        <v>0</v>
      </c>
      <c r="BJ157" s="619"/>
      <c r="BK157" s="619"/>
      <c r="BL157" s="619"/>
      <c r="BM157" s="619"/>
      <c r="BN157" s="619"/>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row>
    <row r="158" spans="1:112" ht="51" customHeight="1" thickBot="1" x14ac:dyDescent="0.25">
      <c r="A158" s="245"/>
      <c r="B158" s="245"/>
      <c r="C158" s="633" t="s">
        <v>687</v>
      </c>
      <c r="D158" s="633"/>
      <c r="E158" s="633"/>
      <c r="F158" s="633"/>
      <c r="G158" s="633"/>
      <c r="H158" s="633"/>
      <c r="I158" s="633"/>
      <c r="J158" s="633"/>
      <c r="K158" s="639" t="s">
        <v>688</v>
      </c>
      <c r="L158" s="639"/>
      <c r="M158" s="639"/>
      <c r="N158" s="639"/>
      <c r="O158" s="639"/>
      <c r="P158" s="639"/>
      <c r="Q158" s="639"/>
      <c r="R158" s="640"/>
      <c r="S158" s="641">
        <v>0</v>
      </c>
      <c r="T158" s="631"/>
      <c r="U158" s="631"/>
      <c r="V158" s="631"/>
      <c r="W158" s="631"/>
      <c r="X158" s="631"/>
      <c r="Y158" s="631">
        <v>0</v>
      </c>
      <c r="Z158" s="631"/>
      <c r="AA158" s="631"/>
      <c r="AB158" s="631"/>
      <c r="AC158" s="631"/>
      <c r="AD158" s="631"/>
      <c r="AE158" s="631">
        <v>0</v>
      </c>
      <c r="AF158" s="631"/>
      <c r="AG158" s="631"/>
      <c r="AH158" s="631"/>
      <c r="AI158" s="631"/>
      <c r="AJ158" s="631"/>
      <c r="AK158" s="631">
        <v>0</v>
      </c>
      <c r="AL158" s="631"/>
      <c r="AM158" s="631"/>
      <c r="AN158" s="631"/>
      <c r="AO158" s="631"/>
      <c r="AP158" s="642"/>
      <c r="AQ158" s="641">
        <v>0</v>
      </c>
      <c r="AR158" s="631"/>
      <c r="AS158" s="631"/>
      <c r="AT158" s="631"/>
      <c r="AU158" s="631"/>
      <c r="AV158" s="631"/>
      <c r="AW158" s="631">
        <v>0</v>
      </c>
      <c r="AX158" s="631"/>
      <c r="AY158" s="631"/>
      <c r="AZ158" s="631"/>
      <c r="BA158" s="631"/>
      <c r="BB158" s="631"/>
      <c r="BC158" s="631">
        <v>0</v>
      </c>
      <c r="BD158" s="631"/>
      <c r="BE158" s="631"/>
      <c r="BF158" s="631"/>
      <c r="BG158" s="631"/>
      <c r="BH158" s="631"/>
      <c r="BI158" s="631">
        <v>0</v>
      </c>
      <c r="BJ158" s="631"/>
      <c r="BK158" s="631"/>
      <c r="BL158" s="631"/>
      <c r="BM158" s="631"/>
      <c r="BN158" s="631"/>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row>
    <row r="159" spans="1:112" ht="15" thickBot="1" x14ac:dyDescent="0.25">
      <c r="A159" s="245"/>
      <c r="B159" s="245"/>
      <c r="C159" s="632"/>
      <c r="D159" s="632"/>
      <c r="E159" s="632"/>
      <c r="F159" s="632"/>
      <c r="G159" s="632"/>
      <c r="H159" s="632"/>
      <c r="I159" s="632"/>
      <c r="J159" s="632"/>
      <c r="K159" s="632"/>
      <c r="L159" s="632"/>
      <c r="M159" s="632"/>
      <c r="N159" s="632"/>
      <c r="O159" s="632"/>
      <c r="P159" s="632"/>
      <c r="Q159" s="632"/>
      <c r="R159" s="632"/>
      <c r="S159" s="632"/>
      <c r="T159" s="632"/>
      <c r="U159" s="632"/>
      <c r="V159" s="632"/>
      <c r="W159" s="632"/>
      <c r="X159" s="632"/>
      <c r="Y159" s="632"/>
      <c r="Z159" s="632"/>
      <c r="AA159" s="632"/>
      <c r="AB159" s="632"/>
      <c r="AC159" s="632"/>
      <c r="AD159" s="632"/>
      <c r="AE159" s="632"/>
      <c r="AF159" s="632"/>
      <c r="AG159" s="632"/>
      <c r="AH159" s="632"/>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245"/>
      <c r="BP159" s="245"/>
      <c r="BQ159" s="245"/>
      <c r="BR159" s="245"/>
      <c r="BS159" s="245"/>
      <c r="BT159" s="245"/>
      <c r="BU159" s="245"/>
      <c r="BV159" s="245"/>
      <c r="BW159" s="245"/>
      <c r="BX159" s="245"/>
      <c r="BY159" s="245"/>
      <c r="BZ159" s="245"/>
      <c r="CA159" s="245"/>
      <c r="CB159" s="245"/>
      <c r="CC159" s="245"/>
      <c r="CD159" s="245"/>
      <c r="CE159" s="245"/>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row>
    <row r="160" spans="1:112" ht="30.6" customHeight="1" thickBot="1" x14ac:dyDescent="0.25">
      <c r="A160" s="245"/>
      <c r="B160" s="245"/>
      <c r="C160" s="611" t="s">
        <v>689</v>
      </c>
      <c r="D160" s="611"/>
      <c r="E160" s="611"/>
      <c r="F160" s="611"/>
      <c r="G160" s="611"/>
      <c r="H160" s="611"/>
      <c r="I160" s="611"/>
      <c r="J160" s="611"/>
      <c r="K160" s="634" t="s">
        <v>690</v>
      </c>
      <c r="L160" s="634"/>
      <c r="M160" s="634"/>
      <c r="N160" s="634"/>
      <c r="O160" s="634"/>
      <c r="P160" s="634"/>
      <c r="Q160" s="634"/>
      <c r="R160" s="634"/>
      <c r="S160" s="634"/>
      <c r="T160" s="634"/>
      <c r="U160" s="634"/>
      <c r="V160" s="634"/>
      <c r="W160" s="634"/>
      <c r="X160" s="634"/>
      <c r="Y160" s="634"/>
      <c r="Z160" s="634"/>
      <c r="AA160" s="634"/>
      <c r="AB160" s="634"/>
      <c r="AC160" s="634"/>
      <c r="AD160" s="634"/>
      <c r="AE160" s="614">
        <v>0</v>
      </c>
      <c r="AF160" s="615"/>
      <c r="AG160" s="615"/>
      <c r="AH160" s="615"/>
      <c r="AI160" s="615"/>
      <c r="AJ160" s="615"/>
      <c r="AK160" s="615"/>
      <c r="AL160" s="615"/>
      <c r="AM160" s="615"/>
      <c r="AN160" s="615"/>
      <c r="AO160" s="615"/>
      <c r="AP160" s="615"/>
      <c r="AQ160" s="635"/>
      <c r="AR160" s="635"/>
      <c r="AS160" s="635"/>
      <c r="AT160" s="635"/>
      <c r="AU160" s="635"/>
      <c r="AV160" s="635"/>
      <c r="AW160" s="635"/>
      <c r="AX160" s="635"/>
      <c r="AY160" s="635"/>
      <c r="AZ160" s="635"/>
      <c r="BA160" s="635"/>
      <c r="BB160" s="635"/>
      <c r="BC160" s="635"/>
      <c r="BD160" s="635"/>
      <c r="BE160" s="635"/>
      <c r="BF160" s="635"/>
      <c r="BG160" s="635"/>
      <c r="BH160" s="635"/>
      <c r="BI160" s="635"/>
      <c r="BJ160" s="635"/>
      <c r="BK160" s="635"/>
      <c r="BL160" s="635"/>
      <c r="BM160" s="635"/>
      <c r="BN160" s="63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row>
    <row r="161" spans="1:112" ht="30.6" customHeight="1" thickBot="1" x14ac:dyDescent="0.25">
      <c r="A161" s="245"/>
      <c r="B161" s="245"/>
      <c r="C161" s="611" t="s">
        <v>691</v>
      </c>
      <c r="D161" s="611"/>
      <c r="E161" s="611"/>
      <c r="F161" s="611"/>
      <c r="G161" s="611"/>
      <c r="H161" s="611"/>
      <c r="I161" s="611"/>
      <c r="J161" s="611"/>
      <c r="K161" s="634" t="s">
        <v>692</v>
      </c>
      <c r="L161" s="634"/>
      <c r="M161" s="634"/>
      <c r="N161" s="634"/>
      <c r="O161" s="634"/>
      <c r="P161" s="634"/>
      <c r="Q161" s="634"/>
      <c r="R161" s="634"/>
      <c r="S161" s="634"/>
      <c r="T161" s="634"/>
      <c r="U161" s="634"/>
      <c r="V161" s="634"/>
      <c r="W161" s="634"/>
      <c r="X161" s="634"/>
      <c r="Y161" s="634"/>
      <c r="Z161" s="634"/>
      <c r="AA161" s="634"/>
      <c r="AB161" s="634"/>
      <c r="AC161" s="634"/>
      <c r="AD161" s="634"/>
      <c r="AE161" s="614">
        <v>0</v>
      </c>
      <c r="AF161" s="615"/>
      <c r="AG161" s="615"/>
      <c r="AH161" s="615"/>
      <c r="AI161" s="615"/>
      <c r="AJ161" s="615"/>
      <c r="AK161" s="615"/>
      <c r="AL161" s="615"/>
      <c r="AM161" s="615"/>
      <c r="AN161" s="615"/>
      <c r="AO161" s="615"/>
      <c r="AP161" s="615"/>
      <c r="AQ161" s="636"/>
      <c r="AR161" s="636"/>
      <c r="AS161" s="636"/>
      <c r="AT161" s="636"/>
      <c r="AU161" s="636"/>
      <c r="AV161" s="636"/>
      <c r="AW161" s="636"/>
      <c r="AX161" s="636"/>
      <c r="AY161" s="636"/>
      <c r="AZ161" s="636"/>
      <c r="BA161" s="636"/>
      <c r="BB161" s="636"/>
      <c r="BC161" s="636"/>
      <c r="BD161" s="636"/>
      <c r="BE161" s="636"/>
      <c r="BF161" s="636"/>
      <c r="BG161" s="636"/>
      <c r="BH161" s="636"/>
      <c r="BI161" s="636"/>
      <c r="BJ161" s="636"/>
      <c r="BK161" s="636"/>
      <c r="BL161" s="636"/>
      <c r="BM161" s="636"/>
      <c r="BN161" s="636"/>
      <c r="BO161" s="245"/>
      <c r="BP161" s="245"/>
      <c r="BQ161" s="245"/>
      <c r="BR161" s="245"/>
      <c r="BS161" s="245"/>
      <c r="BT161" s="245"/>
      <c r="BU161" s="245"/>
      <c r="BV161" s="245"/>
      <c r="BW161" s="245"/>
      <c r="BX161" s="245"/>
      <c r="BY161" s="245"/>
      <c r="BZ161" s="245"/>
      <c r="CA161" s="245"/>
      <c r="CB161" s="245"/>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5"/>
      <c r="CX161" s="245"/>
      <c r="CY161" s="245"/>
      <c r="CZ161" s="245"/>
      <c r="DA161" s="245"/>
      <c r="DB161" s="245"/>
      <c r="DC161" s="245"/>
      <c r="DD161" s="245"/>
      <c r="DE161" s="245"/>
      <c r="DF161" s="245"/>
      <c r="DG161" s="245"/>
      <c r="DH161" s="245"/>
    </row>
    <row r="162" spans="1:112" ht="30.6" customHeight="1" thickBot="1" x14ac:dyDescent="0.25">
      <c r="A162" s="245"/>
      <c r="B162" s="245"/>
      <c r="C162" s="611" t="s">
        <v>693</v>
      </c>
      <c r="D162" s="611"/>
      <c r="E162" s="611"/>
      <c r="F162" s="611"/>
      <c r="G162" s="611"/>
      <c r="H162" s="611"/>
      <c r="I162" s="611"/>
      <c r="J162" s="611"/>
      <c r="K162" s="634" t="s">
        <v>694</v>
      </c>
      <c r="L162" s="634"/>
      <c r="M162" s="634"/>
      <c r="N162" s="634"/>
      <c r="O162" s="634"/>
      <c r="P162" s="634"/>
      <c r="Q162" s="634"/>
      <c r="R162" s="634"/>
      <c r="S162" s="634"/>
      <c r="T162" s="634"/>
      <c r="U162" s="634"/>
      <c r="V162" s="634"/>
      <c r="W162" s="634"/>
      <c r="X162" s="634"/>
      <c r="Y162" s="634"/>
      <c r="Z162" s="634"/>
      <c r="AA162" s="634"/>
      <c r="AB162" s="634"/>
      <c r="AC162" s="634"/>
      <c r="AD162" s="634"/>
      <c r="AE162" s="614">
        <v>0</v>
      </c>
      <c r="AF162" s="615"/>
      <c r="AG162" s="615"/>
      <c r="AH162" s="615"/>
      <c r="AI162" s="615"/>
      <c r="AJ162" s="615"/>
      <c r="AK162" s="615"/>
      <c r="AL162" s="615"/>
      <c r="AM162" s="615"/>
      <c r="AN162" s="615"/>
      <c r="AO162" s="615"/>
      <c r="AP162" s="615"/>
      <c r="AQ162" s="636"/>
      <c r="AR162" s="636"/>
      <c r="AS162" s="636"/>
      <c r="AT162" s="636"/>
      <c r="AU162" s="636"/>
      <c r="AV162" s="636"/>
      <c r="AW162" s="636"/>
      <c r="AX162" s="636"/>
      <c r="AY162" s="636"/>
      <c r="AZ162" s="636"/>
      <c r="BA162" s="636"/>
      <c r="BB162" s="636"/>
      <c r="BC162" s="636"/>
      <c r="BD162" s="636"/>
      <c r="BE162" s="636"/>
      <c r="BF162" s="636"/>
      <c r="BG162" s="636"/>
      <c r="BH162" s="636"/>
      <c r="BI162" s="636"/>
      <c r="BJ162" s="636"/>
      <c r="BK162" s="636"/>
      <c r="BL162" s="636"/>
      <c r="BM162" s="636"/>
      <c r="BN162" s="636"/>
      <c r="BO162" s="245"/>
      <c r="BP162" s="245"/>
      <c r="BQ162" s="245"/>
      <c r="BR162" s="245"/>
      <c r="BS162" s="245"/>
      <c r="BT162" s="245"/>
      <c r="BU162" s="245"/>
      <c r="BV162" s="245"/>
      <c r="BW162" s="245"/>
      <c r="BX162" s="245"/>
      <c r="BY162" s="245"/>
      <c r="BZ162" s="245"/>
      <c r="CA162" s="245"/>
      <c r="CB162" s="245"/>
      <c r="CC162" s="245"/>
      <c r="CD162" s="245"/>
      <c r="CE162" s="245"/>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c r="DD162" s="245"/>
      <c r="DE162" s="245"/>
      <c r="DF162" s="245"/>
      <c r="DG162" s="245"/>
      <c r="DH162" s="245"/>
    </row>
    <row r="163" spans="1:112" ht="30.6" customHeight="1" thickBot="1" x14ac:dyDescent="0.25">
      <c r="A163" s="245"/>
      <c r="B163" s="245"/>
      <c r="C163" s="611" t="s">
        <v>695</v>
      </c>
      <c r="D163" s="611"/>
      <c r="E163" s="611"/>
      <c r="F163" s="611"/>
      <c r="G163" s="611"/>
      <c r="H163" s="611"/>
      <c r="I163" s="611"/>
      <c r="J163" s="611"/>
      <c r="K163" s="634" t="s">
        <v>696</v>
      </c>
      <c r="L163" s="634"/>
      <c r="M163" s="634"/>
      <c r="N163" s="634"/>
      <c r="O163" s="634"/>
      <c r="P163" s="634"/>
      <c r="Q163" s="634"/>
      <c r="R163" s="634"/>
      <c r="S163" s="634"/>
      <c r="T163" s="634"/>
      <c r="U163" s="634"/>
      <c r="V163" s="634"/>
      <c r="W163" s="634"/>
      <c r="X163" s="634"/>
      <c r="Y163" s="634"/>
      <c r="Z163" s="634"/>
      <c r="AA163" s="634"/>
      <c r="AB163" s="634"/>
      <c r="AC163" s="634"/>
      <c r="AD163" s="634"/>
      <c r="AE163" s="614">
        <v>0</v>
      </c>
      <c r="AF163" s="615"/>
      <c r="AG163" s="615"/>
      <c r="AH163" s="615"/>
      <c r="AI163" s="615"/>
      <c r="AJ163" s="615"/>
      <c r="AK163" s="615"/>
      <c r="AL163" s="615"/>
      <c r="AM163" s="615"/>
      <c r="AN163" s="615"/>
      <c r="AO163" s="615"/>
      <c r="AP163" s="615"/>
      <c r="AQ163" s="636"/>
      <c r="AR163" s="636"/>
      <c r="AS163" s="636"/>
      <c r="AT163" s="636"/>
      <c r="AU163" s="636"/>
      <c r="AV163" s="636"/>
      <c r="AW163" s="636"/>
      <c r="AX163" s="636"/>
      <c r="AY163" s="636"/>
      <c r="AZ163" s="636"/>
      <c r="BA163" s="636"/>
      <c r="BB163" s="636"/>
      <c r="BC163" s="636"/>
      <c r="BD163" s="636"/>
      <c r="BE163" s="636"/>
      <c r="BF163" s="636"/>
      <c r="BG163" s="636"/>
      <c r="BH163" s="636"/>
      <c r="BI163" s="636"/>
      <c r="BJ163" s="636"/>
      <c r="BK163" s="636"/>
      <c r="BL163" s="636"/>
      <c r="BM163" s="636"/>
      <c r="BN163" s="636"/>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row>
    <row r="164" spans="1:112" ht="40.9" customHeight="1" thickBot="1" x14ac:dyDescent="0.25">
      <c r="A164" s="245"/>
      <c r="B164" s="245"/>
      <c r="C164" s="334" t="s">
        <v>697</v>
      </c>
      <c r="D164" s="611"/>
      <c r="E164" s="611"/>
      <c r="F164" s="611"/>
      <c r="G164" s="611"/>
      <c r="H164" s="611"/>
      <c r="I164" s="611"/>
      <c r="J164" s="611"/>
      <c r="K164" s="634" t="s">
        <v>698</v>
      </c>
      <c r="L164" s="634"/>
      <c r="M164" s="634"/>
      <c r="N164" s="634"/>
      <c r="O164" s="634"/>
      <c r="P164" s="634"/>
      <c r="Q164" s="634"/>
      <c r="R164" s="634"/>
      <c r="S164" s="634"/>
      <c r="T164" s="634"/>
      <c r="U164" s="634"/>
      <c r="V164" s="634"/>
      <c r="W164" s="634"/>
      <c r="X164" s="634"/>
      <c r="Y164" s="634"/>
      <c r="Z164" s="634"/>
      <c r="AA164" s="634"/>
      <c r="AB164" s="634"/>
      <c r="AC164" s="634"/>
      <c r="AD164" s="634"/>
      <c r="AE164" s="667">
        <v>0</v>
      </c>
      <c r="AF164" s="667"/>
      <c r="AG164" s="667"/>
      <c r="AH164" s="667"/>
      <c r="AI164" s="667"/>
      <c r="AJ164" s="667"/>
      <c r="AK164" s="667"/>
      <c r="AL164" s="667"/>
      <c r="AM164" s="667"/>
      <c r="AN164" s="667"/>
      <c r="AO164" s="667"/>
      <c r="AP164" s="667"/>
      <c r="AQ164" s="636"/>
      <c r="AR164" s="636"/>
      <c r="AS164" s="636"/>
      <c r="AT164" s="636"/>
      <c r="AU164" s="636"/>
      <c r="AV164" s="636"/>
      <c r="AW164" s="636"/>
      <c r="AX164" s="636"/>
      <c r="AY164" s="636"/>
      <c r="AZ164" s="636"/>
      <c r="BA164" s="636"/>
      <c r="BB164" s="636"/>
      <c r="BC164" s="636"/>
      <c r="BD164" s="636"/>
      <c r="BE164" s="636"/>
      <c r="BF164" s="636"/>
      <c r="BG164" s="636"/>
      <c r="BH164" s="636"/>
      <c r="BI164" s="636"/>
      <c r="BJ164" s="636"/>
      <c r="BK164" s="636"/>
      <c r="BL164" s="636"/>
      <c r="BM164" s="636"/>
      <c r="BN164" s="636"/>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c r="DB164" s="245"/>
      <c r="DC164" s="245"/>
      <c r="DD164" s="245"/>
      <c r="DE164" s="245"/>
      <c r="DF164" s="245"/>
      <c r="DG164" s="245"/>
      <c r="DH164" s="245"/>
    </row>
    <row r="165" spans="1:112" ht="40.9" customHeight="1" thickBot="1" x14ac:dyDescent="0.25">
      <c r="A165" s="245"/>
      <c r="B165" s="245"/>
      <c r="C165" s="612" t="s">
        <v>699</v>
      </c>
      <c r="D165" s="613"/>
      <c r="E165" s="613"/>
      <c r="F165" s="613"/>
      <c r="G165" s="613"/>
      <c r="H165" s="613"/>
      <c r="I165" s="613"/>
      <c r="J165" s="613"/>
      <c r="K165" s="666" t="s">
        <v>700</v>
      </c>
      <c r="L165" s="666"/>
      <c r="M165" s="666"/>
      <c r="N165" s="666"/>
      <c r="O165" s="666"/>
      <c r="P165" s="666"/>
      <c r="Q165" s="666"/>
      <c r="R165" s="666"/>
      <c r="S165" s="666"/>
      <c r="T165" s="666"/>
      <c r="U165" s="666"/>
      <c r="V165" s="666"/>
      <c r="W165" s="666"/>
      <c r="X165" s="666"/>
      <c r="Y165" s="666"/>
      <c r="Z165" s="666"/>
      <c r="AA165" s="666"/>
      <c r="AB165" s="666"/>
      <c r="AC165" s="666"/>
      <c r="AD165" s="666"/>
      <c r="AE165" s="638">
        <v>0</v>
      </c>
      <c r="AF165" s="638"/>
      <c r="AG165" s="638"/>
      <c r="AH165" s="638"/>
      <c r="AI165" s="638"/>
      <c r="AJ165" s="638"/>
      <c r="AK165" s="638"/>
      <c r="AL165" s="638"/>
      <c r="AM165" s="638"/>
      <c r="AN165" s="638"/>
      <c r="AO165" s="638"/>
      <c r="AP165" s="638"/>
      <c r="AQ165" s="637"/>
      <c r="AR165" s="637"/>
      <c r="AS165" s="637"/>
      <c r="AT165" s="637"/>
      <c r="AU165" s="637"/>
      <c r="AV165" s="637"/>
      <c r="AW165" s="637"/>
      <c r="AX165" s="637"/>
      <c r="AY165" s="637"/>
      <c r="AZ165" s="637"/>
      <c r="BA165" s="637"/>
      <c r="BB165" s="637"/>
      <c r="BC165" s="637"/>
      <c r="BD165" s="637"/>
      <c r="BE165" s="637"/>
      <c r="BF165" s="637"/>
      <c r="BG165" s="637"/>
      <c r="BH165" s="637"/>
      <c r="BI165" s="637"/>
      <c r="BJ165" s="637"/>
      <c r="BK165" s="637"/>
      <c r="BL165" s="637"/>
      <c r="BM165" s="637"/>
      <c r="BN165" s="637"/>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row>
    <row r="166" spans="1:112" ht="51" customHeight="1" thickBot="1" x14ac:dyDescent="0.25">
      <c r="A166" s="245"/>
      <c r="B166" s="245"/>
      <c r="C166" s="334" t="s">
        <v>701</v>
      </c>
      <c r="D166" s="611"/>
      <c r="E166" s="611"/>
      <c r="F166" s="611"/>
      <c r="G166" s="611"/>
      <c r="H166" s="611"/>
      <c r="I166" s="611"/>
      <c r="J166" s="611"/>
      <c r="K166" s="679" t="s">
        <v>702</v>
      </c>
      <c r="L166" s="679"/>
      <c r="M166" s="679"/>
      <c r="N166" s="679"/>
      <c r="O166" s="679"/>
      <c r="P166" s="679"/>
      <c r="Q166" s="679"/>
      <c r="R166" s="679"/>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c r="AQ166" s="679"/>
      <c r="AR166" s="679"/>
      <c r="AS166" s="679"/>
      <c r="AT166" s="679"/>
      <c r="AU166" s="679"/>
      <c r="AV166" s="679"/>
      <c r="AW166" s="679"/>
      <c r="AX166" s="679"/>
      <c r="AY166" s="679"/>
      <c r="AZ166" s="679"/>
      <c r="BA166" s="679"/>
      <c r="BB166" s="679"/>
      <c r="BC166" s="679"/>
      <c r="BD166" s="679"/>
      <c r="BE166" s="679"/>
      <c r="BF166" s="679"/>
      <c r="BG166" s="679"/>
      <c r="BH166" s="679"/>
      <c r="BI166" s="679"/>
      <c r="BJ166" s="679"/>
      <c r="BK166" s="679"/>
      <c r="BL166" s="679"/>
      <c r="BM166" s="679"/>
      <c r="BN166" s="679"/>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row>
    <row r="168" spans="1:112" ht="18" x14ac:dyDescent="0.25">
      <c r="C168" s="325" t="s">
        <v>750</v>
      </c>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7"/>
    </row>
    <row r="169" spans="1:112" ht="22.5" customHeight="1" x14ac:dyDescent="0.2">
      <c r="C169" s="328" t="s">
        <v>399</v>
      </c>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c r="AA169" s="329"/>
      <c r="AB169" s="329"/>
      <c r="AC169" s="329"/>
      <c r="AD169" s="329"/>
      <c r="AE169" s="329"/>
      <c r="AF169" s="329"/>
      <c r="AG169" s="329"/>
      <c r="AH169" s="329"/>
      <c r="AI169" s="329"/>
      <c r="AJ169" s="329"/>
      <c r="AK169" s="329"/>
      <c r="AL169" s="329"/>
      <c r="AM169" s="329"/>
      <c r="AN169" s="329"/>
      <c r="AO169" s="329"/>
      <c r="AP169" s="329"/>
      <c r="AQ169" s="329"/>
      <c r="AR169" s="329"/>
      <c r="AS169" s="329"/>
      <c r="AT169" s="330"/>
      <c r="AU169" s="331" t="s">
        <v>400</v>
      </c>
      <c r="AV169" s="332"/>
      <c r="AW169" s="332"/>
      <c r="AX169" s="332"/>
      <c r="AY169" s="332"/>
      <c r="AZ169" s="332"/>
      <c r="BA169" s="332"/>
      <c r="BB169" s="332"/>
      <c r="BC169" s="332"/>
      <c r="BD169" s="333"/>
      <c r="BE169" s="322" t="s">
        <v>401</v>
      </c>
      <c r="BF169" s="323"/>
      <c r="BG169" s="323"/>
      <c r="BH169" s="323"/>
      <c r="BI169" s="323"/>
      <c r="BJ169" s="323"/>
      <c r="BK169" s="323"/>
      <c r="BL169" s="323"/>
      <c r="BM169" s="323"/>
      <c r="BN169" s="324"/>
    </row>
    <row r="170" spans="1:112" x14ac:dyDescent="0.2">
      <c r="C170" s="814">
        <v>7.1</v>
      </c>
      <c r="D170" s="814"/>
      <c r="E170" s="814"/>
      <c r="F170" s="818" t="s">
        <v>217</v>
      </c>
      <c r="G170" s="818"/>
      <c r="H170" s="818"/>
      <c r="I170" s="818"/>
      <c r="J170" s="818"/>
      <c r="K170" s="818"/>
      <c r="L170" s="818"/>
      <c r="M170" s="818"/>
      <c r="N170" s="818"/>
      <c r="O170" s="818"/>
      <c r="P170" s="818"/>
      <c r="Q170" s="818"/>
      <c r="R170" s="818"/>
      <c r="S170" s="818"/>
      <c r="T170" s="818"/>
      <c r="U170" s="818"/>
      <c r="V170" s="818"/>
      <c r="W170" s="818"/>
      <c r="X170" s="818"/>
      <c r="Y170" s="818"/>
      <c r="Z170" s="818"/>
      <c r="AA170" s="818"/>
      <c r="AB170" s="818"/>
      <c r="AC170" s="818"/>
      <c r="AD170" s="818"/>
      <c r="AE170" s="818"/>
      <c r="AF170" s="818"/>
      <c r="AG170" s="818"/>
      <c r="AH170" s="818"/>
      <c r="AI170" s="818"/>
      <c r="AJ170" s="818"/>
      <c r="AK170" s="818"/>
      <c r="AL170" s="818"/>
      <c r="AM170" s="818"/>
      <c r="AN170" s="818"/>
      <c r="AO170" s="818"/>
      <c r="AP170" s="818"/>
      <c r="AQ170" s="818"/>
      <c r="AR170" s="818"/>
      <c r="AS170" s="818"/>
      <c r="AT170" s="818"/>
      <c r="AU170" s="306"/>
      <c r="AV170" s="307"/>
      <c r="AW170" s="307"/>
      <c r="AX170" s="307"/>
      <c r="AY170" s="307"/>
      <c r="AZ170" s="307"/>
      <c r="BA170" s="307"/>
      <c r="BB170" s="307"/>
      <c r="BC170" s="307"/>
      <c r="BD170" s="308"/>
      <c r="BE170" s="306"/>
      <c r="BF170" s="307"/>
      <c r="BG170" s="307"/>
      <c r="BH170" s="307"/>
      <c r="BI170" s="307"/>
      <c r="BJ170" s="307"/>
      <c r="BK170" s="307"/>
      <c r="BL170" s="307"/>
      <c r="BM170" s="307"/>
      <c r="BN170" s="308"/>
    </row>
    <row r="171" spans="1:112" x14ac:dyDescent="0.2">
      <c r="C171" s="815">
        <v>7.2</v>
      </c>
      <c r="D171" s="815"/>
      <c r="E171" s="815"/>
      <c r="F171" s="818" t="s">
        <v>144</v>
      </c>
      <c r="G171" s="818"/>
      <c r="H171" s="818"/>
      <c r="I171" s="818"/>
      <c r="J171" s="818"/>
      <c r="K171" s="818"/>
      <c r="L171" s="818"/>
      <c r="M171" s="818"/>
      <c r="N171" s="818"/>
      <c r="O171" s="818"/>
      <c r="P171" s="818"/>
      <c r="Q171" s="818"/>
      <c r="R171" s="818"/>
      <c r="S171" s="818"/>
      <c r="T171" s="818"/>
      <c r="U171" s="818"/>
      <c r="V171" s="818"/>
      <c r="W171" s="818"/>
      <c r="X171" s="818"/>
      <c r="Y171" s="818"/>
      <c r="Z171" s="818"/>
      <c r="AA171" s="818"/>
      <c r="AB171" s="818"/>
      <c r="AC171" s="818"/>
      <c r="AD171" s="818"/>
      <c r="AE171" s="818"/>
      <c r="AF171" s="818"/>
      <c r="AG171" s="818"/>
      <c r="AH171" s="818"/>
      <c r="AI171" s="818"/>
      <c r="AJ171" s="818"/>
      <c r="AK171" s="818"/>
      <c r="AL171" s="818"/>
      <c r="AM171" s="818"/>
      <c r="AN171" s="818"/>
      <c r="AO171" s="818"/>
      <c r="AP171" s="818"/>
      <c r="AQ171" s="818"/>
      <c r="AR171" s="818"/>
      <c r="AS171" s="818"/>
      <c r="AT171" s="818"/>
      <c r="AU171" s="306"/>
      <c r="AV171" s="307"/>
      <c r="AW171" s="307"/>
      <c r="AX171" s="307"/>
      <c r="AY171" s="307"/>
      <c r="AZ171" s="307"/>
      <c r="BA171" s="307"/>
      <c r="BB171" s="307"/>
      <c r="BC171" s="307"/>
      <c r="BD171" s="308"/>
      <c r="BE171" s="306"/>
      <c r="BF171" s="307"/>
      <c r="BG171" s="307"/>
      <c r="BH171" s="307"/>
      <c r="BI171" s="307"/>
      <c r="BJ171" s="307"/>
      <c r="BK171" s="307"/>
      <c r="BL171" s="307"/>
      <c r="BM171" s="307"/>
      <c r="BN171" s="308"/>
    </row>
    <row r="172" spans="1:112" x14ac:dyDescent="0.2">
      <c r="C172" s="814">
        <v>7.3</v>
      </c>
      <c r="D172" s="814"/>
      <c r="E172" s="814"/>
      <c r="F172" s="818" t="s">
        <v>735</v>
      </c>
      <c r="G172" s="818"/>
      <c r="H172" s="818"/>
      <c r="I172" s="818"/>
      <c r="J172" s="818"/>
      <c r="K172" s="818"/>
      <c r="L172" s="818"/>
      <c r="M172" s="818"/>
      <c r="N172" s="818"/>
      <c r="O172" s="818"/>
      <c r="P172" s="818"/>
      <c r="Q172" s="818"/>
      <c r="R172" s="818"/>
      <c r="S172" s="818"/>
      <c r="T172" s="818"/>
      <c r="U172" s="818"/>
      <c r="V172" s="818"/>
      <c r="W172" s="818"/>
      <c r="X172" s="818"/>
      <c r="Y172" s="818"/>
      <c r="Z172" s="818"/>
      <c r="AA172" s="818"/>
      <c r="AB172" s="818"/>
      <c r="AC172" s="818"/>
      <c r="AD172" s="818"/>
      <c r="AE172" s="818"/>
      <c r="AF172" s="818"/>
      <c r="AG172" s="818"/>
      <c r="AH172" s="818"/>
      <c r="AI172" s="818"/>
      <c r="AJ172" s="818"/>
      <c r="AK172" s="818"/>
      <c r="AL172" s="818"/>
      <c r="AM172" s="818"/>
      <c r="AN172" s="818"/>
      <c r="AO172" s="818"/>
      <c r="AP172" s="818"/>
      <c r="AQ172" s="818"/>
      <c r="AR172" s="818"/>
      <c r="AS172" s="818"/>
      <c r="AT172" s="818"/>
      <c r="AU172" s="306"/>
      <c r="AV172" s="307"/>
      <c r="AW172" s="307"/>
      <c r="AX172" s="307"/>
      <c r="AY172" s="307"/>
      <c r="AZ172" s="307"/>
      <c r="BA172" s="307"/>
      <c r="BB172" s="307"/>
      <c r="BC172" s="307"/>
      <c r="BD172" s="308"/>
      <c r="BE172" s="306"/>
      <c r="BF172" s="307"/>
      <c r="BG172" s="307"/>
      <c r="BH172" s="307"/>
      <c r="BI172" s="307"/>
      <c r="BJ172" s="307"/>
      <c r="BK172" s="307"/>
      <c r="BL172" s="307"/>
      <c r="BM172" s="307"/>
      <c r="BN172" s="308"/>
    </row>
    <row r="173" spans="1:112" x14ac:dyDescent="0.2">
      <c r="C173" s="815">
        <v>7.4</v>
      </c>
      <c r="D173" s="815"/>
      <c r="E173" s="815"/>
      <c r="F173" s="818"/>
      <c r="G173" s="818"/>
      <c r="H173" s="818"/>
      <c r="I173" s="818"/>
      <c r="J173" s="818"/>
      <c r="K173" s="818"/>
      <c r="L173" s="818"/>
      <c r="M173" s="818"/>
      <c r="N173" s="818"/>
      <c r="O173" s="818"/>
      <c r="P173" s="818"/>
      <c r="Q173" s="818"/>
      <c r="R173" s="818"/>
      <c r="S173" s="818"/>
      <c r="T173" s="818"/>
      <c r="U173" s="818"/>
      <c r="V173" s="818"/>
      <c r="W173" s="818"/>
      <c r="X173" s="818"/>
      <c r="Y173" s="818"/>
      <c r="Z173" s="818"/>
      <c r="AA173" s="818"/>
      <c r="AB173" s="818"/>
      <c r="AC173" s="818"/>
      <c r="AD173" s="818"/>
      <c r="AE173" s="818"/>
      <c r="AF173" s="818"/>
      <c r="AG173" s="818"/>
      <c r="AH173" s="818"/>
      <c r="AI173" s="818"/>
      <c r="AJ173" s="818"/>
      <c r="AK173" s="818"/>
      <c r="AL173" s="818"/>
      <c r="AM173" s="818"/>
      <c r="AN173" s="818"/>
      <c r="AO173" s="818"/>
      <c r="AP173" s="818"/>
      <c r="AQ173" s="818"/>
      <c r="AR173" s="818"/>
      <c r="AS173" s="818"/>
      <c r="AT173" s="818"/>
      <c r="AU173" s="306"/>
      <c r="AV173" s="307"/>
      <c r="AW173" s="307"/>
      <c r="AX173" s="307"/>
      <c r="AY173" s="307"/>
      <c r="AZ173" s="307"/>
      <c r="BA173" s="307"/>
      <c r="BB173" s="307"/>
      <c r="BC173" s="307"/>
      <c r="BD173" s="308"/>
      <c r="BE173" s="306"/>
      <c r="BF173" s="307"/>
      <c r="BG173" s="307"/>
      <c r="BH173" s="307"/>
      <c r="BI173" s="307"/>
      <c r="BJ173" s="307"/>
      <c r="BK173" s="307"/>
      <c r="BL173" s="307"/>
      <c r="BM173" s="307"/>
      <c r="BN173" s="308"/>
    </row>
    <row r="174" spans="1:112" x14ac:dyDescent="0.2">
      <c r="C174" s="814">
        <v>7.5</v>
      </c>
      <c r="D174" s="814"/>
      <c r="E174" s="814"/>
      <c r="F174" s="818"/>
      <c r="G174" s="818"/>
      <c r="H174" s="818"/>
      <c r="I174" s="818"/>
      <c r="J174" s="818"/>
      <c r="K174" s="818"/>
      <c r="L174" s="818"/>
      <c r="M174" s="818"/>
      <c r="N174" s="818"/>
      <c r="O174" s="818"/>
      <c r="P174" s="818"/>
      <c r="Q174" s="818"/>
      <c r="R174" s="818"/>
      <c r="S174" s="818"/>
      <c r="T174" s="818"/>
      <c r="U174" s="818"/>
      <c r="V174" s="818"/>
      <c r="W174" s="818"/>
      <c r="X174" s="818"/>
      <c r="Y174" s="818"/>
      <c r="Z174" s="818"/>
      <c r="AA174" s="818"/>
      <c r="AB174" s="818"/>
      <c r="AC174" s="818"/>
      <c r="AD174" s="818"/>
      <c r="AE174" s="818"/>
      <c r="AF174" s="818"/>
      <c r="AG174" s="818"/>
      <c r="AH174" s="818"/>
      <c r="AI174" s="818"/>
      <c r="AJ174" s="818"/>
      <c r="AK174" s="818"/>
      <c r="AL174" s="818"/>
      <c r="AM174" s="818"/>
      <c r="AN174" s="818"/>
      <c r="AO174" s="818"/>
      <c r="AP174" s="818"/>
      <c r="AQ174" s="818"/>
      <c r="AR174" s="818"/>
      <c r="AS174" s="818"/>
      <c r="AT174" s="818"/>
      <c r="AU174" s="306"/>
      <c r="AV174" s="307"/>
      <c r="AW174" s="307"/>
      <c r="AX174" s="307"/>
      <c r="AY174" s="307"/>
      <c r="AZ174" s="307"/>
      <c r="BA174" s="307"/>
      <c r="BB174" s="307"/>
      <c r="BC174" s="307"/>
      <c r="BD174" s="308"/>
      <c r="BE174" s="306"/>
      <c r="BF174" s="307"/>
      <c r="BG174" s="307"/>
      <c r="BH174" s="307"/>
      <c r="BI174" s="307"/>
      <c r="BJ174" s="307"/>
      <c r="BK174" s="307"/>
      <c r="BL174" s="307"/>
      <c r="BM174" s="307"/>
      <c r="BN174" s="308"/>
    </row>
    <row r="175" spans="1:112" ht="15" thickBot="1" x14ac:dyDescent="0.25">
      <c r="C175" s="816">
        <v>7.6</v>
      </c>
      <c r="D175" s="816"/>
      <c r="E175" s="816"/>
      <c r="F175" s="819" t="s">
        <v>598</v>
      </c>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c r="AT175" s="819"/>
      <c r="AU175" s="303"/>
      <c r="AV175" s="304"/>
      <c r="AW175" s="304"/>
      <c r="AX175" s="304"/>
      <c r="AY175" s="304"/>
      <c r="AZ175" s="304"/>
      <c r="BA175" s="304"/>
      <c r="BB175" s="304"/>
      <c r="BC175" s="304"/>
      <c r="BD175" s="305"/>
      <c r="BE175" s="303"/>
      <c r="BF175" s="304"/>
      <c r="BG175" s="304"/>
      <c r="BH175" s="304"/>
      <c r="BI175" s="304"/>
      <c r="BJ175" s="304"/>
      <c r="BK175" s="304"/>
      <c r="BL175" s="304"/>
      <c r="BM175" s="304"/>
      <c r="BN175" s="305"/>
    </row>
    <row r="176" spans="1:112" x14ac:dyDescent="0.2">
      <c r="C176" s="817">
        <v>7.7</v>
      </c>
      <c r="D176" s="817"/>
      <c r="E176" s="817"/>
      <c r="F176" s="820" t="s">
        <v>650</v>
      </c>
      <c r="G176" s="820"/>
      <c r="H176" s="820"/>
      <c r="I176" s="820"/>
      <c r="J176" s="820"/>
      <c r="K176" s="820"/>
      <c r="L176" s="820"/>
      <c r="M176" s="820"/>
      <c r="N176" s="820"/>
      <c r="O176" s="820"/>
      <c r="P176" s="820"/>
      <c r="Q176" s="820"/>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0"/>
      <c r="AQ176" s="820"/>
      <c r="AR176" s="820"/>
      <c r="AS176" s="820"/>
      <c r="AT176" s="820"/>
      <c r="AU176" s="309"/>
      <c r="AV176" s="310"/>
      <c r="AW176" s="310"/>
      <c r="AX176" s="310"/>
      <c r="AY176" s="310"/>
      <c r="AZ176" s="310"/>
      <c r="BA176" s="310"/>
      <c r="BB176" s="310"/>
      <c r="BC176" s="310"/>
      <c r="BD176" s="311"/>
      <c r="BE176" s="309"/>
      <c r="BF176" s="310"/>
      <c r="BG176" s="310"/>
      <c r="BH176" s="310"/>
      <c r="BI176" s="310"/>
      <c r="BJ176" s="310"/>
      <c r="BK176" s="310"/>
      <c r="BL176" s="310"/>
      <c r="BM176" s="310"/>
      <c r="BN176" s="311"/>
    </row>
    <row r="177" spans="3:66" ht="15" thickBot="1" x14ac:dyDescent="0.25">
      <c r="C177" s="816">
        <v>7.8</v>
      </c>
      <c r="D177" s="816"/>
      <c r="E177" s="816"/>
      <c r="F177" s="819" t="s">
        <v>598</v>
      </c>
      <c r="G177" s="819"/>
      <c r="H177" s="819"/>
      <c r="I177" s="819"/>
      <c r="J177" s="819"/>
      <c r="K177" s="819"/>
      <c r="L177" s="819"/>
      <c r="M177" s="819"/>
      <c r="N177" s="819"/>
      <c r="O177" s="819"/>
      <c r="P177" s="819"/>
      <c r="Q177" s="819"/>
      <c r="R177" s="819"/>
      <c r="S177" s="819"/>
      <c r="T177" s="819"/>
      <c r="U177" s="819"/>
      <c r="V177" s="819"/>
      <c r="W177" s="819"/>
      <c r="X177" s="819"/>
      <c r="Y177" s="819"/>
      <c r="Z177" s="819"/>
      <c r="AA177" s="819"/>
      <c r="AB177" s="819"/>
      <c r="AC177" s="819"/>
      <c r="AD177" s="819"/>
      <c r="AE177" s="819"/>
      <c r="AF177" s="819"/>
      <c r="AG177" s="819"/>
      <c r="AH177" s="819"/>
      <c r="AI177" s="819"/>
      <c r="AJ177" s="819"/>
      <c r="AK177" s="819"/>
      <c r="AL177" s="819"/>
      <c r="AM177" s="819"/>
      <c r="AN177" s="819"/>
      <c r="AO177" s="819"/>
      <c r="AP177" s="819"/>
      <c r="AQ177" s="819"/>
      <c r="AR177" s="819"/>
      <c r="AS177" s="819"/>
      <c r="AT177" s="819"/>
      <c r="AU177" s="303"/>
      <c r="AV177" s="304"/>
      <c r="AW177" s="304"/>
      <c r="AX177" s="304"/>
      <c r="AY177" s="304"/>
      <c r="AZ177" s="304"/>
      <c r="BA177" s="304"/>
      <c r="BB177" s="304"/>
      <c r="BC177" s="304"/>
      <c r="BD177" s="305"/>
      <c r="BE177" s="303"/>
      <c r="BF177" s="304"/>
      <c r="BG177" s="304"/>
      <c r="BH177" s="304"/>
      <c r="BI177" s="304"/>
      <c r="BJ177" s="304"/>
      <c r="BK177" s="304"/>
      <c r="BL177" s="304"/>
      <c r="BM177" s="304"/>
      <c r="BN177" s="305"/>
    </row>
    <row r="178" spans="3:66" ht="22.5" customHeight="1" x14ac:dyDescent="0.2">
      <c r="C178" s="358" t="s">
        <v>599</v>
      </c>
      <c r="D178" s="359"/>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359"/>
      <c r="AA178" s="359"/>
      <c r="AB178" s="359"/>
      <c r="AC178" s="359"/>
      <c r="AD178" s="359"/>
      <c r="AE178" s="359"/>
      <c r="AF178" s="359"/>
      <c r="AG178" s="359"/>
      <c r="AH178" s="359"/>
      <c r="AI178" s="359"/>
      <c r="AJ178" s="359"/>
      <c r="AK178" s="359"/>
      <c r="AL178" s="359"/>
      <c r="AM178" s="359"/>
      <c r="AN178" s="359"/>
      <c r="AO178" s="359"/>
      <c r="AP178" s="359"/>
      <c r="AQ178" s="359"/>
      <c r="AR178" s="359"/>
      <c r="AS178" s="359"/>
      <c r="AT178" s="360"/>
      <c r="AU178" s="361" t="s">
        <v>751</v>
      </c>
      <c r="AV178" s="362"/>
      <c r="AW178" s="362"/>
      <c r="AX178" s="362"/>
      <c r="AY178" s="362"/>
      <c r="AZ178" s="362"/>
      <c r="BA178" s="362"/>
      <c r="BB178" s="362"/>
      <c r="BC178" s="362"/>
      <c r="BD178" s="363"/>
      <c r="BE178" s="300" t="s">
        <v>751</v>
      </c>
      <c r="BF178" s="301"/>
      <c r="BG178" s="301"/>
      <c r="BH178" s="301"/>
      <c r="BI178" s="301"/>
      <c r="BJ178" s="301"/>
      <c r="BK178" s="301"/>
      <c r="BL178" s="301"/>
      <c r="BM178" s="301"/>
      <c r="BN178" s="302"/>
    </row>
    <row r="179" spans="3:66" ht="22.5" customHeight="1" x14ac:dyDescent="0.2">
      <c r="C179" s="394" t="s">
        <v>600</v>
      </c>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c r="AH179" s="395"/>
      <c r="AI179" s="395"/>
      <c r="AJ179" s="395"/>
      <c r="AK179" s="395"/>
      <c r="AL179" s="395"/>
      <c r="AM179" s="395"/>
      <c r="AN179" s="395"/>
      <c r="AO179" s="395"/>
      <c r="AP179" s="395"/>
      <c r="AQ179" s="395"/>
      <c r="AR179" s="395"/>
      <c r="AS179" s="395"/>
      <c r="AT179" s="396"/>
      <c r="AU179" s="397" t="s">
        <v>751</v>
      </c>
      <c r="AV179" s="398"/>
      <c r="AW179" s="398"/>
      <c r="AX179" s="398"/>
      <c r="AY179" s="398"/>
      <c r="AZ179" s="398"/>
      <c r="BA179" s="398"/>
      <c r="BB179" s="398"/>
      <c r="BC179" s="398"/>
      <c r="BD179" s="399"/>
      <c r="BE179" s="400" t="s">
        <v>751</v>
      </c>
      <c r="BF179" s="401"/>
      <c r="BG179" s="401"/>
      <c r="BH179" s="401"/>
      <c r="BI179" s="401"/>
      <c r="BJ179" s="401"/>
      <c r="BK179" s="401"/>
      <c r="BL179" s="401"/>
      <c r="BM179" s="401"/>
      <c r="BN179" s="402"/>
    </row>
    <row r="181" spans="3:66" ht="18" x14ac:dyDescent="0.25">
      <c r="C181" s="347" t="s">
        <v>752</v>
      </c>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48"/>
      <c r="AE181" s="348"/>
      <c r="AF181" s="348"/>
      <c r="AG181" s="348"/>
      <c r="AH181" s="348"/>
      <c r="AI181" s="348"/>
      <c r="AJ181" s="348"/>
      <c r="AK181" s="348"/>
      <c r="AL181" s="348"/>
      <c r="AM181" s="348"/>
      <c r="AN181" s="348"/>
      <c r="AO181" s="348"/>
      <c r="AP181" s="348"/>
      <c r="AQ181" s="348"/>
      <c r="AR181" s="348"/>
      <c r="AS181" s="348"/>
      <c r="AT181" s="348"/>
      <c r="AU181" s="348"/>
      <c r="AV181" s="348"/>
      <c r="AW181" s="348"/>
      <c r="AX181" s="348"/>
      <c r="AY181" s="348"/>
      <c r="AZ181" s="348"/>
      <c r="BA181" s="348"/>
      <c r="BB181" s="348"/>
      <c r="BC181" s="348"/>
      <c r="BD181" s="348"/>
      <c r="BE181" s="348"/>
      <c r="BF181" s="348"/>
      <c r="BG181" s="348"/>
      <c r="BH181" s="348"/>
      <c r="BI181" s="348"/>
      <c r="BJ181" s="348"/>
      <c r="BK181" s="348"/>
      <c r="BL181" s="348"/>
      <c r="BM181" s="348"/>
      <c r="BN181" s="373"/>
    </row>
    <row r="182" spans="3:66" ht="21.75" customHeight="1" x14ac:dyDescent="0.2">
      <c r="C182" s="387" t="s">
        <v>755</v>
      </c>
      <c r="D182" s="388"/>
      <c r="E182" s="388"/>
      <c r="F182" s="388"/>
      <c r="G182" s="388"/>
      <c r="H182" s="388"/>
      <c r="I182" s="388"/>
      <c r="J182" s="388"/>
      <c r="K182" s="388"/>
      <c r="L182" s="388"/>
      <c r="M182" s="388"/>
      <c r="N182" s="388"/>
      <c r="O182" s="388"/>
      <c r="P182" s="388"/>
      <c r="Q182" s="388"/>
      <c r="R182" s="388"/>
      <c r="S182" s="388"/>
      <c r="T182" s="388"/>
      <c r="U182" s="388"/>
      <c r="V182" s="388"/>
      <c r="W182" s="388"/>
      <c r="X182" s="388"/>
      <c r="Y182" s="388"/>
      <c r="Z182" s="388"/>
      <c r="AA182" s="388"/>
      <c r="AB182" s="388"/>
      <c r="AC182" s="388"/>
      <c r="AD182" s="388"/>
      <c r="AE182" s="388"/>
      <c r="AF182" s="388"/>
      <c r="AG182" s="388"/>
      <c r="AH182" s="388"/>
      <c r="AI182" s="388"/>
      <c r="AJ182" s="388"/>
      <c r="AK182" s="388"/>
      <c r="AL182" s="388"/>
      <c r="AM182" s="388"/>
      <c r="AN182" s="388"/>
      <c r="AO182" s="388"/>
      <c r="AP182" s="388"/>
      <c r="AQ182" s="388"/>
      <c r="AR182" s="388"/>
      <c r="AS182" s="388"/>
      <c r="AT182" s="388"/>
      <c r="AU182" s="388"/>
      <c r="AV182" s="388"/>
      <c r="AW182" s="388"/>
      <c r="AX182" s="388"/>
      <c r="AY182" s="388"/>
      <c r="AZ182" s="388"/>
      <c r="BA182" s="388"/>
      <c r="BB182" s="388"/>
      <c r="BC182" s="388"/>
      <c r="BD182" s="388"/>
      <c r="BE182" s="388"/>
      <c r="BF182" s="388"/>
      <c r="BG182" s="388"/>
      <c r="BH182" s="388"/>
      <c r="BI182" s="388"/>
      <c r="BJ182" s="388"/>
      <c r="BK182" s="388"/>
      <c r="BL182" s="388"/>
      <c r="BM182" s="388"/>
      <c r="BN182" s="389"/>
    </row>
    <row r="183" spans="3:66" ht="38.25" customHeight="1" x14ac:dyDescent="0.2">
      <c r="C183" s="369"/>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c r="AD183" s="364"/>
      <c r="AE183" s="364"/>
      <c r="AF183" s="364"/>
      <c r="AG183" s="364"/>
      <c r="AH183" s="364"/>
      <c r="AI183" s="364"/>
      <c r="AJ183" s="364"/>
      <c r="AK183" s="364"/>
      <c r="AL183" s="364"/>
      <c r="AM183" s="364"/>
      <c r="AN183" s="364"/>
      <c r="AO183" s="364"/>
      <c r="AP183" s="364"/>
      <c r="AQ183" s="364"/>
      <c r="AR183" s="364"/>
      <c r="AS183" s="364"/>
      <c r="AT183" s="364"/>
      <c r="AU183" s="364"/>
      <c r="AV183" s="364"/>
      <c r="AW183" s="364"/>
      <c r="AX183" s="364"/>
      <c r="AY183" s="364"/>
      <c r="AZ183" s="364"/>
      <c r="BA183" s="364"/>
      <c r="BB183" s="364"/>
      <c r="BC183" s="364"/>
      <c r="BD183" s="364"/>
      <c r="BE183" s="364"/>
      <c r="BF183" s="364"/>
      <c r="BG183" s="364"/>
      <c r="BH183" s="364"/>
      <c r="BI183" s="364"/>
      <c r="BJ183" s="364"/>
      <c r="BK183" s="364"/>
      <c r="BL183" s="364"/>
      <c r="BM183" s="364"/>
      <c r="BN183" s="365"/>
    </row>
    <row r="184" spans="3:66" ht="11.25" customHeight="1" x14ac:dyDescent="0.2">
      <c r="C184" s="390"/>
      <c r="D184" s="391"/>
      <c r="E184" s="391"/>
      <c r="F184" s="391"/>
      <c r="G184" s="391"/>
      <c r="H184" s="391"/>
      <c r="I184" s="391"/>
      <c r="J184" s="391"/>
      <c r="K184" s="391"/>
      <c r="L184" s="391"/>
      <c r="M184" s="364"/>
      <c r="N184" s="364"/>
      <c r="O184" s="364"/>
      <c r="P184" s="364"/>
      <c r="Q184" s="364"/>
      <c r="R184" s="364"/>
      <c r="S184" s="364"/>
      <c r="T184" s="364"/>
      <c r="U184" s="364"/>
      <c r="V184" s="364"/>
      <c r="W184" s="364"/>
      <c r="X184" s="364"/>
      <c r="Y184" s="364"/>
      <c r="Z184" s="364"/>
      <c r="AA184" s="364"/>
      <c r="AB184" s="364"/>
      <c r="AC184" s="364"/>
      <c r="AD184" s="364"/>
      <c r="AE184" s="364"/>
      <c r="AF184" s="364"/>
      <c r="AG184" s="364"/>
      <c r="AH184" s="364"/>
      <c r="AI184" s="364"/>
      <c r="AJ184" s="364"/>
      <c r="AK184" s="364"/>
      <c r="AL184" s="364"/>
      <c r="AM184" s="364"/>
      <c r="AN184" s="364"/>
      <c r="AO184" s="364"/>
      <c r="AP184" s="364"/>
      <c r="AQ184" s="364"/>
      <c r="AR184" s="364"/>
      <c r="AS184" s="364"/>
      <c r="AT184" s="364"/>
      <c r="AU184" s="364"/>
      <c r="AV184" s="364"/>
      <c r="AW184" s="364"/>
      <c r="AX184" s="364"/>
      <c r="AY184" s="364"/>
      <c r="AZ184" s="364"/>
      <c r="BA184" s="364"/>
      <c r="BB184" s="364"/>
      <c r="BC184" s="364"/>
      <c r="BD184" s="364"/>
      <c r="BE184" s="364"/>
      <c r="BF184" s="364"/>
      <c r="BG184" s="364"/>
      <c r="BH184" s="364"/>
      <c r="BI184" s="364"/>
      <c r="BJ184" s="364"/>
      <c r="BK184" s="364"/>
      <c r="BL184" s="364"/>
      <c r="BM184" s="364"/>
      <c r="BN184" s="365"/>
    </row>
    <row r="185" spans="3:66" ht="11.25" customHeight="1" x14ac:dyDescent="0.2">
      <c r="C185" s="390"/>
      <c r="D185" s="391"/>
      <c r="E185" s="391"/>
      <c r="F185" s="391"/>
      <c r="G185" s="391"/>
      <c r="H185" s="391"/>
      <c r="I185" s="391"/>
      <c r="J185" s="391"/>
      <c r="K185" s="391"/>
      <c r="L185" s="391"/>
      <c r="M185" s="364"/>
      <c r="N185" s="364"/>
      <c r="O185" s="364"/>
      <c r="P185" s="364"/>
      <c r="Q185" s="364"/>
      <c r="R185" s="364"/>
      <c r="S185" s="364"/>
      <c r="T185" s="364"/>
      <c r="U185" s="364"/>
      <c r="V185" s="364"/>
      <c r="W185" s="364"/>
      <c r="X185" s="364"/>
      <c r="Y185" s="364"/>
      <c r="Z185" s="364"/>
      <c r="AA185" s="364"/>
      <c r="AB185" s="364"/>
      <c r="AC185" s="364"/>
      <c r="AD185" s="364"/>
      <c r="AE185" s="364"/>
      <c r="AF185" s="364"/>
      <c r="AG185" s="364"/>
      <c r="AH185" s="364"/>
      <c r="AI185" s="364"/>
      <c r="AJ185" s="364"/>
      <c r="AK185" s="364"/>
      <c r="AL185" s="364"/>
      <c r="AM185" s="364"/>
      <c r="AN185" s="364"/>
      <c r="AO185" s="364"/>
      <c r="AP185" s="364"/>
      <c r="AQ185" s="364"/>
      <c r="AR185" s="364"/>
      <c r="AS185" s="364"/>
      <c r="AT185" s="364"/>
      <c r="AU185" s="364"/>
      <c r="AV185" s="364"/>
      <c r="AW185" s="364"/>
      <c r="AX185" s="364"/>
      <c r="AY185" s="364"/>
      <c r="AZ185" s="364"/>
      <c r="BA185" s="364"/>
      <c r="BB185" s="364"/>
      <c r="BC185" s="364"/>
      <c r="BD185" s="364"/>
      <c r="BE185" s="364"/>
      <c r="BF185" s="364"/>
      <c r="BG185" s="364"/>
      <c r="BH185" s="364"/>
      <c r="BI185" s="364"/>
      <c r="BJ185" s="364"/>
      <c r="BK185" s="364"/>
      <c r="BL185" s="364"/>
      <c r="BM185" s="364"/>
      <c r="BN185" s="365"/>
    </row>
    <row r="186" spans="3:66" ht="11.25" customHeight="1" x14ac:dyDescent="0.2">
      <c r="C186" s="390"/>
      <c r="D186" s="391"/>
      <c r="E186" s="391"/>
      <c r="F186" s="391"/>
      <c r="G186" s="391"/>
      <c r="H186" s="391"/>
      <c r="I186" s="391"/>
      <c r="J186" s="391"/>
      <c r="K186" s="391"/>
      <c r="L186" s="391"/>
      <c r="M186" s="364"/>
      <c r="N186" s="364"/>
      <c r="O186" s="364"/>
      <c r="P186" s="364"/>
      <c r="Q186" s="364"/>
      <c r="R186" s="364"/>
      <c r="S186" s="364"/>
      <c r="T186" s="364"/>
      <c r="U186" s="364"/>
      <c r="V186" s="364"/>
      <c r="W186" s="364"/>
      <c r="X186" s="364"/>
      <c r="Y186" s="364"/>
      <c r="Z186" s="364"/>
      <c r="AA186" s="364"/>
      <c r="AB186" s="364"/>
      <c r="AC186" s="364"/>
      <c r="AD186" s="364"/>
      <c r="AE186" s="364"/>
      <c r="AF186" s="364"/>
      <c r="AG186" s="364"/>
      <c r="AH186" s="364"/>
      <c r="AI186" s="364"/>
      <c r="AJ186" s="364"/>
      <c r="AK186" s="364"/>
      <c r="AL186" s="364"/>
      <c r="AM186" s="364"/>
      <c r="AN186" s="364"/>
      <c r="AO186" s="364"/>
      <c r="AP186" s="364"/>
      <c r="AQ186" s="364"/>
      <c r="AR186" s="364"/>
      <c r="AS186" s="364"/>
      <c r="AT186" s="364"/>
      <c r="AU186" s="364"/>
      <c r="AV186" s="364"/>
      <c r="AW186" s="364"/>
      <c r="AX186" s="364"/>
      <c r="AY186" s="364"/>
      <c r="AZ186" s="364"/>
      <c r="BA186" s="364"/>
      <c r="BB186" s="364"/>
      <c r="BC186" s="364"/>
      <c r="BD186" s="364"/>
      <c r="BE186" s="364"/>
      <c r="BF186" s="364"/>
      <c r="BG186" s="364"/>
      <c r="BH186" s="364"/>
      <c r="BI186" s="364"/>
      <c r="BJ186" s="364"/>
      <c r="BK186" s="364"/>
      <c r="BL186" s="364"/>
      <c r="BM186" s="364"/>
      <c r="BN186" s="365"/>
    </row>
    <row r="187" spans="3:66" ht="11.25" customHeight="1" x14ac:dyDescent="0.2">
      <c r="C187" s="390"/>
      <c r="D187" s="391"/>
      <c r="E187" s="391"/>
      <c r="F187" s="391"/>
      <c r="G187" s="391"/>
      <c r="H187" s="391"/>
      <c r="I187" s="391"/>
      <c r="J187" s="391"/>
      <c r="K187" s="391"/>
      <c r="L187" s="391"/>
      <c r="M187" s="364"/>
      <c r="N187" s="364"/>
      <c r="O187" s="364"/>
      <c r="P187" s="364"/>
      <c r="Q187" s="364"/>
      <c r="R187" s="364"/>
      <c r="S187" s="364"/>
      <c r="T187" s="364"/>
      <c r="U187" s="364"/>
      <c r="V187" s="364"/>
      <c r="W187" s="364"/>
      <c r="X187" s="364"/>
      <c r="Y187" s="364"/>
      <c r="Z187" s="364"/>
      <c r="AA187" s="364"/>
      <c r="AB187" s="364"/>
      <c r="AC187" s="364"/>
      <c r="AD187" s="364"/>
      <c r="AE187" s="364"/>
      <c r="AF187" s="364"/>
      <c r="AG187" s="364"/>
      <c r="AH187" s="364"/>
      <c r="AI187" s="364"/>
      <c r="AJ187" s="364"/>
      <c r="AK187" s="364"/>
      <c r="AL187" s="364"/>
      <c r="AM187" s="364"/>
      <c r="AN187" s="364"/>
      <c r="AO187" s="364"/>
      <c r="AP187" s="364"/>
      <c r="AQ187" s="364"/>
      <c r="AR187" s="364"/>
      <c r="AS187" s="364"/>
      <c r="AT187" s="364"/>
      <c r="AU187" s="364"/>
      <c r="AV187" s="364"/>
      <c r="AW187" s="364"/>
      <c r="AX187" s="364"/>
      <c r="AY187" s="364"/>
      <c r="AZ187" s="364"/>
      <c r="BA187" s="364"/>
      <c r="BB187" s="364"/>
      <c r="BC187" s="364"/>
      <c r="BD187" s="364"/>
      <c r="BE187" s="364"/>
      <c r="BF187" s="364"/>
      <c r="BG187" s="364"/>
      <c r="BH187" s="364"/>
      <c r="BI187" s="364"/>
      <c r="BJ187" s="364"/>
      <c r="BK187" s="364"/>
      <c r="BL187" s="364"/>
      <c r="BM187" s="364"/>
      <c r="BN187" s="365"/>
    </row>
    <row r="188" spans="3:66" ht="11.25" customHeight="1" x14ac:dyDescent="0.2">
      <c r="C188" s="390"/>
      <c r="D188" s="391"/>
      <c r="E188" s="391"/>
      <c r="F188" s="391"/>
      <c r="G188" s="391"/>
      <c r="H188" s="391"/>
      <c r="I188" s="391"/>
      <c r="J188" s="391"/>
      <c r="K188" s="391"/>
      <c r="L188" s="391"/>
      <c r="M188" s="364"/>
      <c r="N188" s="364"/>
      <c r="O188" s="364"/>
      <c r="P188" s="364"/>
      <c r="Q188" s="364"/>
      <c r="R188" s="364"/>
      <c r="S188" s="364"/>
      <c r="T188" s="364"/>
      <c r="U188" s="364"/>
      <c r="V188" s="364"/>
      <c r="W188" s="364"/>
      <c r="X188" s="364"/>
      <c r="Y188" s="364"/>
      <c r="Z188" s="364"/>
      <c r="AA188" s="364"/>
      <c r="AB188" s="364"/>
      <c r="AC188" s="364"/>
      <c r="AD188" s="364"/>
      <c r="AE188" s="364"/>
      <c r="AF188" s="364"/>
      <c r="AG188" s="364"/>
      <c r="AH188" s="364"/>
      <c r="AI188" s="364"/>
      <c r="AJ188" s="364"/>
      <c r="AK188" s="364"/>
      <c r="AL188" s="364"/>
      <c r="AM188" s="364"/>
      <c r="AN188" s="364"/>
      <c r="AO188" s="364"/>
      <c r="AP188" s="364"/>
      <c r="AQ188" s="364"/>
      <c r="AR188" s="364"/>
      <c r="AS188" s="364"/>
      <c r="AT188" s="364"/>
      <c r="AU188" s="364"/>
      <c r="AV188" s="364"/>
      <c r="AW188" s="364"/>
      <c r="AX188" s="364"/>
      <c r="AY188" s="364"/>
      <c r="AZ188" s="364"/>
      <c r="BA188" s="364"/>
      <c r="BB188" s="364"/>
      <c r="BC188" s="364"/>
      <c r="BD188" s="364"/>
      <c r="BE188" s="364"/>
      <c r="BF188" s="364"/>
      <c r="BG188" s="364"/>
      <c r="BH188" s="364"/>
      <c r="BI188" s="364"/>
      <c r="BJ188" s="364"/>
      <c r="BK188" s="364"/>
      <c r="BL188" s="364"/>
      <c r="BM188" s="364"/>
      <c r="BN188" s="365"/>
    </row>
    <row r="189" spans="3:66" ht="11.25" customHeight="1" x14ac:dyDescent="0.2">
      <c r="C189" s="390"/>
      <c r="D189" s="391"/>
      <c r="E189" s="391"/>
      <c r="F189" s="391"/>
      <c r="G189" s="391"/>
      <c r="H189" s="391"/>
      <c r="I189" s="391"/>
      <c r="J189" s="391"/>
      <c r="K189" s="391"/>
      <c r="L189" s="391"/>
      <c r="M189" s="364"/>
      <c r="N189" s="392"/>
      <c r="O189" s="392"/>
      <c r="P189" s="392"/>
      <c r="Q189" s="392"/>
      <c r="R189" s="392"/>
      <c r="S189" s="392"/>
      <c r="T189" s="392"/>
      <c r="U189" s="392"/>
      <c r="V189" s="392"/>
      <c r="W189" s="392"/>
      <c r="X189" s="392"/>
      <c r="Y189" s="392"/>
      <c r="Z189" s="392"/>
      <c r="AA189" s="392"/>
      <c r="AB189" s="392"/>
      <c r="AC189" s="392"/>
      <c r="AD189" s="392"/>
      <c r="AE189" s="392"/>
      <c r="AF189" s="392"/>
      <c r="AG189" s="392"/>
      <c r="AH189" s="392"/>
      <c r="AI189" s="392"/>
      <c r="AJ189" s="392"/>
      <c r="AK189" s="392"/>
      <c r="AL189" s="392"/>
      <c r="AM189" s="392"/>
      <c r="AN189" s="392"/>
      <c r="AO189" s="392"/>
      <c r="AP189" s="392"/>
      <c r="AQ189" s="392"/>
      <c r="AR189" s="392"/>
      <c r="AS189" s="392"/>
      <c r="AT189" s="392"/>
      <c r="AU189" s="392"/>
      <c r="AV189" s="392"/>
      <c r="AW189" s="392"/>
      <c r="AX189" s="392"/>
      <c r="AY189" s="392"/>
      <c r="AZ189" s="392"/>
      <c r="BA189" s="392"/>
      <c r="BB189" s="392"/>
      <c r="BC189" s="392"/>
      <c r="BD189" s="392"/>
      <c r="BE189" s="392"/>
      <c r="BF189" s="392"/>
      <c r="BG189" s="392"/>
      <c r="BH189" s="392"/>
      <c r="BI189" s="392"/>
      <c r="BJ189" s="392"/>
      <c r="BK189" s="392"/>
      <c r="BL189" s="392"/>
      <c r="BM189" s="392"/>
      <c r="BN189" s="393"/>
    </row>
    <row r="190" spans="3:66" x14ac:dyDescent="0.2">
      <c r="C190" s="143"/>
      <c r="D190" s="144"/>
      <c r="E190" s="144"/>
      <c r="F190" s="144"/>
      <c r="G190" s="144"/>
      <c r="H190" s="144"/>
      <c r="I190" s="144"/>
      <c r="J190" s="144"/>
      <c r="K190" s="144"/>
      <c r="L190" s="144"/>
      <c r="M190" s="367"/>
      <c r="N190" s="367"/>
      <c r="O190" s="367"/>
      <c r="P190" s="367"/>
      <c r="Q190" s="367"/>
      <c r="R190" s="367"/>
      <c r="S190" s="367"/>
      <c r="T190" s="367"/>
      <c r="U190" s="367"/>
      <c r="V190" s="367"/>
      <c r="W190" s="367"/>
      <c r="X190" s="367"/>
      <c r="Y190" s="367"/>
      <c r="Z190" s="367"/>
      <c r="AA190" s="367"/>
      <c r="AB190" s="367"/>
      <c r="AC190" s="367"/>
      <c r="AD190" s="367"/>
      <c r="AE190" s="367"/>
      <c r="AF190" s="367"/>
      <c r="AG190" s="367"/>
      <c r="AH190" s="367"/>
      <c r="AI190" s="367"/>
      <c r="AJ190" s="367"/>
      <c r="AK190" s="367"/>
      <c r="AL190" s="367"/>
      <c r="AM190" s="367"/>
      <c r="AN190" s="367"/>
      <c r="AO190" s="367"/>
      <c r="AP190" s="367"/>
      <c r="AQ190" s="367"/>
      <c r="AR190" s="367"/>
      <c r="AS190" s="367"/>
      <c r="AT190" s="367"/>
      <c r="AU190" s="367"/>
      <c r="AV190" s="367"/>
      <c r="AW190" s="367"/>
      <c r="AX190" s="367"/>
      <c r="AY190" s="367"/>
      <c r="AZ190" s="367"/>
      <c r="BA190" s="367"/>
      <c r="BB190" s="367"/>
      <c r="BC190" s="367"/>
      <c r="BD190" s="367"/>
      <c r="BE190" s="367"/>
      <c r="BF190" s="367"/>
      <c r="BG190" s="367"/>
      <c r="BH190" s="367"/>
      <c r="BI190" s="367"/>
      <c r="BJ190" s="367"/>
      <c r="BK190" s="367"/>
      <c r="BL190" s="367"/>
      <c r="BM190" s="367"/>
      <c r="BN190" s="368"/>
    </row>
    <row r="191" spans="3:66" ht="14.25" customHeight="1" x14ac:dyDescent="0.2">
      <c r="C191" s="369"/>
      <c r="D191" s="364"/>
      <c r="E191" s="364"/>
      <c r="F191" s="364"/>
      <c r="G191" s="364"/>
      <c r="H191" s="364"/>
      <c r="I191" s="364"/>
      <c r="J191" s="364"/>
      <c r="K191" s="364"/>
      <c r="L191" s="364"/>
      <c r="M191" s="364"/>
      <c r="N191" s="364"/>
      <c r="O191" s="364"/>
      <c r="P191" s="364"/>
      <c r="Q191" s="364"/>
      <c r="R191" s="364"/>
      <c r="S191" s="364"/>
      <c r="T191" s="364"/>
      <c r="U191" s="364"/>
      <c r="V191" s="364"/>
      <c r="W191" s="364"/>
      <c r="X191" s="364"/>
      <c r="Y191" s="364"/>
      <c r="Z191" s="364"/>
      <c r="AA191" s="364"/>
      <c r="AB191" s="364"/>
      <c r="AC191" s="364"/>
      <c r="AD191" s="364"/>
      <c r="AE191" s="364"/>
      <c r="AF191" s="364"/>
      <c r="AG191" s="364"/>
      <c r="AH191" s="364"/>
      <c r="AI191" s="364"/>
      <c r="AJ191" s="364"/>
      <c r="AK191" s="364"/>
      <c r="AL191" s="364"/>
      <c r="AM191" s="364"/>
      <c r="AN191" s="364"/>
      <c r="AO191" s="364"/>
      <c r="AP191" s="364"/>
      <c r="AQ191" s="364"/>
      <c r="AR191" s="364"/>
      <c r="AS191" s="364"/>
      <c r="AT191" s="364"/>
      <c r="AU191" s="364"/>
      <c r="AV191" s="364"/>
      <c r="AW191" s="364"/>
      <c r="AX191" s="364"/>
      <c r="AY191" s="364"/>
      <c r="AZ191" s="364"/>
      <c r="BA191" s="364"/>
      <c r="BB191" s="364"/>
      <c r="BC191" s="364"/>
      <c r="BD191" s="364"/>
      <c r="BE191" s="364"/>
      <c r="BF191" s="364"/>
      <c r="BG191" s="364"/>
      <c r="BH191" s="364"/>
      <c r="BI191" s="364"/>
      <c r="BJ191" s="364"/>
      <c r="BK191" s="364"/>
      <c r="BL191" s="364"/>
      <c r="BM191" s="364"/>
      <c r="BN191" s="365"/>
    </row>
    <row r="192" spans="3:66" x14ac:dyDescent="0.2">
      <c r="C192" s="370"/>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371"/>
      <c r="AF192" s="371"/>
      <c r="AG192" s="371"/>
      <c r="AH192" s="371"/>
      <c r="AI192" s="371"/>
      <c r="AJ192" s="371"/>
      <c r="AK192" s="371"/>
      <c r="AL192" s="371"/>
      <c r="AM192" s="371"/>
      <c r="AN192" s="371"/>
      <c r="AO192" s="371"/>
      <c r="AP192" s="371"/>
      <c r="AQ192" s="371"/>
      <c r="AR192" s="371"/>
      <c r="AS192" s="371"/>
      <c r="AT192" s="371"/>
      <c r="AU192" s="371"/>
      <c r="AV192" s="371"/>
      <c r="AW192" s="371"/>
      <c r="AX192" s="371"/>
      <c r="AY192" s="371"/>
      <c r="AZ192" s="371"/>
      <c r="BA192" s="371"/>
      <c r="BB192" s="371"/>
      <c r="BC192" s="371"/>
      <c r="BD192" s="371"/>
      <c r="BE192" s="371"/>
      <c r="BF192" s="371"/>
      <c r="BG192" s="371"/>
      <c r="BH192" s="371"/>
      <c r="BI192" s="371"/>
      <c r="BJ192" s="371"/>
      <c r="BK192" s="371"/>
      <c r="BL192" s="371"/>
      <c r="BM192" s="371"/>
      <c r="BN192" s="372"/>
    </row>
    <row r="193" spans="3:66" ht="12.75" customHeight="1" x14ac:dyDescent="0.2"/>
    <row r="194" spans="3:66" ht="18" x14ac:dyDescent="0.25">
      <c r="C194" s="347" t="s">
        <v>302</v>
      </c>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c r="AS194" s="348"/>
      <c r="AT194" s="348"/>
      <c r="AU194" s="348"/>
      <c r="AV194" s="348"/>
      <c r="AW194" s="348"/>
      <c r="AX194" s="348"/>
      <c r="AY194" s="348"/>
      <c r="AZ194" s="348"/>
      <c r="BA194" s="348"/>
      <c r="BB194" s="348"/>
      <c r="BC194" s="348"/>
      <c r="BD194" s="348"/>
      <c r="BE194" s="348"/>
      <c r="BF194" s="348"/>
      <c r="BG194" s="348"/>
      <c r="BH194" s="348"/>
      <c r="BI194" s="348"/>
      <c r="BJ194" s="348"/>
      <c r="BK194" s="348"/>
      <c r="BL194" s="348"/>
      <c r="BM194" s="348"/>
      <c r="BN194" s="373"/>
    </row>
    <row r="195" spans="3:66" ht="14.25" customHeight="1" x14ac:dyDescent="0.2">
      <c r="C195" s="374" t="s">
        <v>402</v>
      </c>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c r="AD195" s="375"/>
      <c r="AE195" s="375"/>
      <c r="AF195" s="375"/>
      <c r="AG195" s="375"/>
      <c r="AH195" s="375"/>
      <c r="AI195" s="375"/>
      <c r="AJ195" s="375"/>
      <c r="AK195" s="375"/>
      <c r="AL195" s="375"/>
      <c r="AM195" s="375"/>
      <c r="AN195" s="375"/>
      <c r="AO195" s="375"/>
      <c r="AP195" s="375"/>
      <c r="AQ195" s="375"/>
      <c r="AR195" s="375"/>
      <c r="AS195" s="375"/>
      <c r="AT195" s="375"/>
      <c r="AU195" s="375"/>
      <c r="AV195" s="375"/>
      <c r="AW195" s="375"/>
      <c r="AX195" s="375"/>
      <c r="AY195" s="375"/>
      <c r="AZ195" s="375"/>
      <c r="BA195" s="375"/>
      <c r="BB195" s="375"/>
      <c r="BC195" s="375"/>
      <c r="BD195" s="375"/>
      <c r="BE195" s="375"/>
      <c r="BF195" s="375"/>
      <c r="BG195" s="375"/>
      <c r="BH195" s="375"/>
      <c r="BI195" s="375"/>
      <c r="BJ195" s="375"/>
      <c r="BK195" s="375"/>
      <c r="BL195" s="375"/>
      <c r="BM195" s="375"/>
      <c r="BN195" s="376"/>
    </row>
    <row r="196" spans="3:66" ht="14.25" customHeight="1" x14ac:dyDescent="0.2">
      <c r="C196" s="377"/>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8"/>
      <c r="AW196" s="378"/>
      <c r="AX196" s="378"/>
      <c r="AY196" s="378"/>
      <c r="AZ196" s="378"/>
      <c r="BA196" s="378"/>
      <c r="BB196" s="378"/>
      <c r="BC196" s="378"/>
      <c r="BD196" s="378"/>
      <c r="BE196" s="378"/>
      <c r="BF196" s="378"/>
      <c r="BG196" s="378"/>
      <c r="BH196" s="378"/>
      <c r="BI196" s="378"/>
      <c r="BJ196" s="378"/>
      <c r="BK196" s="378"/>
      <c r="BL196" s="378"/>
      <c r="BM196" s="378"/>
      <c r="BN196" s="379"/>
    </row>
    <row r="197" spans="3:66" ht="14.25" customHeight="1" x14ac:dyDescent="0.2">
      <c r="C197" s="377"/>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c r="BA197" s="378"/>
      <c r="BB197" s="378"/>
      <c r="BC197" s="378"/>
      <c r="BD197" s="378"/>
      <c r="BE197" s="378"/>
      <c r="BF197" s="378"/>
      <c r="BG197" s="378"/>
      <c r="BH197" s="378"/>
      <c r="BI197" s="378"/>
      <c r="BJ197" s="378"/>
      <c r="BK197" s="378"/>
      <c r="BL197" s="378"/>
      <c r="BM197" s="378"/>
      <c r="BN197" s="379"/>
    </row>
    <row r="198" spans="3:66" ht="14.25" customHeight="1" x14ac:dyDescent="0.2">
      <c r="C198" s="377"/>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8"/>
      <c r="AW198" s="378"/>
      <c r="AX198" s="378"/>
      <c r="AY198" s="378"/>
      <c r="AZ198" s="378"/>
      <c r="BA198" s="378"/>
      <c r="BB198" s="378"/>
      <c r="BC198" s="378"/>
      <c r="BD198" s="378"/>
      <c r="BE198" s="378"/>
      <c r="BF198" s="378"/>
      <c r="BG198" s="378"/>
      <c r="BH198" s="378"/>
      <c r="BI198" s="378"/>
      <c r="BJ198" s="378"/>
      <c r="BK198" s="378"/>
      <c r="BL198" s="378"/>
      <c r="BM198" s="378"/>
      <c r="BN198" s="379"/>
    </row>
    <row r="199" spans="3:66" ht="7.5" customHeight="1" x14ac:dyDescent="0.2">
      <c r="C199" s="377"/>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8"/>
      <c r="AW199" s="378"/>
      <c r="AX199" s="378"/>
      <c r="AY199" s="378"/>
      <c r="AZ199" s="378"/>
      <c r="BA199" s="378"/>
      <c r="BB199" s="378"/>
      <c r="BC199" s="378"/>
      <c r="BD199" s="378"/>
      <c r="BE199" s="378"/>
      <c r="BF199" s="378"/>
      <c r="BG199" s="378"/>
      <c r="BH199" s="378"/>
      <c r="BI199" s="378"/>
      <c r="BJ199" s="378"/>
      <c r="BK199" s="378"/>
      <c r="BL199" s="378"/>
      <c r="BM199" s="378"/>
      <c r="BN199" s="379"/>
    </row>
    <row r="200" spans="3:66" ht="14.25" customHeight="1" x14ac:dyDescent="0.2">
      <c r="C200" s="377" t="s">
        <v>403</v>
      </c>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8"/>
      <c r="AW200" s="378"/>
      <c r="AX200" s="378"/>
      <c r="AY200" s="378"/>
      <c r="AZ200" s="378"/>
      <c r="BA200" s="378"/>
      <c r="BB200" s="378"/>
      <c r="BC200" s="378"/>
      <c r="BD200" s="378"/>
      <c r="BE200" s="378"/>
      <c r="BF200" s="378"/>
      <c r="BG200" s="378"/>
      <c r="BH200" s="378"/>
      <c r="BI200" s="378"/>
      <c r="BJ200" s="378"/>
      <c r="BK200" s="378"/>
      <c r="BL200" s="378"/>
      <c r="BM200" s="378"/>
      <c r="BN200" s="379"/>
    </row>
    <row r="201" spans="3:66" ht="14.25" customHeight="1" x14ac:dyDescent="0.2">
      <c r="C201" s="377"/>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c r="BA201" s="378"/>
      <c r="BB201" s="378"/>
      <c r="BC201" s="378"/>
      <c r="BD201" s="378"/>
      <c r="BE201" s="378"/>
      <c r="BF201" s="378"/>
      <c r="BG201" s="378"/>
      <c r="BH201" s="378"/>
      <c r="BI201" s="378"/>
      <c r="BJ201" s="378"/>
      <c r="BK201" s="378"/>
      <c r="BL201" s="378"/>
      <c r="BM201" s="378"/>
      <c r="BN201" s="379"/>
    </row>
    <row r="202" spans="3:66" ht="14.25" customHeight="1" x14ac:dyDescent="0.2">
      <c r="C202" s="377"/>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8"/>
      <c r="AW202" s="378"/>
      <c r="AX202" s="378"/>
      <c r="AY202" s="378"/>
      <c r="AZ202" s="378"/>
      <c r="BA202" s="378"/>
      <c r="BB202" s="378"/>
      <c r="BC202" s="378"/>
      <c r="BD202" s="378"/>
      <c r="BE202" s="378"/>
      <c r="BF202" s="378"/>
      <c r="BG202" s="378"/>
      <c r="BH202" s="378"/>
      <c r="BI202" s="378"/>
      <c r="BJ202" s="378"/>
      <c r="BK202" s="378"/>
      <c r="BL202" s="378"/>
      <c r="BM202" s="378"/>
      <c r="BN202" s="379"/>
    </row>
    <row r="203" spans="3:66" ht="14.25" customHeight="1" x14ac:dyDescent="0.2">
      <c r="C203" s="377"/>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8"/>
      <c r="AW203" s="378"/>
      <c r="AX203" s="378"/>
      <c r="AY203" s="378"/>
      <c r="AZ203" s="378"/>
      <c r="BA203" s="378"/>
      <c r="BB203" s="378"/>
      <c r="BC203" s="378"/>
      <c r="BD203" s="378"/>
      <c r="BE203" s="378"/>
      <c r="BF203" s="378"/>
      <c r="BG203" s="378"/>
      <c r="BH203" s="378"/>
      <c r="BI203" s="378"/>
      <c r="BJ203" s="378"/>
      <c r="BK203" s="378"/>
      <c r="BL203" s="378"/>
      <c r="BM203" s="378"/>
      <c r="BN203" s="379"/>
    </row>
    <row r="204" spans="3:66" ht="7.5" customHeight="1" x14ac:dyDescent="0.2">
      <c r="C204" s="377"/>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8"/>
      <c r="AW204" s="378"/>
      <c r="AX204" s="378"/>
      <c r="AY204" s="378"/>
      <c r="AZ204" s="378"/>
      <c r="BA204" s="378"/>
      <c r="BB204" s="378"/>
      <c r="BC204" s="378"/>
      <c r="BD204" s="378"/>
      <c r="BE204" s="378"/>
      <c r="BF204" s="378"/>
      <c r="BG204" s="378"/>
      <c r="BH204" s="378"/>
      <c r="BI204" s="378"/>
      <c r="BJ204" s="378"/>
      <c r="BK204" s="378"/>
      <c r="BL204" s="378"/>
      <c r="BM204" s="378"/>
      <c r="BN204" s="379"/>
    </row>
    <row r="205" spans="3:66" ht="37.5" customHeight="1" x14ac:dyDescent="0.25">
      <c r="C205" s="380"/>
      <c r="D205" s="381"/>
      <c r="E205" s="381"/>
      <c r="F205" s="381"/>
      <c r="G205" s="381"/>
      <c r="H205" s="381"/>
      <c r="I205" s="381"/>
      <c r="J205" s="381"/>
      <c r="K205" s="381"/>
      <c r="L205" s="381"/>
      <c r="M205" s="381"/>
      <c r="N205" s="381"/>
      <c r="O205" s="381"/>
      <c r="P205" s="381"/>
      <c r="Q205" s="381"/>
      <c r="R205" s="381"/>
      <c r="S205" s="381"/>
      <c r="T205" s="381"/>
      <c r="U205" s="381"/>
      <c r="V205" s="381"/>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2"/>
      <c r="AW205" s="382"/>
      <c r="AX205" s="382"/>
      <c r="AY205" s="382"/>
      <c r="AZ205" s="383"/>
      <c r="BA205" s="383"/>
      <c r="BB205" s="383"/>
      <c r="BC205" s="383"/>
      <c r="BD205" s="383"/>
      <c r="BE205" s="135" t="s">
        <v>136</v>
      </c>
      <c r="BF205" s="384"/>
      <c r="BG205" s="384"/>
      <c r="BH205" s="135" t="s">
        <v>136</v>
      </c>
      <c r="BI205" s="385"/>
      <c r="BJ205" s="385"/>
      <c r="BK205" s="385"/>
      <c r="BL205" s="385"/>
      <c r="BM205" s="385"/>
      <c r="BN205" s="386"/>
    </row>
    <row r="206" spans="3:66" ht="4.5" customHeight="1" thickBot="1" x14ac:dyDescent="0.25">
      <c r="C206" s="354"/>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c r="AS206" s="355"/>
      <c r="AT206" s="355"/>
      <c r="AU206" s="355"/>
      <c r="AV206" s="355"/>
      <c r="AW206" s="355"/>
      <c r="AX206" s="355"/>
      <c r="AY206" s="355"/>
      <c r="AZ206" s="355"/>
      <c r="BA206" s="355"/>
      <c r="BB206" s="355"/>
      <c r="BC206" s="355"/>
      <c r="BD206" s="355"/>
      <c r="BE206" s="355"/>
      <c r="BF206" s="355"/>
      <c r="BG206" s="355"/>
      <c r="BH206" s="355"/>
      <c r="BI206" s="355"/>
      <c r="BJ206" s="355"/>
      <c r="BK206" s="355"/>
      <c r="BL206" s="355"/>
      <c r="BM206" s="355"/>
      <c r="BN206" s="356"/>
    </row>
    <row r="207" spans="3:66" ht="14.25" customHeight="1" x14ac:dyDescent="0.2">
      <c r="C207" s="337" t="s">
        <v>21</v>
      </c>
      <c r="D207" s="338"/>
      <c r="E207" s="338"/>
      <c r="F207" s="338"/>
      <c r="G207" s="338"/>
      <c r="H207" s="338"/>
      <c r="I207" s="338"/>
      <c r="J207" s="338"/>
      <c r="K207" s="338"/>
      <c r="L207" s="338"/>
      <c r="M207" s="338"/>
      <c r="N207" s="338"/>
      <c r="O207" s="338"/>
      <c r="P207" s="338"/>
      <c r="Q207" s="338"/>
      <c r="R207" s="338"/>
      <c r="S207" s="338"/>
      <c r="T207" s="338"/>
      <c r="U207" s="338"/>
      <c r="V207" s="338"/>
      <c r="W207" s="338" t="s">
        <v>404</v>
      </c>
      <c r="X207" s="338"/>
      <c r="Y207" s="338"/>
      <c r="Z207" s="338"/>
      <c r="AA207" s="338"/>
      <c r="AB207" s="338"/>
      <c r="AC207" s="338"/>
      <c r="AD207" s="338"/>
      <c r="AE207" s="338"/>
      <c r="AF207" s="338"/>
      <c r="AG207" s="338"/>
      <c r="AH207" s="338"/>
      <c r="AI207" s="338"/>
      <c r="AJ207" s="338"/>
      <c r="AK207" s="338"/>
      <c r="AL207" s="338"/>
      <c r="AM207" s="338"/>
      <c r="AN207" s="338"/>
      <c r="AO207" s="338"/>
      <c r="AP207" s="338"/>
      <c r="AQ207" s="338"/>
      <c r="AR207" s="338"/>
      <c r="AS207" s="338"/>
      <c r="AT207" s="338"/>
      <c r="AU207" s="338"/>
      <c r="AV207" s="338"/>
      <c r="AW207" s="338"/>
      <c r="AX207" s="338"/>
      <c r="AY207" s="338"/>
      <c r="AZ207" s="338" t="s">
        <v>22</v>
      </c>
      <c r="BA207" s="338"/>
      <c r="BB207" s="338"/>
      <c r="BC207" s="338"/>
      <c r="BD207" s="338"/>
      <c r="BE207" s="338"/>
      <c r="BF207" s="338"/>
      <c r="BG207" s="338"/>
      <c r="BH207" s="338"/>
      <c r="BI207" s="338"/>
      <c r="BJ207" s="338"/>
      <c r="BK207" s="338"/>
      <c r="BL207" s="338"/>
      <c r="BM207" s="338"/>
      <c r="BN207" s="357"/>
    </row>
    <row r="208" spans="3:66" x14ac:dyDescent="0.2">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row>
    <row r="209" spans="3:66" x14ac:dyDescent="0.2">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row>
  </sheetData>
  <sheetProtection password="D8C1" sheet="1" objects="1" scenarios="1" selectLockedCells="1"/>
  <mergeCells count="489">
    <mergeCell ref="C170:E170"/>
    <mergeCell ref="C171:E171"/>
    <mergeCell ref="C172:E172"/>
    <mergeCell ref="C173:E173"/>
    <mergeCell ref="C174:E174"/>
    <mergeCell ref="C175:E175"/>
    <mergeCell ref="C176:E176"/>
    <mergeCell ref="C177:E177"/>
    <mergeCell ref="F170:AT170"/>
    <mergeCell ref="F171:AT171"/>
    <mergeCell ref="F172:AT172"/>
    <mergeCell ref="F173:AT173"/>
    <mergeCell ref="F174:AT174"/>
    <mergeCell ref="F175:AT175"/>
    <mergeCell ref="F176:AT176"/>
    <mergeCell ref="F177:AT177"/>
    <mergeCell ref="AW6:BE6"/>
    <mergeCell ref="AW7:BC7"/>
    <mergeCell ref="BF6:BN6"/>
    <mergeCell ref="BD7:BN7"/>
    <mergeCell ref="BB8:BN8"/>
    <mergeCell ref="AW8:BA8"/>
    <mergeCell ref="BK14:BN14"/>
    <mergeCell ref="C9:BN9"/>
    <mergeCell ref="C10:F11"/>
    <mergeCell ref="C12:F12"/>
    <mergeCell ref="C13:F14"/>
    <mergeCell ref="G10:X10"/>
    <mergeCell ref="Y10:BN11"/>
    <mergeCell ref="G11:X11"/>
    <mergeCell ref="AS33:BN33"/>
    <mergeCell ref="AV29:AX29"/>
    <mergeCell ref="AJ29:AQ29"/>
    <mergeCell ref="G14:X14"/>
    <mergeCell ref="G31:X35"/>
    <mergeCell ref="AZ29:BB29"/>
    <mergeCell ref="G12:X12"/>
    <mergeCell ref="Y12:BF12"/>
    <mergeCell ref="BG12:BJ12"/>
    <mergeCell ref="BK12:BN12"/>
    <mergeCell ref="G13:X13"/>
    <mergeCell ref="Y13:AB13"/>
    <mergeCell ref="AC13:BN13"/>
    <mergeCell ref="AK19:AN19"/>
    <mergeCell ref="AO19:BN19"/>
    <mergeCell ref="Y33:AR33"/>
    <mergeCell ref="Y34:AR34"/>
    <mergeCell ref="AS34:BN34"/>
    <mergeCell ref="Y35:AR35"/>
    <mergeCell ref="AS35:BN35"/>
    <mergeCell ref="AS32:BN32"/>
    <mergeCell ref="G41:AH41"/>
    <mergeCell ref="AI41:BN41"/>
    <mergeCell ref="Y16:AA16"/>
    <mergeCell ref="AB16:BN16"/>
    <mergeCell ref="Y17:AC17"/>
    <mergeCell ref="Y14:AA14"/>
    <mergeCell ref="AB14:AS14"/>
    <mergeCell ref="AT14:AW14"/>
    <mergeCell ref="AX14:AZ14"/>
    <mergeCell ref="BA14:BC14"/>
    <mergeCell ref="BD14:BI14"/>
    <mergeCell ref="Y20:AA20"/>
    <mergeCell ref="AB20:BN20"/>
    <mergeCell ref="BA18:BN18"/>
    <mergeCell ref="Y19:AA19"/>
    <mergeCell ref="AL18:AO18"/>
    <mergeCell ref="AC19:AE19"/>
    <mergeCell ref="AG19:AI19"/>
    <mergeCell ref="AS30:BC30"/>
    <mergeCell ref="BD30:BN30"/>
    <mergeCell ref="Y32:AR32"/>
    <mergeCell ref="Y31:AR31"/>
    <mergeCell ref="AS31:BN31"/>
    <mergeCell ref="G30:AR30"/>
    <mergeCell ref="C21:F23"/>
    <mergeCell ref="G21:X21"/>
    <mergeCell ref="G22:X22"/>
    <mergeCell ref="G23:X23"/>
    <mergeCell ref="Y21:BN23"/>
    <mergeCell ref="C15:F20"/>
    <mergeCell ref="G15:X15"/>
    <mergeCell ref="Y15:AB15"/>
    <mergeCell ref="AW18:AZ18"/>
    <mergeCell ref="G17:X17"/>
    <mergeCell ref="AC15:BN15"/>
    <mergeCell ref="G16:X16"/>
    <mergeCell ref="AD17:BN17"/>
    <mergeCell ref="G18:X20"/>
    <mergeCell ref="Y18:AB18"/>
    <mergeCell ref="AD18:AF18"/>
    <mergeCell ref="AH18:AJ18"/>
    <mergeCell ref="C26:F26"/>
    <mergeCell ref="G26:X26"/>
    <mergeCell ref="Y26:BN26"/>
    <mergeCell ref="C27:F27"/>
    <mergeCell ref="G27:X27"/>
    <mergeCell ref="Y27:BN27"/>
    <mergeCell ref="C24:F24"/>
    <mergeCell ref="G24:X24"/>
    <mergeCell ref="Y24:BN24"/>
    <mergeCell ref="C25:F25"/>
    <mergeCell ref="G25:X25"/>
    <mergeCell ref="Y25:BN25"/>
    <mergeCell ref="C28:F28"/>
    <mergeCell ref="G28:X28"/>
    <mergeCell ref="Y28:BN28"/>
    <mergeCell ref="C29:F29"/>
    <mergeCell ref="G29:X29"/>
    <mergeCell ref="Y29:AA29"/>
    <mergeCell ref="AT29:AU29"/>
    <mergeCell ref="AB29:AD29"/>
    <mergeCell ref="AF29:AH29"/>
    <mergeCell ref="BD29:BM29"/>
    <mergeCell ref="C30:F35"/>
    <mergeCell ref="G42:AH42"/>
    <mergeCell ref="AI42:BN42"/>
    <mergeCell ref="G43:AH43"/>
    <mergeCell ref="AI43:BN43"/>
    <mergeCell ref="C164:J164"/>
    <mergeCell ref="K166:T166"/>
    <mergeCell ref="U166:BN166"/>
    <mergeCell ref="K161:AD161"/>
    <mergeCell ref="K162:AD162"/>
    <mergeCell ref="K163:AD163"/>
    <mergeCell ref="C36:F43"/>
    <mergeCell ref="G36:BN36"/>
    <mergeCell ref="G37:AH37"/>
    <mergeCell ref="AI37:BN37"/>
    <mergeCell ref="G38:AH38"/>
    <mergeCell ref="AI38:BN38"/>
    <mergeCell ref="G39:AH39"/>
    <mergeCell ref="AI39:BN39"/>
    <mergeCell ref="G40:AH40"/>
    <mergeCell ref="AI40:BN40"/>
    <mergeCell ref="C150:BN150"/>
    <mergeCell ref="C151:AX151"/>
    <mergeCell ref="C152:AX152"/>
    <mergeCell ref="AY151:BN151"/>
    <mergeCell ref="C45:BN45"/>
    <mergeCell ref="C46:F54"/>
    <mergeCell ref="G46:AZ46"/>
    <mergeCell ref="BA46:BG46"/>
    <mergeCell ref="BH46:BN46"/>
    <mergeCell ref="K164:AD164"/>
    <mergeCell ref="K165:AD165"/>
    <mergeCell ref="AE164:AP164"/>
    <mergeCell ref="C162:J162"/>
    <mergeCell ref="C163:J163"/>
    <mergeCell ref="AE162:AP162"/>
    <mergeCell ref="AE163:AP163"/>
    <mergeCell ref="AY152:BN152"/>
    <mergeCell ref="C153:BN153"/>
    <mergeCell ref="AB118:AD118"/>
    <mergeCell ref="AF118:AH118"/>
    <mergeCell ref="BE117:BN117"/>
    <mergeCell ref="G138:N138"/>
    <mergeCell ref="G139:N139"/>
    <mergeCell ref="G140:N140"/>
    <mergeCell ref="G119:U119"/>
    <mergeCell ref="BG119:BM119"/>
    <mergeCell ref="V119:AS119"/>
    <mergeCell ref="AR118:AV118"/>
    <mergeCell ref="G47:AZ47"/>
    <mergeCell ref="BA47:BN47"/>
    <mergeCell ref="G48:N54"/>
    <mergeCell ref="T48:BN48"/>
    <mergeCell ref="T49:BN49"/>
    <mergeCell ref="W50:BN50"/>
    <mergeCell ref="O51:U51"/>
    <mergeCell ref="V51:BN51"/>
    <mergeCell ref="O52:U53"/>
    <mergeCell ref="V52:BN53"/>
    <mergeCell ref="O54:R54"/>
    <mergeCell ref="S54:BN54"/>
    <mergeCell ref="AW118:AY118"/>
    <mergeCell ref="BA118:BC118"/>
    <mergeCell ref="G68:H68"/>
    <mergeCell ref="P68:BN68"/>
    <mergeCell ref="AB107:AT107"/>
    <mergeCell ref="AU107:AX107"/>
    <mergeCell ref="AY107:AZ107"/>
    <mergeCell ref="BA107:BC107"/>
    <mergeCell ref="BD107:BH107"/>
    <mergeCell ref="BJ107:BN107"/>
    <mergeCell ref="AG115:AI115"/>
    <mergeCell ref="BI158:BN158"/>
    <mergeCell ref="C160:J160"/>
    <mergeCell ref="C159:BN159"/>
    <mergeCell ref="AE160:AP160"/>
    <mergeCell ref="AW157:BB157"/>
    <mergeCell ref="BC157:BH157"/>
    <mergeCell ref="BI157:BN157"/>
    <mergeCell ref="C158:J158"/>
    <mergeCell ref="K160:AD160"/>
    <mergeCell ref="AQ160:BN165"/>
    <mergeCell ref="AE165:AP165"/>
    <mergeCell ref="AW158:BB158"/>
    <mergeCell ref="BC158:BH158"/>
    <mergeCell ref="K158:R158"/>
    <mergeCell ref="S158:X158"/>
    <mergeCell ref="Y158:AD158"/>
    <mergeCell ref="AE158:AJ158"/>
    <mergeCell ref="AK158:AP158"/>
    <mergeCell ref="AQ158:AV158"/>
    <mergeCell ref="AQ157:AV157"/>
    <mergeCell ref="G132:N132"/>
    <mergeCell ref="G136:N136"/>
    <mergeCell ref="G137:N137"/>
    <mergeCell ref="G135:N135"/>
    <mergeCell ref="G133:N133"/>
    <mergeCell ref="G134:N134"/>
    <mergeCell ref="C55:F59"/>
    <mergeCell ref="G55:BN55"/>
    <mergeCell ref="G56:AJ56"/>
    <mergeCell ref="AK56:BN56"/>
    <mergeCell ref="G57:AJ57"/>
    <mergeCell ref="AK57:BN57"/>
    <mergeCell ref="G58:AJ58"/>
    <mergeCell ref="AK58:BN58"/>
    <mergeCell ref="BD131:BN131"/>
    <mergeCell ref="G130:BN130"/>
    <mergeCell ref="BE118:BN118"/>
    <mergeCell ref="AJ118:AQ118"/>
    <mergeCell ref="G118:U118"/>
    <mergeCell ref="V118:AA118"/>
    <mergeCell ref="G66:H66"/>
    <mergeCell ref="I66:BN66"/>
    <mergeCell ref="G67:H67"/>
    <mergeCell ref="Z67:BN67"/>
    <mergeCell ref="S156:X156"/>
    <mergeCell ref="Y156:AD156"/>
    <mergeCell ref="AE156:AJ156"/>
    <mergeCell ref="AK156:AP156"/>
    <mergeCell ref="AQ156:AV156"/>
    <mergeCell ref="C161:J161"/>
    <mergeCell ref="C166:J166"/>
    <mergeCell ref="C165:J165"/>
    <mergeCell ref="AE161:AP161"/>
    <mergeCell ref="C157:J157"/>
    <mergeCell ref="K157:R157"/>
    <mergeCell ref="S157:X157"/>
    <mergeCell ref="Y157:AD157"/>
    <mergeCell ref="AE157:AJ157"/>
    <mergeCell ref="AK157:AP157"/>
    <mergeCell ref="AW156:BB156"/>
    <mergeCell ref="G59:AJ59"/>
    <mergeCell ref="AK59:BN59"/>
    <mergeCell ref="G60:BN62"/>
    <mergeCell ref="G63:AD63"/>
    <mergeCell ref="AE63:BN63"/>
    <mergeCell ref="G64:H64"/>
    <mergeCell ref="Q64:BN64"/>
    <mergeCell ref="S65:BN65"/>
    <mergeCell ref="BC156:BH156"/>
    <mergeCell ref="BI156:BN156"/>
    <mergeCell ref="S155:X155"/>
    <mergeCell ref="G69:Q70"/>
    <mergeCell ref="R69:BN70"/>
    <mergeCell ref="Y155:AD155"/>
    <mergeCell ref="AE155:AJ155"/>
    <mergeCell ref="AK155:AP155"/>
    <mergeCell ref="AQ155:AV155"/>
    <mergeCell ref="C154:R156"/>
    <mergeCell ref="S154:AP154"/>
    <mergeCell ref="AQ154:BN154"/>
    <mergeCell ref="AW155:BB155"/>
    <mergeCell ref="C60:F70"/>
    <mergeCell ref="C117:F117"/>
    <mergeCell ref="C118:F118"/>
    <mergeCell ref="C119:F119"/>
    <mergeCell ref="C82:F89"/>
    <mergeCell ref="G82:AZ84"/>
    <mergeCell ref="BA82:BG84"/>
    <mergeCell ref="BH82:BN84"/>
    <mergeCell ref="G85:AA89"/>
    <mergeCell ref="AB85:BN89"/>
    <mergeCell ref="L77:T77"/>
    <mergeCell ref="C78:F81"/>
    <mergeCell ref="G78:AZ78"/>
    <mergeCell ref="BA78:BG78"/>
    <mergeCell ref="BH78:BN78"/>
    <mergeCell ref="G79:AA81"/>
    <mergeCell ref="AB79:BN81"/>
    <mergeCell ref="W73:BN77"/>
    <mergeCell ref="C71:F77"/>
    <mergeCell ref="G71:BN72"/>
    <mergeCell ref="C94:F96"/>
    <mergeCell ref="G94:AZ94"/>
    <mergeCell ref="BA94:BG94"/>
    <mergeCell ref="BH94:BN94"/>
    <mergeCell ref="G95:P96"/>
    <mergeCell ref="Q95:BN96"/>
    <mergeCell ref="C90:F93"/>
    <mergeCell ref="G90:AZ92"/>
    <mergeCell ref="BA90:BG92"/>
    <mergeCell ref="BH90:BN92"/>
    <mergeCell ref="G93:Y93"/>
    <mergeCell ref="Z93:BN93"/>
    <mergeCell ref="C100:F100"/>
    <mergeCell ref="G100:U100"/>
    <mergeCell ref="C101:F104"/>
    <mergeCell ref="G101:U104"/>
    <mergeCell ref="V101:BN104"/>
    <mergeCell ref="BG100:BK100"/>
    <mergeCell ref="BL100:BN100"/>
    <mergeCell ref="V100:BF100"/>
    <mergeCell ref="C98:BN98"/>
    <mergeCell ref="C99:F99"/>
    <mergeCell ref="G99:U99"/>
    <mergeCell ref="V99:W99"/>
    <mergeCell ref="Y99:Z99"/>
    <mergeCell ref="AB99:AE99"/>
    <mergeCell ref="AF99:BN99"/>
    <mergeCell ref="C105:F105"/>
    <mergeCell ref="G105:U105"/>
    <mergeCell ref="V105:AG105"/>
    <mergeCell ref="AH105:AN105"/>
    <mergeCell ref="BE105:BM105"/>
    <mergeCell ref="C106:F108"/>
    <mergeCell ref="G106:U108"/>
    <mergeCell ref="V106:AB106"/>
    <mergeCell ref="AC106:BN106"/>
    <mergeCell ref="V107:AA107"/>
    <mergeCell ref="V108:AB108"/>
    <mergeCell ref="AC108:BN108"/>
    <mergeCell ref="C109:F109"/>
    <mergeCell ref="G109:U109"/>
    <mergeCell ref="C110:F116"/>
    <mergeCell ref="G110:U116"/>
    <mergeCell ref="V110:AA110"/>
    <mergeCell ref="AB110:BN110"/>
    <mergeCell ref="V111:AA111"/>
    <mergeCell ref="AB111:BN111"/>
    <mergeCell ref="V112:AA112"/>
    <mergeCell ref="AB112:BN112"/>
    <mergeCell ref="V113:AA113"/>
    <mergeCell ref="AB113:AT113"/>
    <mergeCell ref="AU113:AX113"/>
    <mergeCell ref="AY113:AZ113"/>
    <mergeCell ref="BA113:BC113"/>
    <mergeCell ref="BD113:BH113"/>
    <mergeCell ref="BJ113:BN113"/>
    <mergeCell ref="V114:AA114"/>
    <mergeCell ref="AC114:AE114"/>
    <mergeCell ref="AG114:AI114"/>
    <mergeCell ref="AK114:AN114"/>
    <mergeCell ref="AV114:AY114"/>
    <mergeCell ref="V115:AA115"/>
    <mergeCell ref="AC115:AE115"/>
    <mergeCell ref="AK115:AN115"/>
    <mergeCell ref="C120:F124"/>
    <mergeCell ref="G120:U124"/>
    <mergeCell ref="V124:AH124"/>
    <mergeCell ref="AT124:BN124"/>
    <mergeCell ref="AT122:BN122"/>
    <mergeCell ref="AT123:BN123"/>
    <mergeCell ref="V122:AS122"/>
    <mergeCell ref="V116:AA116"/>
    <mergeCell ref="AB116:BN116"/>
    <mergeCell ref="G117:U117"/>
    <mergeCell ref="V117:AA117"/>
    <mergeCell ref="AR117:AV117"/>
    <mergeCell ref="AB117:AD117"/>
    <mergeCell ref="AF117:AH117"/>
    <mergeCell ref="AJ117:AQ117"/>
    <mergeCell ref="AW117:AY117"/>
    <mergeCell ref="BA117:BC117"/>
    <mergeCell ref="AW119:BC119"/>
    <mergeCell ref="AT120:BN120"/>
    <mergeCell ref="AT121:BN121"/>
    <mergeCell ref="V120:AS120"/>
    <mergeCell ref="V121:AS121"/>
    <mergeCell ref="V123:AS123"/>
    <mergeCell ref="O140:BC140"/>
    <mergeCell ref="C142:BN142"/>
    <mergeCell ref="C143:AX143"/>
    <mergeCell ref="AY143:BN143"/>
    <mergeCell ref="C130:F140"/>
    <mergeCell ref="G131:BC131"/>
    <mergeCell ref="BJ139:BN139"/>
    <mergeCell ref="BD133:BE133"/>
    <mergeCell ref="BG133:BH133"/>
    <mergeCell ref="BJ133:BN133"/>
    <mergeCell ref="BD135:BE135"/>
    <mergeCell ref="O138:BC138"/>
    <mergeCell ref="O139:BC139"/>
    <mergeCell ref="O136:BC136"/>
    <mergeCell ref="O137:BC137"/>
    <mergeCell ref="BD139:BE139"/>
    <mergeCell ref="BD134:BE134"/>
    <mergeCell ref="BD136:BE136"/>
    <mergeCell ref="BG135:BH135"/>
    <mergeCell ref="BJ135:BN135"/>
    <mergeCell ref="O132:BC132"/>
    <mergeCell ref="O133:BC133"/>
    <mergeCell ref="BD132:BE132"/>
    <mergeCell ref="BG132:BH132"/>
    <mergeCell ref="N4:BD4"/>
    <mergeCell ref="M190:BN190"/>
    <mergeCell ref="C191:BN192"/>
    <mergeCell ref="C194:BN194"/>
    <mergeCell ref="C195:BN199"/>
    <mergeCell ref="C200:BN204"/>
    <mergeCell ref="C205:V205"/>
    <mergeCell ref="W205:AY205"/>
    <mergeCell ref="AZ205:BD205"/>
    <mergeCell ref="BF205:BG205"/>
    <mergeCell ref="BI205:BN205"/>
    <mergeCell ref="C181:BN181"/>
    <mergeCell ref="C182:BN183"/>
    <mergeCell ref="C184:L189"/>
    <mergeCell ref="M184:BN184"/>
    <mergeCell ref="M185:BN185"/>
    <mergeCell ref="M187:BN187"/>
    <mergeCell ref="M188:BN188"/>
    <mergeCell ref="M189:BN189"/>
    <mergeCell ref="AU177:BD177"/>
    <mergeCell ref="BE177:BN177"/>
    <mergeCell ref="C179:AT179"/>
    <mergeCell ref="AU179:BD179"/>
    <mergeCell ref="BE179:BN179"/>
    <mergeCell ref="C128:F129"/>
    <mergeCell ref="G128:N129"/>
    <mergeCell ref="O128:W128"/>
    <mergeCell ref="X128:AC128"/>
    <mergeCell ref="C126:BN126"/>
    <mergeCell ref="C127:F127"/>
    <mergeCell ref="G127:T127"/>
    <mergeCell ref="C206:BN206"/>
    <mergeCell ref="C207:V207"/>
    <mergeCell ref="W207:AY207"/>
    <mergeCell ref="AZ207:BN207"/>
    <mergeCell ref="C178:AT178"/>
    <mergeCell ref="AU178:BD178"/>
    <mergeCell ref="BE170:BN170"/>
    <mergeCell ref="AU172:BD172"/>
    <mergeCell ref="BE172:BN172"/>
    <mergeCell ref="AU171:BD171"/>
    <mergeCell ref="BE171:BN171"/>
    <mergeCell ref="M186:BN186"/>
    <mergeCell ref="AU173:BD173"/>
    <mergeCell ref="BE173:BN173"/>
    <mergeCell ref="AU174:BD174"/>
    <mergeCell ref="AU170:BD170"/>
    <mergeCell ref="C147:AX147"/>
    <mergeCell ref="BE178:BN178"/>
    <mergeCell ref="AU175:BD175"/>
    <mergeCell ref="BE174:BN174"/>
    <mergeCell ref="BE175:BN175"/>
    <mergeCell ref="AU176:BD176"/>
    <mergeCell ref="BE176:BN176"/>
    <mergeCell ref="AQ109:BN109"/>
    <mergeCell ref="Z109:AE109"/>
    <mergeCell ref="AK109:AO109"/>
    <mergeCell ref="AY147:BN147"/>
    <mergeCell ref="C148:AX148"/>
    <mergeCell ref="AY148:BN148"/>
    <mergeCell ref="BE169:BN169"/>
    <mergeCell ref="C168:BN168"/>
    <mergeCell ref="C169:AT169"/>
    <mergeCell ref="AU169:BD169"/>
    <mergeCell ref="BC155:BH155"/>
    <mergeCell ref="BI155:BN155"/>
    <mergeCell ref="C144:AX144"/>
    <mergeCell ref="AY144:BN144"/>
    <mergeCell ref="C145:AX145"/>
    <mergeCell ref="AY145:BN145"/>
    <mergeCell ref="C146:AX146"/>
    <mergeCell ref="AY146:BN146"/>
    <mergeCell ref="O134:BC134"/>
    <mergeCell ref="O135:BC135"/>
    <mergeCell ref="BJ132:BN132"/>
    <mergeCell ref="BG134:BH134"/>
    <mergeCell ref="BJ134:BN134"/>
    <mergeCell ref="U127:BN127"/>
    <mergeCell ref="O129:BN129"/>
    <mergeCell ref="BG139:BH139"/>
    <mergeCell ref="BG136:BH136"/>
    <mergeCell ref="BJ136:BN136"/>
    <mergeCell ref="BD140:BE140"/>
    <mergeCell ref="BG140:BH140"/>
    <mergeCell ref="BJ140:BN140"/>
    <mergeCell ref="BG137:BH137"/>
    <mergeCell ref="BJ137:BN137"/>
    <mergeCell ref="BD138:BE138"/>
    <mergeCell ref="BG138:BH138"/>
    <mergeCell ref="BJ138:BN138"/>
    <mergeCell ref="BD137:BE137"/>
  </mergeCells>
  <conditionalFormatting sqref="Y26:BN26">
    <cfRule type="cellIs" dxfId="30" priority="3" stopIfTrue="1" operator="equal">
      <formula>#N/A</formula>
    </cfRule>
    <cfRule type="cellIs" dxfId="29" priority="4" stopIfTrue="1" operator="equal">
      <formula>#N/A</formula>
    </cfRule>
  </conditionalFormatting>
  <conditionalFormatting sqref="X127:BN128 U127:W127 AC106:BN106 AB107:AT107 BD107:BH107 BJ107:BN107 O132:BC140">
    <cfRule type="cellIs" dxfId="28" priority="2" stopIfTrue="1" operator="equal">
      <formula>0</formula>
    </cfRule>
  </conditionalFormatting>
  <dataValidations count="3">
    <dataValidation type="list" showInputMessage="1" showErrorMessage="1" sqref="V100">
      <formula1>ValidScopeOfWork</formula1>
    </dataValidation>
    <dataValidation type="list" allowBlank="1" showInputMessage="1" showErrorMessage="1" sqref="BK12:BN12">
      <formula1>"Select, 1, 2, 3, 4, 5, 6, 7, 10, 11, 13, 14, 15, 17, 18, 19, 20, 21, 22, 23, 24, 25, 26, 27, 90, 91"</formula1>
    </dataValidation>
    <dataValidation type="list" allowBlank="1" showInputMessage="1" showErrorMessage="1" sqref="AQ109:BN109">
      <formula1>"Select From List, Central - 1, East Central - 2, North Central - 3, Northeast - 4, Northern Stateline - 5, Northwest - 6, Southeastern - 7, Southern - 8, Southwestern - 9, West Central - 10"</formula1>
    </dataValidation>
  </dataValidations>
  <pageMargins left="0.25" right="0.25" top="0.25" bottom="0.75" header="0.3" footer="0.3"/>
  <pageSetup orientation="portrait" r:id="rId1"/>
  <headerFooter>
    <oddFooter>&amp;L8/24/16&amp;CPage &amp;P of &amp;N&amp;RTAA Cook Funding RFA Application</oddFooter>
  </headerFooter>
  <rowBreaks count="5" manualBreakCount="5">
    <brk id="43" max="16383" man="1"/>
    <brk id="96" max="16383" man="1"/>
    <brk id="124" max="16383" man="1"/>
    <brk id="140" max="16383" man="1"/>
    <brk id="1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59</xdr:col>
                    <xdr:colOff>28575</xdr:colOff>
                    <xdr:row>44</xdr:row>
                    <xdr:rowOff>200025</xdr:rowOff>
                  </from>
                  <to>
                    <xdr:col>65</xdr:col>
                    <xdr:colOff>66675</xdr:colOff>
                    <xdr:row>46</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52</xdr:col>
                    <xdr:colOff>28575</xdr:colOff>
                    <xdr:row>44</xdr:row>
                    <xdr:rowOff>200025</xdr:rowOff>
                  </from>
                  <to>
                    <xdr:col>58</xdr:col>
                    <xdr:colOff>19050</xdr:colOff>
                    <xdr:row>46</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6</xdr:col>
                    <xdr:colOff>9525</xdr:colOff>
                    <xdr:row>61</xdr:row>
                    <xdr:rowOff>114300</xdr:rowOff>
                  </from>
                  <to>
                    <xdr:col>35</xdr:col>
                    <xdr:colOff>66675</xdr:colOff>
                    <xdr:row>63</xdr:row>
                    <xdr:rowOff>19050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6</xdr:col>
                    <xdr:colOff>9525</xdr:colOff>
                    <xdr:row>62</xdr:row>
                    <xdr:rowOff>114300</xdr:rowOff>
                  </from>
                  <to>
                    <xdr:col>35</xdr:col>
                    <xdr:colOff>66675</xdr:colOff>
                    <xdr:row>64</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6</xdr:col>
                    <xdr:colOff>9525</xdr:colOff>
                    <xdr:row>63</xdr:row>
                    <xdr:rowOff>133350</xdr:rowOff>
                  </from>
                  <to>
                    <xdr:col>35</xdr:col>
                    <xdr:colOff>66675</xdr:colOff>
                    <xdr:row>65</xdr:row>
                    <xdr:rowOff>28575</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6</xdr:col>
                    <xdr:colOff>9525</xdr:colOff>
                    <xdr:row>64</xdr:row>
                    <xdr:rowOff>133350</xdr:rowOff>
                  </from>
                  <to>
                    <xdr:col>54</xdr:col>
                    <xdr:colOff>76200</xdr:colOff>
                    <xdr:row>66</xdr:row>
                    <xdr:rowOff>28575</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6</xdr:col>
                    <xdr:colOff>9525</xdr:colOff>
                    <xdr:row>65</xdr:row>
                    <xdr:rowOff>152400</xdr:rowOff>
                  </from>
                  <to>
                    <xdr:col>35</xdr:col>
                    <xdr:colOff>66675</xdr:colOff>
                    <xdr:row>67</xdr:row>
                    <xdr:rowOff>38100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6</xdr:col>
                    <xdr:colOff>9525</xdr:colOff>
                    <xdr:row>66</xdr:row>
                    <xdr:rowOff>133350</xdr:rowOff>
                  </from>
                  <to>
                    <xdr:col>35</xdr:col>
                    <xdr:colOff>66675</xdr:colOff>
                    <xdr:row>68</xdr:row>
                    <xdr:rowOff>28575</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6</xdr:col>
                    <xdr:colOff>9525</xdr:colOff>
                    <xdr:row>71</xdr:row>
                    <xdr:rowOff>123825</xdr:rowOff>
                  </from>
                  <to>
                    <xdr:col>35</xdr:col>
                    <xdr:colOff>66675</xdr:colOff>
                    <xdr:row>73</xdr:row>
                    <xdr:rowOff>19050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6</xdr:col>
                    <xdr:colOff>9525</xdr:colOff>
                    <xdr:row>72</xdr:row>
                    <xdr:rowOff>142875</xdr:rowOff>
                  </from>
                  <to>
                    <xdr:col>35</xdr:col>
                    <xdr:colOff>66675</xdr:colOff>
                    <xdr:row>74</xdr:row>
                    <xdr:rowOff>38100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6</xdr:col>
                    <xdr:colOff>9525</xdr:colOff>
                    <xdr:row>73</xdr:row>
                    <xdr:rowOff>161925</xdr:rowOff>
                  </from>
                  <to>
                    <xdr:col>35</xdr:col>
                    <xdr:colOff>66675</xdr:colOff>
                    <xdr:row>75</xdr:row>
                    <xdr:rowOff>57150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6</xdr:col>
                    <xdr:colOff>9525</xdr:colOff>
                    <xdr:row>75</xdr:row>
                    <xdr:rowOff>0</xdr:rowOff>
                  </from>
                  <to>
                    <xdr:col>19</xdr:col>
                    <xdr:colOff>47625</xdr:colOff>
                    <xdr:row>76</xdr:row>
                    <xdr:rowOff>57150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6</xdr:col>
                    <xdr:colOff>9525</xdr:colOff>
                    <xdr:row>75</xdr:row>
                    <xdr:rowOff>152400</xdr:rowOff>
                  </from>
                  <to>
                    <xdr:col>11</xdr:col>
                    <xdr:colOff>28575</xdr:colOff>
                    <xdr:row>77</xdr:row>
                    <xdr:rowOff>47625</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59</xdr:col>
                    <xdr:colOff>28575</xdr:colOff>
                    <xdr:row>76</xdr:row>
                    <xdr:rowOff>123825</xdr:rowOff>
                  </from>
                  <to>
                    <xdr:col>65</xdr:col>
                    <xdr:colOff>66675</xdr:colOff>
                    <xdr:row>78</xdr:row>
                    <xdr:rowOff>19050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52</xdr:col>
                    <xdr:colOff>9525</xdr:colOff>
                    <xdr:row>76</xdr:row>
                    <xdr:rowOff>123825</xdr:rowOff>
                  </from>
                  <to>
                    <xdr:col>58</xdr:col>
                    <xdr:colOff>0</xdr:colOff>
                    <xdr:row>78</xdr:row>
                    <xdr:rowOff>19050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59</xdr:col>
                    <xdr:colOff>38100</xdr:colOff>
                    <xdr:row>81</xdr:row>
                    <xdr:rowOff>104775</xdr:rowOff>
                  </from>
                  <to>
                    <xdr:col>65</xdr:col>
                    <xdr:colOff>76200</xdr:colOff>
                    <xdr:row>83</xdr:row>
                    <xdr:rowOff>19050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52</xdr:col>
                    <xdr:colOff>9525</xdr:colOff>
                    <xdr:row>81</xdr:row>
                    <xdr:rowOff>95250</xdr:rowOff>
                  </from>
                  <to>
                    <xdr:col>58</xdr:col>
                    <xdr:colOff>0</xdr:colOff>
                    <xdr:row>83</xdr:row>
                    <xdr:rowOff>9525</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59</xdr:col>
                    <xdr:colOff>28575</xdr:colOff>
                    <xdr:row>89</xdr:row>
                    <xdr:rowOff>142875</xdr:rowOff>
                  </from>
                  <to>
                    <xdr:col>65</xdr:col>
                    <xdr:colOff>66675</xdr:colOff>
                    <xdr:row>91</xdr:row>
                    <xdr:rowOff>57150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52</xdr:col>
                    <xdr:colOff>9525</xdr:colOff>
                    <xdr:row>89</xdr:row>
                    <xdr:rowOff>142875</xdr:rowOff>
                  </from>
                  <to>
                    <xdr:col>58</xdr:col>
                    <xdr:colOff>0</xdr:colOff>
                    <xdr:row>91</xdr:row>
                    <xdr:rowOff>57150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59</xdr:col>
                    <xdr:colOff>28575</xdr:colOff>
                    <xdr:row>93</xdr:row>
                    <xdr:rowOff>0</xdr:rowOff>
                  </from>
                  <to>
                    <xdr:col>65</xdr:col>
                    <xdr:colOff>66675</xdr:colOff>
                    <xdr:row>94</xdr:row>
                    <xdr:rowOff>9525</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52</xdr:col>
                    <xdr:colOff>9525</xdr:colOff>
                    <xdr:row>93</xdr:row>
                    <xdr:rowOff>0</xdr:rowOff>
                  </from>
                  <to>
                    <xdr:col>58</xdr:col>
                    <xdr:colOff>0</xdr:colOff>
                    <xdr:row>94</xdr:row>
                    <xdr:rowOff>9525</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44</xdr:col>
                    <xdr:colOff>0</xdr:colOff>
                    <xdr:row>29</xdr:row>
                    <xdr:rowOff>180975</xdr:rowOff>
                  </from>
                  <to>
                    <xdr:col>47</xdr:col>
                    <xdr:colOff>19050</xdr:colOff>
                    <xdr:row>31</xdr:row>
                    <xdr:rowOff>19050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44</xdr:col>
                    <xdr:colOff>0</xdr:colOff>
                    <xdr:row>30</xdr:row>
                    <xdr:rowOff>161925</xdr:rowOff>
                  </from>
                  <to>
                    <xdr:col>47</xdr:col>
                    <xdr:colOff>19050</xdr:colOff>
                    <xdr:row>32</xdr:row>
                    <xdr:rowOff>19050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44</xdr:col>
                    <xdr:colOff>0</xdr:colOff>
                    <xdr:row>31</xdr:row>
                    <xdr:rowOff>161925</xdr:rowOff>
                  </from>
                  <to>
                    <xdr:col>47</xdr:col>
                    <xdr:colOff>19050</xdr:colOff>
                    <xdr:row>33</xdr:row>
                    <xdr:rowOff>19050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44</xdr:col>
                    <xdr:colOff>0</xdr:colOff>
                    <xdr:row>32</xdr:row>
                    <xdr:rowOff>161925</xdr:rowOff>
                  </from>
                  <to>
                    <xdr:col>47</xdr:col>
                    <xdr:colOff>19050</xdr:colOff>
                    <xdr:row>34</xdr:row>
                    <xdr:rowOff>19050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44</xdr:col>
                    <xdr:colOff>0</xdr:colOff>
                    <xdr:row>33</xdr:row>
                    <xdr:rowOff>161925</xdr:rowOff>
                  </from>
                  <to>
                    <xdr:col>47</xdr:col>
                    <xdr:colOff>19050</xdr:colOff>
                    <xdr:row>35</xdr:row>
                    <xdr:rowOff>19050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44</xdr:col>
                    <xdr:colOff>0</xdr:colOff>
                    <xdr:row>28</xdr:row>
                    <xdr:rowOff>161925</xdr:rowOff>
                  </from>
                  <to>
                    <xdr:col>47</xdr:col>
                    <xdr:colOff>19050</xdr:colOff>
                    <xdr:row>30</xdr:row>
                    <xdr:rowOff>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55</xdr:col>
                    <xdr:colOff>0</xdr:colOff>
                    <xdr:row>28</xdr:row>
                    <xdr:rowOff>161925</xdr:rowOff>
                  </from>
                  <to>
                    <xdr:col>58</xdr:col>
                    <xdr:colOff>19050</xdr:colOff>
                    <xdr:row>30</xdr:row>
                    <xdr:rowOff>0</xdr:rowOff>
                  </to>
                </anchor>
              </controlPr>
            </control>
          </mc:Choice>
        </mc:AlternateContent>
        <mc:AlternateContent xmlns:mc="http://schemas.openxmlformats.org/markup-compatibility/2006">
          <mc:Choice Requires="x14">
            <control shapeId="63541" r:id="rId32" name="Check Box 53">
              <controlPr defaultSize="0" autoFill="0" autoLine="0" autoPict="0">
                <anchor moveWithCells="1">
                  <from>
                    <xdr:col>45</xdr:col>
                    <xdr:colOff>76200</xdr:colOff>
                    <xdr:row>117</xdr:row>
                    <xdr:rowOff>171450</xdr:rowOff>
                  </from>
                  <to>
                    <xdr:col>49</xdr:col>
                    <xdr:colOff>0</xdr:colOff>
                    <xdr:row>119</xdr:row>
                    <xdr:rowOff>9525</xdr:rowOff>
                  </to>
                </anchor>
              </controlPr>
            </control>
          </mc:Choice>
        </mc:AlternateContent>
        <mc:AlternateContent xmlns:mc="http://schemas.openxmlformats.org/markup-compatibility/2006">
          <mc:Choice Requires="x14">
            <control shapeId="63542" r:id="rId33" name="Check Box 54">
              <controlPr defaultSize="0" autoFill="0" autoLine="0" autoPict="0">
                <anchor moveWithCells="1">
                  <from>
                    <xdr:col>55</xdr:col>
                    <xdr:colOff>85725</xdr:colOff>
                    <xdr:row>117</xdr:row>
                    <xdr:rowOff>171450</xdr:rowOff>
                  </from>
                  <to>
                    <xdr:col>59</xdr:col>
                    <xdr:colOff>9525</xdr:colOff>
                    <xdr:row>119</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7"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9"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5300"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5301"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5302"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6"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3"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6324"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6325"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6326"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5"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7"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7348"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7349"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7350"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4"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71"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8372"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8373"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8374"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3"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5"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59396"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59397"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59398"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2"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19"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60420"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60421"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60422"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BT41"/>
  <sheetViews>
    <sheetView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 t="shared" ref="AE30:AE40" si="4">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si="4"/>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O34:BT34"/>
    <mergeCell ref="D35:R35"/>
    <mergeCell ref="S35:X35"/>
    <mergeCell ref="Y35:AD35"/>
    <mergeCell ref="AE35:AJ35"/>
    <mergeCell ref="AK35:AP35"/>
    <mergeCell ref="AQ35:AV35"/>
    <mergeCell ref="AW35:BB35"/>
    <mergeCell ref="BC35:BH35"/>
    <mergeCell ref="BI35:BN35"/>
    <mergeCell ref="BO35:BT35"/>
    <mergeCell ref="D34:R34"/>
    <mergeCell ref="S34:X34"/>
    <mergeCell ref="Y34:AD34"/>
    <mergeCell ref="AE34:AJ34"/>
    <mergeCell ref="AK34:AP34"/>
    <mergeCell ref="AQ34:AV34"/>
    <mergeCell ref="AW34:BB34"/>
    <mergeCell ref="BC34:BH34"/>
    <mergeCell ref="BI34:BN34"/>
    <mergeCell ref="BO32:BT32"/>
    <mergeCell ref="D33:R33"/>
    <mergeCell ref="S33:X33"/>
    <mergeCell ref="Y33:AD33"/>
    <mergeCell ref="AE33:AJ33"/>
    <mergeCell ref="AK33:AP33"/>
    <mergeCell ref="AQ33:AV33"/>
    <mergeCell ref="AW33:BB33"/>
    <mergeCell ref="BC33:BH33"/>
    <mergeCell ref="BI33:BN33"/>
    <mergeCell ref="BO33:BT33"/>
    <mergeCell ref="D32:R32"/>
    <mergeCell ref="S32:X32"/>
    <mergeCell ref="Y32:AD32"/>
    <mergeCell ref="AE32:AJ32"/>
    <mergeCell ref="AK32:AP32"/>
    <mergeCell ref="AQ32:AV32"/>
    <mergeCell ref="AW32:BB32"/>
    <mergeCell ref="BC32:BH32"/>
    <mergeCell ref="BI32:BN32"/>
    <mergeCell ref="BO22:BT22"/>
    <mergeCell ref="D21:R21"/>
    <mergeCell ref="S21:X21"/>
    <mergeCell ref="Y21:AD21"/>
    <mergeCell ref="AE21:AJ21"/>
    <mergeCell ref="AK21:AP21"/>
    <mergeCell ref="AQ21:AV21"/>
    <mergeCell ref="AW21:BB21"/>
    <mergeCell ref="BC21:BH21"/>
    <mergeCell ref="BI21:BN21"/>
    <mergeCell ref="BO21:BT21"/>
    <mergeCell ref="D22:R22"/>
    <mergeCell ref="S22:X22"/>
    <mergeCell ref="Y22:AD22"/>
    <mergeCell ref="AE22:AJ22"/>
    <mergeCell ref="AK22:AP22"/>
    <mergeCell ref="AQ22:AV22"/>
    <mergeCell ref="AW22:BB22"/>
    <mergeCell ref="BC22:BH22"/>
    <mergeCell ref="BI22:BN22"/>
    <mergeCell ref="BO24:BT24"/>
    <mergeCell ref="D23:R23"/>
    <mergeCell ref="S23:X23"/>
    <mergeCell ref="Y23:AD23"/>
    <mergeCell ref="AE23:AJ23"/>
    <mergeCell ref="AK23:AP23"/>
    <mergeCell ref="AQ23:AV23"/>
    <mergeCell ref="AW23:BB23"/>
    <mergeCell ref="BC23:BH23"/>
    <mergeCell ref="BI23:BN23"/>
    <mergeCell ref="BO23:BT23"/>
    <mergeCell ref="D24:R24"/>
    <mergeCell ref="S24:X24"/>
    <mergeCell ref="Y24:AD24"/>
    <mergeCell ref="AE24:AJ24"/>
    <mergeCell ref="AQ40:AV40"/>
    <mergeCell ref="AW40:BB40"/>
    <mergeCell ref="BC40:BH40"/>
    <mergeCell ref="BI40:BN40"/>
    <mergeCell ref="BO40:BT40"/>
    <mergeCell ref="S40:X40"/>
    <mergeCell ref="Y40:AD40"/>
    <mergeCell ref="AE40:AJ40"/>
    <mergeCell ref="AK40:AP40"/>
    <mergeCell ref="AZ7:BC7"/>
    <mergeCell ref="BD7:BG7"/>
    <mergeCell ref="B5:T6"/>
    <mergeCell ref="B1:BT1"/>
    <mergeCell ref="B2:BT2"/>
    <mergeCell ref="B3:J3"/>
    <mergeCell ref="K3:S3"/>
    <mergeCell ref="V3:AF3"/>
    <mergeCell ref="AG3:BC3"/>
    <mergeCell ref="BE3:BI3"/>
    <mergeCell ref="BJ3:BK3"/>
    <mergeCell ref="BM3:BN3"/>
    <mergeCell ref="BP3:BS3"/>
    <mergeCell ref="B10:M10"/>
    <mergeCell ref="N10:O10"/>
    <mergeCell ref="Q10:R10"/>
    <mergeCell ref="B4:S4"/>
    <mergeCell ref="T4:AD4"/>
    <mergeCell ref="AM4:AW4"/>
    <mergeCell ref="Z5:AC5"/>
    <mergeCell ref="B7:K7"/>
    <mergeCell ref="AV7:AY7"/>
    <mergeCell ref="L7:AT7"/>
    <mergeCell ref="T11:W11"/>
    <mergeCell ref="Y11:Z11"/>
    <mergeCell ref="AB11:AC11"/>
    <mergeCell ref="Y10:Z10"/>
    <mergeCell ref="AB10:AC10"/>
    <mergeCell ref="BH7:BS7"/>
    <mergeCell ref="B8:L8"/>
    <mergeCell ref="M8:AR8"/>
    <mergeCell ref="AT8:AV8"/>
    <mergeCell ref="AW8:BT8"/>
    <mergeCell ref="B9:O9"/>
    <mergeCell ref="P9:W9"/>
    <mergeCell ref="Z9:AR9"/>
    <mergeCell ref="AS9:AZ9"/>
    <mergeCell ref="BA10:BD10"/>
    <mergeCell ref="BF10:BG10"/>
    <mergeCell ref="BI10:BJ10"/>
    <mergeCell ref="BL10:BO10"/>
    <mergeCell ref="AE10:AH10"/>
    <mergeCell ref="AJ10:AK10"/>
    <mergeCell ref="AM10:AN10"/>
    <mergeCell ref="AP10:AS10"/>
    <mergeCell ref="AU10:AV10"/>
    <mergeCell ref="AX10:AY10"/>
    <mergeCell ref="AW16:BB16"/>
    <mergeCell ref="BC16:BH16"/>
    <mergeCell ref="BI16:BN16"/>
    <mergeCell ref="BO16:BT16"/>
    <mergeCell ref="T10:W10"/>
    <mergeCell ref="B13:BT13"/>
    <mergeCell ref="B14:X14"/>
    <mergeCell ref="AE11:AH11"/>
    <mergeCell ref="AJ11:AK11"/>
    <mergeCell ref="AM11:AN11"/>
    <mergeCell ref="AP11:AS11"/>
    <mergeCell ref="BI14:BL14"/>
    <mergeCell ref="BM14:BT14"/>
    <mergeCell ref="Y14:AB14"/>
    <mergeCell ref="AC14:AJ14"/>
    <mergeCell ref="AU11:AV11"/>
    <mergeCell ref="AX11:AY11"/>
    <mergeCell ref="BA11:BD11"/>
    <mergeCell ref="BF11:BG11"/>
    <mergeCell ref="BI11:BJ11"/>
    <mergeCell ref="BL11:BO11"/>
    <mergeCell ref="B11:M11"/>
    <mergeCell ref="N11:O11"/>
    <mergeCell ref="Q11:R11"/>
    <mergeCell ref="B16:R16"/>
    <mergeCell ref="S16:X16"/>
    <mergeCell ref="Y16:AD16"/>
    <mergeCell ref="AE16:AJ16"/>
    <mergeCell ref="AK16:AP16"/>
    <mergeCell ref="AQ16:AV16"/>
    <mergeCell ref="B15:R15"/>
    <mergeCell ref="S15:X15"/>
    <mergeCell ref="Y15:AD15"/>
    <mergeCell ref="AE15:AJ15"/>
    <mergeCell ref="AK15:AP15"/>
    <mergeCell ref="AQ15:AV15"/>
    <mergeCell ref="B17:R17"/>
    <mergeCell ref="S17:X17"/>
    <mergeCell ref="Y17:AD17"/>
    <mergeCell ref="AE17:AJ17"/>
    <mergeCell ref="AK17:AP17"/>
    <mergeCell ref="AQ17:AV17"/>
    <mergeCell ref="BC17:BH17"/>
    <mergeCell ref="BI17:BN17"/>
    <mergeCell ref="BO17:BT17"/>
    <mergeCell ref="AW17:BB17"/>
    <mergeCell ref="B18:R18"/>
    <mergeCell ref="S18:X18"/>
    <mergeCell ref="Y18:AD18"/>
    <mergeCell ref="AE18:AJ18"/>
    <mergeCell ref="AK18:AP18"/>
    <mergeCell ref="AQ18:AV18"/>
    <mergeCell ref="AW18:BB18"/>
    <mergeCell ref="BC18:BH18"/>
    <mergeCell ref="BI18:BN18"/>
    <mergeCell ref="B19:R19"/>
    <mergeCell ref="S19:X19"/>
    <mergeCell ref="Y19:AD19"/>
    <mergeCell ref="AE19:AJ19"/>
    <mergeCell ref="AK19:AP19"/>
    <mergeCell ref="AQ19:AV19"/>
    <mergeCell ref="AW19:BB19"/>
    <mergeCell ref="BC19:BH19"/>
    <mergeCell ref="BI19:BN19"/>
    <mergeCell ref="BC26:BH26"/>
    <mergeCell ref="BI26:BN26"/>
    <mergeCell ref="C20:R20"/>
    <mergeCell ref="S20:X20"/>
    <mergeCell ref="Y20:AD20"/>
    <mergeCell ref="AE20:AJ20"/>
    <mergeCell ref="AK20:AP20"/>
    <mergeCell ref="AQ20:AV20"/>
    <mergeCell ref="AW20:BB20"/>
    <mergeCell ref="BC20:BH20"/>
    <mergeCell ref="BI20:BN20"/>
    <mergeCell ref="AK24:AP24"/>
    <mergeCell ref="AQ24:AV24"/>
    <mergeCell ref="AW24:BB24"/>
    <mergeCell ref="BC24:BH24"/>
    <mergeCell ref="BI24:BN24"/>
    <mergeCell ref="D26:R26"/>
    <mergeCell ref="S26:X26"/>
    <mergeCell ref="Y26:AD26"/>
    <mergeCell ref="AE26:AJ26"/>
    <mergeCell ref="AK26:AP26"/>
    <mergeCell ref="AQ26:AV26"/>
    <mergeCell ref="AW26:BB26"/>
    <mergeCell ref="D25:R25"/>
    <mergeCell ref="S25:X25"/>
    <mergeCell ref="Y25:AD25"/>
    <mergeCell ref="AE25:AJ25"/>
    <mergeCell ref="AK25:AP25"/>
    <mergeCell ref="AQ25:AV25"/>
    <mergeCell ref="AW25:BB25"/>
    <mergeCell ref="S27:X27"/>
    <mergeCell ref="Y27:AD27"/>
    <mergeCell ref="AE27:AJ27"/>
    <mergeCell ref="AK27:AP27"/>
    <mergeCell ref="AQ27:AV27"/>
    <mergeCell ref="AW27:BB27"/>
    <mergeCell ref="BO27:BT27"/>
    <mergeCell ref="S28:X28"/>
    <mergeCell ref="Y28:AD28"/>
    <mergeCell ref="AE28:AJ28"/>
    <mergeCell ref="AK28:AP28"/>
    <mergeCell ref="AQ28:AV28"/>
    <mergeCell ref="AW28:BB28"/>
    <mergeCell ref="BC28:BH28"/>
    <mergeCell ref="BI28:BN28"/>
    <mergeCell ref="AK14:AN14"/>
    <mergeCell ref="AO14:AV14"/>
    <mergeCell ref="AW14:AZ14"/>
    <mergeCell ref="BA14:BH14"/>
    <mergeCell ref="BC31:BH31"/>
    <mergeCell ref="BC30:BH30"/>
    <mergeCell ref="AW30:BB30"/>
    <mergeCell ref="BI30:BN30"/>
    <mergeCell ref="BO28:BT28"/>
    <mergeCell ref="BO26:BT26"/>
    <mergeCell ref="BO20:BT20"/>
    <mergeCell ref="BC25:BH25"/>
    <mergeCell ref="BI25:BN25"/>
    <mergeCell ref="BO25:BT25"/>
    <mergeCell ref="BO18:BT18"/>
    <mergeCell ref="BO19:BT19"/>
    <mergeCell ref="AW15:BB15"/>
    <mergeCell ref="AK30:AP30"/>
    <mergeCell ref="AQ30:AV30"/>
    <mergeCell ref="AK29:AP29"/>
    <mergeCell ref="AQ29:AV29"/>
    <mergeCell ref="AW29:BB29"/>
    <mergeCell ref="BC27:BH27"/>
    <mergeCell ref="BI27:BN27"/>
    <mergeCell ref="BC15:BH15"/>
    <mergeCell ref="BI15:BN15"/>
    <mergeCell ref="BO15:BT15"/>
    <mergeCell ref="C31:R31"/>
    <mergeCell ref="S31:X31"/>
    <mergeCell ref="Y31:AD31"/>
    <mergeCell ref="AE31:AJ31"/>
    <mergeCell ref="AK31:AP31"/>
    <mergeCell ref="AQ31:AV31"/>
    <mergeCell ref="B30:R30"/>
    <mergeCell ref="S30:X30"/>
    <mergeCell ref="Y30:AD30"/>
    <mergeCell ref="AE30:AJ30"/>
    <mergeCell ref="BI29:BN29"/>
    <mergeCell ref="BO29:BT29"/>
    <mergeCell ref="BC29:BH29"/>
    <mergeCell ref="BO30:BT30"/>
    <mergeCell ref="AW31:BB31"/>
    <mergeCell ref="BI31:BN31"/>
    <mergeCell ref="BO31:BT31"/>
    <mergeCell ref="B29:R29"/>
    <mergeCell ref="S29:X29"/>
    <mergeCell ref="Y29:AD29"/>
    <mergeCell ref="AE29:AJ29"/>
  </mergeCells>
  <conditionalFormatting sqref="K3:S3 L7:AO7 AG3:BC3">
    <cfRule type="cellIs" dxfId="1" priority="19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3"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61444"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61445"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61446"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N813"/>
  <sheetViews>
    <sheetView zoomScaleNormal="100" workbookViewId="0">
      <pane ySplit="13" topLeftCell="A14" activePane="bottomLeft" state="frozen"/>
      <selection pane="bottomLeft" activeCell="CF14" sqref="CF14:CK14"/>
    </sheetView>
  </sheetViews>
  <sheetFormatPr defaultColWidth="1.42578125" defaultRowHeight="12.75" x14ac:dyDescent="0.2"/>
  <cols>
    <col min="1" max="1" width="5" style="178" customWidth="1"/>
    <col min="2" max="11" width="1.42578125" style="148"/>
    <col min="12" max="12" width="2" style="148" bestFit="1" customWidth="1"/>
    <col min="13" max="47" width="1.42578125" style="148"/>
    <col min="48" max="91" width="1.42578125" style="2"/>
    <col min="92" max="93" width="1.42578125" style="2" customWidth="1"/>
    <col min="94" max="113" width="1.42578125" style="2"/>
    <col min="114" max="114" width="1.42578125" style="3"/>
    <col min="115" max="120" width="3.5703125" style="3" hidden="1" customWidth="1"/>
    <col min="121" max="144" width="8.140625" style="172" hidden="1" customWidth="1"/>
    <col min="145" max="176" width="1.42578125" style="3" customWidth="1"/>
    <col min="177" max="16384" width="1.42578125" style="3"/>
  </cols>
  <sheetData>
    <row r="1" spans="1:144" ht="18.75" customHeight="1" thickBot="1" x14ac:dyDescent="0.3">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8"/>
      <c r="AT1" s="1148"/>
      <c r="AU1" s="1148"/>
      <c r="AV1" s="1148"/>
      <c r="AW1" s="1148"/>
      <c r="AX1" s="1148"/>
      <c r="AY1" s="1148"/>
      <c r="AZ1" s="1148"/>
      <c r="BA1" s="1148"/>
      <c r="BB1" s="1148"/>
      <c r="BC1" s="1148"/>
      <c r="BD1" s="1148"/>
      <c r="BE1" s="1148"/>
      <c r="BF1" s="1148"/>
      <c r="BG1" s="1148"/>
      <c r="BH1" s="1148"/>
      <c r="BI1" s="1148"/>
      <c r="BJ1" s="1148"/>
      <c r="BK1" s="1148"/>
      <c r="BL1" s="1148"/>
      <c r="BM1" s="1148"/>
      <c r="BN1" s="1148"/>
      <c r="BO1" s="1148"/>
      <c r="BP1" s="1148"/>
      <c r="BQ1" s="1148"/>
      <c r="BR1" s="1148"/>
      <c r="BS1" s="1148"/>
      <c r="BT1" s="1148"/>
      <c r="BU1" s="1148"/>
      <c r="BV1" s="1148"/>
      <c r="BW1" s="1148"/>
      <c r="BX1" s="1148"/>
      <c r="BY1" s="1148"/>
      <c r="BZ1" s="1148"/>
      <c r="CA1" s="1148"/>
      <c r="CB1" s="1148"/>
      <c r="CC1" s="1148"/>
      <c r="CD1" s="1148"/>
      <c r="CE1" s="1148"/>
      <c r="CF1" s="1148"/>
      <c r="CG1" s="1148"/>
      <c r="CH1" s="1148"/>
      <c r="CI1" s="1148"/>
      <c r="CJ1" s="1148"/>
      <c r="CK1" s="1148"/>
      <c r="CL1" s="1148"/>
      <c r="CM1" s="1148"/>
      <c r="CN1" s="1148"/>
      <c r="CO1" s="1148"/>
      <c r="CP1" s="1148"/>
      <c r="CQ1" s="1148"/>
      <c r="CR1" s="1148"/>
      <c r="CS1" s="1148"/>
      <c r="CT1" s="1148"/>
      <c r="CU1" s="1148"/>
      <c r="CV1" s="1148"/>
      <c r="CW1" s="1148"/>
      <c r="CX1" s="1148"/>
      <c r="CY1" s="1148"/>
      <c r="CZ1" s="1148"/>
      <c r="DA1" s="1148"/>
      <c r="DB1" s="1148"/>
      <c r="DC1" s="1148"/>
      <c r="DD1" s="1148"/>
      <c r="DE1" s="1148"/>
      <c r="DF1" s="1148"/>
      <c r="DG1" s="1148"/>
      <c r="DH1" s="1148"/>
      <c r="DI1" s="1148"/>
      <c r="DQ1" s="1179" t="s">
        <v>503</v>
      </c>
      <c r="DR1" s="1180"/>
      <c r="DS1" s="1180"/>
      <c r="DT1" s="1180"/>
      <c r="DU1" s="1180"/>
      <c r="DV1" s="1180"/>
      <c r="DW1" s="1180"/>
      <c r="DX1" s="1180"/>
      <c r="DY1" s="1180"/>
      <c r="DZ1" s="1180"/>
      <c r="EA1" s="1180"/>
      <c r="EB1" s="1180"/>
      <c r="EC1" s="1180"/>
      <c r="ED1" s="1180"/>
      <c r="EE1" s="1181"/>
      <c r="EF1" s="1179" t="s">
        <v>502</v>
      </c>
      <c r="EG1" s="1180"/>
      <c r="EH1" s="1180"/>
      <c r="EI1" s="1180"/>
      <c r="EJ1" s="1180"/>
      <c r="EK1" s="1180"/>
      <c r="EL1" s="1180"/>
      <c r="EM1" s="1180"/>
      <c r="EN1" s="1181"/>
    </row>
    <row r="2" spans="1:144" ht="18.75" customHeight="1" x14ac:dyDescent="0.2">
      <c r="B2" s="1171" t="s">
        <v>153</v>
      </c>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1172"/>
      <c r="BU2" s="1172"/>
      <c r="BV2" s="1172"/>
      <c r="BW2" s="1172"/>
      <c r="BX2" s="1172"/>
      <c r="BY2" s="1172"/>
      <c r="BZ2" s="1172"/>
      <c r="CA2" s="1172"/>
      <c r="CB2" s="1172"/>
      <c r="CC2" s="1172"/>
      <c r="CD2" s="1172"/>
      <c r="CE2" s="1172"/>
      <c r="CF2" s="1172"/>
      <c r="CG2" s="1172"/>
      <c r="CH2" s="1172"/>
      <c r="CI2" s="1172"/>
      <c r="CJ2" s="1172"/>
      <c r="CK2" s="1172"/>
      <c r="CL2" s="1172"/>
      <c r="CM2" s="1172"/>
      <c r="CN2" s="1172"/>
      <c r="CO2" s="1172"/>
      <c r="CP2" s="1172"/>
      <c r="CQ2" s="1172"/>
      <c r="CR2" s="1172"/>
      <c r="CS2" s="1172"/>
      <c r="CT2" s="1172"/>
      <c r="CU2" s="1172"/>
      <c r="CV2" s="1172"/>
      <c r="CW2" s="1172"/>
      <c r="CX2" s="1172"/>
      <c r="CY2" s="1172"/>
      <c r="CZ2" s="1172"/>
      <c r="DA2" s="1172"/>
      <c r="DB2" s="1172"/>
      <c r="DC2" s="1172"/>
      <c r="DD2" s="1172"/>
      <c r="DE2" s="1172"/>
      <c r="DF2" s="1172"/>
      <c r="DG2" s="1172"/>
      <c r="DH2" s="1172"/>
      <c r="DI2" s="1173"/>
      <c r="DK2" s="1161" t="s">
        <v>545</v>
      </c>
      <c r="DL2" s="1163" t="s">
        <v>544</v>
      </c>
      <c r="DM2" s="1174" t="s">
        <v>546</v>
      </c>
      <c r="DN2" s="1161" t="s">
        <v>545</v>
      </c>
      <c r="DO2" s="1163" t="s">
        <v>544</v>
      </c>
      <c r="DP2" s="1174" t="s">
        <v>546</v>
      </c>
      <c r="DQ2" s="1161" t="s">
        <v>545</v>
      </c>
      <c r="DR2" s="1163" t="s">
        <v>544</v>
      </c>
      <c r="DS2" s="1174" t="s">
        <v>546</v>
      </c>
      <c r="DT2" s="1161" t="s">
        <v>545</v>
      </c>
      <c r="DU2" s="1163" t="s">
        <v>544</v>
      </c>
      <c r="DV2" s="1174" t="s">
        <v>546</v>
      </c>
      <c r="DW2" s="1161" t="s">
        <v>545</v>
      </c>
      <c r="DX2" s="1163" t="s">
        <v>544</v>
      </c>
      <c r="DY2" s="1174" t="s">
        <v>546</v>
      </c>
      <c r="DZ2" s="1161" t="s">
        <v>545</v>
      </c>
      <c r="EA2" s="1163" t="s">
        <v>544</v>
      </c>
      <c r="EB2" s="1174" t="s">
        <v>546</v>
      </c>
      <c r="EC2" s="1161" t="s">
        <v>545</v>
      </c>
      <c r="ED2" s="1163" t="s">
        <v>544</v>
      </c>
      <c r="EE2" s="1174" t="s">
        <v>546</v>
      </c>
      <c r="EF2" s="1161" t="s">
        <v>545</v>
      </c>
      <c r="EG2" s="1163" t="s">
        <v>544</v>
      </c>
      <c r="EH2" s="1174" t="s">
        <v>546</v>
      </c>
      <c r="EI2" s="1161" t="s">
        <v>545</v>
      </c>
      <c r="EJ2" s="1163" t="s">
        <v>544</v>
      </c>
      <c r="EK2" s="1174" t="s">
        <v>546</v>
      </c>
      <c r="EL2" s="1161" t="s">
        <v>545</v>
      </c>
      <c r="EM2" s="1163" t="s">
        <v>544</v>
      </c>
      <c r="EN2" s="1174" t="s">
        <v>546</v>
      </c>
    </row>
    <row r="3" spans="1:144" ht="18.75" customHeight="1" x14ac:dyDescent="0.2">
      <c r="B3" s="1237" t="s">
        <v>213</v>
      </c>
      <c r="C3" s="1238"/>
      <c r="D3" s="1238"/>
      <c r="E3" s="1238"/>
      <c r="F3" s="1238"/>
      <c r="G3" s="1238"/>
      <c r="H3" s="1238"/>
      <c r="I3" s="1238"/>
      <c r="J3" s="1238"/>
      <c r="K3" s="1238"/>
      <c r="L3" s="1238"/>
      <c r="M3" s="1238"/>
      <c r="N3" s="1238"/>
      <c r="O3" s="933">
        <f>'Form 020 Overview'!P3</f>
        <v>0</v>
      </c>
      <c r="P3" s="933"/>
      <c r="Q3" s="933"/>
      <c r="R3" s="933"/>
      <c r="S3" s="933"/>
      <c r="T3" s="933"/>
      <c r="U3" s="933"/>
      <c r="V3" s="933"/>
      <c r="W3" s="928" t="s">
        <v>590</v>
      </c>
      <c r="X3" s="928"/>
      <c r="Y3" s="928"/>
      <c r="Z3" s="928"/>
      <c r="AA3" s="928"/>
      <c r="AB3" s="928"/>
      <c r="AC3" s="928"/>
      <c r="AD3" s="928"/>
      <c r="AE3" s="928"/>
      <c r="AF3" s="928"/>
      <c r="AG3" s="928"/>
      <c r="AH3" s="928"/>
      <c r="AI3" s="928"/>
      <c r="AJ3" s="928"/>
      <c r="AK3" s="928"/>
      <c r="AL3" s="928"/>
      <c r="AM3" s="928"/>
      <c r="AN3" s="928"/>
      <c r="AO3" s="928"/>
      <c r="AP3" s="832">
        <f>'Form 020 Overview'!AX3</f>
        <v>0</v>
      </c>
      <c r="AQ3" s="832"/>
      <c r="AR3" s="832"/>
      <c r="AS3" s="832"/>
      <c r="AT3" s="832"/>
      <c r="AU3" s="832"/>
      <c r="AV3" s="832"/>
      <c r="AW3" s="832"/>
      <c r="AX3" s="4"/>
      <c r="AY3" s="827" t="s">
        <v>23</v>
      </c>
      <c r="AZ3" s="827"/>
      <c r="BA3" s="827"/>
      <c r="BB3" s="827"/>
      <c r="BC3" s="827"/>
      <c r="BD3" s="827"/>
      <c r="BE3" s="827"/>
      <c r="BF3" s="827"/>
      <c r="BG3" s="827"/>
      <c r="BH3" s="827"/>
      <c r="BI3" s="827"/>
      <c r="BJ3" s="1299">
        <f>'Form 019 Grant App Cover Page'!AB110</f>
        <v>0</v>
      </c>
      <c r="BK3" s="1299"/>
      <c r="BL3" s="1299"/>
      <c r="BM3" s="1299"/>
      <c r="BN3" s="1299"/>
      <c r="BO3" s="1299"/>
      <c r="BP3" s="1299"/>
      <c r="BQ3" s="1299"/>
      <c r="BR3" s="1299"/>
      <c r="BS3" s="1299"/>
      <c r="BT3" s="1299"/>
      <c r="BU3" s="1299"/>
      <c r="BV3" s="1299"/>
      <c r="BW3" s="1299"/>
      <c r="BX3" s="1299"/>
      <c r="BY3" s="1299"/>
      <c r="BZ3" s="1299"/>
      <c r="CA3" s="1299"/>
      <c r="CB3" s="1299"/>
      <c r="CC3" s="1299"/>
      <c r="CD3" s="1299"/>
      <c r="CE3" s="1299"/>
      <c r="CF3" s="1299"/>
      <c r="CG3" s="1299"/>
      <c r="CH3" s="1299"/>
      <c r="CI3" s="1299"/>
      <c r="CJ3" s="1299"/>
      <c r="CK3" s="1299"/>
      <c r="CL3" s="1299"/>
      <c r="CM3" s="1299"/>
      <c r="CN3" s="1299"/>
      <c r="CO3" s="16"/>
      <c r="CP3" s="1297" t="s">
        <v>52</v>
      </c>
      <c r="CQ3" s="1297"/>
      <c r="CR3" s="1297"/>
      <c r="CS3" s="1297"/>
      <c r="CT3" s="1297"/>
      <c r="CU3" s="1298">
        <f>'Form 020 Overview'!BE8</f>
        <v>0</v>
      </c>
      <c r="CV3" s="1298"/>
      <c r="CW3" s="43" t="s">
        <v>136</v>
      </c>
      <c r="CX3" s="1296">
        <f>'Form 020 Overview'!BH8</f>
        <v>0</v>
      </c>
      <c r="CY3" s="1296"/>
      <c r="CZ3" s="43" t="s">
        <v>136</v>
      </c>
      <c r="DA3" s="1296">
        <f>'Form 020 Overview'!BK8</f>
        <v>0</v>
      </c>
      <c r="DB3" s="1296"/>
      <c r="DC3" s="1296"/>
      <c r="DD3" s="1296"/>
      <c r="DE3" s="16"/>
      <c r="DF3" s="16"/>
      <c r="DG3" s="16"/>
      <c r="DH3" s="16"/>
      <c r="DI3" s="86"/>
      <c r="DK3" s="1162"/>
      <c r="DL3" s="1164"/>
      <c r="DM3" s="1175"/>
      <c r="DN3" s="1162"/>
      <c r="DO3" s="1164"/>
      <c r="DP3" s="1175"/>
      <c r="DQ3" s="1162"/>
      <c r="DR3" s="1164"/>
      <c r="DS3" s="1175"/>
      <c r="DT3" s="1162"/>
      <c r="DU3" s="1164"/>
      <c r="DV3" s="1175"/>
      <c r="DW3" s="1162"/>
      <c r="DX3" s="1164"/>
      <c r="DY3" s="1175"/>
      <c r="DZ3" s="1162"/>
      <c r="EA3" s="1164"/>
      <c r="EB3" s="1175"/>
      <c r="EC3" s="1162"/>
      <c r="ED3" s="1164"/>
      <c r="EE3" s="1175"/>
      <c r="EF3" s="1162"/>
      <c r="EG3" s="1164"/>
      <c r="EH3" s="1175"/>
      <c r="EI3" s="1162"/>
      <c r="EJ3" s="1164"/>
      <c r="EK3" s="1175"/>
      <c r="EL3" s="1162"/>
      <c r="EM3" s="1164"/>
      <c r="EN3" s="1175"/>
    </row>
    <row r="4" spans="1:144" ht="18.75" customHeight="1" x14ac:dyDescent="0.2">
      <c r="B4" s="1237" t="s">
        <v>2</v>
      </c>
      <c r="C4" s="1238"/>
      <c r="D4" s="1238"/>
      <c r="E4" s="1238"/>
      <c r="F4" s="1238"/>
      <c r="G4" s="1238"/>
      <c r="H4" s="1238"/>
      <c r="I4" s="1238"/>
      <c r="J4" s="1238"/>
      <c r="K4" s="1238"/>
      <c r="L4" s="844">
        <f>'Form 020 Overview'!L13</f>
        <v>0</v>
      </c>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4"/>
      <c r="BH4" s="844"/>
      <c r="BI4" s="844"/>
      <c r="BJ4" s="844"/>
      <c r="BK4" s="844"/>
      <c r="BL4" s="844"/>
      <c r="BM4" s="844"/>
      <c r="BN4" s="844"/>
      <c r="BO4" s="844"/>
      <c r="BP4" s="844"/>
      <c r="BQ4" s="844"/>
      <c r="BR4" s="844"/>
      <c r="BS4" s="844"/>
      <c r="BT4" s="3"/>
      <c r="BU4" s="3"/>
      <c r="BV4" s="3"/>
      <c r="BW4" s="891" t="s">
        <v>0</v>
      </c>
      <c r="BX4" s="891"/>
      <c r="BY4" s="891"/>
      <c r="BZ4" s="891"/>
      <c r="CA4" s="832" t="str">
        <f>'Form 020 Overview'!F14</f>
        <v>Select</v>
      </c>
      <c r="CB4" s="832"/>
      <c r="CC4" s="832"/>
      <c r="CD4" s="832"/>
      <c r="CE4" s="3"/>
      <c r="CF4" s="4"/>
      <c r="CG4" s="4"/>
      <c r="CH4" s="827" t="s">
        <v>12</v>
      </c>
      <c r="CI4" s="827"/>
      <c r="CJ4" s="827"/>
      <c r="CK4" s="827"/>
      <c r="CL4" s="832" t="str">
        <f>'Form 020 Overview'!P14</f>
        <v>Select From List</v>
      </c>
      <c r="CM4" s="832"/>
      <c r="CN4" s="832"/>
      <c r="CO4" s="832"/>
      <c r="CP4" s="832"/>
      <c r="CQ4" s="832"/>
      <c r="CR4" s="832"/>
      <c r="CS4" s="832"/>
      <c r="CT4" s="832"/>
      <c r="CU4" s="832"/>
      <c r="CV4" s="832"/>
      <c r="CW4" s="832"/>
      <c r="CX4" s="832"/>
      <c r="CY4" s="832"/>
      <c r="CZ4" s="832"/>
      <c r="DA4" s="832"/>
      <c r="DB4" s="832"/>
      <c r="DC4" s="832"/>
      <c r="DD4" s="832"/>
      <c r="DE4" s="4"/>
      <c r="DF4" s="4"/>
      <c r="DG4" s="4"/>
      <c r="DH4" s="4"/>
      <c r="DI4" s="24"/>
      <c r="DK4" s="1162"/>
      <c r="DL4" s="1164"/>
      <c r="DM4" s="1175"/>
      <c r="DN4" s="1162"/>
      <c r="DO4" s="1164"/>
      <c r="DP4" s="1175"/>
      <c r="DQ4" s="1162"/>
      <c r="DR4" s="1164"/>
      <c r="DS4" s="1175"/>
      <c r="DT4" s="1162"/>
      <c r="DU4" s="1164"/>
      <c r="DV4" s="1175"/>
      <c r="DW4" s="1162"/>
      <c r="DX4" s="1164"/>
      <c r="DY4" s="1175"/>
      <c r="DZ4" s="1162"/>
      <c r="EA4" s="1164"/>
      <c r="EB4" s="1175"/>
      <c r="EC4" s="1162"/>
      <c r="ED4" s="1164"/>
      <c r="EE4" s="1175"/>
      <c r="EF4" s="1162"/>
      <c r="EG4" s="1164"/>
      <c r="EH4" s="1175"/>
      <c r="EI4" s="1162"/>
      <c r="EJ4" s="1164"/>
      <c r="EK4" s="1175"/>
      <c r="EL4" s="1162"/>
      <c r="EM4" s="1164"/>
      <c r="EN4" s="1175"/>
    </row>
    <row r="5" spans="1:144" ht="7.5" customHeight="1" thickBot="1" x14ac:dyDescent="0.25">
      <c r="B5" s="1232"/>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c r="AL5" s="1233"/>
      <c r="AM5" s="1233"/>
      <c r="AN5" s="1233"/>
      <c r="AO5" s="1233"/>
      <c r="AP5" s="1233"/>
      <c r="AQ5" s="1233"/>
      <c r="AR5" s="1233"/>
      <c r="AS5" s="1233"/>
      <c r="AT5" s="1233"/>
      <c r="AU5" s="1233"/>
      <c r="AV5" s="1233"/>
      <c r="AW5" s="1233"/>
      <c r="AX5" s="1233"/>
      <c r="AY5" s="1233"/>
      <c r="AZ5" s="1233"/>
      <c r="BA5" s="1233"/>
      <c r="BB5" s="1233"/>
      <c r="BC5" s="1233"/>
      <c r="BD5" s="1233"/>
      <c r="BE5" s="1233"/>
      <c r="BF5" s="1233"/>
      <c r="BG5" s="1233"/>
      <c r="BH5" s="1233"/>
      <c r="BI5" s="1233"/>
      <c r="BJ5" s="1233"/>
      <c r="BK5" s="1233"/>
      <c r="BL5" s="1233"/>
      <c r="BM5" s="1233"/>
      <c r="BN5" s="1233"/>
      <c r="BO5" s="1233"/>
      <c r="BP5" s="1233"/>
      <c r="BQ5" s="1233"/>
      <c r="BR5" s="1233"/>
      <c r="BS5" s="1233"/>
      <c r="BT5" s="1233"/>
      <c r="BU5" s="1233"/>
      <c r="BV5" s="1233"/>
      <c r="BW5" s="1233"/>
      <c r="BX5" s="1233"/>
      <c r="BY5" s="1233"/>
      <c r="BZ5" s="1233"/>
      <c r="CA5" s="1233"/>
      <c r="CB5" s="1233"/>
      <c r="CC5" s="1233"/>
      <c r="CD5" s="1233"/>
      <c r="CE5" s="1233"/>
      <c r="CF5" s="1233"/>
      <c r="CG5" s="1233"/>
      <c r="CH5" s="1233"/>
      <c r="CI5" s="1233"/>
      <c r="CJ5" s="1233"/>
      <c r="CK5" s="1233"/>
      <c r="CL5" s="1233"/>
      <c r="CM5" s="1233"/>
      <c r="CN5" s="1233"/>
      <c r="CO5" s="1233"/>
      <c r="CP5" s="1233"/>
      <c r="CQ5" s="1233"/>
      <c r="CR5" s="1233"/>
      <c r="CS5" s="1233"/>
      <c r="CT5" s="1233"/>
      <c r="CU5" s="1233"/>
      <c r="CV5" s="1233"/>
      <c r="CW5" s="1233"/>
      <c r="CX5" s="1233"/>
      <c r="CY5" s="1233"/>
      <c r="CZ5" s="1233"/>
      <c r="DA5" s="1233"/>
      <c r="DB5" s="1233"/>
      <c r="DC5" s="1233"/>
      <c r="DD5" s="1233"/>
      <c r="DE5" s="1233"/>
      <c r="DF5" s="1233"/>
      <c r="DG5" s="1233"/>
      <c r="DH5" s="1233"/>
      <c r="DI5" s="1234"/>
      <c r="DK5" s="1162"/>
      <c r="DL5" s="1164"/>
      <c r="DM5" s="1175"/>
      <c r="DN5" s="1162"/>
      <c r="DO5" s="1164"/>
      <c r="DP5" s="1175"/>
      <c r="DQ5" s="1162"/>
      <c r="DR5" s="1164"/>
      <c r="DS5" s="1175"/>
      <c r="DT5" s="1162"/>
      <c r="DU5" s="1164"/>
      <c r="DV5" s="1175"/>
      <c r="DW5" s="1162"/>
      <c r="DX5" s="1164"/>
      <c r="DY5" s="1175"/>
      <c r="DZ5" s="1162"/>
      <c r="EA5" s="1164"/>
      <c r="EB5" s="1175"/>
      <c r="EC5" s="1162"/>
      <c r="ED5" s="1164"/>
      <c r="EE5" s="1175"/>
      <c r="EF5" s="1162"/>
      <c r="EG5" s="1164"/>
      <c r="EH5" s="1175"/>
      <c r="EI5" s="1162"/>
      <c r="EJ5" s="1164"/>
      <c r="EK5" s="1175"/>
      <c r="EL5" s="1162"/>
      <c r="EM5" s="1164"/>
      <c r="EN5" s="1175"/>
    </row>
    <row r="6" spans="1:144" ht="7.5" customHeight="1" thickBot="1" x14ac:dyDescent="0.25">
      <c r="B6" s="960"/>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0"/>
      <c r="AJ6" s="960"/>
      <c r="AK6" s="960"/>
      <c r="AL6" s="960"/>
      <c r="AM6" s="960"/>
      <c r="AN6" s="960"/>
      <c r="AO6" s="960"/>
      <c r="AP6" s="960"/>
      <c r="AQ6" s="960"/>
      <c r="AR6" s="960"/>
      <c r="AS6" s="960"/>
      <c r="AT6" s="960"/>
      <c r="AU6" s="960"/>
      <c r="AV6" s="960"/>
      <c r="AW6" s="960"/>
      <c r="AX6" s="960"/>
      <c r="AY6" s="960"/>
      <c r="AZ6" s="960"/>
      <c r="BA6" s="960"/>
      <c r="BB6" s="960"/>
      <c r="BC6" s="960"/>
      <c r="BD6" s="960"/>
      <c r="BE6" s="960"/>
      <c r="BF6" s="960"/>
      <c r="BG6" s="960"/>
      <c r="BH6" s="960"/>
      <c r="BI6" s="960"/>
      <c r="BJ6" s="960"/>
      <c r="BK6" s="960"/>
      <c r="BL6" s="960"/>
      <c r="BM6" s="960"/>
      <c r="BN6" s="960"/>
      <c r="BO6" s="960"/>
      <c r="BP6" s="960"/>
      <c r="BQ6" s="960"/>
      <c r="BR6" s="960"/>
      <c r="BS6" s="960"/>
      <c r="BT6" s="960"/>
      <c r="BU6" s="960"/>
      <c r="BV6" s="960"/>
      <c r="BW6" s="960"/>
      <c r="BX6" s="960"/>
      <c r="BY6" s="960"/>
      <c r="BZ6" s="960"/>
      <c r="CA6" s="960"/>
      <c r="CB6" s="960"/>
      <c r="CC6" s="960"/>
      <c r="CD6" s="960"/>
      <c r="CE6" s="960"/>
      <c r="CF6" s="960"/>
      <c r="CG6" s="960"/>
      <c r="CH6" s="960"/>
      <c r="CI6" s="960"/>
      <c r="CJ6" s="960"/>
      <c r="CK6" s="960"/>
      <c r="CL6" s="960"/>
      <c r="CM6" s="960"/>
      <c r="CN6" s="960"/>
      <c r="CO6" s="960"/>
      <c r="CP6" s="960"/>
      <c r="CQ6" s="960"/>
      <c r="CR6" s="960"/>
      <c r="CS6" s="960"/>
      <c r="CT6" s="960"/>
      <c r="CU6" s="960"/>
      <c r="CV6" s="960"/>
      <c r="CW6" s="960"/>
      <c r="CX6" s="960"/>
      <c r="CY6" s="960"/>
      <c r="CZ6" s="960"/>
      <c r="DA6" s="960"/>
      <c r="DB6" s="960"/>
      <c r="DC6" s="960"/>
      <c r="DD6" s="960"/>
      <c r="DE6" s="960"/>
      <c r="DF6" s="960"/>
      <c r="DG6" s="960"/>
      <c r="DH6" s="960"/>
      <c r="DI6" s="960"/>
      <c r="DK6" s="1162"/>
      <c r="DL6" s="1164"/>
      <c r="DM6" s="1175"/>
      <c r="DN6" s="1162"/>
      <c r="DO6" s="1164"/>
      <c r="DP6" s="1175"/>
      <c r="DQ6" s="1162"/>
      <c r="DR6" s="1164"/>
      <c r="DS6" s="1175"/>
      <c r="DT6" s="1162"/>
      <c r="DU6" s="1164"/>
      <c r="DV6" s="1175"/>
      <c r="DW6" s="1162"/>
      <c r="DX6" s="1164"/>
      <c r="DY6" s="1175"/>
      <c r="DZ6" s="1162"/>
      <c r="EA6" s="1164"/>
      <c r="EB6" s="1175"/>
      <c r="EC6" s="1162"/>
      <c r="ED6" s="1164"/>
      <c r="EE6" s="1175"/>
      <c r="EF6" s="1162"/>
      <c r="EG6" s="1164"/>
      <c r="EH6" s="1175"/>
      <c r="EI6" s="1162"/>
      <c r="EJ6" s="1164"/>
      <c r="EK6" s="1175"/>
      <c r="EL6" s="1162"/>
      <c r="EM6" s="1164"/>
      <c r="EN6" s="1175"/>
    </row>
    <row r="7" spans="1:144" ht="12.75" customHeight="1" thickBot="1" x14ac:dyDescent="0.25">
      <c r="B7" s="1329" t="s">
        <v>155</v>
      </c>
      <c r="C7" s="1330"/>
      <c r="D7" s="1330"/>
      <c r="E7" s="1330"/>
      <c r="F7" s="1330"/>
      <c r="G7" s="1330"/>
      <c r="H7" s="1330"/>
      <c r="I7" s="1330"/>
      <c r="J7" s="1330"/>
      <c r="K7" s="1330"/>
      <c r="L7" s="1330"/>
      <c r="M7" s="1330"/>
      <c r="N7" s="1330"/>
      <c r="O7" s="1330"/>
      <c r="P7" s="1331"/>
      <c r="Q7" s="1321" t="s">
        <v>645</v>
      </c>
      <c r="R7" s="1322"/>
      <c r="S7" s="1322"/>
      <c r="T7" s="1322"/>
      <c r="U7" s="1322"/>
      <c r="V7" s="1322"/>
      <c r="W7" s="1323"/>
      <c r="X7" s="1289" t="s">
        <v>503</v>
      </c>
      <c r="Y7" s="1289"/>
      <c r="Z7" s="1289"/>
      <c r="AA7" s="1289"/>
      <c r="AB7" s="1289"/>
      <c r="AC7" s="1289"/>
      <c r="AD7" s="1289"/>
      <c r="AE7" s="1289"/>
      <c r="AF7" s="1289"/>
      <c r="AG7" s="1289"/>
      <c r="AH7" s="1289"/>
      <c r="AI7" s="1289"/>
      <c r="AJ7" s="1289"/>
      <c r="AK7" s="1289"/>
      <c r="AL7" s="1290"/>
      <c r="AM7" s="1288" t="s">
        <v>594</v>
      </c>
      <c r="AN7" s="1289"/>
      <c r="AO7" s="1289"/>
      <c r="AP7" s="1289"/>
      <c r="AQ7" s="1289"/>
      <c r="AR7" s="1289"/>
      <c r="AS7" s="1289"/>
      <c r="AT7" s="1289"/>
      <c r="AU7" s="1290"/>
      <c r="AV7" s="1216" t="s">
        <v>494</v>
      </c>
      <c r="AW7" s="1217"/>
      <c r="AX7" s="1217"/>
      <c r="AY7" s="1217"/>
      <c r="AZ7" s="1217"/>
      <c r="BA7" s="1218"/>
      <c r="BB7" s="1216" t="s">
        <v>591</v>
      </c>
      <c r="BC7" s="1217"/>
      <c r="BD7" s="1217"/>
      <c r="BE7" s="1217" t="s">
        <v>592</v>
      </c>
      <c r="BF7" s="1217"/>
      <c r="BG7" s="1341"/>
      <c r="BH7" s="1306" t="s">
        <v>593</v>
      </c>
      <c r="BI7" s="1306"/>
      <c r="BJ7" s="1306"/>
      <c r="BK7" s="1306"/>
      <c r="BL7" s="1306"/>
      <c r="BM7" s="1306"/>
      <c r="BN7" s="1306"/>
      <c r="BO7" s="1306"/>
      <c r="BP7" s="1306"/>
      <c r="BQ7" s="1306"/>
      <c r="BR7" s="1306"/>
      <c r="BS7" s="1306"/>
      <c r="BT7" s="1306"/>
      <c r="BU7" s="1306"/>
      <c r="BV7" s="1306"/>
      <c r="BW7" s="1306"/>
      <c r="BX7" s="1306"/>
      <c r="BY7" s="1306"/>
      <c r="BZ7" s="1306"/>
      <c r="CA7" s="1306"/>
      <c r="CB7" s="1306"/>
      <c r="CC7" s="1306"/>
      <c r="CD7" s="1306"/>
      <c r="CE7" s="1306"/>
      <c r="CF7" s="1306"/>
      <c r="CG7" s="1306"/>
      <c r="CH7" s="1306"/>
      <c r="CI7" s="1306"/>
      <c r="CJ7" s="1306"/>
      <c r="CK7" s="1306"/>
      <c r="CL7" s="1306"/>
      <c r="CM7" s="1306"/>
      <c r="CN7" s="1306"/>
      <c r="CO7" s="1306"/>
      <c r="CP7" s="1306"/>
      <c r="CQ7" s="1306"/>
      <c r="CR7" s="1306"/>
      <c r="CS7" s="1306"/>
      <c r="CT7" s="1306"/>
      <c r="CU7" s="1306"/>
      <c r="CV7" s="1306"/>
      <c r="CW7" s="1306"/>
      <c r="CX7" s="1306"/>
      <c r="CY7" s="1306"/>
      <c r="CZ7" s="1307"/>
      <c r="DA7" s="1235"/>
      <c r="DB7" s="1235"/>
      <c r="DC7" s="1235"/>
      <c r="DD7" s="1235"/>
      <c r="DE7" s="1235"/>
      <c r="DF7" s="1235"/>
      <c r="DG7" s="1235"/>
      <c r="DH7" s="1235"/>
      <c r="DI7" s="1236"/>
      <c r="DK7" s="1162"/>
      <c r="DL7" s="1164"/>
      <c r="DM7" s="1175"/>
      <c r="DN7" s="1162"/>
      <c r="DO7" s="1164"/>
      <c r="DP7" s="1175"/>
      <c r="DQ7" s="1162"/>
      <c r="DR7" s="1164"/>
      <c r="DS7" s="1175"/>
      <c r="DT7" s="1162"/>
      <c r="DU7" s="1164"/>
      <c r="DV7" s="1175"/>
      <c r="DW7" s="1162"/>
      <c r="DX7" s="1164"/>
      <c r="DY7" s="1175"/>
      <c r="DZ7" s="1162"/>
      <c r="EA7" s="1164"/>
      <c r="EB7" s="1175"/>
      <c r="EC7" s="1162"/>
      <c r="ED7" s="1164"/>
      <c r="EE7" s="1175"/>
      <c r="EF7" s="1162"/>
      <c r="EG7" s="1164"/>
      <c r="EH7" s="1175"/>
      <c r="EI7" s="1162"/>
      <c r="EJ7" s="1164"/>
      <c r="EK7" s="1175"/>
      <c r="EL7" s="1162"/>
      <c r="EM7" s="1164"/>
      <c r="EN7" s="1175"/>
    </row>
    <row r="8" spans="1:144" s="85" customFormat="1" ht="30" customHeight="1" thickBot="1" x14ac:dyDescent="0.25">
      <c r="A8" s="179"/>
      <c r="B8" s="1332"/>
      <c r="C8" s="1333"/>
      <c r="D8" s="1333"/>
      <c r="E8" s="1333"/>
      <c r="F8" s="1333"/>
      <c r="G8" s="1333"/>
      <c r="H8" s="1333"/>
      <c r="I8" s="1333"/>
      <c r="J8" s="1333"/>
      <c r="K8" s="1333"/>
      <c r="L8" s="1333"/>
      <c r="M8" s="1333"/>
      <c r="N8" s="1333"/>
      <c r="O8" s="1333"/>
      <c r="P8" s="1334"/>
      <c r="Q8" s="1324"/>
      <c r="R8" s="1325"/>
      <c r="S8" s="1325"/>
      <c r="T8" s="1325"/>
      <c r="U8" s="1325"/>
      <c r="V8" s="1325"/>
      <c r="W8" s="1326"/>
      <c r="X8" s="1292"/>
      <c r="Y8" s="1292"/>
      <c r="Z8" s="1292"/>
      <c r="AA8" s="1292"/>
      <c r="AB8" s="1292"/>
      <c r="AC8" s="1292"/>
      <c r="AD8" s="1292"/>
      <c r="AE8" s="1292"/>
      <c r="AF8" s="1292"/>
      <c r="AG8" s="1292"/>
      <c r="AH8" s="1292"/>
      <c r="AI8" s="1292"/>
      <c r="AJ8" s="1292"/>
      <c r="AK8" s="1292"/>
      <c r="AL8" s="1293"/>
      <c r="AM8" s="1291"/>
      <c r="AN8" s="1292"/>
      <c r="AO8" s="1292"/>
      <c r="AP8" s="1292"/>
      <c r="AQ8" s="1292"/>
      <c r="AR8" s="1292"/>
      <c r="AS8" s="1292"/>
      <c r="AT8" s="1292"/>
      <c r="AU8" s="1293"/>
      <c r="AV8" s="1219"/>
      <c r="AW8" s="1220"/>
      <c r="AX8" s="1220"/>
      <c r="AY8" s="1220"/>
      <c r="AZ8" s="1220"/>
      <c r="BA8" s="1221"/>
      <c r="BB8" s="1219"/>
      <c r="BC8" s="1220"/>
      <c r="BD8" s="1220"/>
      <c r="BE8" s="1220"/>
      <c r="BF8" s="1220"/>
      <c r="BG8" s="1342"/>
      <c r="BH8" s="1217" t="s">
        <v>156</v>
      </c>
      <c r="BI8" s="1217"/>
      <c r="BJ8" s="1217"/>
      <c r="BK8" s="1217"/>
      <c r="BL8" s="1217"/>
      <c r="BM8" s="1217"/>
      <c r="BN8" s="1294" t="s">
        <v>443</v>
      </c>
      <c r="BO8" s="1295"/>
      <c r="BP8" s="1295"/>
      <c r="BQ8" s="1295"/>
      <c r="BR8" s="1295"/>
      <c r="BS8" s="1295"/>
      <c r="BT8" s="1295"/>
      <c r="BU8" s="1295"/>
      <c r="BV8" s="1295"/>
      <c r="BW8" s="1295"/>
      <c r="BX8" s="1295"/>
      <c r="BY8" s="1295"/>
      <c r="BZ8" s="1338" t="s">
        <v>454</v>
      </c>
      <c r="CA8" s="1339"/>
      <c r="CB8" s="1339"/>
      <c r="CC8" s="1339"/>
      <c r="CD8" s="1339"/>
      <c r="CE8" s="1344"/>
      <c r="CF8" s="1345" t="s">
        <v>455</v>
      </c>
      <c r="CG8" s="1339"/>
      <c r="CH8" s="1339"/>
      <c r="CI8" s="1339"/>
      <c r="CJ8" s="1339"/>
      <c r="CK8" s="1340"/>
      <c r="CL8" s="1338" t="s">
        <v>504</v>
      </c>
      <c r="CM8" s="1339"/>
      <c r="CN8" s="1339"/>
      <c r="CO8" s="1339"/>
      <c r="CP8" s="1339"/>
      <c r="CQ8" s="1340"/>
      <c r="CR8" s="1314" t="s">
        <v>536</v>
      </c>
      <c r="CS8" s="1308"/>
      <c r="CT8" s="1308"/>
      <c r="CU8" s="1308"/>
      <c r="CV8" s="1308"/>
      <c r="CW8" s="1308"/>
      <c r="CX8" s="1308"/>
      <c r="CY8" s="1308"/>
      <c r="CZ8" s="1309"/>
      <c r="DA8" s="1308" t="s">
        <v>537</v>
      </c>
      <c r="DB8" s="1308"/>
      <c r="DC8" s="1308"/>
      <c r="DD8" s="1308"/>
      <c r="DE8" s="1308"/>
      <c r="DF8" s="1308"/>
      <c r="DG8" s="1308"/>
      <c r="DH8" s="1308"/>
      <c r="DI8" s="1309"/>
      <c r="DK8" s="1162"/>
      <c r="DL8" s="1164"/>
      <c r="DM8" s="1175"/>
      <c r="DN8" s="1162"/>
      <c r="DO8" s="1164"/>
      <c r="DP8" s="1175"/>
      <c r="DQ8" s="1162"/>
      <c r="DR8" s="1164"/>
      <c r="DS8" s="1175"/>
      <c r="DT8" s="1162"/>
      <c r="DU8" s="1164"/>
      <c r="DV8" s="1175"/>
      <c r="DW8" s="1162"/>
      <c r="DX8" s="1164"/>
      <c r="DY8" s="1175"/>
      <c r="DZ8" s="1162"/>
      <c r="EA8" s="1164"/>
      <c r="EB8" s="1175"/>
      <c r="EC8" s="1162"/>
      <c r="ED8" s="1164"/>
      <c r="EE8" s="1175"/>
      <c r="EF8" s="1162"/>
      <c r="EG8" s="1164"/>
      <c r="EH8" s="1175"/>
      <c r="EI8" s="1162"/>
      <c r="EJ8" s="1164"/>
      <c r="EK8" s="1175"/>
      <c r="EL8" s="1162"/>
      <c r="EM8" s="1164"/>
      <c r="EN8" s="1175"/>
    </row>
    <row r="9" spans="1:144" s="85" customFormat="1" ht="21.75" customHeight="1" thickBot="1" x14ac:dyDescent="0.25">
      <c r="A9" s="179"/>
      <c r="B9" s="1332"/>
      <c r="C9" s="1333"/>
      <c r="D9" s="1333"/>
      <c r="E9" s="1333"/>
      <c r="F9" s="1333"/>
      <c r="G9" s="1333"/>
      <c r="H9" s="1333"/>
      <c r="I9" s="1333"/>
      <c r="J9" s="1333"/>
      <c r="K9" s="1333"/>
      <c r="L9" s="1333"/>
      <c r="M9" s="1333"/>
      <c r="N9" s="1333"/>
      <c r="O9" s="1333"/>
      <c r="P9" s="1334"/>
      <c r="Q9" s="1324"/>
      <c r="R9" s="1325"/>
      <c r="S9" s="1325"/>
      <c r="T9" s="1325"/>
      <c r="U9" s="1325"/>
      <c r="V9" s="1325"/>
      <c r="W9" s="1326"/>
      <c r="X9" s="1268" t="s">
        <v>217</v>
      </c>
      <c r="Y9" s="1268"/>
      <c r="Z9" s="1269"/>
      <c r="AA9" s="1274" t="s">
        <v>197</v>
      </c>
      <c r="AB9" s="1275"/>
      <c r="AC9" s="1276"/>
      <c r="AD9" s="1274" t="s">
        <v>198</v>
      </c>
      <c r="AE9" s="1275"/>
      <c r="AF9" s="1276"/>
      <c r="AG9" s="1268" t="s">
        <v>492</v>
      </c>
      <c r="AH9" s="1268"/>
      <c r="AI9" s="1269"/>
      <c r="AJ9" s="1283" t="s">
        <v>491</v>
      </c>
      <c r="AK9" s="1268"/>
      <c r="AL9" s="1269"/>
      <c r="AM9" s="1283" t="s">
        <v>197</v>
      </c>
      <c r="AN9" s="1268"/>
      <c r="AO9" s="1269"/>
      <c r="AP9" s="1283" t="s">
        <v>218</v>
      </c>
      <c r="AQ9" s="1268"/>
      <c r="AR9" s="1269"/>
      <c r="AS9" s="1283" t="s">
        <v>196</v>
      </c>
      <c r="AT9" s="1268"/>
      <c r="AU9" s="1268"/>
      <c r="AV9" s="1219"/>
      <c r="AW9" s="1220"/>
      <c r="AX9" s="1220"/>
      <c r="AY9" s="1220"/>
      <c r="AZ9" s="1220"/>
      <c r="BA9" s="1221"/>
      <c r="BB9" s="1219"/>
      <c r="BC9" s="1220"/>
      <c r="BD9" s="1220"/>
      <c r="BE9" s="1220"/>
      <c r="BF9" s="1220"/>
      <c r="BG9" s="1342"/>
      <c r="BH9" s="1220"/>
      <c r="BI9" s="1220"/>
      <c r="BJ9" s="1220"/>
      <c r="BK9" s="1220"/>
      <c r="BL9" s="1220"/>
      <c r="BM9" s="1220"/>
      <c r="BN9" s="1219" t="s">
        <v>503</v>
      </c>
      <c r="BO9" s="1220"/>
      <c r="BP9" s="1220"/>
      <c r="BQ9" s="1220"/>
      <c r="BR9" s="1220"/>
      <c r="BS9" s="1286"/>
      <c r="BT9" s="1317" t="s">
        <v>594</v>
      </c>
      <c r="BU9" s="1301"/>
      <c r="BV9" s="1301"/>
      <c r="BW9" s="1301"/>
      <c r="BX9" s="1301"/>
      <c r="BY9" s="1301"/>
      <c r="BZ9" s="1300" t="s">
        <v>503</v>
      </c>
      <c r="CA9" s="1301"/>
      <c r="CB9" s="1301"/>
      <c r="CC9" s="1301"/>
      <c r="CD9" s="1301"/>
      <c r="CE9" s="1302"/>
      <c r="CF9" s="1317" t="s">
        <v>503</v>
      </c>
      <c r="CG9" s="1301"/>
      <c r="CH9" s="1301"/>
      <c r="CI9" s="1301"/>
      <c r="CJ9" s="1301"/>
      <c r="CK9" s="1319"/>
      <c r="CL9" s="1300" t="s">
        <v>594</v>
      </c>
      <c r="CM9" s="1301"/>
      <c r="CN9" s="1301"/>
      <c r="CO9" s="1301"/>
      <c r="CP9" s="1301"/>
      <c r="CQ9" s="1319"/>
      <c r="CR9" s="1315"/>
      <c r="CS9" s="1310"/>
      <c r="CT9" s="1310"/>
      <c r="CU9" s="1310"/>
      <c r="CV9" s="1310"/>
      <c r="CW9" s="1310"/>
      <c r="CX9" s="1310"/>
      <c r="CY9" s="1310"/>
      <c r="CZ9" s="1311"/>
      <c r="DA9" s="1310"/>
      <c r="DB9" s="1310"/>
      <c r="DC9" s="1310"/>
      <c r="DD9" s="1310"/>
      <c r="DE9" s="1310"/>
      <c r="DF9" s="1310"/>
      <c r="DG9" s="1310"/>
      <c r="DH9" s="1310"/>
      <c r="DI9" s="1311"/>
      <c r="DK9" s="1162"/>
      <c r="DL9" s="1164"/>
      <c r="DM9" s="1175"/>
      <c r="DN9" s="1162"/>
      <c r="DO9" s="1164"/>
      <c r="DP9" s="1175"/>
      <c r="DQ9" s="1162"/>
      <c r="DR9" s="1164"/>
      <c r="DS9" s="1175"/>
      <c r="DT9" s="1162"/>
      <c r="DU9" s="1164"/>
      <c r="DV9" s="1175"/>
      <c r="DW9" s="1162"/>
      <c r="DX9" s="1164"/>
      <c r="DY9" s="1175"/>
      <c r="DZ9" s="1162"/>
      <c r="EA9" s="1164"/>
      <c r="EB9" s="1175"/>
      <c r="EC9" s="1162"/>
      <c r="ED9" s="1164"/>
      <c r="EE9" s="1175"/>
      <c r="EF9" s="1162"/>
      <c r="EG9" s="1164"/>
      <c r="EH9" s="1175"/>
      <c r="EI9" s="1162"/>
      <c r="EJ9" s="1164"/>
      <c r="EK9" s="1175"/>
      <c r="EL9" s="1162"/>
      <c r="EM9" s="1164"/>
      <c r="EN9" s="1175"/>
    </row>
    <row r="10" spans="1:144" s="85" customFormat="1" ht="22.5" customHeight="1" thickBot="1" x14ac:dyDescent="0.25">
      <c r="A10" s="179"/>
      <c r="B10" s="1332"/>
      <c r="C10" s="1333"/>
      <c r="D10" s="1333"/>
      <c r="E10" s="1333"/>
      <c r="F10" s="1333"/>
      <c r="G10" s="1333"/>
      <c r="H10" s="1333"/>
      <c r="I10" s="1333"/>
      <c r="J10" s="1333"/>
      <c r="K10" s="1333"/>
      <c r="L10" s="1333"/>
      <c r="M10" s="1333"/>
      <c r="N10" s="1333"/>
      <c r="O10" s="1333"/>
      <c r="P10" s="1334"/>
      <c r="Q10" s="1324"/>
      <c r="R10" s="1325"/>
      <c r="S10" s="1325"/>
      <c r="T10" s="1325"/>
      <c r="U10" s="1325"/>
      <c r="V10" s="1325"/>
      <c r="W10" s="1326"/>
      <c r="X10" s="1270"/>
      <c r="Y10" s="1270"/>
      <c r="Z10" s="1271"/>
      <c r="AA10" s="1277"/>
      <c r="AB10" s="1278"/>
      <c r="AC10" s="1279"/>
      <c r="AD10" s="1277"/>
      <c r="AE10" s="1278"/>
      <c r="AF10" s="1279"/>
      <c r="AG10" s="1270"/>
      <c r="AH10" s="1270"/>
      <c r="AI10" s="1271"/>
      <c r="AJ10" s="1284"/>
      <c r="AK10" s="1270"/>
      <c r="AL10" s="1271"/>
      <c r="AM10" s="1284"/>
      <c r="AN10" s="1270"/>
      <c r="AO10" s="1271"/>
      <c r="AP10" s="1284"/>
      <c r="AQ10" s="1270"/>
      <c r="AR10" s="1271"/>
      <c r="AS10" s="1284"/>
      <c r="AT10" s="1270"/>
      <c r="AU10" s="1270"/>
      <c r="AV10" s="1219"/>
      <c r="AW10" s="1220"/>
      <c r="AX10" s="1220"/>
      <c r="AY10" s="1220"/>
      <c r="AZ10" s="1220"/>
      <c r="BA10" s="1221"/>
      <c r="BB10" s="1219"/>
      <c r="BC10" s="1220"/>
      <c r="BD10" s="1220"/>
      <c r="BE10" s="1220"/>
      <c r="BF10" s="1220"/>
      <c r="BG10" s="1342"/>
      <c r="BH10" s="1220"/>
      <c r="BI10" s="1220"/>
      <c r="BJ10" s="1220"/>
      <c r="BK10" s="1220"/>
      <c r="BL10" s="1220"/>
      <c r="BM10" s="1220"/>
      <c r="BN10" s="1219"/>
      <c r="BO10" s="1220"/>
      <c r="BP10" s="1220"/>
      <c r="BQ10" s="1220"/>
      <c r="BR10" s="1220"/>
      <c r="BS10" s="1286"/>
      <c r="BT10" s="1317"/>
      <c r="BU10" s="1301"/>
      <c r="BV10" s="1301"/>
      <c r="BW10" s="1301"/>
      <c r="BX10" s="1301"/>
      <c r="BY10" s="1301"/>
      <c r="BZ10" s="1300"/>
      <c r="CA10" s="1301"/>
      <c r="CB10" s="1301"/>
      <c r="CC10" s="1301"/>
      <c r="CD10" s="1301"/>
      <c r="CE10" s="1302"/>
      <c r="CF10" s="1317"/>
      <c r="CG10" s="1301"/>
      <c r="CH10" s="1301"/>
      <c r="CI10" s="1301"/>
      <c r="CJ10" s="1301"/>
      <c r="CK10" s="1319"/>
      <c r="CL10" s="1300"/>
      <c r="CM10" s="1301"/>
      <c r="CN10" s="1301"/>
      <c r="CO10" s="1301"/>
      <c r="CP10" s="1301"/>
      <c r="CQ10" s="1319"/>
      <c r="CR10" s="1315"/>
      <c r="CS10" s="1310"/>
      <c r="CT10" s="1310"/>
      <c r="CU10" s="1310"/>
      <c r="CV10" s="1310"/>
      <c r="CW10" s="1310"/>
      <c r="CX10" s="1310"/>
      <c r="CY10" s="1310"/>
      <c r="CZ10" s="1311"/>
      <c r="DA10" s="1310"/>
      <c r="DB10" s="1310"/>
      <c r="DC10" s="1310"/>
      <c r="DD10" s="1310"/>
      <c r="DE10" s="1310"/>
      <c r="DF10" s="1310"/>
      <c r="DG10" s="1310"/>
      <c r="DH10" s="1310"/>
      <c r="DI10" s="1311"/>
      <c r="DK10" s="1138" t="s">
        <v>549</v>
      </c>
      <c r="DL10" s="1138" t="s">
        <v>549</v>
      </c>
      <c r="DM10" s="1138" t="s">
        <v>549</v>
      </c>
      <c r="DN10" s="1138" t="s">
        <v>549</v>
      </c>
      <c r="DO10" s="1138" t="s">
        <v>549</v>
      </c>
      <c r="DP10" s="1138" t="s">
        <v>549</v>
      </c>
      <c r="DQ10" s="1162" t="s">
        <v>217</v>
      </c>
      <c r="DR10" s="1164" t="s">
        <v>217</v>
      </c>
      <c r="DS10" s="1175" t="s">
        <v>217</v>
      </c>
      <c r="DT10" s="1162" t="s">
        <v>197</v>
      </c>
      <c r="DU10" s="1164" t="s">
        <v>197</v>
      </c>
      <c r="DV10" s="1175" t="s">
        <v>197</v>
      </c>
      <c r="DW10" s="1162" t="s">
        <v>198</v>
      </c>
      <c r="DX10" s="1164" t="s">
        <v>198</v>
      </c>
      <c r="DY10" s="1175" t="s">
        <v>198</v>
      </c>
      <c r="DZ10" s="1162" t="s">
        <v>547</v>
      </c>
      <c r="EA10" s="1164" t="s">
        <v>547</v>
      </c>
      <c r="EB10" s="1175" t="s">
        <v>547</v>
      </c>
      <c r="EC10" s="1162" t="s">
        <v>548</v>
      </c>
      <c r="ED10" s="1164" t="s">
        <v>548</v>
      </c>
      <c r="EE10" s="1175" t="s">
        <v>548</v>
      </c>
      <c r="EF10" s="1162" t="s">
        <v>197</v>
      </c>
      <c r="EG10" s="1164" t="s">
        <v>197</v>
      </c>
      <c r="EH10" s="1175" t="s">
        <v>197</v>
      </c>
      <c r="EI10" s="1162" t="s">
        <v>218</v>
      </c>
      <c r="EJ10" s="1164" t="s">
        <v>218</v>
      </c>
      <c r="EK10" s="1175" t="s">
        <v>218</v>
      </c>
      <c r="EL10" s="1162" t="s">
        <v>196</v>
      </c>
      <c r="EM10" s="1164" t="s">
        <v>196</v>
      </c>
      <c r="EN10" s="1175" t="s">
        <v>196</v>
      </c>
    </row>
    <row r="11" spans="1:144" s="85" customFormat="1" ht="22.5" customHeight="1" thickBot="1" x14ac:dyDescent="0.25">
      <c r="A11" s="179"/>
      <c r="B11" s="1335"/>
      <c r="C11" s="1336"/>
      <c r="D11" s="1336"/>
      <c r="E11" s="1336"/>
      <c r="F11" s="1336"/>
      <c r="G11" s="1336"/>
      <c r="H11" s="1336"/>
      <c r="I11" s="1336"/>
      <c r="J11" s="1336"/>
      <c r="K11" s="1336"/>
      <c r="L11" s="1336"/>
      <c r="M11" s="1336"/>
      <c r="N11" s="1336"/>
      <c r="O11" s="1336"/>
      <c r="P11" s="1337"/>
      <c r="Q11" s="1327"/>
      <c r="R11" s="1146"/>
      <c r="S11" s="1146"/>
      <c r="T11" s="1146"/>
      <c r="U11" s="1146"/>
      <c r="V11" s="1146"/>
      <c r="W11" s="1328"/>
      <c r="X11" s="1272"/>
      <c r="Y11" s="1272"/>
      <c r="Z11" s="1273"/>
      <c r="AA11" s="1280"/>
      <c r="AB11" s="1281"/>
      <c r="AC11" s="1282"/>
      <c r="AD11" s="1280"/>
      <c r="AE11" s="1281"/>
      <c r="AF11" s="1282"/>
      <c r="AG11" s="1272"/>
      <c r="AH11" s="1272"/>
      <c r="AI11" s="1273"/>
      <c r="AJ11" s="1285"/>
      <c r="AK11" s="1272"/>
      <c r="AL11" s="1273"/>
      <c r="AM11" s="1285"/>
      <c r="AN11" s="1272"/>
      <c r="AO11" s="1273"/>
      <c r="AP11" s="1285"/>
      <c r="AQ11" s="1272"/>
      <c r="AR11" s="1273"/>
      <c r="AS11" s="1285"/>
      <c r="AT11" s="1272"/>
      <c r="AU11" s="1272"/>
      <c r="AV11" s="1222"/>
      <c r="AW11" s="1223"/>
      <c r="AX11" s="1223"/>
      <c r="AY11" s="1223"/>
      <c r="AZ11" s="1223"/>
      <c r="BA11" s="1224"/>
      <c r="BB11" s="1222"/>
      <c r="BC11" s="1223"/>
      <c r="BD11" s="1223"/>
      <c r="BE11" s="1223"/>
      <c r="BF11" s="1223"/>
      <c r="BG11" s="1343"/>
      <c r="BH11" s="1223"/>
      <c r="BI11" s="1223"/>
      <c r="BJ11" s="1223"/>
      <c r="BK11" s="1223"/>
      <c r="BL11" s="1223"/>
      <c r="BM11" s="1223"/>
      <c r="BN11" s="1222"/>
      <c r="BO11" s="1223"/>
      <c r="BP11" s="1223"/>
      <c r="BQ11" s="1223"/>
      <c r="BR11" s="1223"/>
      <c r="BS11" s="1287"/>
      <c r="BT11" s="1318"/>
      <c r="BU11" s="1304"/>
      <c r="BV11" s="1304"/>
      <c r="BW11" s="1304"/>
      <c r="BX11" s="1304"/>
      <c r="BY11" s="1304"/>
      <c r="BZ11" s="1303"/>
      <c r="CA11" s="1304"/>
      <c r="CB11" s="1304"/>
      <c r="CC11" s="1304"/>
      <c r="CD11" s="1304"/>
      <c r="CE11" s="1305"/>
      <c r="CF11" s="1318"/>
      <c r="CG11" s="1304"/>
      <c r="CH11" s="1304"/>
      <c r="CI11" s="1304"/>
      <c r="CJ11" s="1304"/>
      <c r="CK11" s="1320"/>
      <c r="CL11" s="1303"/>
      <c r="CM11" s="1304"/>
      <c r="CN11" s="1304"/>
      <c r="CO11" s="1304"/>
      <c r="CP11" s="1304"/>
      <c r="CQ11" s="1320"/>
      <c r="CR11" s="1316"/>
      <c r="CS11" s="1312"/>
      <c r="CT11" s="1312"/>
      <c r="CU11" s="1312"/>
      <c r="CV11" s="1312"/>
      <c r="CW11" s="1312"/>
      <c r="CX11" s="1312"/>
      <c r="CY11" s="1312"/>
      <c r="CZ11" s="1313"/>
      <c r="DA11" s="1312"/>
      <c r="DB11" s="1312"/>
      <c r="DC11" s="1312"/>
      <c r="DD11" s="1312"/>
      <c r="DE11" s="1312"/>
      <c r="DF11" s="1312"/>
      <c r="DG11" s="1312"/>
      <c r="DH11" s="1312"/>
      <c r="DI11" s="1313"/>
      <c r="DK11" s="1138"/>
      <c r="DL11" s="1138"/>
      <c r="DM11" s="1138"/>
      <c r="DN11" s="1138"/>
      <c r="DO11" s="1138"/>
      <c r="DP11" s="1138"/>
      <c r="DQ11" s="1162"/>
      <c r="DR11" s="1164"/>
      <c r="DS11" s="1175"/>
      <c r="DT11" s="1162"/>
      <c r="DU11" s="1164"/>
      <c r="DV11" s="1175"/>
      <c r="DW11" s="1162"/>
      <c r="DX11" s="1164"/>
      <c r="DY11" s="1175"/>
      <c r="DZ11" s="1162"/>
      <c r="EA11" s="1164"/>
      <c r="EB11" s="1175"/>
      <c r="EC11" s="1162"/>
      <c r="ED11" s="1164"/>
      <c r="EE11" s="1175"/>
      <c r="EF11" s="1162"/>
      <c r="EG11" s="1164"/>
      <c r="EH11" s="1175"/>
      <c r="EI11" s="1162"/>
      <c r="EJ11" s="1164"/>
      <c r="EK11" s="1175"/>
      <c r="EL11" s="1162"/>
      <c r="EM11" s="1164"/>
      <c r="EN11" s="1175"/>
    </row>
    <row r="12" spans="1:144" s="85" customFormat="1" ht="11.25" customHeight="1" thickBot="1" x14ac:dyDescent="0.25">
      <c r="A12" s="179"/>
      <c r="B12" s="1155" t="s">
        <v>219</v>
      </c>
      <c r="C12" s="1156"/>
      <c r="D12" s="1156"/>
      <c r="E12" s="1156"/>
      <c r="F12" s="1156"/>
      <c r="G12" s="1156"/>
      <c r="H12" s="1156">
        <f>SUM(DK13:DM13)</f>
        <v>0</v>
      </c>
      <c r="I12" s="1156"/>
      <c r="J12" s="1156"/>
      <c r="K12" s="1156"/>
      <c r="L12" s="1156"/>
      <c r="M12" s="1159"/>
      <c r="N12" s="1149">
        <f>SUM(DK13:DL13)</f>
        <v>0</v>
      </c>
      <c r="O12" s="1150"/>
      <c r="P12" s="1151"/>
      <c r="Q12" s="1139" t="s">
        <v>542</v>
      </c>
      <c r="R12" s="1140"/>
      <c r="S12" s="1140"/>
      <c r="T12" s="1140"/>
      <c r="U12" s="1140"/>
      <c r="V12" s="1140"/>
      <c r="W12" s="1141"/>
      <c r="X12" s="1176">
        <f>SUM(DQ13:DR13)</f>
        <v>0</v>
      </c>
      <c r="Y12" s="1177"/>
      <c r="Z12" s="1178"/>
      <c r="AA12" s="1176">
        <f>SUM(DT13:DU13)</f>
        <v>0</v>
      </c>
      <c r="AB12" s="1177"/>
      <c r="AC12" s="1178"/>
      <c r="AD12" s="1176">
        <f>SUM(DW13:DX13)</f>
        <v>0</v>
      </c>
      <c r="AE12" s="1177"/>
      <c r="AF12" s="1178"/>
      <c r="AG12" s="1176">
        <f>SUM(DZ13:EA13)</f>
        <v>0</v>
      </c>
      <c r="AH12" s="1177"/>
      <c r="AI12" s="1178"/>
      <c r="AJ12" s="1176">
        <f>SUM(EC13:ED13)</f>
        <v>0</v>
      </c>
      <c r="AK12" s="1177"/>
      <c r="AL12" s="1178"/>
      <c r="AM12" s="1176">
        <f>SUM(EF13:EG13)</f>
        <v>0</v>
      </c>
      <c r="AN12" s="1177"/>
      <c r="AO12" s="1178"/>
      <c r="AP12" s="1176">
        <f>SUM(EI13:EJ13)</f>
        <v>0</v>
      </c>
      <c r="AQ12" s="1177"/>
      <c r="AR12" s="1178"/>
      <c r="AS12" s="1176">
        <f>SUM(EL13:EM13)</f>
        <v>0</v>
      </c>
      <c r="AT12" s="1177"/>
      <c r="AU12" s="1178"/>
      <c r="AV12" s="1212">
        <f>SUM(AU14:BA813)</f>
        <v>0</v>
      </c>
      <c r="AW12" s="1207"/>
      <c r="AX12" s="1207"/>
      <c r="AY12" s="1207"/>
      <c r="AZ12" s="1207"/>
      <c r="BA12" s="1208"/>
      <c r="BB12" s="1212">
        <f>SUM(BB14:BG813)</f>
        <v>0</v>
      </c>
      <c r="BC12" s="1207"/>
      <c r="BD12" s="1207"/>
      <c r="BE12" s="1207"/>
      <c r="BF12" s="1207"/>
      <c r="BG12" s="1213"/>
      <c r="BH12" s="1206">
        <f>SUM(AV12-BB12)</f>
        <v>0</v>
      </c>
      <c r="BI12" s="1207"/>
      <c r="BJ12" s="1207"/>
      <c r="BK12" s="1207"/>
      <c r="BL12" s="1207"/>
      <c r="BM12" s="1213"/>
      <c r="BN12" s="1206">
        <f>SUM(BN14:BS813)</f>
        <v>0</v>
      </c>
      <c r="BO12" s="1207"/>
      <c r="BP12" s="1207"/>
      <c r="BQ12" s="1207"/>
      <c r="BR12" s="1207"/>
      <c r="BS12" s="1208"/>
      <c r="BT12" s="1212">
        <f>SUM(BT14:BY813)</f>
        <v>0</v>
      </c>
      <c r="BU12" s="1207"/>
      <c r="BV12" s="1207"/>
      <c r="BW12" s="1207"/>
      <c r="BX12" s="1207"/>
      <c r="BY12" s="1213"/>
      <c r="BZ12" s="1206">
        <f>SUM(BZ14:CE813)</f>
        <v>0</v>
      </c>
      <c r="CA12" s="1207"/>
      <c r="CB12" s="1207"/>
      <c r="CC12" s="1207"/>
      <c r="CD12" s="1207"/>
      <c r="CE12" s="1208"/>
      <c r="CF12" s="1212">
        <f>SUM(CF14:CK813)</f>
        <v>0</v>
      </c>
      <c r="CG12" s="1207"/>
      <c r="CH12" s="1207"/>
      <c r="CI12" s="1207"/>
      <c r="CJ12" s="1207"/>
      <c r="CK12" s="1213"/>
      <c r="CL12" s="1206">
        <f>SUM(CL14:CQ813)</f>
        <v>0</v>
      </c>
      <c r="CM12" s="1207"/>
      <c r="CN12" s="1207"/>
      <c r="CO12" s="1207"/>
      <c r="CP12" s="1207"/>
      <c r="CQ12" s="1213"/>
      <c r="CR12" s="1165">
        <f t="shared" ref="CR12:CR76" si="0">SUM(BN12,BZ12,CF12)</f>
        <v>0</v>
      </c>
      <c r="CS12" s="1166"/>
      <c r="CT12" s="1166"/>
      <c r="CU12" s="1166"/>
      <c r="CV12" s="1166"/>
      <c r="CW12" s="1166"/>
      <c r="CX12" s="1166"/>
      <c r="CY12" s="1166"/>
      <c r="CZ12" s="1167"/>
      <c r="DA12" s="1165">
        <f t="shared" ref="DA12:DA76" si="1">BH12-CR12</f>
        <v>0</v>
      </c>
      <c r="DB12" s="1166"/>
      <c r="DC12" s="1166"/>
      <c r="DD12" s="1166"/>
      <c r="DE12" s="1166"/>
      <c r="DF12" s="1166"/>
      <c r="DG12" s="1166"/>
      <c r="DH12" s="1166"/>
      <c r="DI12" s="1167"/>
      <c r="DK12" s="1138"/>
      <c r="DL12" s="1138"/>
      <c r="DM12" s="1138"/>
      <c r="DN12" s="1138"/>
      <c r="DO12" s="1138"/>
      <c r="DP12" s="1138"/>
      <c r="DQ12" s="1162"/>
      <c r="DR12" s="1164"/>
      <c r="DS12" s="1175"/>
      <c r="DT12" s="1162"/>
      <c r="DU12" s="1164"/>
      <c r="DV12" s="1175"/>
      <c r="DW12" s="1162"/>
      <c r="DX12" s="1164"/>
      <c r="DY12" s="1175"/>
      <c r="DZ12" s="1162"/>
      <c r="EA12" s="1164"/>
      <c r="EB12" s="1175"/>
      <c r="EC12" s="1162"/>
      <c r="ED12" s="1164"/>
      <c r="EE12" s="1175"/>
      <c r="EF12" s="1162"/>
      <c r="EG12" s="1164"/>
      <c r="EH12" s="1175"/>
      <c r="EI12" s="1162"/>
      <c r="EJ12" s="1164"/>
      <c r="EK12" s="1175"/>
      <c r="EL12" s="1162"/>
      <c r="EM12" s="1164"/>
      <c r="EN12" s="1175"/>
    </row>
    <row r="13" spans="1:144" s="85" customFormat="1" ht="11.25" customHeight="1" thickBot="1" x14ac:dyDescent="0.25">
      <c r="A13" s="179"/>
      <c r="B13" s="1157"/>
      <c r="C13" s="1158"/>
      <c r="D13" s="1158"/>
      <c r="E13" s="1158"/>
      <c r="F13" s="1158"/>
      <c r="G13" s="1158"/>
      <c r="H13" s="1158"/>
      <c r="I13" s="1158"/>
      <c r="J13" s="1158"/>
      <c r="K13" s="1158"/>
      <c r="L13" s="1158"/>
      <c r="M13" s="1160"/>
      <c r="N13" s="1152">
        <f>SUM(DM13)</f>
        <v>0</v>
      </c>
      <c r="O13" s="1153"/>
      <c r="P13" s="1154"/>
      <c r="Q13" s="1142" t="s">
        <v>543</v>
      </c>
      <c r="R13" s="1143"/>
      <c r="S13" s="1143"/>
      <c r="T13" s="1143"/>
      <c r="U13" s="1143"/>
      <c r="V13" s="1143"/>
      <c r="W13" s="1144"/>
      <c r="X13" s="1145">
        <f>SUM(DS13)</f>
        <v>0</v>
      </c>
      <c r="Y13" s="1146"/>
      <c r="Z13" s="1147"/>
      <c r="AA13" s="1145">
        <f>SUM(DV13)</f>
        <v>0</v>
      </c>
      <c r="AB13" s="1146"/>
      <c r="AC13" s="1147"/>
      <c r="AD13" s="1145">
        <f>SUM(DY13)</f>
        <v>0</v>
      </c>
      <c r="AE13" s="1146"/>
      <c r="AF13" s="1147"/>
      <c r="AG13" s="1145">
        <f>SUM(EB13)</f>
        <v>0</v>
      </c>
      <c r="AH13" s="1146"/>
      <c r="AI13" s="1147"/>
      <c r="AJ13" s="1145">
        <f>SUM(EE13)</f>
        <v>0</v>
      </c>
      <c r="AK13" s="1146"/>
      <c r="AL13" s="1147"/>
      <c r="AM13" s="1145">
        <f>SUM(EH13)</f>
        <v>0</v>
      </c>
      <c r="AN13" s="1146"/>
      <c r="AO13" s="1147"/>
      <c r="AP13" s="1145">
        <f>SUM(EK13)</f>
        <v>0</v>
      </c>
      <c r="AQ13" s="1146"/>
      <c r="AR13" s="1147"/>
      <c r="AS13" s="1145">
        <f>SUM(EN13)</f>
        <v>0</v>
      </c>
      <c r="AT13" s="1146"/>
      <c r="AU13" s="1147"/>
      <c r="AV13" s="1214"/>
      <c r="AW13" s="1210"/>
      <c r="AX13" s="1210"/>
      <c r="AY13" s="1210"/>
      <c r="AZ13" s="1210"/>
      <c r="BA13" s="1211"/>
      <c r="BB13" s="1214"/>
      <c r="BC13" s="1210"/>
      <c r="BD13" s="1210"/>
      <c r="BE13" s="1210"/>
      <c r="BF13" s="1210"/>
      <c r="BG13" s="1215"/>
      <c r="BH13" s="1209"/>
      <c r="BI13" s="1210"/>
      <c r="BJ13" s="1210"/>
      <c r="BK13" s="1210"/>
      <c r="BL13" s="1210"/>
      <c r="BM13" s="1215"/>
      <c r="BN13" s="1209"/>
      <c r="BO13" s="1210"/>
      <c r="BP13" s="1210"/>
      <c r="BQ13" s="1210"/>
      <c r="BR13" s="1210"/>
      <c r="BS13" s="1211"/>
      <c r="BT13" s="1214"/>
      <c r="BU13" s="1210"/>
      <c r="BV13" s="1210"/>
      <c r="BW13" s="1210"/>
      <c r="BX13" s="1210"/>
      <c r="BY13" s="1215"/>
      <c r="BZ13" s="1209"/>
      <c r="CA13" s="1210"/>
      <c r="CB13" s="1210"/>
      <c r="CC13" s="1210"/>
      <c r="CD13" s="1210"/>
      <c r="CE13" s="1211"/>
      <c r="CF13" s="1214"/>
      <c r="CG13" s="1210"/>
      <c r="CH13" s="1210"/>
      <c r="CI13" s="1210"/>
      <c r="CJ13" s="1210"/>
      <c r="CK13" s="1215"/>
      <c r="CL13" s="1209"/>
      <c r="CM13" s="1210"/>
      <c r="CN13" s="1210"/>
      <c r="CO13" s="1210"/>
      <c r="CP13" s="1210"/>
      <c r="CQ13" s="1215"/>
      <c r="CR13" s="1168"/>
      <c r="CS13" s="1169"/>
      <c r="CT13" s="1169"/>
      <c r="CU13" s="1169"/>
      <c r="CV13" s="1169"/>
      <c r="CW13" s="1169"/>
      <c r="CX13" s="1169"/>
      <c r="CY13" s="1169"/>
      <c r="CZ13" s="1170"/>
      <c r="DA13" s="1168"/>
      <c r="DB13" s="1169"/>
      <c r="DC13" s="1169"/>
      <c r="DD13" s="1169"/>
      <c r="DE13" s="1169"/>
      <c r="DF13" s="1169"/>
      <c r="DG13" s="1169"/>
      <c r="DH13" s="1169"/>
      <c r="DI13" s="1170"/>
      <c r="DK13" s="175">
        <f>COUNTIF(B14:Q813,"&lt;70000")</f>
        <v>0</v>
      </c>
      <c r="DL13" s="175">
        <f>COUNTIF(B14:Q813,"&gt;79999")</f>
        <v>0</v>
      </c>
      <c r="DM13" s="175">
        <f>COUNTIF(B14:Q813,"&gt;69999")-COUNTIF(B14:Q813,"&gt;79999")</f>
        <v>0</v>
      </c>
      <c r="DN13" s="175">
        <f>COUNTIF(E14:T813,"&lt;70000")</f>
        <v>0</v>
      </c>
      <c r="DO13" s="175">
        <f>COUNTIF(E14:T813,"&gt;79999")</f>
        <v>0</v>
      </c>
      <c r="DP13" s="175">
        <f>COUNTIF(E14:T813,"&gt;69999")-COUNTIF(E14:T813,"&gt;79999")</f>
        <v>0</v>
      </c>
      <c r="DQ13" s="167">
        <f t="shared" ref="DQ13:EN13" si="2">COUNTIF(DQ14:DQ814,"1")</f>
        <v>0</v>
      </c>
      <c r="DR13" s="168">
        <f t="shared" si="2"/>
        <v>0</v>
      </c>
      <c r="DS13" s="169">
        <f t="shared" si="2"/>
        <v>0</v>
      </c>
      <c r="DT13" s="167">
        <f t="shared" si="2"/>
        <v>0</v>
      </c>
      <c r="DU13" s="168">
        <f t="shared" si="2"/>
        <v>0</v>
      </c>
      <c r="DV13" s="169">
        <f t="shared" si="2"/>
        <v>0</v>
      </c>
      <c r="DW13" s="167">
        <f t="shared" si="2"/>
        <v>0</v>
      </c>
      <c r="DX13" s="168">
        <f t="shared" si="2"/>
        <v>0</v>
      </c>
      <c r="DY13" s="169">
        <f t="shared" si="2"/>
        <v>0</v>
      </c>
      <c r="DZ13" s="167">
        <f t="shared" si="2"/>
        <v>0</v>
      </c>
      <c r="EA13" s="168">
        <f t="shared" si="2"/>
        <v>0</v>
      </c>
      <c r="EB13" s="169">
        <f t="shared" si="2"/>
        <v>0</v>
      </c>
      <c r="EC13" s="167">
        <f t="shared" si="2"/>
        <v>0</v>
      </c>
      <c r="ED13" s="168">
        <f t="shared" si="2"/>
        <v>0</v>
      </c>
      <c r="EE13" s="169">
        <f t="shared" si="2"/>
        <v>0</v>
      </c>
      <c r="EF13" s="167">
        <f t="shared" si="2"/>
        <v>0</v>
      </c>
      <c r="EG13" s="168">
        <f t="shared" si="2"/>
        <v>0</v>
      </c>
      <c r="EH13" s="169">
        <f t="shared" si="2"/>
        <v>0</v>
      </c>
      <c r="EI13" s="167">
        <f t="shared" si="2"/>
        <v>0</v>
      </c>
      <c r="EJ13" s="168">
        <f t="shared" si="2"/>
        <v>0</v>
      </c>
      <c r="EK13" s="169">
        <f t="shared" si="2"/>
        <v>0</v>
      </c>
      <c r="EL13" s="167">
        <f t="shared" si="2"/>
        <v>0</v>
      </c>
      <c r="EM13" s="168">
        <f t="shared" si="2"/>
        <v>0</v>
      </c>
      <c r="EN13" s="169">
        <f t="shared" si="2"/>
        <v>0</v>
      </c>
    </row>
    <row r="14" spans="1:144" s="51" customFormat="1" ht="12.75" customHeight="1" thickBot="1" x14ac:dyDescent="0.25">
      <c r="A14" s="178">
        <v>1</v>
      </c>
      <c r="B14" s="1226"/>
      <c r="C14" s="1227"/>
      <c r="D14" s="1227"/>
      <c r="E14" s="1227"/>
      <c r="F14" s="1227"/>
      <c r="G14" s="1227"/>
      <c r="H14" s="1227"/>
      <c r="I14" s="1227"/>
      <c r="J14" s="1227"/>
      <c r="K14" s="1227"/>
      <c r="L14" s="1227"/>
      <c r="M14" s="1227"/>
      <c r="N14" s="1227"/>
      <c r="O14" s="1227"/>
      <c r="P14" s="1227"/>
      <c r="Q14" s="1132"/>
      <c r="R14" s="1133"/>
      <c r="S14" s="1133"/>
      <c r="T14" s="1133"/>
      <c r="U14" s="1133"/>
      <c r="V14" s="1134"/>
      <c r="W14" s="113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1225"/>
      <c r="AV14" s="1191"/>
      <c r="AW14" s="1191"/>
      <c r="AX14" s="1191"/>
      <c r="AY14" s="1191"/>
      <c r="AZ14" s="1191"/>
      <c r="BA14" s="1191"/>
      <c r="BB14" s="1258"/>
      <c r="BC14" s="1258"/>
      <c r="BD14" s="1258"/>
      <c r="BE14" s="1258"/>
      <c r="BF14" s="1258"/>
      <c r="BG14" s="1259"/>
      <c r="BH14" s="1260">
        <f>SUM(AV14-BB14)</f>
        <v>0</v>
      </c>
      <c r="BI14" s="1261"/>
      <c r="BJ14" s="1261"/>
      <c r="BK14" s="1261"/>
      <c r="BL14" s="1261"/>
      <c r="BM14" s="1262"/>
      <c r="BN14" s="1267"/>
      <c r="BO14" s="1258"/>
      <c r="BP14" s="1258"/>
      <c r="BQ14" s="1258"/>
      <c r="BR14" s="1258"/>
      <c r="BS14" s="1258"/>
      <c r="BT14" s="1263"/>
      <c r="BU14" s="1263"/>
      <c r="BV14" s="1263"/>
      <c r="BW14" s="1263"/>
      <c r="BX14" s="1263"/>
      <c r="BY14" s="1264"/>
      <c r="BZ14" s="1265"/>
      <c r="CA14" s="1263"/>
      <c r="CB14" s="1263"/>
      <c r="CC14" s="1263"/>
      <c r="CD14" s="1263"/>
      <c r="CE14" s="1263"/>
      <c r="CF14" s="1258"/>
      <c r="CG14" s="1258"/>
      <c r="CH14" s="1258"/>
      <c r="CI14" s="1258"/>
      <c r="CJ14" s="1258"/>
      <c r="CK14" s="1259"/>
      <c r="CL14" s="1266"/>
      <c r="CM14" s="1263"/>
      <c r="CN14" s="1263"/>
      <c r="CO14" s="1263"/>
      <c r="CP14" s="1263"/>
      <c r="CQ14" s="1264"/>
      <c r="CR14" s="1252">
        <f t="shared" si="0"/>
        <v>0</v>
      </c>
      <c r="CS14" s="1253"/>
      <c r="CT14" s="1253"/>
      <c r="CU14" s="1253"/>
      <c r="CV14" s="1253"/>
      <c r="CW14" s="1253"/>
      <c r="CX14" s="1253"/>
      <c r="CY14" s="1253"/>
      <c r="CZ14" s="1254"/>
      <c r="DA14" s="1255">
        <f t="shared" si="1"/>
        <v>0</v>
      </c>
      <c r="DB14" s="1256"/>
      <c r="DC14" s="1256"/>
      <c r="DD14" s="1256"/>
      <c r="DE14" s="1256"/>
      <c r="DF14" s="1256"/>
      <c r="DG14" s="1256"/>
      <c r="DH14" s="1256"/>
      <c r="DI14" s="1257"/>
      <c r="DK14" s="176"/>
      <c r="DM14" s="177"/>
      <c r="DN14" s="176"/>
      <c r="DP14" s="177"/>
      <c r="DQ14" s="166">
        <f>SUM(IF($Q14&lt;70000,X14,""))</f>
        <v>0</v>
      </c>
      <c r="DR14" s="170" t="e">
        <f>SUM(IF($Q14&gt;79999,X14,""))</f>
        <v>#VALUE!</v>
      </c>
      <c r="DS14" s="170">
        <f>SUM(IF($Q14&gt;=70000,IF($Q14&lt;=79999,X14,"")))</f>
        <v>0</v>
      </c>
      <c r="DT14" s="170">
        <f>SUM(IF($Q14&lt;70000,AA14,""))</f>
        <v>0</v>
      </c>
      <c r="DU14" s="170" t="e">
        <f>SUM(IF($Q14&gt;79999,AA14,""))</f>
        <v>#VALUE!</v>
      </c>
      <c r="DV14" s="170">
        <f>SUM(IF($Q14&gt;=70000,IF($Q14&lt;=79999,AA14,"")))</f>
        <v>0</v>
      </c>
      <c r="DW14" s="170">
        <f>SUM(IF($Q14&lt;70000,AD14,""))</f>
        <v>0</v>
      </c>
      <c r="DX14" s="170" t="e">
        <f>SUM(IF($Q14&gt;79999,AD14,""))</f>
        <v>#VALUE!</v>
      </c>
      <c r="DY14" s="170">
        <f>SUM(IF($Q14&gt;=70000,IF($Q14&lt;=79999,AD14,"")))</f>
        <v>0</v>
      </c>
      <c r="DZ14" s="170">
        <f>SUM(IF($Q14&lt;70000,AG14,""))</f>
        <v>0</v>
      </c>
      <c r="EA14" s="170" t="e">
        <f>SUM(IF($Q14&gt;79999,AG14,""))</f>
        <v>#VALUE!</v>
      </c>
      <c r="EB14" s="170">
        <f>SUM(IF($Q14&gt;=70000,IF($Q14&lt;=79999,AG14,"")))</f>
        <v>0</v>
      </c>
      <c r="EC14" s="170">
        <f>SUM(IF($Q14&lt;70000,AJ14,""))</f>
        <v>0</v>
      </c>
      <c r="ED14" s="170" t="e">
        <f>SUM(IF($Q14&gt;79999,AJ14,""))</f>
        <v>#VALUE!</v>
      </c>
      <c r="EE14" s="171">
        <f>SUM(IF($Q14&gt;=70000,IF($Q14&lt;=79999,AJ14,"")))</f>
        <v>0</v>
      </c>
      <c r="EF14" s="166">
        <f>SUM(IF($Q14&lt;70000,AM14,""))</f>
        <v>0</v>
      </c>
      <c r="EG14" s="170" t="e">
        <f>SUM(IF($Q14&gt;79999,AM14,""))</f>
        <v>#VALUE!</v>
      </c>
      <c r="EH14" s="170">
        <f>SUM(IF($Q14&gt;=70000,IF($Q14&lt;=79999,AM14,"")))</f>
        <v>0</v>
      </c>
      <c r="EI14" s="170">
        <f>SUM(IF($Q14&lt;70000,AP14,""))</f>
        <v>0</v>
      </c>
      <c r="EJ14" s="170" t="e">
        <f>SUM(IF($Q14&gt;79999,AP14,""))</f>
        <v>#VALUE!</v>
      </c>
      <c r="EK14" s="170">
        <f>SUM(IF($Q14&gt;=70000,IF($Q14&lt;=79999,AP14,"")))</f>
        <v>0</v>
      </c>
      <c r="EL14" s="170">
        <f>SUM(IF($Q14&lt;70000,AS14,""))</f>
        <v>0</v>
      </c>
      <c r="EM14" s="170" t="e">
        <f>SUM(IF($Q14&gt;79999,AS14,""))</f>
        <v>#VALUE!</v>
      </c>
      <c r="EN14" s="171">
        <f>SUM(IF($Q14&gt;=70000,IF($Q14&lt;=79999,AS14,"")))</f>
        <v>0</v>
      </c>
    </row>
    <row r="15" spans="1:144" s="51" customFormat="1" ht="12.75" customHeight="1" thickBot="1" x14ac:dyDescent="0.25">
      <c r="A15" s="178">
        <v>2</v>
      </c>
      <c r="B15" s="1201"/>
      <c r="C15" s="1134"/>
      <c r="D15" s="1134"/>
      <c r="E15" s="1134"/>
      <c r="F15" s="1134"/>
      <c r="G15" s="1134"/>
      <c r="H15" s="1134"/>
      <c r="I15" s="1134"/>
      <c r="J15" s="1134"/>
      <c r="K15" s="1134"/>
      <c r="L15" s="1134"/>
      <c r="M15" s="1134"/>
      <c r="N15" s="1134"/>
      <c r="O15" s="1134"/>
      <c r="P15" s="1135"/>
      <c r="Q15" s="1132"/>
      <c r="R15" s="1133"/>
      <c r="S15" s="1133"/>
      <c r="T15" s="1133"/>
      <c r="U15" s="1133"/>
      <c r="V15" s="1134"/>
      <c r="W15" s="1135"/>
      <c r="X15" s="1225"/>
      <c r="Y15" s="1225"/>
      <c r="Z15" s="1225"/>
      <c r="AA15" s="1225"/>
      <c r="AB15" s="1225"/>
      <c r="AC15" s="1225"/>
      <c r="AD15" s="1225"/>
      <c r="AE15" s="1225"/>
      <c r="AF15" s="1225"/>
      <c r="AG15" s="1225"/>
      <c r="AH15" s="1225"/>
      <c r="AI15" s="1225"/>
      <c r="AJ15" s="1225"/>
      <c r="AK15" s="1225"/>
      <c r="AL15" s="1225"/>
      <c r="AM15" s="1225"/>
      <c r="AN15" s="1225"/>
      <c r="AO15" s="1225"/>
      <c r="AP15" s="1225"/>
      <c r="AQ15" s="1225"/>
      <c r="AR15" s="1225"/>
      <c r="AS15" s="1225"/>
      <c r="AT15" s="1225"/>
      <c r="AU15" s="1225"/>
      <c r="AV15" s="1191"/>
      <c r="AW15" s="1191"/>
      <c r="AX15" s="1191"/>
      <c r="AY15" s="1191"/>
      <c r="AZ15" s="1191"/>
      <c r="BA15" s="1191"/>
      <c r="BB15" s="1194"/>
      <c r="BC15" s="1194"/>
      <c r="BD15" s="1194"/>
      <c r="BE15" s="1194"/>
      <c r="BF15" s="1194"/>
      <c r="BG15" s="1195"/>
      <c r="BH15" s="1188">
        <f t="shared" ref="BH15:BH78" si="3">SUM(AV15-BB15)</f>
        <v>0</v>
      </c>
      <c r="BI15" s="1189"/>
      <c r="BJ15" s="1189"/>
      <c r="BK15" s="1189"/>
      <c r="BL15" s="1189"/>
      <c r="BM15" s="1190"/>
      <c r="BN15" s="1205"/>
      <c r="BO15" s="1194"/>
      <c r="BP15" s="1194"/>
      <c r="BQ15" s="1194"/>
      <c r="BR15" s="1194"/>
      <c r="BS15" s="1194"/>
      <c r="BT15" s="1191"/>
      <c r="BU15" s="1191"/>
      <c r="BV15" s="1191"/>
      <c r="BW15" s="1191"/>
      <c r="BX15" s="1191"/>
      <c r="BY15" s="1192"/>
      <c r="BZ15" s="1193"/>
      <c r="CA15" s="1191"/>
      <c r="CB15" s="1191"/>
      <c r="CC15" s="1191"/>
      <c r="CD15" s="1191"/>
      <c r="CE15" s="1191"/>
      <c r="CF15" s="1194"/>
      <c r="CG15" s="1194"/>
      <c r="CH15" s="1194"/>
      <c r="CI15" s="1194"/>
      <c r="CJ15" s="1194"/>
      <c r="CK15" s="1195"/>
      <c r="CL15" s="1196"/>
      <c r="CM15" s="1191"/>
      <c r="CN15" s="1191"/>
      <c r="CO15" s="1191"/>
      <c r="CP15" s="1191"/>
      <c r="CQ15" s="1192"/>
      <c r="CR15" s="1182">
        <f t="shared" si="0"/>
        <v>0</v>
      </c>
      <c r="CS15" s="1183"/>
      <c r="CT15" s="1183"/>
      <c r="CU15" s="1183"/>
      <c r="CV15" s="1183"/>
      <c r="CW15" s="1183"/>
      <c r="CX15" s="1183"/>
      <c r="CY15" s="1183"/>
      <c r="CZ15" s="1184"/>
      <c r="DA15" s="1185">
        <f t="shared" si="1"/>
        <v>0</v>
      </c>
      <c r="DB15" s="1186"/>
      <c r="DC15" s="1186"/>
      <c r="DD15" s="1186"/>
      <c r="DE15" s="1186"/>
      <c r="DF15" s="1186"/>
      <c r="DG15" s="1186"/>
      <c r="DH15" s="1186"/>
      <c r="DI15" s="1187"/>
      <c r="DK15" s="176"/>
      <c r="DM15" s="177"/>
      <c r="DN15" s="176"/>
      <c r="DP15" s="177"/>
      <c r="DQ15" s="166">
        <f t="shared" ref="DQ15:DQ78" si="4">SUM(IF($Q15&lt;70000,X15,""))</f>
        <v>0</v>
      </c>
      <c r="DR15" s="170" t="e">
        <f t="shared" ref="DR15:DR78" si="5">SUM(IF($Q15&gt;79999,X15,""))</f>
        <v>#VALUE!</v>
      </c>
      <c r="DS15" s="170">
        <f t="shared" ref="DS15:DS78" si="6">SUM(IF($Q15&gt;=70000,IF($Q15&lt;=79999,X15,"")))</f>
        <v>0</v>
      </c>
      <c r="DT15" s="170">
        <f t="shared" ref="DT15:DT78" si="7">SUM(IF($Q15&lt;70000,AA15,""))</f>
        <v>0</v>
      </c>
      <c r="DU15" s="170" t="e">
        <f t="shared" ref="DU15:DU78" si="8">SUM(IF($Q15&gt;79999,AA15,""))</f>
        <v>#VALUE!</v>
      </c>
      <c r="DV15" s="170">
        <f t="shared" ref="DV15:DV78" si="9">SUM(IF($Q15&gt;=70000,IF($Q15&lt;=79999,AA15,"")))</f>
        <v>0</v>
      </c>
      <c r="DW15" s="170">
        <f t="shared" ref="DW15:DW78" si="10">SUM(IF($Q15&lt;70000,AD15,""))</f>
        <v>0</v>
      </c>
      <c r="DX15" s="170" t="e">
        <f t="shared" ref="DX15:DX78" si="11">SUM(IF($Q15&gt;79999,AD15,""))</f>
        <v>#VALUE!</v>
      </c>
      <c r="DY15" s="170">
        <f t="shared" ref="DY15:DY78" si="12">SUM(IF($Q15&gt;=70000,IF($Q15&lt;=79999,AD15,"")))</f>
        <v>0</v>
      </c>
      <c r="DZ15" s="170">
        <f t="shared" ref="DZ15:DZ78" si="13">SUM(IF($Q15&lt;70000,AG15,""))</f>
        <v>0</v>
      </c>
      <c r="EA15" s="170" t="e">
        <f t="shared" ref="EA15:EA78" si="14">SUM(IF($Q15&gt;79999,AG15,""))</f>
        <v>#VALUE!</v>
      </c>
      <c r="EB15" s="170">
        <f t="shared" ref="EB15:EB78" si="15">SUM(IF($Q15&gt;=70000,IF($Q15&lt;=79999,AG15,"")))</f>
        <v>0</v>
      </c>
      <c r="EC15" s="170">
        <f t="shared" ref="EC15:EC78" si="16">SUM(IF($Q15&lt;70000,AJ15,""))</f>
        <v>0</v>
      </c>
      <c r="ED15" s="170" t="e">
        <f t="shared" ref="ED15:ED78" si="17">SUM(IF($Q15&gt;79999,AJ15,""))</f>
        <v>#VALUE!</v>
      </c>
      <c r="EE15" s="171">
        <f t="shared" ref="EE15:EE78" si="18">SUM(IF($Q15&gt;=70000,IF($Q15&lt;=79999,AJ15,"")))</f>
        <v>0</v>
      </c>
      <c r="EF15" s="166">
        <f t="shared" ref="EF15:EF78" si="19">SUM(IF($Q15&lt;70000,AM15,""))</f>
        <v>0</v>
      </c>
      <c r="EG15" s="170" t="e">
        <f t="shared" ref="EG15:EG78" si="20">SUM(IF($Q15&gt;79999,AM15,""))</f>
        <v>#VALUE!</v>
      </c>
      <c r="EH15" s="170">
        <f t="shared" ref="EH15:EH78" si="21">SUM(IF($Q15&gt;=70000,IF($Q15&lt;=79999,AM15,"")))</f>
        <v>0</v>
      </c>
      <c r="EI15" s="170">
        <f t="shared" ref="EI15:EI78" si="22">SUM(IF($Q15&lt;70000,AP15,""))</f>
        <v>0</v>
      </c>
      <c r="EJ15" s="170" t="e">
        <f t="shared" ref="EJ15:EJ78" si="23">SUM(IF($Q15&gt;79999,AP15,""))</f>
        <v>#VALUE!</v>
      </c>
      <c r="EK15" s="170">
        <f t="shared" ref="EK15:EK78" si="24">SUM(IF($Q15&gt;=70000,IF($Q15&lt;=79999,AP15,"")))</f>
        <v>0</v>
      </c>
      <c r="EL15" s="170">
        <f t="shared" ref="EL15:EL78" si="25">SUM(IF($Q15&lt;70000,AS15,""))</f>
        <v>0</v>
      </c>
      <c r="EM15" s="170" t="e">
        <f t="shared" ref="EM15:EM78" si="26">SUM(IF($Q15&gt;79999,AS15,""))</f>
        <v>#VALUE!</v>
      </c>
      <c r="EN15" s="171">
        <f t="shared" ref="EN15:EN78" si="27">SUM(IF($Q15&gt;=70000,IF($Q15&lt;=79999,AS15,"")))</f>
        <v>0</v>
      </c>
    </row>
    <row r="16" spans="1:144" s="51" customFormat="1" ht="12.75" customHeight="1" thickBot="1" x14ac:dyDescent="0.25">
      <c r="A16" s="178">
        <v>3</v>
      </c>
      <c r="B16" s="1226"/>
      <c r="C16" s="1227"/>
      <c r="D16" s="1227"/>
      <c r="E16" s="1227"/>
      <c r="F16" s="1227"/>
      <c r="G16" s="1227"/>
      <c r="H16" s="1227"/>
      <c r="I16" s="1227"/>
      <c r="J16" s="1227"/>
      <c r="K16" s="1227"/>
      <c r="L16" s="1227"/>
      <c r="M16" s="1227"/>
      <c r="N16" s="1227"/>
      <c r="O16" s="1227"/>
      <c r="P16" s="1227"/>
      <c r="Q16" s="1132"/>
      <c r="R16" s="1133"/>
      <c r="S16" s="1133"/>
      <c r="T16" s="1133"/>
      <c r="U16" s="1133"/>
      <c r="V16" s="1134"/>
      <c r="W16" s="1135"/>
      <c r="X16" s="1225"/>
      <c r="Y16" s="1225"/>
      <c r="Z16" s="1225"/>
      <c r="AA16" s="1225"/>
      <c r="AB16" s="1225"/>
      <c r="AC16" s="1225"/>
      <c r="AD16" s="1225"/>
      <c r="AE16" s="1225"/>
      <c r="AF16" s="1225"/>
      <c r="AG16" s="1225"/>
      <c r="AH16" s="1225"/>
      <c r="AI16" s="1225"/>
      <c r="AJ16" s="1225"/>
      <c r="AK16" s="1225"/>
      <c r="AL16" s="1225"/>
      <c r="AM16" s="1225"/>
      <c r="AN16" s="1225"/>
      <c r="AO16" s="1225"/>
      <c r="AP16" s="1225"/>
      <c r="AQ16" s="1225"/>
      <c r="AR16" s="1225"/>
      <c r="AS16" s="1225"/>
      <c r="AT16" s="1225"/>
      <c r="AU16" s="1225"/>
      <c r="AV16" s="1191"/>
      <c r="AW16" s="1191"/>
      <c r="AX16" s="1191"/>
      <c r="AY16" s="1191"/>
      <c r="AZ16" s="1191"/>
      <c r="BA16" s="1191"/>
      <c r="BB16" s="1258"/>
      <c r="BC16" s="1258"/>
      <c r="BD16" s="1258"/>
      <c r="BE16" s="1258"/>
      <c r="BF16" s="1258"/>
      <c r="BG16" s="1259"/>
      <c r="BH16" s="1188">
        <f t="shared" si="3"/>
        <v>0</v>
      </c>
      <c r="BI16" s="1189"/>
      <c r="BJ16" s="1189"/>
      <c r="BK16" s="1189"/>
      <c r="BL16" s="1189"/>
      <c r="BM16" s="1190"/>
      <c r="BN16" s="1205"/>
      <c r="BO16" s="1194"/>
      <c r="BP16" s="1194"/>
      <c r="BQ16" s="1194"/>
      <c r="BR16" s="1194"/>
      <c r="BS16" s="1194"/>
      <c r="BT16" s="1191"/>
      <c r="BU16" s="1191"/>
      <c r="BV16" s="1191"/>
      <c r="BW16" s="1191"/>
      <c r="BX16" s="1191"/>
      <c r="BY16" s="1192"/>
      <c r="BZ16" s="1193"/>
      <c r="CA16" s="1191"/>
      <c r="CB16" s="1191"/>
      <c r="CC16" s="1191"/>
      <c r="CD16" s="1191"/>
      <c r="CE16" s="1191"/>
      <c r="CF16" s="1194"/>
      <c r="CG16" s="1194"/>
      <c r="CH16" s="1194"/>
      <c r="CI16" s="1194"/>
      <c r="CJ16" s="1194"/>
      <c r="CK16" s="1195"/>
      <c r="CL16" s="1196"/>
      <c r="CM16" s="1191"/>
      <c r="CN16" s="1191"/>
      <c r="CO16" s="1191"/>
      <c r="CP16" s="1191"/>
      <c r="CQ16" s="1192"/>
      <c r="CR16" s="1182">
        <f t="shared" si="0"/>
        <v>0</v>
      </c>
      <c r="CS16" s="1183"/>
      <c r="CT16" s="1183"/>
      <c r="CU16" s="1183"/>
      <c r="CV16" s="1183"/>
      <c r="CW16" s="1183"/>
      <c r="CX16" s="1183"/>
      <c r="CY16" s="1183"/>
      <c r="CZ16" s="1184"/>
      <c r="DA16" s="1185">
        <f t="shared" si="1"/>
        <v>0</v>
      </c>
      <c r="DB16" s="1186"/>
      <c r="DC16" s="1186"/>
      <c r="DD16" s="1186"/>
      <c r="DE16" s="1186"/>
      <c r="DF16" s="1186"/>
      <c r="DG16" s="1186"/>
      <c r="DH16" s="1186"/>
      <c r="DI16" s="1187"/>
      <c r="DK16" s="176"/>
      <c r="DM16" s="177"/>
      <c r="DN16" s="176"/>
      <c r="DP16" s="177"/>
      <c r="DQ16" s="166">
        <f t="shared" si="4"/>
        <v>0</v>
      </c>
      <c r="DR16" s="170" t="e">
        <f t="shared" si="5"/>
        <v>#VALUE!</v>
      </c>
      <c r="DS16" s="170">
        <f t="shared" si="6"/>
        <v>0</v>
      </c>
      <c r="DT16" s="170">
        <f t="shared" si="7"/>
        <v>0</v>
      </c>
      <c r="DU16" s="170" t="e">
        <f t="shared" si="8"/>
        <v>#VALUE!</v>
      </c>
      <c r="DV16" s="170">
        <f t="shared" si="9"/>
        <v>0</v>
      </c>
      <c r="DW16" s="170">
        <f t="shared" si="10"/>
        <v>0</v>
      </c>
      <c r="DX16" s="170" t="e">
        <f t="shared" si="11"/>
        <v>#VALUE!</v>
      </c>
      <c r="DY16" s="170">
        <f t="shared" si="12"/>
        <v>0</v>
      </c>
      <c r="DZ16" s="170">
        <f t="shared" si="13"/>
        <v>0</v>
      </c>
      <c r="EA16" s="170" t="e">
        <f t="shared" si="14"/>
        <v>#VALUE!</v>
      </c>
      <c r="EB16" s="170">
        <f t="shared" si="15"/>
        <v>0</v>
      </c>
      <c r="EC16" s="170">
        <f t="shared" si="16"/>
        <v>0</v>
      </c>
      <c r="ED16" s="170" t="e">
        <f t="shared" si="17"/>
        <v>#VALUE!</v>
      </c>
      <c r="EE16" s="171">
        <f t="shared" si="18"/>
        <v>0</v>
      </c>
      <c r="EF16" s="166">
        <f t="shared" si="19"/>
        <v>0</v>
      </c>
      <c r="EG16" s="170" t="e">
        <f t="shared" si="20"/>
        <v>#VALUE!</v>
      </c>
      <c r="EH16" s="170">
        <f t="shared" si="21"/>
        <v>0</v>
      </c>
      <c r="EI16" s="170">
        <f t="shared" si="22"/>
        <v>0</v>
      </c>
      <c r="EJ16" s="170" t="e">
        <f t="shared" si="23"/>
        <v>#VALUE!</v>
      </c>
      <c r="EK16" s="170">
        <f t="shared" si="24"/>
        <v>0</v>
      </c>
      <c r="EL16" s="170">
        <f t="shared" si="25"/>
        <v>0</v>
      </c>
      <c r="EM16" s="170" t="e">
        <f t="shared" si="26"/>
        <v>#VALUE!</v>
      </c>
      <c r="EN16" s="171">
        <f t="shared" si="27"/>
        <v>0</v>
      </c>
    </row>
    <row r="17" spans="1:144" s="51" customFormat="1" ht="12.75" customHeight="1" thickBot="1" x14ac:dyDescent="0.25">
      <c r="A17" s="178">
        <v>4</v>
      </c>
      <c r="B17" s="1226"/>
      <c r="C17" s="1227"/>
      <c r="D17" s="1227"/>
      <c r="E17" s="1227"/>
      <c r="F17" s="1227"/>
      <c r="G17" s="1227"/>
      <c r="H17" s="1227"/>
      <c r="I17" s="1227"/>
      <c r="J17" s="1227"/>
      <c r="K17" s="1227"/>
      <c r="L17" s="1227"/>
      <c r="M17" s="1227"/>
      <c r="N17" s="1227"/>
      <c r="O17" s="1227"/>
      <c r="P17" s="1227"/>
      <c r="Q17" s="1136"/>
      <c r="R17" s="1137"/>
      <c r="S17" s="1137"/>
      <c r="T17" s="1137"/>
      <c r="U17" s="1137"/>
      <c r="V17" s="1134"/>
      <c r="W17" s="1135"/>
      <c r="X17" s="1228"/>
      <c r="Y17" s="1228"/>
      <c r="Z17" s="1228"/>
      <c r="AA17" s="1225"/>
      <c r="AB17" s="1225"/>
      <c r="AC17" s="1225"/>
      <c r="AD17" s="1225"/>
      <c r="AE17" s="1225"/>
      <c r="AF17" s="1225"/>
      <c r="AG17" s="1225"/>
      <c r="AH17" s="1225"/>
      <c r="AI17" s="1225"/>
      <c r="AJ17" s="1225"/>
      <c r="AK17" s="1225"/>
      <c r="AL17" s="1225"/>
      <c r="AM17" s="1225"/>
      <c r="AN17" s="1225"/>
      <c r="AO17" s="1225"/>
      <c r="AP17" s="1225"/>
      <c r="AQ17" s="1225"/>
      <c r="AR17" s="1225"/>
      <c r="AS17" s="1225"/>
      <c r="AT17" s="1225"/>
      <c r="AU17" s="1225"/>
      <c r="AV17" s="1191"/>
      <c r="AW17" s="1191"/>
      <c r="AX17" s="1191"/>
      <c r="AY17" s="1191"/>
      <c r="AZ17" s="1191"/>
      <c r="BA17" s="1191"/>
      <c r="BB17" s="1194"/>
      <c r="BC17" s="1194"/>
      <c r="BD17" s="1194"/>
      <c r="BE17" s="1194"/>
      <c r="BF17" s="1194"/>
      <c r="BG17" s="1195"/>
      <c r="BH17" s="1188">
        <f t="shared" si="3"/>
        <v>0</v>
      </c>
      <c r="BI17" s="1189"/>
      <c r="BJ17" s="1189"/>
      <c r="BK17" s="1189"/>
      <c r="BL17" s="1189"/>
      <c r="BM17" s="1190"/>
      <c r="BN17" s="1205"/>
      <c r="BO17" s="1194"/>
      <c r="BP17" s="1194"/>
      <c r="BQ17" s="1194"/>
      <c r="BR17" s="1194"/>
      <c r="BS17" s="1194"/>
      <c r="BT17" s="1191"/>
      <c r="BU17" s="1191"/>
      <c r="BV17" s="1191"/>
      <c r="BW17" s="1191"/>
      <c r="BX17" s="1191"/>
      <c r="BY17" s="1192"/>
      <c r="BZ17" s="1193"/>
      <c r="CA17" s="1191"/>
      <c r="CB17" s="1191"/>
      <c r="CC17" s="1191"/>
      <c r="CD17" s="1191"/>
      <c r="CE17" s="1191"/>
      <c r="CF17" s="1194"/>
      <c r="CG17" s="1194"/>
      <c r="CH17" s="1194"/>
      <c r="CI17" s="1194"/>
      <c r="CJ17" s="1194"/>
      <c r="CK17" s="1195"/>
      <c r="CL17" s="1196"/>
      <c r="CM17" s="1191"/>
      <c r="CN17" s="1191"/>
      <c r="CO17" s="1191"/>
      <c r="CP17" s="1191"/>
      <c r="CQ17" s="1192"/>
      <c r="CR17" s="1182">
        <f t="shared" si="0"/>
        <v>0</v>
      </c>
      <c r="CS17" s="1183"/>
      <c r="CT17" s="1183"/>
      <c r="CU17" s="1183"/>
      <c r="CV17" s="1183"/>
      <c r="CW17" s="1183"/>
      <c r="CX17" s="1183"/>
      <c r="CY17" s="1183"/>
      <c r="CZ17" s="1184"/>
      <c r="DA17" s="1185">
        <f t="shared" si="1"/>
        <v>0</v>
      </c>
      <c r="DB17" s="1186"/>
      <c r="DC17" s="1186"/>
      <c r="DD17" s="1186"/>
      <c r="DE17" s="1186"/>
      <c r="DF17" s="1186"/>
      <c r="DG17" s="1186"/>
      <c r="DH17" s="1186"/>
      <c r="DI17" s="1187"/>
      <c r="DK17" s="176"/>
      <c r="DM17" s="177"/>
      <c r="DN17" s="176"/>
      <c r="DP17" s="177"/>
      <c r="DQ17" s="166">
        <f t="shared" si="4"/>
        <v>0</v>
      </c>
      <c r="DR17" s="170" t="e">
        <f t="shared" si="5"/>
        <v>#VALUE!</v>
      </c>
      <c r="DS17" s="170">
        <f t="shared" si="6"/>
        <v>0</v>
      </c>
      <c r="DT17" s="170">
        <f t="shared" si="7"/>
        <v>0</v>
      </c>
      <c r="DU17" s="170" t="e">
        <f t="shared" si="8"/>
        <v>#VALUE!</v>
      </c>
      <c r="DV17" s="170">
        <f t="shared" si="9"/>
        <v>0</v>
      </c>
      <c r="DW17" s="170">
        <f t="shared" si="10"/>
        <v>0</v>
      </c>
      <c r="DX17" s="170" t="e">
        <f t="shared" si="11"/>
        <v>#VALUE!</v>
      </c>
      <c r="DY17" s="170">
        <f t="shared" si="12"/>
        <v>0</v>
      </c>
      <c r="DZ17" s="170">
        <f t="shared" si="13"/>
        <v>0</v>
      </c>
      <c r="EA17" s="170" t="e">
        <f t="shared" si="14"/>
        <v>#VALUE!</v>
      </c>
      <c r="EB17" s="170">
        <f t="shared" si="15"/>
        <v>0</v>
      </c>
      <c r="EC17" s="170">
        <f t="shared" si="16"/>
        <v>0</v>
      </c>
      <c r="ED17" s="170" t="e">
        <f t="shared" si="17"/>
        <v>#VALUE!</v>
      </c>
      <c r="EE17" s="171">
        <f t="shared" si="18"/>
        <v>0</v>
      </c>
      <c r="EF17" s="166">
        <f t="shared" si="19"/>
        <v>0</v>
      </c>
      <c r="EG17" s="170" t="e">
        <f t="shared" si="20"/>
        <v>#VALUE!</v>
      </c>
      <c r="EH17" s="170">
        <f t="shared" si="21"/>
        <v>0</v>
      </c>
      <c r="EI17" s="170">
        <f t="shared" si="22"/>
        <v>0</v>
      </c>
      <c r="EJ17" s="170" t="e">
        <f t="shared" si="23"/>
        <v>#VALUE!</v>
      </c>
      <c r="EK17" s="170">
        <f t="shared" si="24"/>
        <v>0</v>
      </c>
      <c r="EL17" s="170">
        <f t="shared" si="25"/>
        <v>0</v>
      </c>
      <c r="EM17" s="170" t="e">
        <f t="shared" si="26"/>
        <v>#VALUE!</v>
      </c>
      <c r="EN17" s="171">
        <f t="shared" si="27"/>
        <v>0</v>
      </c>
    </row>
    <row r="18" spans="1:144" s="51" customFormat="1" ht="12.75" customHeight="1" thickBot="1" x14ac:dyDescent="0.25">
      <c r="A18" s="178">
        <v>5</v>
      </c>
      <c r="B18" s="1226"/>
      <c r="C18" s="1227"/>
      <c r="D18" s="1227"/>
      <c r="E18" s="1227"/>
      <c r="F18" s="1227"/>
      <c r="G18" s="1227"/>
      <c r="H18" s="1227"/>
      <c r="I18" s="1227"/>
      <c r="J18" s="1227"/>
      <c r="K18" s="1227"/>
      <c r="L18" s="1227"/>
      <c r="M18" s="1227"/>
      <c r="N18" s="1227"/>
      <c r="O18" s="1227"/>
      <c r="P18" s="1227"/>
      <c r="Q18" s="1136"/>
      <c r="R18" s="1137"/>
      <c r="S18" s="1137"/>
      <c r="T18" s="1137"/>
      <c r="U18" s="1137"/>
      <c r="V18" s="1134"/>
      <c r="W18" s="1135"/>
      <c r="X18" s="1228"/>
      <c r="Y18" s="1228"/>
      <c r="Z18" s="1228"/>
      <c r="AA18" s="1225"/>
      <c r="AB18" s="1225"/>
      <c r="AC18" s="1225"/>
      <c r="AD18" s="1225"/>
      <c r="AE18" s="1225"/>
      <c r="AF18" s="1225"/>
      <c r="AG18" s="1225"/>
      <c r="AH18" s="1225"/>
      <c r="AI18" s="1225"/>
      <c r="AJ18" s="1225"/>
      <c r="AK18" s="1225"/>
      <c r="AL18" s="1225"/>
      <c r="AM18" s="1225"/>
      <c r="AN18" s="1225"/>
      <c r="AO18" s="1225"/>
      <c r="AP18" s="1225"/>
      <c r="AQ18" s="1225"/>
      <c r="AR18" s="1225"/>
      <c r="AS18" s="1225"/>
      <c r="AT18" s="1225"/>
      <c r="AU18" s="1225"/>
      <c r="AV18" s="1191"/>
      <c r="AW18" s="1191"/>
      <c r="AX18" s="1191"/>
      <c r="AY18" s="1191"/>
      <c r="AZ18" s="1191"/>
      <c r="BA18" s="1191"/>
      <c r="BB18" s="1194"/>
      <c r="BC18" s="1194"/>
      <c r="BD18" s="1194"/>
      <c r="BE18" s="1194"/>
      <c r="BF18" s="1194"/>
      <c r="BG18" s="1195"/>
      <c r="BH18" s="1188">
        <f t="shared" si="3"/>
        <v>0</v>
      </c>
      <c r="BI18" s="1189"/>
      <c r="BJ18" s="1189"/>
      <c r="BK18" s="1189"/>
      <c r="BL18" s="1189"/>
      <c r="BM18" s="1190"/>
      <c r="BN18" s="1205"/>
      <c r="BO18" s="1194"/>
      <c r="BP18" s="1194"/>
      <c r="BQ18" s="1194"/>
      <c r="BR18" s="1194"/>
      <c r="BS18" s="1194"/>
      <c r="BT18" s="1191"/>
      <c r="BU18" s="1191"/>
      <c r="BV18" s="1191"/>
      <c r="BW18" s="1191"/>
      <c r="BX18" s="1191"/>
      <c r="BY18" s="1192"/>
      <c r="BZ18" s="1193"/>
      <c r="CA18" s="1191"/>
      <c r="CB18" s="1191"/>
      <c r="CC18" s="1191"/>
      <c r="CD18" s="1191"/>
      <c r="CE18" s="1191"/>
      <c r="CF18" s="1194"/>
      <c r="CG18" s="1194"/>
      <c r="CH18" s="1194"/>
      <c r="CI18" s="1194"/>
      <c r="CJ18" s="1194"/>
      <c r="CK18" s="1195"/>
      <c r="CL18" s="1196"/>
      <c r="CM18" s="1191"/>
      <c r="CN18" s="1191"/>
      <c r="CO18" s="1191"/>
      <c r="CP18" s="1191"/>
      <c r="CQ18" s="1192"/>
      <c r="CR18" s="1182">
        <f t="shared" si="0"/>
        <v>0</v>
      </c>
      <c r="CS18" s="1183"/>
      <c r="CT18" s="1183"/>
      <c r="CU18" s="1183"/>
      <c r="CV18" s="1183"/>
      <c r="CW18" s="1183"/>
      <c r="CX18" s="1183"/>
      <c r="CY18" s="1183"/>
      <c r="CZ18" s="1184"/>
      <c r="DA18" s="1185">
        <f t="shared" si="1"/>
        <v>0</v>
      </c>
      <c r="DB18" s="1186"/>
      <c r="DC18" s="1186"/>
      <c r="DD18" s="1186"/>
      <c r="DE18" s="1186"/>
      <c r="DF18" s="1186"/>
      <c r="DG18" s="1186"/>
      <c r="DH18" s="1186"/>
      <c r="DI18" s="1187"/>
      <c r="DK18" s="176"/>
      <c r="DM18" s="177"/>
      <c r="DN18" s="176"/>
      <c r="DP18" s="177"/>
      <c r="DQ18" s="166">
        <f t="shared" si="4"/>
        <v>0</v>
      </c>
      <c r="DR18" s="170" t="e">
        <f t="shared" si="5"/>
        <v>#VALUE!</v>
      </c>
      <c r="DS18" s="170">
        <f t="shared" si="6"/>
        <v>0</v>
      </c>
      <c r="DT18" s="170">
        <f t="shared" si="7"/>
        <v>0</v>
      </c>
      <c r="DU18" s="170" t="e">
        <f t="shared" si="8"/>
        <v>#VALUE!</v>
      </c>
      <c r="DV18" s="170">
        <f t="shared" si="9"/>
        <v>0</v>
      </c>
      <c r="DW18" s="170">
        <f t="shared" si="10"/>
        <v>0</v>
      </c>
      <c r="DX18" s="170" t="e">
        <f t="shared" si="11"/>
        <v>#VALUE!</v>
      </c>
      <c r="DY18" s="170">
        <f t="shared" si="12"/>
        <v>0</v>
      </c>
      <c r="DZ18" s="170">
        <f t="shared" si="13"/>
        <v>0</v>
      </c>
      <c r="EA18" s="170" t="e">
        <f t="shared" si="14"/>
        <v>#VALUE!</v>
      </c>
      <c r="EB18" s="170">
        <f t="shared" si="15"/>
        <v>0</v>
      </c>
      <c r="EC18" s="170">
        <f t="shared" si="16"/>
        <v>0</v>
      </c>
      <c r="ED18" s="170" t="e">
        <f t="shared" si="17"/>
        <v>#VALUE!</v>
      </c>
      <c r="EE18" s="171">
        <f t="shared" si="18"/>
        <v>0</v>
      </c>
      <c r="EF18" s="166">
        <f t="shared" si="19"/>
        <v>0</v>
      </c>
      <c r="EG18" s="170" t="e">
        <f t="shared" si="20"/>
        <v>#VALUE!</v>
      </c>
      <c r="EH18" s="170">
        <f t="shared" si="21"/>
        <v>0</v>
      </c>
      <c r="EI18" s="170">
        <f t="shared" si="22"/>
        <v>0</v>
      </c>
      <c r="EJ18" s="170" t="e">
        <f t="shared" si="23"/>
        <v>#VALUE!</v>
      </c>
      <c r="EK18" s="170">
        <f t="shared" si="24"/>
        <v>0</v>
      </c>
      <c r="EL18" s="170">
        <f t="shared" si="25"/>
        <v>0</v>
      </c>
      <c r="EM18" s="170" t="e">
        <f t="shared" si="26"/>
        <v>#VALUE!</v>
      </c>
      <c r="EN18" s="171">
        <f t="shared" si="27"/>
        <v>0</v>
      </c>
    </row>
    <row r="19" spans="1:144" s="51" customFormat="1" ht="12.75" customHeight="1" thickBot="1" x14ac:dyDescent="0.25">
      <c r="A19" s="178">
        <v>6</v>
      </c>
      <c r="B19" s="1226"/>
      <c r="C19" s="1227"/>
      <c r="D19" s="1227"/>
      <c r="E19" s="1227"/>
      <c r="F19" s="1227"/>
      <c r="G19" s="1227"/>
      <c r="H19" s="1227"/>
      <c r="I19" s="1227"/>
      <c r="J19" s="1227"/>
      <c r="K19" s="1227"/>
      <c r="L19" s="1227"/>
      <c r="M19" s="1227"/>
      <c r="N19" s="1227"/>
      <c r="O19" s="1227"/>
      <c r="P19" s="1227"/>
      <c r="Q19" s="1136"/>
      <c r="R19" s="1137"/>
      <c r="S19" s="1137"/>
      <c r="T19" s="1137"/>
      <c r="U19" s="1137"/>
      <c r="V19" s="1134"/>
      <c r="W19" s="1135"/>
      <c r="X19" s="1228"/>
      <c r="Y19" s="1228"/>
      <c r="Z19" s="1228"/>
      <c r="AA19" s="1225"/>
      <c r="AB19" s="1225"/>
      <c r="AC19" s="1225"/>
      <c r="AD19" s="1225"/>
      <c r="AE19" s="1225"/>
      <c r="AF19" s="1225"/>
      <c r="AG19" s="1225"/>
      <c r="AH19" s="1225"/>
      <c r="AI19" s="1225"/>
      <c r="AJ19" s="1225"/>
      <c r="AK19" s="1225"/>
      <c r="AL19" s="1225"/>
      <c r="AM19" s="1225"/>
      <c r="AN19" s="1225"/>
      <c r="AO19" s="1225"/>
      <c r="AP19" s="1225"/>
      <c r="AQ19" s="1225"/>
      <c r="AR19" s="1225"/>
      <c r="AS19" s="1225"/>
      <c r="AT19" s="1225"/>
      <c r="AU19" s="1225"/>
      <c r="AV19" s="1191"/>
      <c r="AW19" s="1191"/>
      <c r="AX19" s="1191"/>
      <c r="AY19" s="1191"/>
      <c r="AZ19" s="1191"/>
      <c r="BA19" s="1191"/>
      <c r="BB19" s="1194"/>
      <c r="BC19" s="1194"/>
      <c r="BD19" s="1194"/>
      <c r="BE19" s="1194"/>
      <c r="BF19" s="1194"/>
      <c r="BG19" s="1195"/>
      <c r="BH19" s="1188">
        <f t="shared" si="3"/>
        <v>0</v>
      </c>
      <c r="BI19" s="1189"/>
      <c r="BJ19" s="1189"/>
      <c r="BK19" s="1189"/>
      <c r="BL19" s="1189"/>
      <c r="BM19" s="1190"/>
      <c r="BN19" s="1205"/>
      <c r="BO19" s="1194"/>
      <c r="BP19" s="1194"/>
      <c r="BQ19" s="1194"/>
      <c r="BR19" s="1194"/>
      <c r="BS19" s="1194"/>
      <c r="BT19" s="1191"/>
      <c r="BU19" s="1191"/>
      <c r="BV19" s="1191"/>
      <c r="BW19" s="1191"/>
      <c r="BX19" s="1191"/>
      <c r="BY19" s="1192"/>
      <c r="BZ19" s="1193"/>
      <c r="CA19" s="1191"/>
      <c r="CB19" s="1191"/>
      <c r="CC19" s="1191"/>
      <c r="CD19" s="1191"/>
      <c r="CE19" s="1191"/>
      <c r="CF19" s="1194"/>
      <c r="CG19" s="1194"/>
      <c r="CH19" s="1194"/>
      <c r="CI19" s="1194"/>
      <c r="CJ19" s="1194"/>
      <c r="CK19" s="1195"/>
      <c r="CL19" s="1196"/>
      <c r="CM19" s="1191"/>
      <c r="CN19" s="1191"/>
      <c r="CO19" s="1191"/>
      <c r="CP19" s="1191"/>
      <c r="CQ19" s="1192"/>
      <c r="CR19" s="1182">
        <f t="shared" si="0"/>
        <v>0</v>
      </c>
      <c r="CS19" s="1183"/>
      <c r="CT19" s="1183"/>
      <c r="CU19" s="1183"/>
      <c r="CV19" s="1183"/>
      <c r="CW19" s="1183"/>
      <c r="CX19" s="1183"/>
      <c r="CY19" s="1183"/>
      <c r="CZ19" s="1184"/>
      <c r="DA19" s="1185">
        <f t="shared" si="1"/>
        <v>0</v>
      </c>
      <c r="DB19" s="1186"/>
      <c r="DC19" s="1186"/>
      <c r="DD19" s="1186"/>
      <c r="DE19" s="1186"/>
      <c r="DF19" s="1186"/>
      <c r="DG19" s="1186"/>
      <c r="DH19" s="1186"/>
      <c r="DI19" s="1187"/>
      <c r="DM19" s="177"/>
      <c r="DP19" s="177"/>
      <c r="DQ19" s="166">
        <f t="shared" si="4"/>
        <v>0</v>
      </c>
      <c r="DR19" s="170" t="e">
        <f t="shared" si="5"/>
        <v>#VALUE!</v>
      </c>
      <c r="DS19" s="170">
        <f t="shared" si="6"/>
        <v>0</v>
      </c>
      <c r="DT19" s="170">
        <f t="shared" si="7"/>
        <v>0</v>
      </c>
      <c r="DU19" s="170" t="e">
        <f t="shared" si="8"/>
        <v>#VALUE!</v>
      </c>
      <c r="DV19" s="170">
        <f t="shared" si="9"/>
        <v>0</v>
      </c>
      <c r="DW19" s="170">
        <f t="shared" si="10"/>
        <v>0</v>
      </c>
      <c r="DX19" s="170" t="e">
        <f t="shared" si="11"/>
        <v>#VALUE!</v>
      </c>
      <c r="DY19" s="170">
        <f t="shared" si="12"/>
        <v>0</v>
      </c>
      <c r="DZ19" s="170">
        <f t="shared" si="13"/>
        <v>0</v>
      </c>
      <c r="EA19" s="170" t="e">
        <f t="shared" si="14"/>
        <v>#VALUE!</v>
      </c>
      <c r="EB19" s="170">
        <f t="shared" si="15"/>
        <v>0</v>
      </c>
      <c r="EC19" s="170">
        <f t="shared" si="16"/>
        <v>0</v>
      </c>
      <c r="ED19" s="170" t="e">
        <f t="shared" si="17"/>
        <v>#VALUE!</v>
      </c>
      <c r="EE19" s="171">
        <f t="shared" si="18"/>
        <v>0</v>
      </c>
      <c r="EF19" s="166">
        <f t="shared" si="19"/>
        <v>0</v>
      </c>
      <c r="EG19" s="170" t="e">
        <f t="shared" si="20"/>
        <v>#VALUE!</v>
      </c>
      <c r="EH19" s="170">
        <f t="shared" si="21"/>
        <v>0</v>
      </c>
      <c r="EI19" s="170">
        <f t="shared" si="22"/>
        <v>0</v>
      </c>
      <c r="EJ19" s="170" t="e">
        <f t="shared" si="23"/>
        <v>#VALUE!</v>
      </c>
      <c r="EK19" s="170">
        <f t="shared" si="24"/>
        <v>0</v>
      </c>
      <c r="EL19" s="170">
        <f t="shared" si="25"/>
        <v>0</v>
      </c>
      <c r="EM19" s="170" t="e">
        <f t="shared" si="26"/>
        <v>#VALUE!</v>
      </c>
      <c r="EN19" s="171">
        <f t="shared" si="27"/>
        <v>0</v>
      </c>
    </row>
    <row r="20" spans="1:144" s="51" customFormat="1" ht="12.75" customHeight="1" thickBot="1" x14ac:dyDescent="0.25">
      <c r="A20" s="178">
        <v>7</v>
      </c>
      <c r="B20" s="1201"/>
      <c r="C20" s="1134"/>
      <c r="D20" s="1134"/>
      <c r="E20" s="1134"/>
      <c r="F20" s="1134"/>
      <c r="G20" s="1134"/>
      <c r="H20" s="1134"/>
      <c r="I20" s="1134"/>
      <c r="J20" s="1134"/>
      <c r="K20" s="1134"/>
      <c r="L20" s="1134"/>
      <c r="M20" s="1134"/>
      <c r="N20" s="1134"/>
      <c r="O20" s="1134"/>
      <c r="P20" s="1135"/>
      <c r="Q20" s="1136"/>
      <c r="R20" s="1137"/>
      <c r="S20" s="1137"/>
      <c r="T20" s="1137"/>
      <c r="U20" s="1137"/>
      <c r="V20" s="1134"/>
      <c r="W20" s="1135"/>
      <c r="X20" s="1202"/>
      <c r="Y20" s="1203"/>
      <c r="Z20" s="1204"/>
      <c r="AA20" s="1197"/>
      <c r="AB20" s="1198"/>
      <c r="AC20" s="1199"/>
      <c r="AD20" s="1197"/>
      <c r="AE20" s="1198"/>
      <c r="AF20" s="1199"/>
      <c r="AG20" s="1197"/>
      <c r="AH20" s="1198"/>
      <c r="AI20" s="1199"/>
      <c r="AJ20" s="1197"/>
      <c r="AK20" s="1198"/>
      <c r="AL20" s="1199"/>
      <c r="AM20" s="1197"/>
      <c r="AN20" s="1198"/>
      <c r="AO20" s="1199"/>
      <c r="AP20" s="1197"/>
      <c r="AQ20" s="1198"/>
      <c r="AR20" s="1199"/>
      <c r="AS20" s="1197"/>
      <c r="AT20" s="1198"/>
      <c r="AU20" s="1199"/>
      <c r="AV20" s="1192"/>
      <c r="AW20" s="1200"/>
      <c r="AX20" s="1200"/>
      <c r="AY20" s="1200"/>
      <c r="AZ20" s="1200"/>
      <c r="BA20" s="1196"/>
      <c r="BB20" s="1194"/>
      <c r="BC20" s="1194"/>
      <c r="BD20" s="1194"/>
      <c r="BE20" s="1194"/>
      <c r="BF20" s="1194"/>
      <c r="BG20" s="1195"/>
      <c r="BH20" s="1188">
        <f t="shared" si="3"/>
        <v>0</v>
      </c>
      <c r="BI20" s="1189"/>
      <c r="BJ20" s="1189"/>
      <c r="BK20" s="1189"/>
      <c r="BL20" s="1189"/>
      <c r="BM20" s="1190"/>
      <c r="BN20" s="1205"/>
      <c r="BO20" s="1194"/>
      <c r="BP20" s="1194"/>
      <c r="BQ20" s="1194"/>
      <c r="BR20" s="1194"/>
      <c r="BS20" s="1194"/>
      <c r="BT20" s="1191"/>
      <c r="BU20" s="1191"/>
      <c r="BV20" s="1191"/>
      <c r="BW20" s="1191"/>
      <c r="BX20" s="1191"/>
      <c r="BY20" s="1192"/>
      <c r="BZ20" s="1193"/>
      <c r="CA20" s="1191"/>
      <c r="CB20" s="1191"/>
      <c r="CC20" s="1191"/>
      <c r="CD20" s="1191"/>
      <c r="CE20" s="1191"/>
      <c r="CF20" s="1194"/>
      <c r="CG20" s="1194"/>
      <c r="CH20" s="1194"/>
      <c r="CI20" s="1194"/>
      <c r="CJ20" s="1194"/>
      <c r="CK20" s="1195"/>
      <c r="CL20" s="1196"/>
      <c r="CM20" s="1191"/>
      <c r="CN20" s="1191"/>
      <c r="CO20" s="1191"/>
      <c r="CP20" s="1191"/>
      <c r="CQ20" s="1192"/>
      <c r="CR20" s="1182">
        <f t="shared" si="0"/>
        <v>0</v>
      </c>
      <c r="CS20" s="1183"/>
      <c r="CT20" s="1183"/>
      <c r="CU20" s="1183"/>
      <c r="CV20" s="1183"/>
      <c r="CW20" s="1183"/>
      <c r="CX20" s="1183"/>
      <c r="CY20" s="1183"/>
      <c r="CZ20" s="1184"/>
      <c r="DA20" s="1185">
        <f t="shared" si="1"/>
        <v>0</v>
      </c>
      <c r="DB20" s="1186"/>
      <c r="DC20" s="1186"/>
      <c r="DD20" s="1186"/>
      <c r="DE20" s="1186"/>
      <c r="DF20" s="1186"/>
      <c r="DG20" s="1186"/>
      <c r="DH20" s="1186"/>
      <c r="DI20" s="1187"/>
      <c r="DM20" s="177"/>
      <c r="DP20" s="177"/>
      <c r="DQ20" s="166">
        <f t="shared" si="4"/>
        <v>0</v>
      </c>
      <c r="DR20" s="170" t="e">
        <f t="shared" si="5"/>
        <v>#VALUE!</v>
      </c>
      <c r="DS20" s="170">
        <f t="shared" si="6"/>
        <v>0</v>
      </c>
      <c r="DT20" s="170">
        <f t="shared" si="7"/>
        <v>0</v>
      </c>
      <c r="DU20" s="170" t="e">
        <f t="shared" si="8"/>
        <v>#VALUE!</v>
      </c>
      <c r="DV20" s="170">
        <f t="shared" si="9"/>
        <v>0</v>
      </c>
      <c r="DW20" s="170">
        <f t="shared" si="10"/>
        <v>0</v>
      </c>
      <c r="DX20" s="170" t="e">
        <f t="shared" si="11"/>
        <v>#VALUE!</v>
      </c>
      <c r="DY20" s="170">
        <f t="shared" si="12"/>
        <v>0</v>
      </c>
      <c r="DZ20" s="170">
        <f t="shared" si="13"/>
        <v>0</v>
      </c>
      <c r="EA20" s="170" t="e">
        <f t="shared" si="14"/>
        <v>#VALUE!</v>
      </c>
      <c r="EB20" s="170">
        <f t="shared" si="15"/>
        <v>0</v>
      </c>
      <c r="EC20" s="170">
        <f t="shared" si="16"/>
        <v>0</v>
      </c>
      <c r="ED20" s="170" t="e">
        <f t="shared" si="17"/>
        <v>#VALUE!</v>
      </c>
      <c r="EE20" s="171">
        <f t="shared" si="18"/>
        <v>0</v>
      </c>
      <c r="EF20" s="166">
        <f t="shared" si="19"/>
        <v>0</v>
      </c>
      <c r="EG20" s="170" t="e">
        <f t="shared" si="20"/>
        <v>#VALUE!</v>
      </c>
      <c r="EH20" s="170">
        <f t="shared" si="21"/>
        <v>0</v>
      </c>
      <c r="EI20" s="170">
        <f t="shared" si="22"/>
        <v>0</v>
      </c>
      <c r="EJ20" s="170" t="e">
        <f t="shared" si="23"/>
        <v>#VALUE!</v>
      </c>
      <c r="EK20" s="170">
        <f t="shared" si="24"/>
        <v>0</v>
      </c>
      <c r="EL20" s="170">
        <f t="shared" si="25"/>
        <v>0</v>
      </c>
      <c r="EM20" s="170" t="e">
        <f t="shared" si="26"/>
        <v>#VALUE!</v>
      </c>
      <c r="EN20" s="171">
        <f t="shared" si="27"/>
        <v>0</v>
      </c>
    </row>
    <row r="21" spans="1:144" s="51" customFormat="1" ht="12.75" customHeight="1" thickBot="1" x14ac:dyDescent="0.25">
      <c r="A21" s="178">
        <v>8</v>
      </c>
      <c r="B21" s="1201"/>
      <c r="C21" s="1134"/>
      <c r="D21" s="1134"/>
      <c r="E21" s="1134"/>
      <c r="F21" s="1134"/>
      <c r="G21" s="1134"/>
      <c r="H21" s="1134"/>
      <c r="I21" s="1134"/>
      <c r="J21" s="1134"/>
      <c r="K21" s="1134"/>
      <c r="L21" s="1134"/>
      <c r="M21" s="1134"/>
      <c r="N21" s="1134"/>
      <c r="O21" s="1134"/>
      <c r="P21" s="1135"/>
      <c r="Q21" s="1136"/>
      <c r="R21" s="1137"/>
      <c r="S21" s="1137"/>
      <c r="T21" s="1137"/>
      <c r="U21" s="1137"/>
      <c r="V21" s="1134"/>
      <c r="W21" s="1135"/>
      <c r="X21" s="1202"/>
      <c r="Y21" s="1203"/>
      <c r="Z21" s="1204"/>
      <c r="AA21" s="1197"/>
      <c r="AB21" s="1198"/>
      <c r="AC21" s="1199"/>
      <c r="AD21" s="1197"/>
      <c r="AE21" s="1198"/>
      <c r="AF21" s="1199"/>
      <c r="AG21" s="1197"/>
      <c r="AH21" s="1198"/>
      <c r="AI21" s="1199"/>
      <c r="AJ21" s="1197"/>
      <c r="AK21" s="1198"/>
      <c r="AL21" s="1199"/>
      <c r="AM21" s="1197"/>
      <c r="AN21" s="1198"/>
      <c r="AO21" s="1199"/>
      <c r="AP21" s="1197"/>
      <c r="AQ21" s="1198"/>
      <c r="AR21" s="1199"/>
      <c r="AS21" s="1197"/>
      <c r="AT21" s="1198"/>
      <c r="AU21" s="1199"/>
      <c r="AV21" s="1192"/>
      <c r="AW21" s="1200"/>
      <c r="AX21" s="1200"/>
      <c r="AY21" s="1200"/>
      <c r="AZ21" s="1200"/>
      <c r="BA21" s="1196"/>
      <c r="BB21" s="1229"/>
      <c r="BC21" s="1230"/>
      <c r="BD21" s="1230"/>
      <c r="BE21" s="1230"/>
      <c r="BF21" s="1230"/>
      <c r="BG21" s="1231"/>
      <c r="BH21" s="1188">
        <f t="shared" si="3"/>
        <v>0</v>
      </c>
      <c r="BI21" s="1189"/>
      <c r="BJ21" s="1189"/>
      <c r="BK21" s="1189"/>
      <c r="BL21" s="1189"/>
      <c r="BM21" s="1190"/>
      <c r="BN21" s="1205"/>
      <c r="BO21" s="1194"/>
      <c r="BP21" s="1194"/>
      <c r="BQ21" s="1194"/>
      <c r="BR21" s="1194"/>
      <c r="BS21" s="1194"/>
      <c r="BT21" s="1191"/>
      <c r="BU21" s="1191"/>
      <c r="BV21" s="1191"/>
      <c r="BW21" s="1191"/>
      <c r="BX21" s="1191"/>
      <c r="BY21" s="1192"/>
      <c r="BZ21" s="1193"/>
      <c r="CA21" s="1191"/>
      <c r="CB21" s="1191"/>
      <c r="CC21" s="1191"/>
      <c r="CD21" s="1191"/>
      <c r="CE21" s="1191"/>
      <c r="CF21" s="1194"/>
      <c r="CG21" s="1194"/>
      <c r="CH21" s="1194"/>
      <c r="CI21" s="1194"/>
      <c r="CJ21" s="1194"/>
      <c r="CK21" s="1195"/>
      <c r="CL21" s="1196"/>
      <c r="CM21" s="1191"/>
      <c r="CN21" s="1191"/>
      <c r="CO21" s="1191"/>
      <c r="CP21" s="1191"/>
      <c r="CQ21" s="1192"/>
      <c r="CR21" s="1182">
        <f t="shared" si="0"/>
        <v>0</v>
      </c>
      <c r="CS21" s="1183"/>
      <c r="CT21" s="1183"/>
      <c r="CU21" s="1183"/>
      <c r="CV21" s="1183"/>
      <c r="CW21" s="1183"/>
      <c r="CX21" s="1183"/>
      <c r="CY21" s="1183"/>
      <c r="CZ21" s="1184"/>
      <c r="DA21" s="1185">
        <f t="shared" si="1"/>
        <v>0</v>
      </c>
      <c r="DB21" s="1186"/>
      <c r="DC21" s="1186"/>
      <c r="DD21" s="1186"/>
      <c r="DE21" s="1186"/>
      <c r="DF21" s="1186"/>
      <c r="DG21" s="1186"/>
      <c r="DH21" s="1186"/>
      <c r="DI21" s="1187"/>
      <c r="DM21" s="177"/>
      <c r="DP21" s="177"/>
      <c r="DQ21" s="166">
        <f t="shared" si="4"/>
        <v>0</v>
      </c>
      <c r="DR21" s="170" t="e">
        <f t="shared" si="5"/>
        <v>#VALUE!</v>
      </c>
      <c r="DS21" s="170">
        <f t="shared" si="6"/>
        <v>0</v>
      </c>
      <c r="DT21" s="170">
        <f t="shared" si="7"/>
        <v>0</v>
      </c>
      <c r="DU21" s="170" t="e">
        <f t="shared" si="8"/>
        <v>#VALUE!</v>
      </c>
      <c r="DV21" s="170">
        <f t="shared" si="9"/>
        <v>0</v>
      </c>
      <c r="DW21" s="170">
        <f t="shared" si="10"/>
        <v>0</v>
      </c>
      <c r="DX21" s="170" t="e">
        <f t="shared" si="11"/>
        <v>#VALUE!</v>
      </c>
      <c r="DY21" s="170">
        <f t="shared" si="12"/>
        <v>0</v>
      </c>
      <c r="DZ21" s="170">
        <f t="shared" si="13"/>
        <v>0</v>
      </c>
      <c r="EA21" s="170" t="e">
        <f t="shared" si="14"/>
        <v>#VALUE!</v>
      </c>
      <c r="EB21" s="170">
        <f t="shared" si="15"/>
        <v>0</v>
      </c>
      <c r="EC21" s="170">
        <f t="shared" si="16"/>
        <v>0</v>
      </c>
      <c r="ED21" s="170" t="e">
        <f t="shared" si="17"/>
        <v>#VALUE!</v>
      </c>
      <c r="EE21" s="171">
        <f t="shared" si="18"/>
        <v>0</v>
      </c>
      <c r="EF21" s="166">
        <f t="shared" si="19"/>
        <v>0</v>
      </c>
      <c r="EG21" s="170" t="e">
        <f t="shared" si="20"/>
        <v>#VALUE!</v>
      </c>
      <c r="EH21" s="170">
        <f t="shared" si="21"/>
        <v>0</v>
      </c>
      <c r="EI21" s="170">
        <f t="shared" si="22"/>
        <v>0</v>
      </c>
      <c r="EJ21" s="170" t="e">
        <f t="shared" si="23"/>
        <v>#VALUE!</v>
      </c>
      <c r="EK21" s="170">
        <f t="shared" si="24"/>
        <v>0</v>
      </c>
      <c r="EL21" s="170">
        <f t="shared" si="25"/>
        <v>0</v>
      </c>
      <c r="EM21" s="170" t="e">
        <f t="shared" si="26"/>
        <v>#VALUE!</v>
      </c>
      <c r="EN21" s="171">
        <f t="shared" si="27"/>
        <v>0</v>
      </c>
    </row>
    <row r="22" spans="1:144" s="51" customFormat="1" ht="12.75" customHeight="1" thickBot="1" x14ac:dyDescent="0.25">
      <c r="A22" s="178">
        <v>9</v>
      </c>
      <c r="B22" s="1226"/>
      <c r="C22" s="1227"/>
      <c r="D22" s="1227"/>
      <c r="E22" s="1227"/>
      <c r="F22" s="1227"/>
      <c r="G22" s="1227"/>
      <c r="H22" s="1227"/>
      <c r="I22" s="1227"/>
      <c r="J22" s="1227"/>
      <c r="K22" s="1227"/>
      <c r="L22" s="1227"/>
      <c r="M22" s="1227"/>
      <c r="N22" s="1227"/>
      <c r="O22" s="1227"/>
      <c r="P22" s="1227"/>
      <c r="Q22" s="1136"/>
      <c r="R22" s="1137"/>
      <c r="S22" s="1137"/>
      <c r="T22" s="1137"/>
      <c r="U22" s="1137"/>
      <c r="V22" s="1134"/>
      <c r="W22" s="1135"/>
      <c r="X22" s="1228"/>
      <c r="Y22" s="1228"/>
      <c r="Z22" s="1228"/>
      <c r="AA22" s="1225"/>
      <c r="AB22" s="1225"/>
      <c r="AC22" s="1225"/>
      <c r="AD22" s="1225"/>
      <c r="AE22" s="1225"/>
      <c r="AF22" s="1225"/>
      <c r="AG22" s="1225"/>
      <c r="AH22" s="1225"/>
      <c r="AI22" s="1225"/>
      <c r="AJ22" s="1225"/>
      <c r="AK22" s="1225"/>
      <c r="AL22" s="1225"/>
      <c r="AM22" s="1225"/>
      <c r="AN22" s="1225"/>
      <c r="AO22" s="1225"/>
      <c r="AP22" s="1225"/>
      <c r="AQ22" s="1225"/>
      <c r="AR22" s="1225"/>
      <c r="AS22" s="1225"/>
      <c r="AT22" s="1225"/>
      <c r="AU22" s="1225"/>
      <c r="AV22" s="1191"/>
      <c r="AW22" s="1191"/>
      <c r="AX22" s="1191"/>
      <c r="AY22" s="1191"/>
      <c r="AZ22" s="1191"/>
      <c r="BA22" s="1191"/>
      <c r="BB22" s="1194"/>
      <c r="BC22" s="1194"/>
      <c r="BD22" s="1194"/>
      <c r="BE22" s="1194"/>
      <c r="BF22" s="1194"/>
      <c r="BG22" s="1195"/>
      <c r="BH22" s="1188">
        <f t="shared" si="3"/>
        <v>0</v>
      </c>
      <c r="BI22" s="1189"/>
      <c r="BJ22" s="1189"/>
      <c r="BK22" s="1189"/>
      <c r="BL22" s="1189"/>
      <c r="BM22" s="1190"/>
      <c r="BN22" s="1205"/>
      <c r="BO22" s="1194"/>
      <c r="BP22" s="1194"/>
      <c r="BQ22" s="1194"/>
      <c r="BR22" s="1194"/>
      <c r="BS22" s="1194"/>
      <c r="BT22" s="1191"/>
      <c r="BU22" s="1191"/>
      <c r="BV22" s="1191"/>
      <c r="BW22" s="1191"/>
      <c r="BX22" s="1191"/>
      <c r="BY22" s="1192"/>
      <c r="BZ22" s="1193"/>
      <c r="CA22" s="1191"/>
      <c r="CB22" s="1191"/>
      <c r="CC22" s="1191"/>
      <c r="CD22" s="1191"/>
      <c r="CE22" s="1191"/>
      <c r="CF22" s="1194"/>
      <c r="CG22" s="1194"/>
      <c r="CH22" s="1194"/>
      <c r="CI22" s="1194"/>
      <c r="CJ22" s="1194"/>
      <c r="CK22" s="1195"/>
      <c r="CL22" s="1196"/>
      <c r="CM22" s="1191"/>
      <c r="CN22" s="1191"/>
      <c r="CO22" s="1191"/>
      <c r="CP22" s="1191"/>
      <c r="CQ22" s="1192"/>
      <c r="CR22" s="1182">
        <f t="shared" si="0"/>
        <v>0</v>
      </c>
      <c r="CS22" s="1183"/>
      <c r="CT22" s="1183"/>
      <c r="CU22" s="1183"/>
      <c r="CV22" s="1183"/>
      <c r="CW22" s="1183"/>
      <c r="CX22" s="1183"/>
      <c r="CY22" s="1183"/>
      <c r="CZ22" s="1184"/>
      <c r="DA22" s="1185">
        <f t="shared" si="1"/>
        <v>0</v>
      </c>
      <c r="DB22" s="1186"/>
      <c r="DC22" s="1186"/>
      <c r="DD22" s="1186"/>
      <c r="DE22" s="1186"/>
      <c r="DF22" s="1186"/>
      <c r="DG22" s="1186"/>
      <c r="DH22" s="1186"/>
      <c r="DI22" s="1187"/>
      <c r="DM22" s="177"/>
      <c r="DP22" s="177"/>
      <c r="DQ22" s="166">
        <f t="shared" si="4"/>
        <v>0</v>
      </c>
      <c r="DR22" s="170" t="e">
        <f t="shared" si="5"/>
        <v>#VALUE!</v>
      </c>
      <c r="DS22" s="170">
        <f t="shared" si="6"/>
        <v>0</v>
      </c>
      <c r="DT22" s="170">
        <f t="shared" si="7"/>
        <v>0</v>
      </c>
      <c r="DU22" s="170" t="e">
        <f t="shared" si="8"/>
        <v>#VALUE!</v>
      </c>
      <c r="DV22" s="170">
        <f t="shared" si="9"/>
        <v>0</v>
      </c>
      <c r="DW22" s="170">
        <f t="shared" si="10"/>
        <v>0</v>
      </c>
      <c r="DX22" s="170" t="e">
        <f t="shared" si="11"/>
        <v>#VALUE!</v>
      </c>
      <c r="DY22" s="170">
        <f t="shared" si="12"/>
        <v>0</v>
      </c>
      <c r="DZ22" s="170">
        <f t="shared" si="13"/>
        <v>0</v>
      </c>
      <c r="EA22" s="170" t="e">
        <f t="shared" si="14"/>
        <v>#VALUE!</v>
      </c>
      <c r="EB22" s="170">
        <f t="shared" si="15"/>
        <v>0</v>
      </c>
      <c r="EC22" s="170">
        <f t="shared" si="16"/>
        <v>0</v>
      </c>
      <c r="ED22" s="170" t="e">
        <f t="shared" si="17"/>
        <v>#VALUE!</v>
      </c>
      <c r="EE22" s="171">
        <f t="shared" si="18"/>
        <v>0</v>
      </c>
      <c r="EF22" s="166">
        <f t="shared" si="19"/>
        <v>0</v>
      </c>
      <c r="EG22" s="170" t="e">
        <f t="shared" si="20"/>
        <v>#VALUE!</v>
      </c>
      <c r="EH22" s="170">
        <f t="shared" si="21"/>
        <v>0</v>
      </c>
      <c r="EI22" s="170">
        <f t="shared" si="22"/>
        <v>0</v>
      </c>
      <c r="EJ22" s="170" t="e">
        <f t="shared" si="23"/>
        <v>#VALUE!</v>
      </c>
      <c r="EK22" s="170">
        <f t="shared" si="24"/>
        <v>0</v>
      </c>
      <c r="EL22" s="170">
        <f t="shared" si="25"/>
        <v>0</v>
      </c>
      <c r="EM22" s="170" t="e">
        <f t="shared" si="26"/>
        <v>#VALUE!</v>
      </c>
      <c r="EN22" s="171">
        <f t="shared" si="27"/>
        <v>0</v>
      </c>
    </row>
    <row r="23" spans="1:144" s="51" customFormat="1" ht="12.75" customHeight="1" thickBot="1" x14ac:dyDescent="0.25">
      <c r="A23" s="178">
        <v>10</v>
      </c>
      <c r="B23" s="1226"/>
      <c r="C23" s="1227"/>
      <c r="D23" s="1227"/>
      <c r="E23" s="1227"/>
      <c r="F23" s="1227"/>
      <c r="G23" s="1227"/>
      <c r="H23" s="1227"/>
      <c r="I23" s="1227"/>
      <c r="J23" s="1227"/>
      <c r="K23" s="1227"/>
      <c r="L23" s="1227"/>
      <c r="M23" s="1227"/>
      <c r="N23" s="1227"/>
      <c r="O23" s="1227"/>
      <c r="P23" s="1227"/>
      <c r="Q23" s="1136"/>
      <c r="R23" s="1137"/>
      <c r="S23" s="1137"/>
      <c r="T23" s="1137"/>
      <c r="U23" s="1137"/>
      <c r="V23" s="1134"/>
      <c r="W23" s="1135"/>
      <c r="X23" s="1228"/>
      <c r="Y23" s="1228"/>
      <c r="Z23" s="1228"/>
      <c r="AA23" s="1225"/>
      <c r="AB23" s="1225"/>
      <c r="AC23" s="1225"/>
      <c r="AD23" s="1225"/>
      <c r="AE23" s="1225"/>
      <c r="AF23" s="1225"/>
      <c r="AG23" s="1225"/>
      <c r="AH23" s="1225"/>
      <c r="AI23" s="1225"/>
      <c r="AJ23" s="1225"/>
      <c r="AK23" s="1225"/>
      <c r="AL23" s="1225"/>
      <c r="AM23" s="1225"/>
      <c r="AN23" s="1225"/>
      <c r="AO23" s="1225"/>
      <c r="AP23" s="1225"/>
      <c r="AQ23" s="1225"/>
      <c r="AR23" s="1225"/>
      <c r="AS23" s="1225"/>
      <c r="AT23" s="1225"/>
      <c r="AU23" s="1225"/>
      <c r="AV23" s="1191"/>
      <c r="AW23" s="1191"/>
      <c r="AX23" s="1191"/>
      <c r="AY23" s="1191"/>
      <c r="AZ23" s="1191"/>
      <c r="BA23" s="1191"/>
      <c r="BB23" s="1194"/>
      <c r="BC23" s="1194"/>
      <c r="BD23" s="1194"/>
      <c r="BE23" s="1194"/>
      <c r="BF23" s="1194"/>
      <c r="BG23" s="1195"/>
      <c r="BH23" s="1188">
        <f t="shared" si="3"/>
        <v>0</v>
      </c>
      <c r="BI23" s="1189"/>
      <c r="BJ23" s="1189"/>
      <c r="BK23" s="1189"/>
      <c r="BL23" s="1189"/>
      <c r="BM23" s="1190"/>
      <c r="BN23" s="1205"/>
      <c r="BO23" s="1194"/>
      <c r="BP23" s="1194"/>
      <c r="BQ23" s="1194"/>
      <c r="BR23" s="1194"/>
      <c r="BS23" s="1194"/>
      <c r="BT23" s="1191"/>
      <c r="BU23" s="1191"/>
      <c r="BV23" s="1191"/>
      <c r="BW23" s="1191"/>
      <c r="BX23" s="1191"/>
      <c r="BY23" s="1192"/>
      <c r="BZ23" s="1193"/>
      <c r="CA23" s="1191"/>
      <c r="CB23" s="1191"/>
      <c r="CC23" s="1191"/>
      <c r="CD23" s="1191"/>
      <c r="CE23" s="1191"/>
      <c r="CF23" s="1194"/>
      <c r="CG23" s="1194"/>
      <c r="CH23" s="1194"/>
      <c r="CI23" s="1194"/>
      <c r="CJ23" s="1194"/>
      <c r="CK23" s="1195"/>
      <c r="CL23" s="1196"/>
      <c r="CM23" s="1191"/>
      <c r="CN23" s="1191"/>
      <c r="CO23" s="1191"/>
      <c r="CP23" s="1191"/>
      <c r="CQ23" s="1192"/>
      <c r="CR23" s="1182">
        <f t="shared" si="0"/>
        <v>0</v>
      </c>
      <c r="CS23" s="1183"/>
      <c r="CT23" s="1183"/>
      <c r="CU23" s="1183"/>
      <c r="CV23" s="1183"/>
      <c r="CW23" s="1183"/>
      <c r="CX23" s="1183"/>
      <c r="CY23" s="1183"/>
      <c r="CZ23" s="1184"/>
      <c r="DA23" s="1185">
        <f t="shared" si="1"/>
        <v>0</v>
      </c>
      <c r="DB23" s="1186"/>
      <c r="DC23" s="1186"/>
      <c r="DD23" s="1186"/>
      <c r="DE23" s="1186"/>
      <c r="DF23" s="1186"/>
      <c r="DG23" s="1186"/>
      <c r="DH23" s="1186"/>
      <c r="DI23" s="1187"/>
      <c r="DM23" s="177"/>
      <c r="DP23" s="177"/>
      <c r="DQ23" s="166">
        <f t="shared" si="4"/>
        <v>0</v>
      </c>
      <c r="DR23" s="170" t="e">
        <f t="shared" si="5"/>
        <v>#VALUE!</v>
      </c>
      <c r="DS23" s="170">
        <f t="shared" si="6"/>
        <v>0</v>
      </c>
      <c r="DT23" s="170">
        <f t="shared" si="7"/>
        <v>0</v>
      </c>
      <c r="DU23" s="170" t="e">
        <f t="shared" si="8"/>
        <v>#VALUE!</v>
      </c>
      <c r="DV23" s="170">
        <f t="shared" si="9"/>
        <v>0</v>
      </c>
      <c r="DW23" s="170">
        <f t="shared" si="10"/>
        <v>0</v>
      </c>
      <c r="DX23" s="170" t="e">
        <f t="shared" si="11"/>
        <v>#VALUE!</v>
      </c>
      <c r="DY23" s="170">
        <f t="shared" si="12"/>
        <v>0</v>
      </c>
      <c r="DZ23" s="170">
        <f t="shared" si="13"/>
        <v>0</v>
      </c>
      <c r="EA23" s="170" t="e">
        <f t="shared" si="14"/>
        <v>#VALUE!</v>
      </c>
      <c r="EB23" s="170">
        <f t="shared" si="15"/>
        <v>0</v>
      </c>
      <c r="EC23" s="170">
        <f t="shared" si="16"/>
        <v>0</v>
      </c>
      <c r="ED23" s="170" t="e">
        <f t="shared" si="17"/>
        <v>#VALUE!</v>
      </c>
      <c r="EE23" s="171">
        <f t="shared" si="18"/>
        <v>0</v>
      </c>
      <c r="EF23" s="166">
        <f t="shared" si="19"/>
        <v>0</v>
      </c>
      <c r="EG23" s="170" t="e">
        <f t="shared" si="20"/>
        <v>#VALUE!</v>
      </c>
      <c r="EH23" s="170">
        <f t="shared" si="21"/>
        <v>0</v>
      </c>
      <c r="EI23" s="170">
        <f t="shared" si="22"/>
        <v>0</v>
      </c>
      <c r="EJ23" s="170" t="e">
        <f t="shared" si="23"/>
        <v>#VALUE!</v>
      </c>
      <c r="EK23" s="170">
        <f t="shared" si="24"/>
        <v>0</v>
      </c>
      <c r="EL23" s="170">
        <f t="shared" si="25"/>
        <v>0</v>
      </c>
      <c r="EM23" s="170" t="e">
        <f t="shared" si="26"/>
        <v>#VALUE!</v>
      </c>
      <c r="EN23" s="171">
        <f t="shared" si="27"/>
        <v>0</v>
      </c>
    </row>
    <row r="24" spans="1:144" s="51" customFormat="1" ht="12.75" customHeight="1" thickBot="1" x14ac:dyDescent="0.25">
      <c r="A24" s="178">
        <v>11</v>
      </c>
      <c r="B24" s="1201"/>
      <c r="C24" s="1134"/>
      <c r="D24" s="1134"/>
      <c r="E24" s="1134"/>
      <c r="F24" s="1134"/>
      <c r="G24" s="1134"/>
      <c r="H24" s="1134"/>
      <c r="I24" s="1134"/>
      <c r="J24" s="1134"/>
      <c r="K24" s="1134"/>
      <c r="L24" s="1134"/>
      <c r="M24" s="1134"/>
      <c r="N24" s="1134"/>
      <c r="O24" s="1134"/>
      <c r="P24" s="1135"/>
      <c r="Q24" s="1136"/>
      <c r="R24" s="1137"/>
      <c r="S24" s="1137"/>
      <c r="T24" s="1137"/>
      <c r="U24" s="1137"/>
      <c r="V24" s="1134"/>
      <c r="W24" s="1135"/>
      <c r="X24" s="1202"/>
      <c r="Y24" s="1203"/>
      <c r="Z24" s="1204"/>
      <c r="AA24" s="1197"/>
      <c r="AB24" s="1198"/>
      <c r="AC24" s="1199"/>
      <c r="AD24" s="1197"/>
      <c r="AE24" s="1198"/>
      <c r="AF24" s="1199"/>
      <c r="AG24" s="1197"/>
      <c r="AH24" s="1198"/>
      <c r="AI24" s="1199"/>
      <c r="AJ24" s="1197"/>
      <c r="AK24" s="1198"/>
      <c r="AL24" s="1199"/>
      <c r="AM24" s="1197"/>
      <c r="AN24" s="1198"/>
      <c r="AO24" s="1199"/>
      <c r="AP24" s="1197"/>
      <c r="AQ24" s="1198"/>
      <c r="AR24" s="1199"/>
      <c r="AS24" s="1197"/>
      <c r="AT24" s="1198"/>
      <c r="AU24" s="1199"/>
      <c r="AV24" s="1192"/>
      <c r="AW24" s="1200"/>
      <c r="AX24" s="1200"/>
      <c r="AY24" s="1200"/>
      <c r="AZ24" s="1200"/>
      <c r="BA24" s="1196"/>
      <c r="BB24" s="1194"/>
      <c r="BC24" s="1194"/>
      <c r="BD24" s="1194"/>
      <c r="BE24" s="1194"/>
      <c r="BF24" s="1194"/>
      <c r="BG24" s="1195"/>
      <c r="BH24" s="1188">
        <f t="shared" si="3"/>
        <v>0</v>
      </c>
      <c r="BI24" s="1189"/>
      <c r="BJ24" s="1189"/>
      <c r="BK24" s="1189"/>
      <c r="BL24" s="1189"/>
      <c r="BM24" s="1190"/>
      <c r="BN24" s="1205"/>
      <c r="BO24" s="1194"/>
      <c r="BP24" s="1194"/>
      <c r="BQ24" s="1194"/>
      <c r="BR24" s="1194"/>
      <c r="BS24" s="1194"/>
      <c r="BT24" s="1191"/>
      <c r="BU24" s="1191"/>
      <c r="BV24" s="1191"/>
      <c r="BW24" s="1191"/>
      <c r="BX24" s="1191"/>
      <c r="BY24" s="1192"/>
      <c r="BZ24" s="1193"/>
      <c r="CA24" s="1191"/>
      <c r="CB24" s="1191"/>
      <c r="CC24" s="1191"/>
      <c r="CD24" s="1191"/>
      <c r="CE24" s="1191"/>
      <c r="CF24" s="1194"/>
      <c r="CG24" s="1194"/>
      <c r="CH24" s="1194"/>
      <c r="CI24" s="1194"/>
      <c r="CJ24" s="1194"/>
      <c r="CK24" s="1195"/>
      <c r="CL24" s="1196"/>
      <c r="CM24" s="1191"/>
      <c r="CN24" s="1191"/>
      <c r="CO24" s="1191"/>
      <c r="CP24" s="1191"/>
      <c r="CQ24" s="1192"/>
      <c r="CR24" s="1182">
        <f t="shared" si="0"/>
        <v>0</v>
      </c>
      <c r="CS24" s="1183"/>
      <c r="CT24" s="1183"/>
      <c r="CU24" s="1183"/>
      <c r="CV24" s="1183"/>
      <c r="CW24" s="1183"/>
      <c r="CX24" s="1183"/>
      <c r="CY24" s="1183"/>
      <c r="CZ24" s="1184"/>
      <c r="DA24" s="1185">
        <f t="shared" si="1"/>
        <v>0</v>
      </c>
      <c r="DB24" s="1186"/>
      <c r="DC24" s="1186"/>
      <c r="DD24" s="1186"/>
      <c r="DE24" s="1186"/>
      <c r="DF24" s="1186"/>
      <c r="DG24" s="1186"/>
      <c r="DH24" s="1186"/>
      <c r="DI24" s="1187"/>
      <c r="DM24" s="177"/>
      <c r="DP24" s="177"/>
      <c r="DQ24" s="166">
        <f t="shared" si="4"/>
        <v>0</v>
      </c>
      <c r="DR24" s="170" t="e">
        <f t="shared" si="5"/>
        <v>#VALUE!</v>
      </c>
      <c r="DS24" s="170">
        <f t="shared" si="6"/>
        <v>0</v>
      </c>
      <c r="DT24" s="170">
        <f t="shared" si="7"/>
        <v>0</v>
      </c>
      <c r="DU24" s="170" t="e">
        <f t="shared" si="8"/>
        <v>#VALUE!</v>
      </c>
      <c r="DV24" s="170">
        <f t="shared" si="9"/>
        <v>0</v>
      </c>
      <c r="DW24" s="170">
        <f t="shared" si="10"/>
        <v>0</v>
      </c>
      <c r="DX24" s="170" t="e">
        <f t="shared" si="11"/>
        <v>#VALUE!</v>
      </c>
      <c r="DY24" s="170">
        <f t="shared" si="12"/>
        <v>0</v>
      </c>
      <c r="DZ24" s="170">
        <f t="shared" si="13"/>
        <v>0</v>
      </c>
      <c r="EA24" s="170" t="e">
        <f t="shared" si="14"/>
        <v>#VALUE!</v>
      </c>
      <c r="EB24" s="170">
        <f t="shared" si="15"/>
        <v>0</v>
      </c>
      <c r="EC24" s="170">
        <f t="shared" si="16"/>
        <v>0</v>
      </c>
      <c r="ED24" s="170" t="e">
        <f t="shared" si="17"/>
        <v>#VALUE!</v>
      </c>
      <c r="EE24" s="171">
        <f t="shared" si="18"/>
        <v>0</v>
      </c>
      <c r="EF24" s="166">
        <f t="shared" si="19"/>
        <v>0</v>
      </c>
      <c r="EG24" s="170" t="e">
        <f t="shared" si="20"/>
        <v>#VALUE!</v>
      </c>
      <c r="EH24" s="170">
        <f t="shared" si="21"/>
        <v>0</v>
      </c>
      <c r="EI24" s="170">
        <f t="shared" si="22"/>
        <v>0</v>
      </c>
      <c r="EJ24" s="170" t="e">
        <f t="shared" si="23"/>
        <v>#VALUE!</v>
      </c>
      <c r="EK24" s="170">
        <f t="shared" si="24"/>
        <v>0</v>
      </c>
      <c r="EL24" s="170">
        <f t="shared" si="25"/>
        <v>0</v>
      </c>
      <c r="EM24" s="170" t="e">
        <f t="shared" si="26"/>
        <v>#VALUE!</v>
      </c>
      <c r="EN24" s="171">
        <f t="shared" si="27"/>
        <v>0</v>
      </c>
    </row>
    <row r="25" spans="1:144" s="51" customFormat="1" ht="12.75" customHeight="1" thickBot="1" x14ac:dyDescent="0.25">
      <c r="A25" s="178">
        <v>12</v>
      </c>
      <c r="B25" s="1226"/>
      <c r="C25" s="1227"/>
      <c r="D25" s="1227"/>
      <c r="E25" s="1227"/>
      <c r="F25" s="1227"/>
      <c r="G25" s="1227"/>
      <c r="H25" s="1227"/>
      <c r="I25" s="1227"/>
      <c r="J25" s="1227"/>
      <c r="K25" s="1227"/>
      <c r="L25" s="1227"/>
      <c r="M25" s="1227"/>
      <c r="N25" s="1227"/>
      <c r="O25" s="1227"/>
      <c r="P25" s="1227"/>
      <c r="Q25" s="1132"/>
      <c r="R25" s="1133"/>
      <c r="S25" s="1133"/>
      <c r="T25" s="1133"/>
      <c r="U25" s="1133"/>
      <c r="V25" s="1134"/>
      <c r="W25" s="1135"/>
      <c r="X25" s="1225"/>
      <c r="Y25" s="1225"/>
      <c r="Z25" s="1225"/>
      <c r="AA25" s="1225"/>
      <c r="AB25" s="1225"/>
      <c r="AC25" s="1225"/>
      <c r="AD25" s="1225"/>
      <c r="AE25" s="1225"/>
      <c r="AF25" s="1225"/>
      <c r="AG25" s="1225"/>
      <c r="AH25" s="1225"/>
      <c r="AI25" s="1225"/>
      <c r="AJ25" s="1225"/>
      <c r="AK25" s="1225"/>
      <c r="AL25" s="1225"/>
      <c r="AM25" s="1225"/>
      <c r="AN25" s="1225"/>
      <c r="AO25" s="1225"/>
      <c r="AP25" s="1225"/>
      <c r="AQ25" s="1225"/>
      <c r="AR25" s="1225"/>
      <c r="AS25" s="1225"/>
      <c r="AT25" s="1225"/>
      <c r="AU25" s="1225"/>
      <c r="AV25" s="1191"/>
      <c r="AW25" s="1191"/>
      <c r="AX25" s="1191"/>
      <c r="AY25" s="1191"/>
      <c r="AZ25" s="1191"/>
      <c r="BA25" s="1191"/>
      <c r="BB25" s="1191"/>
      <c r="BC25" s="1191"/>
      <c r="BD25" s="1191"/>
      <c r="BE25" s="1191"/>
      <c r="BF25" s="1191"/>
      <c r="BG25" s="1192"/>
      <c r="BH25" s="1188">
        <f t="shared" si="3"/>
        <v>0</v>
      </c>
      <c r="BI25" s="1189"/>
      <c r="BJ25" s="1189"/>
      <c r="BK25" s="1189"/>
      <c r="BL25" s="1189"/>
      <c r="BM25" s="1190"/>
      <c r="BN25" s="1205"/>
      <c r="BO25" s="1194"/>
      <c r="BP25" s="1194"/>
      <c r="BQ25" s="1194"/>
      <c r="BR25" s="1194"/>
      <c r="BS25" s="1194"/>
      <c r="BT25" s="1191"/>
      <c r="BU25" s="1191"/>
      <c r="BV25" s="1191"/>
      <c r="BW25" s="1191"/>
      <c r="BX25" s="1191"/>
      <c r="BY25" s="1192"/>
      <c r="BZ25" s="1193"/>
      <c r="CA25" s="1191"/>
      <c r="CB25" s="1191"/>
      <c r="CC25" s="1191"/>
      <c r="CD25" s="1191"/>
      <c r="CE25" s="1191"/>
      <c r="CF25" s="1194"/>
      <c r="CG25" s="1194"/>
      <c r="CH25" s="1194"/>
      <c r="CI25" s="1194"/>
      <c r="CJ25" s="1194"/>
      <c r="CK25" s="1195"/>
      <c r="CL25" s="1196"/>
      <c r="CM25" s="1191"/>
      <c r="CN25" s="1191"/>
      <c r="CO25" s="1191"/>
      <c r="CP25" s="1191"/>
      <c r="CQ25" s="1192"/>
      <c r="CR25" s="1182">
        <f t="shared" si="0"/>
        <v>0</v>
      </c>
      <c r="CS25" s="1183"/>
      <c r="CT25" s="1183"/>
      <c r="CU25" s="1183"/>
      <c r="CV25" s="1183"/>
      <c r="CW25" s="1183"/>
      <c r="CX25" s="1183"/>
      <c r="CY25" s="1183"/>
      <c r="CZ25" s="1184"/>
      <c r="DA25" s="1185">
        <f t="shared" si="1"/>
        <v>0</v>
      </c>
      <c r="DB25" s="1186"/>
      <c r="DC25" s="1186"/>
      <c r="DD25" s="1186"/>
      <c r="DE25" s="1186"/>
      <c r="DF25" s="1186"/>
      <c r="DG25" s="1186"/>
      <c r="DH25" s="1186"/>
      <c r="DI25" s="1187"/>
      <c r="DM25" s="177"/>
      <c r="DP25" s="177"/>
      <c r="DQ25" s="166">
        <f t="shared" si="4"/>
        <v>0</v>
      </c>
      <c r="DR25" s="170" t="e">
        <f t="shared" si="5"/>
        <v>#VALUE!</v>
      </c>
      <c r="DS25" s="170">
        <f t="shared" si="6"/>
        <v>0</v>
      </c>
      <c r="DT25" s="170">
        <f t="shared" si="7"/>
        <v>0</v>
      </c>
      <c r="DU25" s="170" t="e">
        <f t="shared" si="8"/>
        <v>#VALUE!</v>
      </c>
      <c r="DV25" s="170">
        <f t="shared" si="9"/>
        <v>0</v>
      </c>
      <c r="DW25" s="170">
        <f t="shared" si="10"/>
        <v>0</v>
      </c>
      <c r="DX25" s="170" t="e">
        <f t="shared" si="11"/>
        <v>#VALUE!</v>
      </c>
      <c r="DY25" s="170">
        <f t="shared" si="12"/>
        <v>0</v>
      </c>
      <c r="DZ25" s="170">
        <f t="shared" si="13"/>
        <v>0</v>
      </c>
      <c r="EA25" s="170" t="e">
        <f t="shared" si="14"/>
        <v>#VALUE!</v>
      </c>
      <c r="EB25" s="170">
        <f t="shared" si="15"/>
        <v>0</v>
      </c>
      <c r="EC25" s="170">
        <f t="shared" si="16"/>
        <v>0</v>
      </c>
      <c r="ED25" s="170" t="e">
        <f t="shared" si="17"/>
        <v>#VALUE!</v>
      </c>
      <c r="EE25" s="171">
        <f t="shared" si="18"/>
        <v>0</v>
      </c>
      <c r="EF25" s="166">
        <f t="shared" si="19"/>
        <v>0</v>
      </c>
      <c r="EG25" s="170" t="e">
        <f t="shared" si="20"/>
        <v>#VALUE!</v>
      </c>
      <c r="EH25" s="170">
        <f t="shared" si="21"/>
        <v>0</v>
      </c>
      <c r="EI25" s="170">
        <f t="shared" si="22"/>
        <v>0</v>
      </c>
      <c r="EJ25" s="170" t="e">
        <f t="shared" si="23"/>
        <v>#VALUE!</v>
      </c>
      <c r="EK25" s="170">
        <f t="shared" si="24"/>
        <v>0</v>
      </c>
      <c r="EL25" s="170">
        <f t="shared" si="25"/>
        <v>0</v>
      </c>
      <c r="EM25" s="170" t="e">
        <f t="shared" si="26"/>
        <v>#VALUE!</v>
      </c>
      <c r="EN25" s="171">
        <f t="shared" si="27"/>
        <v>0</v>
      </c>
    </row>
    <row r="26" spans="1:144" s="51" customFormat="1" ht="12.75" customHeight="1" thickBot="1" x14ac:dyDescent="0.25">
      <c r="A26" s="178">
        <v>13</v>
      </c>
      <c r="B26" s="1226"/>
      <c r="C26" s="1227"/>
      <c r="D26" s="1227"/>
      <c r="E26" s="1227"/>
      <c r="F26" s="1227"/>
      <c r="G26" s="1227"/>
      <c r="H26" s="1227"/>
      <c r="I26" s="1227"/>
      <c r="J26" s="1227"/>
      <c r="K26" s="1227"/>
      <c r="L26" s="1227"/>
      <c r="M26" s="1227"/>
      <c r="N26" s="1227"/>
      <c r="O26" s="1227"/>
      <c r="P26" s="1227"/>
      <c r="Q26" s="1132"/>
      <c r="R26" s="1133"/>
      <c r="S26" s="1133"/>
      <c r="T26" s="1133"/>
      <c r="U26" s="1133"/>
      <c r="V26" s="1134"/>
      <c r="W26" s="1135"/>
      <c r="X26" s="1225"/>
      <c r="Y26" s="1225"/>
      <c r="Z26" s="1225"/>
      <c r="AA26" s="1225"/>
      <c r="AB26" s="1225"/>
      <c r="AC26" s="1225"/>
      <c r="AD26" s="1225"/>
      <c r="AE26" s="1225"/>
      <c r="AF26" s="1225"/>
      <c r="AG26" s="1225"/>
      <c r="AH26" s="1225"/>
      <c r="AI26" s="1225"/>
      <c r="AJ26" s="1225"/>
      <c r="AK26" s="1225"/>
      <c r="AL26" s="1225"/>
      <c r="AM26" s="1225"/>
      <c r="AN26" s="1225"/>
      <c r="AO26" s="1225"/>
      <c r="AP26" s="1225"/>
      <c r="AQ26" s="1225"/>
      <c r="AR26" s="1225"/>
      <c r="AS26" s="1225"/>
      <c r="AT26" s="1225"/>
      <c r="AU26" s="1225"/>
      <c r="AV26" s="1191"/>
      <c r="AW26" s="1191"/>
      <c r="AX26" s="1191"/>
      <c r="AY26" s="1191"/>
      <c r="AZ26" s="1191"/>
      <c r="BA26" s="1191"/>
      <c r="BB26" s="1191"/>
      <c r="BC26" s="1191"/>
      <c r="BD26" s="1191"/>
      <c r="BE26" s="1191"/>
      <c r="BF26" s="1191"/>
      <c r="BG26" s="1192"/>
      <c r="BH26" s="1188">
        <f t="shared" si="3"/>
        <v>0</v>
      </c>
      <c r="BI26" s="1189"/>
      <c r="BJ26" s="1189"/>
      <c r="BK26" s="1189"/>
      <c r="BL26" s="1189"/>
      <c r="BM26" s="1190"/>
      <c r="BN26" s="1205"/>
      <c r="BO26" s="1194"/>
      <c r="BP26" s="1194"/>
      <c r="BQ26" s="1194"/>
      <c r="BR26" s="1194"/>
      <c r="BS26" s="1194"/>
      <c r="BT26" s="1191"/>
      <c r="BU26" s="1191"/>
      <c r="BV26" s="1191"/>
      <c r="BW26" s="1191"/>
      <c r="BX26" s="1191"/>
      <c r="BY26" s="1192"/>
      <c r="BZ26" s="1193"/>
      <c r="CA26" s="1191"/>
      <c r="CB26" s="1191"/>
      <c r="CC26" s="1191"/>
      <c r="CD26" s="1191"/>
      <c r="CE26" s="1191"/>
      <c r="CF26" s="1194"/>
      <c r="CG26" s="1194"/>
      <c r="CH26" s="1194"/>
      <c r="CI26" s="1194"/>
      <c r="CJ26" s="1194"/>
      <c r="CK26" s="1195"/>
      <c r="CL26" s="1196"/>
      <c r="CM26" s="1191"/>
      <c r="CN26" s="1191"/>
      <c r="CO26" s="1191"/>
      <c r="CP26" s="1191"/>
      <c r="CQ26" s="1192"/>
      <c r="CR26" s="1182">
        <f t="shared" si="0"/>
        <v>0</v>
      </c>
      <c r="CS26" s="1183"/>
      <c r="CT26" s="1183"/>
      <c r="CU26" s="1183"/>
      <c r="CV26" s="1183"/>
      <c r="CW26" s="1183"/>
      <c r="CX26" s="1183"/>
      <c r="CY26" s="1183"/>
      <c r="CZ26" s="1184"/>
      <c r="DA26" s="1185">
        <f t="shared" si="1"/>
        <v>0</v>
      </c>
      <c r="DB26" s="1186"/>
      <c r="DC26" s="1186"/>
      <c r="DD26" s="1186"/>
      <c r="DE26" s="1186"/>
      <c r="DF26" s="1186"/>
      <c r="DG26" s="1186"/>
      <c r="DH26" s="1186"/>
      <c r="DI26" s="1187"/>
      <c r="DM26" s="177"/>
      <c r="DP26" s="177"/>
      <c r="DQ26" s="166">
        <f t="shared" si="4"/>
        <v>0</v>
      </c>
      <c r="DR26" s="170" t="e">
        <f t="shared" si="5"/>
        <v>#VALUE!</v>
      </c>
      <c r="DS26" s="170">
        <f t="shared" si="6"/>
        <v>0</v>
      </c>
      <c r="DT26" s="170">
        <f t="shared" si="7"/>
        <v>0</v>
      </c>
      <c r="DU26" s="170" t="e">
        <f t="shared" si="8"/>
        <v>#VALUE!</v>
      </c>
      <c r="DV26" s="170">
        <f t="shared" si="9"/>
        <v>0</v>
      </c>
      <c r="DW26" s="170">
        <f t="shared" si="10"/>
        <v>0</v>
      </c>
      <c r="DX26" s="170" t="e">
        <f t="shared" si="11"/>
        <v>#VALUE!</v>
      </c>
      <c r="DY26" s="170">
        <f t="shared" si="12"/>
        <v>0</v>
      </c>
      <c r="DZ26" s="170">
        <f t="shared" si="13"/>
        <v>0</v>
      </c>
      <c r="EA26" s="170" t="e">
        <f t="shared" si="14"/>
        <v>#VALUE!</v>
      </c>
      <c r="EB26" s="170">
        <f t="shared" si="15"/>
        <v>0</v>
      </c>
      <c r="EC26" s="170">
        <f t="shared" si="16"/>
        <v>0</v>
      </c>
      <c r="ED26" s="170" t="e">
        <f t="shared" si="17"/>
        <v>#VALUE!</v>
      </c>
      <c r="EE26" s="171">
        <f t="shared" si="18"/>
        <v>0</v>
      </c>
      <c r="EF26" s="166">
        <f t="shared" si="19"/>
        <v>0</v>
      </c>
      <c r="EG26" s="170" t="e">
        <f t="shared" si="20"/>
        <v>#VALUE!</v>
      </c>
      <c r="EH26" s="170">
        <f t="shared" si="21"/>
        <v>0</v>
      </c>
      <c r="EI26" s="170">
        <f t="shared" si="22"/>
        <v>0</v>
      </c>
      <c r="EJ26" s="170" t="e">
        <f t="shared" si="23"/>
        <v>#VALUE!</v>
      </c>
      <c r="EK26" s="170">
        <f t="shared" si="24"/>
        <v>0</v>
      </c>
      <c r="EL26" s="170">
        <f t="shared" si="25"/>
        <v>0</v>
      </c>
      <c r="EM26" s="170" t="e">
        <f t="shared" si="26"/>
        <v>#VALUE!</v>
      </c>
      <c r="EN26" s="171">
        <f t="shared" si="27"/>
        <v>0</v>
      </c>
    </row>
    <row r="27" spans="1:144" s="51" customFormat="1" ht="12.75" customHeight="1" thickBot="1" x14ac:dyDescent="0.25">
      <c r="A27" s="178">
        <v>14</v>
      </c>
      <c r="B27" s="1226"/>
      <c r="C27" s="1227"/>
      <c r="D27" s="1227"/>
      <c r="E27" s="1227"/>
      <c r="F27" s="1227"/>
      <c r="G27" s="1227"/>
      <c r="H27" s="1227"/>
      <c r="I27" s="1227"/>
      <c r="J27" s="1227"/>
      <c r="K27" s="1227"/>
      <c r="L27" s="1227"/>
      <c r="M27" s="1227"/>
      <c r="N27" s="1227"/>
      <c r="O27" s="1227"/>
      <c r="P27" s="1227"/>
      <c r="Q27" s="1132"/>
      <c r="R27" s="1133"/>
      <c r="S27" s="1133"/>
      <c r="T27" s="1133"/>
      <c r="U27" s="1133"/>
      <c r="V27" s="1134"/>
      <c r="W27" s="1135"/>
      <c r="X27" s="1225"/>
      <c r="Y27" s="1225"/>
      <c r="Z27" s="1225"/>
      <c r="AA27" s="1225"/>
      <c r="AB27" s="1225"/>
      <c r="AC27" s="1225"/>
      <c r="AD27" s="1225"/>
      <c r="AE27" s="1225"/>
      <c r="AF27" s="1225"/>
      <c r="AG27" s="1225"/>
      <c r="AH27" s="1225"/>
      <c r="AI27" s="1225"/>
      <c r="AJ27" s="1225"/>
      <c r="AK27" s="1225"/>
      <c r="AL27" s="1225"/>
      <c r="AM27" s="1225"/>
      <c r="AN27" s="1225"/>
      <c r="AO27" s="1225"/>
      <c r="AP27" s="1225"/>
      <c r="AQ27" s="1225"/>
      <c r="AR27" s="1225"/>
      <c r="AS27" s="1225"/>
      <c r="AT27" s="1225"/>
      <c r="AU27" s="1225"/>
      <c r="AV27" s="1191"/>
      <c r="AW27" s="1191"/>
      <c r="AX27" s="1191"/>
      <c r="AY27" s="1191"/>
      <c r="AZ27" s="1191"/>
      <c r="BA27" s="1191"/>
      <c r="BB27" s="1191"/>
      <c r="BC27" s="1191"/>
      <c r="BD27" s="1191"/>
      <c r="BE27" s="1191"/>
      <c r="BF27" s="1191"/>
      <c r="BG27" s="1192"/>
      <c r="BH27" s="1188">
        <f t="shared" si="3"/>
        <v>0</v>
      </c>
      <c r="BI27" s="1189"/>
      <c r="BJ27" s="1189"/>
      <c r="BK27" s="1189"/>
      <c r="BL27" s="1189"/>
      <c r="BM27" s="1190"/>
      <c r="BN27" s="1205"/>
      <c r="BO27" s="1194"/>
      <c r="BP27" s="1194"/>
      <c r="BQ27" s="1194"/>
      <c r="BR27" s="1194"/>
      <c r="BS27" s="1194"/>
      <c r="BT27" s="1191"/>
      <c r="BU27" s="1191"/>
      <c r="BV27" s="1191"/>
      <c r="BW27" s="1191"/>
      <c r="BX27" s="1191"/>
      <c r="BY27" s="1192"/>
      <c r="BZ27" s="1193"/>
      <c r="CA27" s="1191"/>
      <c r="CB27" s="1191"/>
      <c r="CC27" s="1191"/>
      <c r="CD27" s="1191"/>
      <c r="CE27" s="1191"/>
      <c r="CF27" s="1194"/>
      <c r="CG27" s="1194"/>
      <c r="CH27" s="1194"/>
      <c r="CI27" s="1194"/>
      <c r="CJ27" s="1194"/>
      <c r="CK27" s="1195"/>
      <c r="CL27" s="1196"/>
      <c r="CM27" s="1191"/>
      <c r="CN27" s="1191"/>
      <c r="CO27" s="1191"/>
      <c r="CP27" s="1191"/>
      <c r="CQ27" s="1192"/>
      <c r="CR27" s="1182">
        <f t="shared" si="0"/>
        <v>0</v>
      </c>
      <c r="CS27" s="1183"/>
      <c r="CT27" s="1183"/>
      <c r="CU27" s="1183"/>
      <c r="CV27" s="1183"/>
      <c r="CW27" s="1183"/>
      <c r="CX27" s="1183"/>
      <c r="CY27" s="1183"/>
      <c r="CZ27" s="1184"/>
      <c r="DA27" s="1185">
        <f t="shared" si="1"/>
        <v>0</v>
      </c>
      <c r="DB27" s="1186"/>
      <c r="DC27" s="1186"/>
      <c r="DD27" s="1186"/>
      <c r="DE27" s="1186"/>
      <c r="DF27" s="1186"/>
      <c r="DG27" s="1186"/>
      <c r="DH27" s="1186"/>
      <c r="DI27" s="1187"/>
      <c r="DM27" s="177"/>
      <c r="DP27" s="177"/>
      <c r="DQ27" s="166">
        <f t="shared" si="4"/>
        <v>0</v>
      </c>
      <c r="DR27" s="170" t="e">
        <f t="shared" si="5"/>
        <v>#VALUE!</v>
      </c>
      <c r="DS27" s="170">
        <f t="shared" si="6"/>
        <v>0</v>
      </c>
      <c r="DT27" s="170">
        <f t="shared" si="7"/>
        <v>0</v>
      </c>
      <c r="DU27" s="170" t="e">
        <f t="shared" si="8"/>
        <v>#VALUE!</v>
      </c>
      <c r="DV27" s="170">
        <f t="shared" si="9"/>
        <v>0</v>
      </c>
      <c r="DW27" s="170">
        <f t="shared" si="10"/>
        <v>0</v>
      </c>
      <c r="DX27" s="170" t="e">
        <f t="shared" si="11"/>
        <v>#VALUE!</v>
      </c>
      <c r="DY27" s="170">
        <f t="shared" si="12"/>
        <v>0</v>
      </c>
      <c r="DZ27" s="170">
        <f t="shared" si="13"/>
        <v>0</v>
      </c>
      <c r="EA27" s="170" t="e">
        <f t="shared" si="14"/>
        <v>#VALUE!</v>
      </c>
      <c r="EB27" s="170">
        <f t="shared" si="15"/>
        <v>0</v>
      </c>
      <c r="EC27" s="170">
        <f t="shared" si="16"/>
        <v>0</v>
      </c>
      <c r="ED27" s="170" t="e">
        <f t="shared" si="17"/>
        <v>#VALUE!</v>
      </c>
      <c r="EE27" s="171">
        <f t="shared" si="18"/>
        <v>0</v>
      </c>
      <c r="EF27" s="166">
        <f t="shared" si="19"/>
        <v>0</v>
      </c>
      <c r="EG27" s="170" t="e">
        <f t="shared" si="20"/>
        <v>#VALUE!</v>
      </c>
      <c r="EH27" s="170">
        <f t="shared" si="21"/>
        <v>0</v>
      </c>
      <c r="EI27" s="170">
        <f t="shared" si="22"/>
        <v>0</v>
      </c>
      <c r="EJ27" s="170" t="e">
        <f t="shared" si="23"/>
        <v>#VALUE!</v>
      </c>
      <c r="EK27" s="170">
        <f t="shared" si="24"/>
        <v>0</v>
      </c>
      <c r="EL27" s="170">
        <f t="shared" si="25"/>
        <v>0</v>
      </c>
      <c r="EM27" s="170" t="e">
        <f t="shared" si="26"/>
        <v>#VALUE!</v>
      </c>
      <c r="EN27" s="171">
        <f t="shared" si="27"/>
        <v>0</v>
      </c>
    </row>
    <row r="28" spans="1:144" s="51" customFormat="1" ht="12.75" customHeight="1" thickBot="1" x14ac:dyDescent="0.25">
      <c r="A28" s="178">
        <v>15</v>
      </c>
      <c r="B28" s="1226"/>
      <c r="C28" s="1227"/>
      <c r="D28" s="1227"/>
      <c r="E28" s="1227"/>
      <c r="F28" s="1227"/>
      <c r="G28" s="1227"/>
      <c r="H28" s="1227"/>
      <c r="I28" s="1227"/>
      <c r="J28" s="1227"/>
      <c r="K28" s="1227"/>
      <c r="L28" s="1227"/>
      <c r="M28" s="1227"/>
      <c r="N28" s="1227"/>
      <c r="O28" s="1227"/>
      <c r="P28" s="1227"/>
      <c r="Q28" s="1132"/>
      <c r="R28" s="1133"/>
      <c r="S28" s="1133"/>
      <c r="T28" s="1133"/>
      <c r="U28" s="1133"/>
      <c r="V28" s="1134"/>
      <c r="W28" s="1135"/>
      <c r="X28" s="1225"/>
      <c r="Y28" s="1225"/>
      <c r="Z28" s="1225"/>
      <c r="AA28" s="1225"/>
      <c r="AB28" s="1225"/>
      <c r="AC28" s="1225"/>
      <c r="AD28" s="1225"/>
      <c r="AE28" s="1225"/>
      <c r="AF28" s="1225"/>
      <c r="AG28" s="1225"/>
      <c r="AH28" s="1225"/>
      <c r="AI28" s="1225"/>
      <c r="AJ28" s="1225"/>
      <c r="AK28" s="1225"/>
      <c r="AL28" s="1225"/>
      <c r="AM28" s="1225"/>
      <c r="AN28" s="1225"/>
      <c r="AO28" s="1225"/>
      <c r="AP28" s="1225"/>
      <c r="AQ28" s="1225"/>
      <c r="AR28" s="1225"/>
      <c r="AS28" s="1225"/>
      <c r="AT28" s="1225"/>
      <c r="AU28" s="1225"/>
      <c r="AV28" s="1191"/>
      <c r="AW28" s="1191"/>
      <c r="AX28" s="1191"/>
      <c r="AY28" s="1191"/>
      <c r="AZ28" s="1191"/>
      <c r="BA28" s="1191"/>
      <c r="BB28" s="1191"/>
      <c r="BC28" s="1191"/>
      <c r="BD28" s="1191"/>
      <c r="BE28" s="1191"/>
      <c r="BF28" s="1191"/>
      <c r="BG28" s="1192"/>
      <c r="BH28" s="1188">
        <f t="shared" si="3"/>
        <v>0</v>
      </c>
      <c r="BI28" s="1189"/>
      <c r="BJ28" s="1189"/>
      <c r="BK28" s="1189"/>
      <c r="BL28" s="1189"/>
      <c r="BM28" s="1190"/>
      <c r="BN28" s="1205"/>
      <c r="BO28" s="1194"/>
      <c r="BP28" s="1194"/>
      <c r="BQ28" s="1194"/>
      <c r="BR28" s="1194"/>
      <c r="BS28" s="1194"/>
      <c r="BT28" s="1191"/>
      <c r="BU28" s="1191"/>
      <c r="BV28" s="1191"/>
      <c r="BW28" s="1191"/>
      <c r="BX28" s="1191"/>
      <c r="BY28" s="1192"/>
      <c r="BZ28" s="1193"/>
      <c r="CA28" s="1191"/>
      <c r="CB28" s="1191"/>
      <c r="CC28" s="1191"/>
      <c r="CD28" s="1191"/>
      <c r="CE28" s="1191"/>
      <c r="CF28" s="1194"/>
      <c r="CG28" s="1194"/>
      <c r="CH28" s="1194"/>
      <c r="CI28" s="1194"/>
      <c r="CJ28" s="1194"/>
      <c r="CK28" s="1195"/>
      <c r="CL28" s="1196"/>
      <c r="CM28" s="1191"/>
      <c r="CN28" s="1191"/>
      <c r="CO28" s="1191"/>
      <c r="CP28" s="1191"/>
      <c r="CQ28" s="1192"/>
      <c r="CR28" s="1182">
        <f t="shared" si="0"/>
        <v>0</v>
      </c>
      <c r="CS28" s="1183"/>
      <c r="CT28" s="1183"/>
      <c r="CU28" s="1183"/>
      <c r="CV28" s="1183"/>
      <c r="CW28" s="1183"/>
      <c r="CX28" s="1183"/>
      <c r="CY28" s="1183"/>
      <c r="CZ28" s="1184"/>
      <c r="DA28" s="1185">
        <f t="shared" si="1"/>
        <v>0</v>
      </c>
      <c r="DB28" s="1186"/>
      <c r="DC28" s="1186"/>
      <c r="DD28" s="1186"/>
      <c r="DE28" s="1186"/>
      <c r="DF28" s="1186"/>
      <c r="DG28" s="1186"/>
      <c r="DH28" s="1186"/>
      <c r="DI28" s="1187"/>
      <c r="DM28" s="177"/>
      <c r="DP28" s="177"/>
      <c r="DQ28" s="166">
        <f t="shared" si="4"/>
        <v>0</v>
      </c>
      <c r="DR28" s="170" t="e">
        <f t="shared" si="5"/>
        <v>#VALUE!</v>
      </c>
      <c r="DS28" s="170">
        <f t="shared" si="6"/>
        <v>0</v>
      </c>
      <c r="DT28" s="170">
        <f t="shared" si="7"/>
        <v>0</v>
      </c>
      <c r="DU28" s="170" t="e">
        <f t="shared" si="8"/>
        <v>#VALUE!</v>
      </c>
      <c r="DV28" s="170">
        <f t="shared" si="9"/>
        <v>0</v>
      </c>
      <c r="DW28" s="170">
        <f t="shared" si="10"/>
        <v>0</v>
      </c>
      <c r="DX28" s="170" t="e">
        <f t="shared" si="11"/>
        <v>#VALUE!</v>
      </c>
      <c r="DY28" s="170">
        <f t="shared" si="12"/>
        <v>0</v>
      </c>
      <c r="DZ28" s="170">
        <f t="shared" si="13"/>
        <v>0</v>
      </c>
      <c r="EA28" s="170" t="e">
        <f t="shared" si="14"/>
        <v>#VALUE!</v>
      </c>
      <c r="EB28" s="170">
        <f t="shared" si="15"/>
        <v>0</v>
      </c>
      <c r="EC28" s="170">
        <f t="shared" si="16"/>
        <v>0</v>
      </c>
      <c r="ED28" s="170" t="e">
        <f t="shared" si="17"/>
        <v>#VALUE!</v>
      </c>
      <c r="EE28" s="171">
        <f t="shared" si="18"/>
        <v>0</v>
      </c>
      <c r="EF28" s="166">
        <f t="shared" si="19"/>
        <v>0</v>
      </c>
      <c r="EG28" s="170" t="e">
        <f t="shared" si="20"/>
        <v>#VALUE!</v>
      </c>
      <c r="EH28" s="170">
        <f t="shared" si="21"/>
        <v>0</v>
      </c>
      <c r="EI28" s="170">
        <f t="shared" si="22"/>
        <v>0</v>
      </c>
      <c r="EJ28" s="170" t="e">
        <f t="shared" si="23"/>
        <v>#VALUE!</v>
      </c>
      <c r="EK28" s="170">
        <f t="shared" si="24"/>
        <v>0</v>
      </c>
      <c r="EL28" s="170">
        <f t="shared" si="25"/>
        <v>0</v>
      </c>
      <c r="EM28" s="170" t="e">
        <f t="shared" si="26"/>
        <v>#VALUE!</v>
      </c>
      <c r="EN28" s="171">
        <f t="shared" si="27"/>
        <v>0</v>
      </c>
    </row>
    <row r="29" spans="1:144" s="51" customFormat="1" ht="12.75" customHeight="1" thickBot="1" x14ac:dyDescent="0.25">
      <c r="A29" s="178">
        <v>16</v>
      </c>
      <c r="B29" s="1226"/>
      <c r="C29" s="1227"/>
      <c r="D29" s="1227"/>
      <c r="E29" s="1227"/>
      <c r="F29" s="1227"/>
      <c r="G29" s="1227"/>
      <c r="H29" s="1227"/>
      <c r="I29" s="1227"/>
      <c r="J29" s="1227"/>
      <c r="K29" s="1227"/>
      <c r="L29" s="1227"/>
      <c r="M29" s="1227"/>
      <c r="N29" s="1227"/>
      <c r="O29" s="1227"/>
      <c r="P29" s="1227"/>
      <c r="Q29" s="1132"/>
      <c r="R29" s="1133"/>
      <c r="S29" s="1133"/>
      <c r="T29" s="1133"/>
      <c r="U29" s="1133"/>
      <c r="V29" s="1134"/>
      <c r="W29" s="1135"/>
      <c r="X29" s="1225"/>
      <c r="Y29" s="1225"/>
      <c r="Z29" s="1225"/>
      <c r="AA29" s="1225"/>
      <c r="AB29" s="1225"/>
      <c r="AC29" s="1225"/>
      <c r="AD29" s="1225"/>
      <c r="AE29" s="1225"/>
      <c r="AF29" s="1225"/>
      <c r="AG29" s="1225"/>
      <c r="AH29" s="1225"/>
      <c r="AI29" s="1225"/>
      <c r="AJ29" s="1225"/>
      <c r="AK29" s="1225"/>
      <c r="AL29" s="1225"/>
      <c r="AM29" s="1225"/>
      <c r="AN29" s="1225"/>
      <c r="AO29" s="1225"/>
      <c r="AP29" s="1225"/>
      <c r="AQ29" s="1225"/>
      <c r="AR29" s="1225"/>
      <c r="AS29" s="1225"/>
      <c r="AT29" s="1225"/>
      <c r="AU29" s="1225"/>
      <c r="AV29" s="1191"/>
      <c r="AW29" s="1191"/>
      <c r="AX29" s="1191"/>
      <c r="AY29" s="1191"/>
      <c r="AZ29" s="1191"/>
      <c r="BA29" s="1191"/>
      <c r="BB29" s="1191"/>
      <c r="BC29" s="1191"/>
      <c r="BD29" s="1191"/>
      <c r="BE29" s="1191"/>
      <c r="BF29" s="1191"/>
      <c r="BG29" s="1192"/>
      <c r="BH29" s="1188">
        <f t="shared" si="3"/>
        <v>0</v>
      </c>
      <c r="BI29" s="1189"/>
      <c r="BJ29" s="1189"/>
      <c r="BK29" s="1189"/>
      <c r="BL29" s="1189"/>
      <c r="BM29" s="1190"/>
      <c r="BN29" s="1205"/>
      <c r="BO29" s="1194"/>
      <c r="BP29" s="1194"/>
      <c r="BQ29" s="1194"/>
      <c r="BR29" s="1194"/>
      <c r="BS29" s="1194"/>
      <c r="BT29" s="1191"/>
      <c r="BU29" s="1191"/>
      <c r="BV29" s="1191"/>
      <c r="BW29" s="1191"/>
      <c r="BX29" s="1191"/>
      <c r="BY29" s="1192"/>
      <c r="BZ29" s="1193"/>
      <c r="CA29" s="1191"/>
      <c r="CB29" s="1191"/>
      <c r="CC29" s="1191"/>
      <c r="CD29" s="1191"/>
      <c r="CE29" s="1191"/>
      <c r="CF29" s="1194"/>
      <c r="CG29" s="1194"/>
      <c r="CH29" s="1194"/>
      <c r="CI29" s="1194"/>
      <c r="CJ29" s="1194"/>
      <c r="CK29" s="1195"/>
      <c r="CL29" s="1196"/>
      <c r="CM29" s="1191"/>
      <c r="CN29" s="1191"/>
      <c r="CO29" s="1191"/>
      <c r="CP29" s="1191"/>
      <c r="CQ29" s="1192"/>
      <c r="CR29" s="1182">
        <f t="shared" si="0"/>
        <v>0</v>
      </c>
      <c r="CS29" s="1183"/>
      <c r="CT29" s="1183"/>
      <c r="CU29" s="1183"/>
      <c r="CV29" s="1183"/>
      <c r="CW29" s="1183"/>
      <c r="CX29" s="1183"/>
      <c r="CY29" s="1183"/>
      <c r="CZ29" s="1184"/>
      <c r="DA29" s="1185">
        <f t="shared" si="1"/>
        <v>0</v>
      </c>
      <c r="DB29" s="1186"/>
      <c r="DC29" s="1186"/>
      <c r="DD29" s="1186"/>
      <c r="DE29" s="1186"/>
      <c r="DF29" s="1186"/>
      <c r="DG29" s="1186"/>
      <c r="DH29" s="1186"/>
      <c r="DI29" s="1187"/>
      <c r="DM29" s="177"/>
      <c r="DP29" s="177"/>
      <c r="DQ29" s="166">
        <f t="shared" si="4"/>
        <v>0</v>
      </c>
      <c r="DR29" s="170" t="e">
        <f t="shared" si="5"/>
        <v>#VALUE!</v>
      </c>
      <c r="DS29" s="170">
        <f t="shared" si="6"/>
        <v>0</v>
      </c>
      <c r="DT29" s="170">
        <f t="shared" si="7"/>
        <v>0</v>
      </c>
      <c r="DU29" s="170" t="e">
        <f t="shared" si="8"/>
        <v>#VALUE!</v>
      </c>
      <c r="DV29" s="170">
        <f t="shared" si="9"/>
        <v>0</v>
      </c>
      <c r="DW29" s="170">
        <f t="shared" si="10"/>
        <v>0</v>
      </c>
      <c r="DX29" s="170" t="e">
        <f t="shared" si="11"/>
        <v>#VALUE!</v>
      </c>
      <c r="DY29" s="170">
        <f t="shared" si="12"/>
        <v>0</v>
      </c>
      <c r="DZ29" s="170">
        <f t="shared" si="13"/>
        <v>0</v>
      </c>
      <c r="EA29" s="170" t="e">
        <f t="shared" si="14"/>
        <v>#VALUE!</v>
      </c>
      <c r="EB29" s="170">
        <f t="shared" si="15"/>
        <v>0</v>
      </c>
      <c r="EC29" s="170">
        <f t="shared" si="16"/>
        <v>0</v>
      </c>
      <c r="ED29" s="170" t="e">
        <f t="shared" si="17"/>
        <v>#VALUE!</v>
      </c>
      <c r="EE29" s="171">
        <f t="shared" si="18"/>
        <v>0</v>
      </c>
      <c r="EF29" s="166">
        <f t="shared" si="19"/>
        <v>0</v>
      </c>
      <c r="EG29" s="170" t="e">
        <f t="shared" si="20"/>
        <v>#VALUE!</v>
      </c>
      <c r="EH29" s="170">
        <f t="shared" si="21"/>
        <v>0</v>
      </c>
      <c r="EI29" s="170">
        <f t="shared" si="22"/>
        <v>0</v>
      </c>
      <c r="EJ29" s="170" t="e">
        <f t="shared" si="23"/>
        <v>#VALUE!</v>
      </c>
      <c r="EK29" s="170">
        <f t="shared" si="24"/>
        <v>0</v>
      </c>
      <c r="EL29" s="170">
        <f t="shared" si="25"/>
        <v>0</v>
      </c>
      <c r="EM29" s="170" t="e">
        <f t="shared" si="26"/>
        <v>#VALUE!</v>
      </c>
      <c r="EN29" s="171">
        <f t="shared" si="27"/>
        <v>0</v>
      </c>
    </row>
    <row r="30" spans="1:144" s="51" customFormat="1" ht="12.75" customHeight="1" thickBot="1" x14ac:dyDescent="0.25">
      <c r="A30" s="178">
        <v>17</v>
      </c>
      <c r="B30" s="1226"/>
      <c r="C30" s="1227"/>
      <c r="D30" s="1227"/>
      <c r="E30" s="1227"/>
      <c r="F30" s="1227"/>
      <c r="G30" s="1227"/>
      <c r="H30" s="1227"/>
      <c r="I30" s="1227"/>
      <c r="J30" s="1227"/>
      <c r="K30" s="1227"/>
      <c r="L30" s="1227"/>
      <c r="M30" s="1227"/>
      <c r="N30" s="1227"/>
      <c r="O30" s="1227"/>
      <c r="P30" s="1227"/>
      <c r="Q30" s="1132"/>
      <c r="R30" s="1133"/>
      <c r="S30" s="1133"/>
      <c r="T30" s="1133"/>
      <c r="U30" s="1133"/>
      <c r="V30" s="1134"/>
      <c r="W30" s="1135"/>
      <c r="X30" s="1225"/>
      <c r="Y30" s="1225"/>
      <c r="Z30" s="1225"/>
      <c r="AA30" s="1225"/>
      <c r="AB30" s="1225"/>
      <c r="AC30" s="1225"/>
      <c r="AD30" s="1225"/>
      <c r="AE30" s="1225"/>
      <c r="AF30" s="1225"/>
      <c r="AG30" s="1225"/>
      <c r="AH30" s="1225"/>
      <c r="AI30" s="1225"/>
      <c r="AJ30" s="1225"/>
      <c r="AK30" s="1225"/>
      <c r="AL30" s="1225"/>
      <c r="AM30" s="1225"/>
      <c r="AN30" s="1225"/>
      <c r="AO30" s="1225"/>
      <c r="AP30" s="1225"/>
      <c r="AQ30" s="1225"/>
      <c r="AR30" s="1225"/>
      <c r="AS30" s="1225"/>
      <c r="AT30" s="1225"/>
      <c r="AU30" s="1225"/>
      <c r="AV30" s="1191"/>
      <c r="AW30" s="1191"/>
      <c r="AX30" s="1191"/>
      <c r="AY30" s="1191"/>
      <c r="AZ30" s="1191"/>
      <c r="BA30" s="1191"/>
      <c r="BB30" s="1191"/>
      <c r="BC30" s="1191"/>
      <c r="BD30" s="1191"/>
      <c r="BE30" s="1191"/>
      <c r="BF30" s="1191"/>
      <c r="BG30" s="1192"/>
      <c r="BH30" s="1188">
        <f t="shared" si="3"/>
        <v>0</v>
      </c>
      <c r="BI30" s="1189"/>
      <c r="BJ30" s="1189"/>
      <c r="BK30" s="1189"/>
      <c r="BL30" s="1189"/>
      <c r="BM30" s="1190"/>
      <c r="BN30" s="1205"/>
      <c r="BO30" s="1194"/>
      <c r="BP30" s="1194"/>
      <c r="BQ30" s="1194"/>
      <c r="BR30" s="1194"/>
      <c r="BS30" s="1194"/>
      <c r="BT30" s="1191"/>
      <c r="BU30" s="1191"/>
      <c r="BV30" s="1191"/>
      <c r="BW30" s="1191"/>
      <c r="BX30" s="1191"/>
      <c r="BY30" s="1192"/>
      <c r="BZ30" s="1193"/>
      <c r="CA30" s="1191"/>
      <c r="CB30" s="1191"/>
      <c r="CC30" s="1191"/>
      <c r="CD30" s="1191"/>
      <c r="CE30" s="1191"/>
      <c r="CF30" s="1194"/>
      <c r="CG30" s="1194"/>
      <c r="CH30" s="1194"/>
      <c r="CI30" s="1194"/>
      <c r="CJ30" s="1194"/>
      <c r="CK30" s="1195"/>
      <c r="CL30" s="1196"/>
      <c r="CM30" s="1191"/>
      <c r="CN30" s="1191"/>
      <c r="CO30" s="1191"/>
      <c r="CP30" s="1191"/>
      <c r="CQ30" s="1192"/>
      <c r="CR30" s="1182">
        <f t="shared" si="0"/>
        <v>0</v>
      </c>
      <c r="CS30" s="1183"/>
      <c r="CT30" s="1183"/>
      <c r="CU30" s="1183"/>
      <c r="CV30" s="1183"/>
      <c r="CW30" s="1183"/>
      <c r="CX30" s="1183"/>
      <c r="CY30" s="1183"/>
      <c r="CZ30" s="1184"/>
      <c r="DA30" s="1185">
        <f t="shared" si="1"/>
        <v>0</v>
      </c>
      <c r="DB30" s="1186"/>
      <c r="DC30" s="1186"/>
      <c r="DD30" s="1186"/>
      <c r="DE30" s="1186"/>
      <c r="DF30" s="1186"/>
      <c r="DG30" s="1186"/>
      <c r="DH30" s="1186"/>
      <c r="DI30" s="1187"/>
      <c r="DM30" s="177"/>
      <c r="DP30" s="177"/>
      <c r="DQ30" s="166">
        <f t="shared" si="4"/>
        <v>0</v>
      </c>
      <c r="DR30" s="170" t="e">
        <f t="shared" si="5"/>
        <v>#VALUE!</v>
      </c>
      <c r="DS30" s="170">
        <f t="shared" si="6"/>
        <v>0</v>
      </c>
      <c r="DT30" s="170">
        <f t="shared" si="7"/>
        <v>0</v>
      </c>
      <c r="DU30" s="170" t="e">
        <f t="shared" si="8"/>
        <v>#VALUE!</v>
      </c>
      <c r="DV30" s="170">
        <f t="shared" si="9"/>
        <v>0</v>
      </c>
      <c r="DW30" s="170">
        <f t="shared" si="10"/>
        <v>0</v>
      </c>
      <c r="DX30" s="170" t="e">
        <f t="shared" si="11"/>
        <v>#VALUE!</v>
      </c>
      <c r="DY30" s="170">
        <f t="shared" si="12"/>
        <v>0</v>
      </c>
      <c r="DZ30" s="170">
        <f t="shared" si="13"/>
        <v>0</v>
      </c>
      <c r="EA30" s="170" t="e">
        <f t="shared" si="14"/>
        <v>#VALUE!</v>
      </c>
      <c r="EB30" s="170">
        <f t="shared" si="15"/>
        <v>0</v>
      </c>
      <c r="EC30" s="170">
        <f t="shared" si="16"/>
        <v>0</v>
      </c>
      <c r="ED30" s="170" t="e">
        <f t="shared" si="17"/>
        <v>#VALUE!</v>
      </c>
      <c r="EE30" s="171">
        <f t="shared" si="18"/>
        <v>0</v>
      </c>
      <c r="EF30" s="166">
        <f t="shared" si="19"/>
        <v>0</v>
      </c>
      <c r="EG30" s="170" t="e">
        <f t="shared" si="20"/>
        <v>#VALUE!</v>
      </c>
      <c r="EH30" s="170">
        <f t="shared" si="21"/>
        <v>0</v>
      </c>
      <c r="EI30" s="170">
        <f t="shared" si="22"/>
        <v>0</v>
      </c>
      <c r="EJ30" s="170" t="e">
        <f t="shared" si="23"/>
        <v>#VALUE!</v>
      </c>
      <c r="EK30" s="170">
        <f t="shared" si="24"/>
        <v>0</v>
      </c>
      <c r="EL30" s="170">
        <f t="shared" si="25"/>
        <v>0</v>
      </c>
      <c r="EM30" s="170" t="e">
        <f t="shared" si="26"/>
        <v>#VALUE!</v>
      </c>
      <c r="EN30" s="171">
        <f t="shared" si="27"/>
        <v>0</v>
      </c>
    </row>
    <row r="31" spans="1:144" s="51" customFormat="1" ht="12.75" customHeight="1" thickBot="1" x14ac:dyDescent="0.25">
      <c r="A31" s="178">
        <v>18</v>
      </c>
      <c r="B31" s="1226"/>
      <c r="C31" s="1227"/>
      <c r="D31" s="1227"/>
      <c r="E31" s="1227"/>
      <c r="F31" s="1227"/>
      <c r="G31" s="1227"/>
      <c r="H31" s="1227"/>
      <c r="I31" s="1227"/>
      <c r="J31" s="1227"/>
      <c r="K31" s="1227"/>
      <c r="L31" s="1227"/>
      <c r="M31" s="1227"/>
      <c r="N31" s="1227"/>
      <c r="O31" s="1227"/>
      <c r="P31" s="1227"/>
      <c r="Q31" s="1132"/>
      <c r="R31" s="1133"/>
      <c r="S31" s="1133"/>
      <c r="T31" s="1133"/>
      <c r="U31" s="1133"/>
      <c r="V31" s="1134"/>
      <c r="W31" s="1135"/>
      <c r="X31" s="1225"/>
      <c r="Y31" s="1225"/>
      <c r="Z31" s="1225"/>
      <c r="AA31" s="1225"/>
      <c r="AB31" s="1225"/>
      <c r="AC31" s="1225"/>
      <c r="AD31" s="1225"/>
      <c r="AE31" s="1225"/>
      <c r="AF31" s="1225"/>
      <c r="AG31" s="1225"/>
      <c r="AH31" s="1225"/>
      <c r="AI31" s="1225"/>
      <c r="AJ31" s="1225"/>
      <c r="AK31" s="1225"/>
      <c r="AL31" s="1225"/>
      <c r="AM31" s="1225"/>
      <c r="AN31" s="1225"/>
      <c r="AO31" s="1225"/>
      <c r="AP31" s="1225"/>
      <c r="AQ31" s="1225"/>
      <c r="AR31" s="1225"/>
      <c r="AS31" s="1225"/>
      <c r="AT31" s="1225"/>
      <c r="AU31" s="1225"/>
      <c r="AV31" s="1191"/>
      <c r="AW31" s="1191"/>
      <c r="AX31" s="1191"/>
      <c r="AY31" s="1191"/>
      <c r="AZ31" s="1191"/>
      <c r="BA31" s="1191"/>
      <c r="BB31" s="1191"/>
      <c r="BC31" s="1191"/>
      <c r="BD31" s="1191"/>
      <c r="BE31" s="1191"/>
      <c r="BF31" s="1191"/>
      <c r="BG31" s="1192"/>
      <c r="BH31" s="1188">
        <f t="shared" si="3"/>
        <v>0</v>
      </c>
      <c r="BI31" s="1189"/>
      <c r="BJ31" s="1189"/>
      <c r="BK31" s="1189"/>
      <c r="BL31" s="1189"/>
      <c r="BM31" s="1190"/>
      <c r="BN31" s="1205"/>
      <c r="BO31" s="1194"/>
      <c r="BP31" s="1194"/>
      <c r="BQ31" s="1194"/>
      <c r="BR31" s="1194"/>
      <c r="BS31" s="1194"/>
      <c r="BT31" s="1191"/>
      <c r="BU31" s="1191"/>
      <c r="BV31" s="1191"/>
      <c r="BW31" s="1191"/>
      <c r="BX31" s="1191"/>
      <c r="BY31" s="1192"/>
      <c r="BZ31" s="1193"/>
      <c r="CA31" s="1191"/>
      <c r="CB31" s="1191"/>
      <c r="CC31" s="1191"/>
      <c r="CD31" s="1191"/>
      <c r="CE31" s="1191"/>
      <c r="CF31" s="1194"/>
      <c r="CG31" s="1194"/>
      <c r="CH31" s="1194"/>
      <c r="CI31" s="1194"/>
      <c r="CJ31" s="1194"/>
      <c r="CK31" s="1195"/>
      <c r="CL31" s="1196"/>
      <c r="CM31" s="1191"/>
      <c r="CN31" s="1191"/>
      <c r="CO31" s="1191"/>
      <c r="CP31" s="1191"/>
      <c r="CQ31" s="1192"/>
      <c r="CR31" s="1182">
        <f t="shared" si="0"/>
        <v>0</v>
      </c>
      <c r="CS31" s="1183"/>
      <c r="CT31" s="1183"/>
      <c r="CU31" s="1183"/>
      <c r="CV31" s="1183"/>
      <c r="CW31" s="1183"/>
      <c r="CX31" s="1183"/>
      <c r="CY31" s="1183"/>
      <c r="CZ31" s="1184"/>
      <c r="DA31" s="1185">
        <f t="shared" si="1"/>
        <v>0</v>
      </c>
      <c r="DB31" s="1186"/>
      <c r="DC31" s="1186"/>
      <c r="DD31" s="1186"/>
      <c r="DE31" s="1186"/>
      <c r="DF31" s="1186"/>
      <c r="DG31" s="1186"/>
      <c r="DH31" s="1186"/>
      <c r="DI31" s="1187"/>
      <c r="DM31" s="177"/>
      <c r="DP31" s="177"/>
      <c r="DQ31" s="166">
        <f t="shared" si="4"/>
        <v>0</v>
      </c>
      <c r="DR31" s="170" t="e">
        <f t="shared" si="5"/>
        <v>#VALUE!</v>
      </c>
      <c r="DS31" s="170">
        <f t="shared" si="6"/>
        <v>0</v>
      </c>
      <c r="DT31" s="170">
        <f t="shared" si="7"/>
        <v>0</v>
      </c>
      <c r="DU31" s="170" t="e">
        <f t="shared" si="8"/>
        <v>#VALUE!</v>
      </c>
      <c r="DV31" s="170">
        <f t="shared" si="9"/>
        <v>0</v>
      </c>
      <c r="DW31" s="170">
        <f t="shared" si="10"/>
        <v>0</v>
      </c>
      <c r="DX31" s="170" t="e">
        <f t="shared" si="11"/>
        <v>#VALUE!</v>
      </c>
      <c r="DY31" s="170">
        <f t="shared" si="12"/>
        <v>0</v>
      </c>
      <c r="DZ31" s="170">
        <f t="shared" si="13"/>
        <v>0</v>
      </c>
      <c r="EA31" s="170" t="e">
        <f t="shared" si="14"/>
        <v>#VALUE!</v>
      </c>
      <c r="EB31" s="170">
        <f t="shared" si="15"/>
        <v>0</v>
      </c>
      <c r="EC31" s="170">
        <f t="shared" si="16"/>
        <v>0</v>
      </c>
      <c r="ED31" s="170" t="e">
        <f t="shared" si="17"/>
        <v>#VALUE!</v>
      </c>
      <c r="EE31" s="171">
        <f t="shared" si="18"/>
        <v>0</v>
      </c>
      <c r="EF31" s="166">
        <f t="shared" si="19"/>
        <v>0</v>
      </c>
      <c r="EG31" s="170" t="e">
        <f t="shared" si="20"/>
        <v>#VALUE!</v>
      </c>
      <c r="EH31" s="170">
        <f t="shared" si="21"/>
        <v>0</v>
      </c>
      <c r="EI31" s="170">
        <f t="shared" si="22"/>
        <v>0</v>
      </c>
      <c r="EJ31" s="170" t="e">
        <f t="shared" si="23"/>
        <v>#VALUE!</v>
      </c>
      <c r="EK31" s="170">
        <f t="shared" si="24"/>
        <v>0</v>
      </c>
      <c r="EL31" s="170">
        <f t="shared" si="25"/>
        <v>0</v>
      </c>
      <c r="EM31" s="170" t="e">
        <f t="shared" si="26"/>
        <v>#VALUE!</v>
      </c>
      <c r="EN31" s="171">
        <f t="shared" si="27"/>
        <v>0</v>
      </c>
    </row>
    <row r="32" spans="1:144" s="51" customFormat="1" ht="12.75" customHeight="1" thickBot="1" x14ac:dyDescent="0.25">
      <c r="A32" s="178">
        <v>19</v>
      </c>
      <c r="B32" s="1226"/>
      <c r="C32" s="1227"/>
      <c r="D32" s="1227"/>
      <c r="E32" s="1227"/>
      <c r="F32" s="1227"/>
      <c r="G32" s="1227"/>
      <c r="H32" s="1227"/>
      <c r="I32" s="1227"/>
      <c r="J32" s="1227"/>
      <c r="K32" s="1227"/>
      <c r="L32" s="1227"/>
      <c r="M32" s="1227"/>
      <c r="N32" s="1227"/>
      <c r="O32" s="1227"/>
      <c r="P32" s="1227"/>
      <c r="Q32" s="1132"/>
      <c r="R32" s="1133"/>
      <c r="S32" s="1133"/>
      <c r="T32" s="1133"/>
      <c r="U32" s="1133"/>
      <c r="V32" s="1134"/>
      <c r="W32" s="1135"/>
      <c r="X32" s="1225"/>
      <c r="Y32" s="1225"/>
      <c r="Z32" s="1225"/>
      <c r="AA32" s="1225"/>
      <c r="AB32" s="1225"/>
      <c r="AC32" s="1225"/>
      <c r="AD32" s="1225"/>
      <c r="AE32" s="1225"/>
      <c r="AF32" s="1225"/>
      <c r="AG32" s="1225"/>
      <c r="AH32" s="1225"/>
      <c r="AI32" s="1225"/>
      <c r="AJ32" s="1225"/>
      <c r="AK32" s="1225"/>
      <c r="AL32" s="1225"/>
      <c r="AM32" s="1225"/>
      <c r="AN32" s="1225"/>
      <c r="AO32" s="1225"/>
      <c r="AP32" s="1225"/>
      <c r="AQ32" s="1225"/>
      <c r="AR32" s="1225"/>
      <c r="AS32" s="1225"/>
      <c r="AT32" s="1225"/>
      <c r="AU32" s="1225"/>
      <c r="AV32" s="1191"/>
      <c r="AW32" s="1191"/>
      <c r="AX32" s="1191"/>
      <c r="AY32" s="1191"/>
      <c r="AZ32" s="1191"/>
      <c r="BA32" s="1191"/>
      <c r="BB32" s="1191"/>
      <c r="BC32" s="1191"/>
      <c r="BD32" s="1191"/>
      <c r="BE32" s="1191"/>
      <c r="BF32" s="1191"/>
      <c r="BG32" s="1192"/>
      <c r="BH32" s="1188">
        <f t="shared" si="3"/>
        <v>0</v>
      </c>
      <c r="BI32" s="1189"/>
      <c r="BJ32" s="1189"/>
      <c r="BK32" s="1189"/>
      <c r="BL32" s="1189"/>
      <c r="BM32" s="1190"/>
      <c r="BN32" s="1205"/>
      <c r="BO32" s="1194"/>
      <c r="BP32" s="1194"/>
      <c r="BQ32" s="1194"/>
      <c r="BR32" s="1194"/>
      <c r="BS32" s="1194"/>
      <c r="BT32" s="1191"/>
      <c r="BU32" s="1191"/>
      <c r="BV32" s="1191"/>
      <c r="BW32" s="1191"/>
      <c r="BX32" s="1191"/>
      <c r="BY32" s="1192"/>
      <c r="BZ32" s="1193"/>
      <c r="CA32" s="1191"/>
      <c r="CB32" s="1191"/>
      <c r="CC32" s="1191"/>
      <c r="CD32" s="1191"/>
      <c r="CE32" s="1191"/>
      <c r="CF32" s="1194"/>
      <c r="CG32" s="1194"/>
      <c r="CH32" s="1194"/>
      <c r="CI32" s="1194"/>
      <c r="CJ32" s="1194"/>
      <c r="CK32" s="1195"/>
      <c r="CL32" s="1196"/>
      <c r="CM32" s="1191"/>
      <c r="CN32" s="1191"/>
      <c r="CO32" s="1191"/>
      <c r="CP32" s="1191"/>
      <c r="CQ32" s="1192"/>
      <c r="CR32" s="1182">
        <f t="shared" si="0"/>
        <v>0</v>
      </c>
      <c r="CS32" s="1183"/>
      <c r="CT32" s="1183"/>
      <c r="CU32" s="1183"/>
      <c r="CV32" s="1183"/>
      <c r="CW32" s="1183"/>
      <c r="CX32" s="1183"/>
      <c r="CY32" s="1183"/>
      <c r="CZ32" s="1184"/>
      <c r="DA32" s="1185">
        <f t="shared" si="1"/>
        <v>0</v>
      </c>
      <c r="DB32" s="1186"/>
      <c r="DC32" s="1186"/>
      <c r="DD32" s="1186"/>
      <c r="DE32" s="1186"/>
      <c r="DF32" s="1186"/>
      <c r="DG32" s="1186"/>
      <c r="DH32" s="1186"/>
      <c r="DI32" s="1187"/>
      <c r="DM32" s="177"/>
      <c r="DP32" s="177"/>
      <c r="DQ32" s="166">
        <f t="shared" si="4"/>
        <v>0</v>
      </c>
      <c r="DR32" s="170" t="e">
        <f t="shared" si="5"/>
        <v>#VALUE!</v>
      </c>
      <c r="DS32" s="170">
        <f t="shared" si="6"/>
        <v>0</v>
      </c>
      <c r="DT32" s="170">
        <f t="shared" si="7"/>
        <v>0</v>
      </c>
      <c r="DU32" s="170" t="e">
        <f t="shared" si="8"/>
        <v>#VALUE!</v>
      </c>
      <c r="DV32" s="170">
        <f t="shared" si="9"/>
        <v>0</v>
      </c>
      <c r="DW32" s="170">
        <f t="shared" si="10"/>
        <v>0</v>
      </c>
      <c r="DX32" s="170" t="e">
        <f t="shared" si="11"/>
        <v>#VALUE!</v>
      </c>
      <c r="DY32" s="170">
        <f t="shared" si="12"/>
        <v>0</v>
      </c>
      <c r="DZ32" s="170">
        <f t="shared" si="13"/>
        <v>0</v>
      </c>
      <c r="EA32" s="170" t="e">
        <f t="shared" si="14"/>
        <v>#VALUE!</v>
      </c>
      <c r="EB32" s="170">
        <f t="shared" si="15"/>
        <v>0</v>
      </c>
      <c r="EC32" s="170">
        <f t="shared" si="16"/>
        <v>0</v>
      </c>
      <c r="ED32" s="170" t="e">
        <f t="shared" si="17"/>
        <v>#VALUE!</v>
      </c>
      <c r="EE32" s="171">
        <f t="shared" si="18"/>
        <v>0</v>
      </c>
      <c r="EF32" s="166">
        <f t="shared" si="19"/>
        <v>0</v>
      </c>
      <c r="EG32" s="170" t="e">
        <f t="shared" si="20"/>
        <v>#VALUE!</v>
      </c>
      <c r="EH32" s="170">
        <f t="shared" si="21"/>
        <v>0</v>
      </c>
      <c r="EI32" s="170">
        <f t="shared" si="22"/>
        <v>0</v>
      </c>
      <c r="EJ32" s="170" t="e">
        <f t="shared" si="23"/>
        <v>#VALUE!</v>
      </c>
      <c r="EK32" s="170">
        <f t="shared" si="24"/>
        <v>0</v>
      </c>
      <c r="EL32" s="170">
        <f t="shared" si="25"/>
        <v>0</v>
      </c>
      <c r="EM32" s="170" t="e">
        <f t="shared" si="26"/>
        <v>#VALUE!</v>
      </c>
      <c r="EN32" s="171">
        <f t="shared" si="27"/>
        <v>0</v>
      </c>
    </row>
    <row r="33" spans="1:144" s="51" customFormat="1" ht="12.75" customHeight="1" thickBot="1" x14ac:dyDescent="0.25">
      <c r="A33" s="178">
        <v>20</v>
      </c>
      <c r="B33" s="1226"/>
      <c r="C33" s="1227"/>
      <c r="D33" s="1227"/>
      <c r="E33" s="1227"/>
      <c r="F33" s="1227"/>
      <c r="G33" s="1227"/>
      <c r="H33" s="1227"/>
      <c r="I33" s="1227"/>
      <c r="J33" s="1227"/>
      <c r="K33" s="1227"/>
      <c r="L33" s="1227"/>
      <c r="M33" s="1227"/>
      <c r="N33" s="1227"/>
      <c r="O33" s="1227"/>
      <c r="P33" s="1227"/>
      <c r="Q33" s="1132"/>
      <c r="R33" s="1133"/>
      <c r="S33" s="1133"/>
      <c r="T33" s="1133"/>
      <c r="U33" s="1133"/>
      <c r="V33" s="1134"/>
      <c r="W33" s="1135"/>
      <c r="X33" s="1225"/>
      <c r="Y33" s="1225"/>
      <c r="Z33" s="1225"/>
      <c r="AA33" s="1225"/>
      <c r="AB33" s="1225"/>
      <c r="AC33" s="1225"/>
      <c r="AD33" s="1225"/>
      <c r="AE33" s="1225"/>
      <c r="AF33" s="1225"/>
      <c r="AG33" s="1225"/>
      <c r="AH33" s="1225"/>
      <c r="AI33" s="1225"/>
      <c r="AJ33" s="1225"/>
      <c r="AK33" s="1225"/>
      <c r="AL33" s="1225"/>
      <c r="AM33" s="1225"/>
      <c r="AN33" s="1225"/>
      <c r="AO33" s="1225"/>
      <c r="AP33" s="1225"/>
      <c r="AQ33" s="1225"/>
      <c r="AR33" s="1225"/>
      <c r="AS33" s="1225"/>
      <c r="AT33" s="1225"/>
      <c r="AU33" s="1225"/>
      <c r="AV33" s="1191"/>
      <c r="AW33" s="1191"/>
      <c r="AX33" s="1191"/>
      <c r="AY33" s="1191"/>
      <c r="AZ33" s="1191"/>
      <c r="BA33" s="1191"/>
      <c r="BB33" s="1191"/>
      <c r="BC33" s="1191"/>
      <c r="BD33" s="1191"/>
      <c r="BE33" s="1191"/>
      <c r="BF33" s="1191"/>
      <c r="BG33" s="1192"/>
      <c r="BH33" s="1188">
        <f t="shared" si="3"/>
        <v>0</v>
      </c>
      <c r="BI33" s="1189"/>
      <c r="BJ33" s="1189"/>
      <c r="BK33" s="1189"/>
      <c r="BL33" s="1189"/>
      <c r="BM33" s="1190"/>
      <c r="BN33" s="1205"/>
      <c r="BO33" s="1194"/>
      <c r="BP33" s="1194"/>
      <c r="BQ33" s="1194"/>
      <c r="BR33" s="1194"/>
      <c r="BS33" s="1194"/>
      <c r="BT33" s="1191"/>
      <c r="BU33" s="1191"/>
      <c r="BV33" s="1191"/>
      <c r="BW33" s="1191"/>
      <c r="BX33" s="1191"/>
      <c r="BY33" s="1192"/>
      <c r="BZ33" s="1193"/>
      <c r="CA33" s="1191"/>
      <c r="CB33" s="1191"/>
      <c r="CC33" s="1191"/>
      <c r="CD33" s="1191"/>
      <c r="CE33" s="1191"/>
      <c r="CF33" s="1194"/>
      <c r="CG33" s="1194"/>
      <c r="CH33" s="1194"/>
      <c r="CI33" s="1194"/>
      <c r="CJ33" s="1194"/>
      <c r="CK33" s="1195"/>
      <c r="CL33" s="1196"/>
      <c r="CM33" s="1191"/>
      <c r="CN33" s="1191"/>
      <c r="CO33" s="1191"/>
      <c r="CP33" s="1191"/>
      <c r="CQ33" s="1192"/>
      <c r="CR33" s="1182">
        <f t="shared" si="0"/>
        <v>0</v>
      </c>
      <c r="CS33" s="1183"/>
      <c r="CT33" s="1183"/>
      <c r="CU33" s="1183"/>
      <c r="CV33" s="1183"/>
      <c r="CW33" s="1183"/>
      <c r="CX33" s="1183"/>
      <c r="CY33" s="1183"/>
      <c r="CZ33" s="1184"/>
      <c r="DA33" s="1185">
        <f t="shared" si="1"/>
        <v>0</v>
      </c>
      <c r="DB33" s="1186"/>
      <c r="DC33" s="1186"/>
      <c r="DD33" s="1186"/>
      <c r="DE33" s="1186"/>
      <c r="DF33" s="1186"/>
      <c r="DG33" s="1186"/>
      <c r="DH33" s="1186"/>
      <c r="DI33" s="1187"/>
      <c r="DM33" s="177"/>
      <c r="DP33" s="177"/>
      <c r="DQ33" s="166">
        <f t="shared" si="4"/>
        <v>0</v>
      </c>
      <c r="DR33" s="170" t="e">
        <f t="shared" si="5"/>
        <v>#VALUE!</v>
      </c>
      <c r="DS33" s="170">
        <f t="shared" si="6"/>
        <v>0</v>
      </c>
      <c r="DT33" s="170">
        <f t="shared" si="7"/>
        <v>0</v>
      </c>
      <c r="DU33" s="170" t="e">
        <f t="shared" si="8"/>
        <v>#VALUE!</v>
      </c>
      <c r="DV33" s="170">
        <f t="shared" si="9"/>
        <v>0</v>
      </c>
      <c r="DW33" s="170">
        <f t="shared" si="10"/>
        <v>0</v>
      </c>
      <c r="DX33" s="170" t="e">
        <f t="shared" si="11"/>
        <v>#VALUE!</v>
      </c>
      <c r="DY33" s="170">
        <f t="shared" si="12"/>
        <v>0</v>
      </c>
      <c r="DZ33" s="170">
        <f t="shared" si="13"/>
        <v>0</v>
      </c>
      <c r="EA33" s="170" t="e">
        <f t="shared" si="14"/>
        <v>#VALUE!</v>
      </c>
      <c r="EB33" s="170">
        <f t="shared" si="15"/>
        <v>0</v>
      </c>
      <c r="EC33" s="170">
        <f t="shared" si="16"/>
        <v>0</v>
      </c>
      <c r="ED33" s="170" t="e">
        <f t="shared" si="17"/>
        <v>#VALUE!</v>
      </c>
      <c r="EE33" s="171">
        <f t="shared" si="18"/>
        <v>0</v>
      </c>
      <c r="EF33" s="166">
        <f t="shared" si="19"/>
        <v>0</v>
      </c>
      <c r="EG33" s="170" t="e">
        <f t="shared" si="20"/>
        <v>#VALUE!</v>
      </c>
      <c r="EH33" s="170">
        <f t="shared" si="21"/>
        <v>0</v>
      </c>
      <c r="EI33" s="170">
        <f t="shared" si="22"/>
        <v>0</v>
      </c>
      <c r="EJ33" s="170" t="e">
        <f t="shared" si="23"/>
        <v>#VALUE!</v>
      </c>
      <c r="EK33" s="170">
        <f t="shared" si="24"/>
        <v>0</v>
      </c>
      <c r="EL33" s="170">
        <f t="shared" si="25"/>
        <v>0</v>
      </c>
      <c r="EM33" s="170" t="e">
        <f t="shared" si="26"/>
        <v>#VALUE!</v>
      </c>
      <c r="EN33" s="171">
        <f t="shared" si="27"/>
        <v>0</v>
      </c>
    </row>
    <row r="34" spans="1:144" s="51" customFormat="1" ht="12.75" customHeight="1" thickBot="1" x14ac:dyDescent="0.25">
      <c r="A34" s="178">
        <v>21</v>
      </c>
      <c r="B34" s="1226"/>
      <c r="C34" s="1227"/>
      <c r="D34" s="1227"/>
      <c r="E34" s="1227"/>
      <c r="F34" s="1227"/>
      <c r="G34" s="1227"/>
      <c r="H34" s="1227"/>
      <c r="I34" s="1227"/>
      <c r="J34" s="1227"/>
      <c r="K34" s="1227"/>
      <c r="L34" s="1227"/>
      <c r="M34" s="1227"/>
      <c r="N34" s="1227"/>
      <c r="O34" s="1227"/>
      <c r="P34" s="1227"/>
      <c r="Q34" s="1132"/>
      <c r="R34" s="1133"/>
      <c r="S34" s="1133"/>
      <c r="T34" s="1133"/>
      <c r="U34" s="1133"/>
      <c r="V34" s="1134"/>
      <c r="W34" s="1135"/>
      <c r="X34" s="1225"/>
      <c r="Y34" s="1225"/>
      <c r="Z34" s="1225"/>
      <c r="AA34" s="1225"/>
      <c r="AB34" s="1225"/>
      <c r="AC34" s="1225"/>
      <c r="AD34" s="1225"/>
      <c r="AE34" s="1225"/>
      <c r="AF34" s="1225"/>
      <c r="AG34" s="1225"/>
      <c r="AH34" s="1225"/>
      <c r="AI34" s="1225"/>
      <c r="AJ34" s="1225"/>
      <c r="AK34" s="1225"/>
      <c r="AL34" s="1225"/>
      <c r="AM34" s="1225"/>
      <c r="AN34" s="1225"/>
      <c r="AO34" s="1225"/>
      <c r="AP34" s="1225"/>
      <c r="AQ34" s="1225"/>
      <c r="AR34" s="1225"/>
      <c r="AS34" s="1225"/>
      <c r="AT34" s="1225"/>
      <c r="AU34" s="1225"/>
      <c r="AV34" s="1191"/>
      <c r="AW34" s="1191"/>
      <c r="AX34" s="1191"/>
      <c r="AY34" s="1191"/>
      <c r="AZ34" s="1191"/>
      <c r="BA34" s="1191"/>
      <c r="BB34" s="1191"/>
      <c r="BC34" s="1191"/>
      <c r="BD34" s="1191"/>
      <c r="BE34" s="1191"/>
      <c r="BF34" s="1191"/>
      <c r="BG34" s="1192"/>
      <c r="BH34" s="1188">
        <f t="shared" si="3"/>
        <v>0</v>
      </c>
      <c r="BI34" s="1189"/>
      <c r="BJ34" s="1189"/>
      <c r="BK34" s="1189"/>
      <c r="BL34" s="1189"/>
      <c r="BM34" s="1190"/>
      <c r="BN34" s="1205"/>
      <c r="BO34" s="1194"/>
      <c r="BP34" s="1194"/>
      <c r="BQ34" s="1194"/>
      <c r="BR34" s="1194"/>
      <c r="BS34" s="1194"/>
      <c r="BT34" s="1191"/>
      <c r="BU34" s="1191"/>
      <c r="BV34" s="1191"/>
      <c r="BW34" s="1191"/>
      <c r="BX34" s="1191"/>
      <c r="BY34" s="1192"/>
      <c r="BZ34" s="1193"/>
      <c r="CA34" s="1191"/>
      <c r="CB34" s="1191"/>
      <c r="CC34" s="1191"/>
      <c r="CD34" s="1191"/>
      <c r="CE34" s="1191"/>
      <c r="CF34" s="1194"/>
      <c r="CG34" s="1194"/>
      <c r="CH34" s="1194"/>
      <c r="CI34" s="1194"/>
      <c r="CJ34" s="1194"/>
      <c r="CK34" s="1195"/>
      <c r="CL34" s="1196"/>
      <c r="CM34" s="1191"/>
      <c r="CN34" s="1191"/>
      <c r="CO34" s="1191"/>
      <c r="CP34" s="1191"/>
      <c r="CQ34" s="1192"/>
      <c r="CR34" s="1182">
        <f t="shared" si="0"/>
        <v>0</v>
      </c>
      <c r="CS34" s="1183"/>
      <c r="CT34" s="1183"/>
      <c r="CU34" s="1183"/>
      <c r="CV34" s="1183"/>
      <c r="CW34" s="1183"/>
      <c r="CX34" s="1183"/>
      <c r="CY34" s="1183"/>
      <c r="CZ34" s="1184"/>
      <c r="DA34" s="1185">
        <f t="shared" si="1"/>
        <v>0</v>
      </c>
      <c r="DB34" s="1186"/>
      <c r="DC34" s="1186"/>
      <c r="DD34" s="1186"/>
      <c r="DE34" s="1186"/>
      <c r="DF34" s="1186"/>
      <c r="DG34" s="1186"/>
      <c r="DH34" s="1186"/>
      <c r="DI34" s="1187"/>
      <c r="DM34" s="177"/>
      <c r="DP34" s="177"/>
      <c r="DQ34" s="166">
        <f t="shared" si="4"/>
        <v>0</v>
      </c>
      <c r="DR34" s="170" t="e">
        <f t="shared" si="5"/>
        <v>#VALUE!</v>
      </c>
      <c r="DS34" s="170">
        <f t="shared" si="6"/>
        <v>0</v>
      </c>
      <c r="DT34" s="170">
        <f t="shared" si="7"/>
        <v>0</v>
      </c>
      <c r="DU34" s="170" t="e">
        <f t="shared" si="8"/>
        <v>#VALUE!</v>
      </c>
      <c r="DV34" s="170">
        <f t="shared" si="9"/>
        <v>0</v>
      </c>
      <c r="DW34" s="170">
        <f t="shared" si="10"/>
        <v>0</v>
      </c>
      <c r="DX34" s="170" t="e">
        <f t="shared" si="11"/>
        <v>#VALUE!</v>
      </c>
      <c r="DY34" s="170">
        <f t="shared" si="12"/>
        <v>0</v>
      </c>
      <c r="DZ34" s="170">
        <f t="shared" si="13"/>
        <v>0</v>
      </c>
      <c r="EA34" s="170" t="e">
        <f t="shared" si="14"/>
        <v>#VALUE!</v>
      </c>
      <c r="EB34" s="170">
        <f t="shared" si="15"/>
        <v>0</v>
      </c>
      <c r="EC34" s="170">
        <f t="shared" si="16"/>
        <v>0</v>
      </c>
      <c r="ED34" s="170" t="e">
        <f t="shared" si="17"/>
        <v>#VALUE!</v>
      </c>
      <c r="EE34" s="171">
        <f t="shared" si="18"/>
        <v>0</v>
      </c>
      <c r="EF34" s="166">
        <f t="shared" si="19"/>
        <v>0</v>
      </c>
      <c r="EG34" s="170" t="e">
        <f t="shared" si="20"/>
        <v>#VALUE!</v>
      </c>
      <c r="EH34" s="170">
        <f t="shared" si="21"/>
        <v>0</v>
      </c>
      <c r="EI34" s="170">
        <f t="shared" si="22"/>
        <v>0</v>
      </c>
      <c r="EJ34" s="170" t="e">
        <f t="shared" si="23"/>
        <v>#VALUE!</v>
      </c>
      <c r="EK34" s="170">
        <f t="shared" si="24"/>
        <v>0</v>
      </c>
      <c r="EL34" s="170">
        <f t="shared" si="25"/>
        <v>0</v>
      </c>
      <c r="EM34" s="170" t="e">
        <f t="shared" si="26"/>
        <v>#VALUE!</v>
      </c>
      <c r="EN34" s="171">
        <f t="shared" si="27"/>
        <v>0</v>
      </c>
    </row>
    <row r="35" spans="1:144" s="51" customFormat="1" ht="12.75" customHeight="1" thickBot="1" x14ac:dyDescent="0.25">
      <c r="A35" s="178">
        <v>22</v>
      </c>
      <c r="B35" s="1226"/>
      <c r="C35" s="1227"/>
      <c r="D35" s="1227"/>
      <c r="E35" s="1227"/>
      <c r="F35" s="1227"/>
      <c r="G35" s="1227"/>
      <c r="H35" s="1227"/>
      <c r="I35" s="1227"/>
      <c r="J35" s="1227"/>
      <c r="K35" s="1227"/>
      <c r="L35" s="1227"/>
      <c r="M35" s="1227"/>
      <c r="N35" s="1227"/>
      <c r="O35" s="1227"/>
      <c r="P35" s="1227"/>
      <c r="Q35" s="1132"/>
      <c r="R35" s="1133"/>
      <c r="S35" s="1133"/>
      <c r="T35" s="1133"/>
      <c r="U35" s="1133"/>
      <c r="V35" s="1134"/>
      <c r="W35" s="1135"/>
      <c r="X35" s="1225"/>
      <c r="Y35" s="1225"/>
      <c r="Z35" s="1225"/>
      <c r="AA35" s="1225"/>
      <c r="AB35" s="1225"/>
      <c r="AC35" s="1225"/>
      <c r="AD35" s="1225"/>
      <c r="AE35" s="1225"/>
      <c r="AF35" s="1225"/>
      <c r="AG35" s="1225"/>
      <c r="AH35" s="1225"/>
      <c r="AI35" s="1225"/>
      <c r="AJ35" s="1225"/>
      <c r="AK35" s="1225"/>
      <c r="AL35" s="1225"/>
      <c r="AM35" s="1225"/>
      <c r="AN35" s="1225"/>
      <c r="AO35" s="1225"/>
      <c r="AP35" s="1225"/>
      <c r="AQ35" s="1225"/>
      <c r="AR35" s="1225"/>
      <c r="AS35" s="1225"/>
      <c r="AT35" s="1225"/>
      <c r="AU35" s="1225"/>
      <c r="AV35" s="1191"/>
      <c r="AW35" s="1191"/>
      <c r="AX35" s="1191"/>
      <c r="AY35" s="1191"/>
      <c r="AZ35" s="1191"/>
      <c r="BA35" s="1191"/>
      <c r="BB35" s="1191"/>
      <c r="BC35" s="1191"/>
      <c r="BD35" s="1191"/>
      <c r="BE35" s="1191"/>
      <c r="BF35" s="1191"/>
      <c r="BG35" s="1192"/>
      <c r="BH35" s="1188">
        <f t="shared" si="3"/>
        <v>0</v>
      </c>
      <c r="BI35" s="1189"/>
      <c r="BJ35" s="1189"/>
      <c r="BK35" s="1189"/>
      <c r="BL35" s="1189"/>
      <c r="BM35" s="1190"/>
      <c r="BN35" s="1205"/>
      <c r="BO35" s="1194"/>
      <c r="BP35" s="1194"/>
      <c r="BQ35" s="1194"/>
      <c r="BR35" s="1194"/>
      <c r="BS35" s="1194"/>
      <c r="BT35" s="1191"/>
      <c r="BU35" s="1191"/>
      <c r="BV35" s="1191"/>
      <c r="BW35" s="1191"/>
      <c r="BX35" s="1191"/>
      <c r="BY35" s="1192"/>
      <c r="BZ35" s="1193"/>
      <c r="CA35" s="1191"/>
      <c r="CB35" s="1191"/>
      <c r="CC35" s="1191"/>
      <c r="CD35" s="1191"/>
      <c r="CE35" s="1191"/>
      <c r="CF35" s="1194"/>
      <c r="CG35" s="1194"/>
      <c r="CH35" s="1194"/>
      <c r="CI35" s="1194"/>
      <c r="CJ35" s="1194"/>
      <c r="CK35" s="1195"/>
      <c r="CL35" s="1196"/>
      <c r="CM35" s="1191"/>
      <c r="CN35" s="1191"/>
      <c r="CO35" s="1191"/>
      <c r="CP35" s="1191"/>
      <c r="CQ35" s="1192"/>
      <c r="CR35" s="1182">
        <f t="shared" si="0"/>
        <v>0</v>
      </c>
      <c r="CS35" s="1183"/>
      <c r="CT35" s="1183"/>
      <c r="CU35" s="1183"/>
      <c r="CV35" s="1183"/>
      <c r="CW35" s="1183"/>
      <c r="CX35" s="1183"/>
      <c r="CY35" s="1183"/>
      <c r="CZ35" s="1184"/>
      <c r="DA35" s="1185">
        <f t="shared" si="1"/>
        <v>0</v>
      </c>
      <c r="DB35" s="1186"/>
      <c r="DC35" s="1186"/>
      <c r="DD35" s="1186"/>
      <c r="DE35" s="1186"/>
      <c r="DF35" s="1186"/>
      <c r="DG35" s="1186"/>
      <c r="DH35" s="1186"/>
      <c r="DI35" s="1187"/>
      <c r="DM35" s="177"/>
      <c r="DP35" s="177"/>
      <c r="DQ35" s="166">
        <f t="shared" si="4"/>
        <v>0</v>
      </c>
      <c r="DR35" s="170" t="e">
        <f t="shared" si="5"/>
        <v>#VALUE!</v>
      </c>
      <c r="DS35" s="170">
        <f t="shared" si="6"/>
        <v>0</v>
      </c>
      <c r="DT35" s="170">
        <f t="shared" si="7"/>
        <v>0</v>
      </c>
      <c r="DU35" s="170" t="e">
        <f t="shared" si="8"/>
        <v>#VALUE!</v>
      </c>
      <c r="DV35" s="170">
        <f t="shared" si="9"/>
        <v>0</v>
      </c>
      <c r="DW35" s="170">
        <f t="shared" si="10"/>
        <v>0</v>
      </c>
      <c r="DX35" s="170" t="e">
        <f t="shared" si="11"/>
        <v>#VALUE!</v>
      </c>
      <c r="DY35" s="170">
        <f t="shared" si="12"/>
        <v>0</v>
      </c>
      <c r="DZ35" s="170">
        <f t="shared" si="13"/>
        <v>0</v>
      </c>
      <c r="EA35" s="170" t="e">
        <f t="shared" si="14"/>
        <v>#VALUE!</v>
      </c>
      <c r="EB35" s="170">
        <f t="shared" si="15"/>
        <v>0</v>
      </c>
      <c r="EC35" s="170">
        <f t="shared" si="16"/>
        <v>0</v>
      </c>
      <c r="ED35" s="170" t="e">
        <f t="shared" si="17"/>
        <v>#VALUE!</v>
      </c>
      <c r="EE35" s="171">
        <f t="shared" si="18"/>
        <v>0</v>
      </c>
      <c r="EF35" s="166">
        <f t="shared" si="19"/>
        <v>0</v>
      </c>
      <c r="EG35" s="170" t="e">
        <f t="shared" si="20"/>
        <v>#VALUE!</v>
      </c>
      <c r="EH35" s="170">
        <f t="shared" si="21"/>
        <v>0</v>
      </c>
      <c r="EI35" s="170">
        <f t="shared" si="22"/>
        <v>0</v>
      </c>
      <c r="EJ35" s="170" t="e">
        <f t="shared" si="23"/>
        <v>#VALUE!</v>
      </c>
      <c r="EK35" s="170">
        <f t="shared" si="24"/>
        <v>0</v>
      </c>
      <c r="EL35" s="170">
        <f t="shared" si="25"/>
        <v>0</v>
      </c>
      <c r="EM35" s="170" t="e">
        <f t="shared" si="26"/>
        <v>#VALUE!</v>
      </c>
      <c r="EN35" s="171">
        <f t="shared" si="27"/>
        <v>0</v>
      </c>
    </row>
    <row r="36" spans="1:144" s="51" customFormat="1" ht="12.75" customHeight="1" thickBot="1" x14ac:dyDescent="0.25">
      <c r="A36" s="178">
        <v>23</v>
      </c>
      <c r="B36" s="1226"/>
      <c r="C36" s="1227"/>
      <c r="D36" s="1227"/>
      <c r="E36" s="1227"/>
      <c r="F36" s="1227"/>
      <c r="G36" s="1227"/>
      <c r="H36" s="1227"/>
      <c r="I36" s="1227"/>
      <c r="J36" s="1227"/>
      <c r="K36" s="1227"/>
      <c r="L36" s="1227"/>
      <c r="M36" s="1227"/>
      <c r="N36" s="1227"/>
      <c r="O36" s="1227"/>
      <c r="P36" s="1227"/>
      <c r="Q36" s="1132"/>
      <c r="R36" s="1133"/>
      <c r="S36" s="1133"/>
      <c r="T36" s="1133"/>
      <c r="U36" s="1133"/>
      <c r="V36" s="1134"/>
      <c r="W36" s="1135"/>
      <c r="X36" s="1225"/>
      <c r="Y36" s="1225"/>
      <c r="Z36" s="1225"/>
      <c r="AA36" s="1225"/>
      <c r="AB36" s="1225"/>
      <c r="AC36" s="1225"/>
      <c r="AD36" s="1225"/>
      <c r="AE36" s="1225"/>
      <c r="AF36" s="1225"/>
      <c r="AG36" s="1225"/>
      <c r="AH36" s="1225"/>
      <c r="AI36" s="1225"/>
      <c r="AJ36" s="1225"/>
      <c r="AK36" s="1225"/>
      <c r="AL36" s="1225"/>
      <c r="AM36" s="1225"/>
      <c r="AN36" s="1225"/>
      <c r="AO36" s="1225"/>
      <c r="AP36" s="1225"/>
      <c r="AQ36" s="1225"/>
      <c r="AR36" s="1225"/>
      <c r="AS36" s="1225"/>
      <c r="AT36" s="1225"/>
      <c r="AU36" s="1225"/>
      <c r="AV36" s="1191"/>
      <c r="AW36" s="1191"/>
      <c r="AX36" s="1191"/>
      <c r="AY36" s="1191"/>
      <c r="AZ36" s="1191"/>
      <c r="BA36" s="1191"/>
      <c r="BB36" s="1191"/>
      <c r="BC36" s="1191"/>
      <c r="BD36" s="1191"/>
      <c r="BE36" s="1191"/>
      <c r="BF36" s="1191"/>
      <c r="BG36" s="1192"/>
      <c r="BH36" s="1188">
        <f t="shared" si="3"/>
        <v>0</v>
      </c>
      <c r="BI36" s="1189"/>
      <c r="BJ36" s="1189"/>
      <c r="BK36" s="1189"/>
      <c r="BL36" s="1189"/>
      <c r="BM36" s="1190"/>
      <c r="BN36" s="1205"/>
      <c r="BO36" s="1194"/>
      <c r="BP36" s="1194"/>
      <c r="BQ36" s="1194"/>
      <c r="BR36" s="1194"/>
      <c r="BS36" s="1194"/>
      <c r="BT36" s="1191"/>
      <c r="BU36" s="1191"/>
      <c r="BV36" s="1191"/>
      <c r="BW36" s="1191"/>
      <c r="BX36" s="1191"/>
      <c r="BY36" s="1192"/>
      <c r="BZ36" s="1193"/>
      <c r="CA36" s="1191"/>
      <c r="CB36" s="1191"/>
      <c r="CC36" s="1191"/>
      <c r="CD36" s="1191"/>
      <c r="CE36" s="1191"/>
      <c r="CF36" s="1194"/>
      <c r="CG36" s="1194"/>
      <c r="CH36" s="1194"/>
      <c r="CI36" s="1194"/>
      <c r="CJ36" s="1194"/>
      <c r="CK36" s="1195"/>
      <c r="CL36" s="1196"/>
      <c r="CM36" s="1191"/>
      <c r="CN36" s="1191"/>
      <c r="CO36" s="1191"/>
      <c r="CP36" s="1191"/>
      <c r="CQ36" s="1192"/>
      <c r="CR36" s="1182">
        <f t="shared" si="0"/>
        <v>0</v>
      </c>
      <c r="CS36" s="1183"/>
      <c r="CT36" s="1183"/>
      <c r="CU36" s="1183"/>
      <c r="CV36" s="1183"/>
      <c r="CW36" s="1183"/>
      <c r="CX36" s="1183"/>
      <c r="CY36" s="1183"/>
      <c r="CZ36" s="1184"/>
      <c r="DA36" s="1185">
        <f t="shared" si="1"/>
        <v>0</v>
      </c>
      <c r="DB36" s="1186"/>
      <c r="DC36" s="1186"/>
      <c r="DD36" s="1186"/>
      <c r="DE36" s="1186"/>
      <c r="DF36" s="1186"/>
      <c r="DG36" s="1186"/>
      <c r="DH36" s="1186"/>
      <c r="DI36" s="1187"/>
      <c r="DM36" s="177"/>
      <c r="DP36" s="177"/>
      <c r="DQ36" s="166">
        <f t="shared" si="4"/>
        <v>0</v>
      </c>
      <c r="DR36" s="170" t="e">
        <f t="shared" si="5"/>
        <v>#VALUE!</v>
      </c>
      <c r="DS36" s="170">
        <f t="shared" si="6"/>
        <v>0</v>
      </c>
      <c r="DT36" s="170">
        <f t="shared" si="7"/>
        <v>0</v>
      </c>
      <c r="DU36" s="170" t="e">
        <f t="shared" si="8"/>
        <v>#VALUE!</v>
      </c>
      <c r="DV36" s="170">
        <f t="shared" si="9"/>
        <v>0</v>
      </c>
      <c r="DW36" s="170">
        <f t="shared" si="10"/>
        <v>0</v>
      </c>
      <c r="DX36" s="170" t="e">
        <f t="shared" si="11"/>
        <v>#VALUE!</v>
      </c>
      <c r="DY36" s="170">
        <f t="shared" si="12"/>
        <v>0</v>
      </c>
      <c r="DZ36" s="170">
        <f t="shared" si="13"/>
        <v>0</v>
      </c>
      <c r="EA36" s="170" t="e">
        <f t="shared" si="14"/>
        <v>#VALUE!</v>
      </c>
      <c r="EB36" s="170">
        <f t="shared" si="15"/>
        <v>0</v>
      </c>
      <c r="EC36" s="170">
        <f t="shared" si="16"/>
        <v>0</v>
      </c>
      <c r="ED36" s="170" t="e">
        <f t="shared" si="17"/>
        <v>#VALUE!</v>
      </c>
      <c r="EE36" s="171">
        <f t="shared" si="18"/>
        <v>0</v>
      </c>
      <c r="EF36" s="166">
        <f t="shared" si="19"/>
        <v>0</v>
      </c>
      <c r="EG36" s="170" t="e">
        <f t="shared" si="20"/>
        <v>#VALUE!</v>
      </c>
      <c r="EH36" s="170">
        <f t="shared" si="21"/>
        <v>0</v>
      </c>
      <c r="EI36" s="170">
        <f t="shared" si="22"/>
        <v>0</v>
      </c>
      <c r="EJ36" s="170" t="e">
        <f t="shared" si="23"/>
        <v>#VALUE!</v>
      </c>
      <c r="EK36" s="170">
        <f t="shared" si="24"/>
        <v>0</v>
      </c>
      <c r="EL36" s="170">
        <f t="shared" si="25"/>
        <v>0</v>
      </c>
      <c r="EM36" s="170" t="e">
        <f t="shared" si="26"/>
        <v>#VALUE!</v>
      </c>
      <c r="EN36" s="171">
        <f t="shared" si="27"/>
        <v>0</v>
      </c>
    </row>
    <row r="37" spans="1:144" s="51" customFormat="1" ht="12.75" customHeight="1" thickBot="1" x14ac:dyDescent="0.25">
      <c r="A37" s="178">
        <v>24</v>
      </c>
      <c r="B37" s="1226"/>
      <c r="C37" s="1227"/>
      <c r="D37" s="1227"/>
      <c r="E37" s="1227"/>
      <c r="F37" s="1227"/>
      <c r="G37" s="1227"/>
      <c r="H37" s="1227"/>
      <c r="I37" s="1227"/>
      <c r="J37" s="1227"/>
      <c r="K37" s="1227"/>
      <c r="L37" s="1227"/>
      <c r="M37" s="1227"/>
      <c r="N37" s="1227"/>
      <c r="O37" s="1227"/>
      <c r="P37" s="1227"/>
      <c r="Q37" s="1132"/>
      <c r="R37" s="1133"/>
      <c r="S37" s="1133"/>
      <c r="T37" s="1133"/>
      <c r="U37" s="1133"/>
      <c r="V37" s="1134"/>
      <c r="W37" s="1135"/>
      <c r="X37" s="1225"/>
      <c r="Y37" s="1225"/>
      <c r="Z37" s="1225"/>
      <c r="AA37" s="1225"/>
      <c r="AB37" s="1225"/>
      <c r="AC37" s="1225"/>
      <c r="AD37" s="1225"/>
      <c r="AE37" s="1225"/>
      <c r="AF37" s="1225"/>
      <c r="AG37" s="1225"/>
      <c r="AH37" s="1225"/>
      <c r="AI37" s="1225"/>
      <c r="AJ37" s="1225"/>
      <c r="AK37" s="1225"/>
      <c r="AL37" s="1225"/>
      <c r="AM37" s="1225"/>
      <c r="AN37" s="1225"/>
      <c r="AO37" s="1225"/>
      <c r="AP37" s="1225"/>
      <c r="AQ37" s="1225"/>
      <c r="AR37" s="1225"/>
      <c r="AS37" s="1225"/>
      <c r="AT37" s="1225"/>
      <c r="AU37" s="1225"/>
      <c r="AV37" s="1191"/>
      <c r="AW37" s="1191"/>
      <c r="AX37" s="1191"/>
      <c r="AY37" s="1191"/>
      <c r="AZ37" s="1191"/>
      <c r="BA37" s="1191"/>
      <c r="BB37" s="1191"/>
      <c r="BC37" s="1191"/>
      <c r="BD37" s="1191"/>
      <c r="BE37" s="1191"/>
      <c r="BF37" s="1191"/>
      <c r="BG37" s="1192"/>
      <c r="BH37" s="1188">
        <f t="shared" si="3"/>
        <v>0</v>
      </c>
      <c r="BI37" s="1189"/>
      <c r="BJ37" s="1189"/>
      <c r="BK37" s="1189"/>
      <c r="BL37" s="1189"/>
      <c r="BM37" s="1190"/>
      <c r="BN37" s="1205"/>
      <c r="BO37" s="1194"/>
      <c r="BP37" s="1194"/>
      <c r="BQ37" s="1194"/>
      <c r="BR37" s="1194"/>
      <c r="BS37" s="1194"/>
      <c r="BT37" s="1191"/>
      <c r="BU37" s="1191"/>
      <c r="BV37" s="1191"/>
      <c r="BW37" s="1191"/>
      <c r="BX37" s="1191"/>
      <c r="BY37" s="1192"/>
      <c r="BZ37" s="1193"/>
      <c r="CA37" s="1191"/>
      <c r="CB37" s="1191"/>
      <c r="CC37" s="1191"/>
      <c r="CD37" s="1191"/>
      <c r="CE37" s="1191"/>
      <c r="CF37" s="1194"/>
      <c r="CG37" s="1194"/>
      <c r="CH37" s="1194"/>
      <c r="CI37" s="1194"/>
      <c r="CJ37" s="1194"/>
      <c r="CK37" s="1195"/>
      <c r="CL37" s="1196"/>
      <c r="CM37" s="1191"/>
      <c r="CN37" s="1191"/>
      <c r="CO37" s="1191"/>
      <c r="CP37" s="1191"/>
      <c r="CQ37" s="1192"/>
      <c r="CR37" s="1182">
        <f t="shared" si="0"/>
        <v>0</v>
      </c>
      <c r="CS37" s="1183"/>
      <c r="CT37" s="1183"/>
      <c r="CU37" s="1183"/>
      <c r="CV37" s="1183"/>
      <c r="CW37" s="1183"/>
      <c r="CX37" s="1183"/>
      <c r="CY37" s="1183"/>
      <c r="CZ37" s="1184"/>
      <c r="DA37" s="1185">
        <f t="shared" si="1"/>
        <v>0</v>
      </c>
      <c r="DB37" s="1186"/>
      <c r="DC37" s="1186"/>
      <c r="DD37" s="1186"/>
      <c r="DE37" s="1186"/>
      <c r="DF37" s="1186"/>
      <c r="DG37" s="1186"/>
      <c r="DH37" s="1186"/>
      <c r="DI37" s="1187"/>
      <c r="DM37" s="177"/>
      <c r="DP37" s="177"/>
      <c r="DQ37" s="166">
        <f t="shared" si="4"/>
        <v>0</v>
      </c>
      <c r="DR37" s="170" t="e">
        <f t="shared" si="5"/>
        <v>#VALUE!</v>
      </c>
      <c r="DS37" s="170">
        <f t="shared" si="6"/>
        <v>0</v>
      </c>
      <c r="DT37" s="170">
        <f t="shared" si="7"/>
        <v>0</v>
      </c>
      <c r="DU37" s="170" t="e">
        <f t="shared" si="8"/>
        <v>#VALUE!</v>
      </c>
      <c r="DV37" s="170">
        <f t="shared" si="9"/>
        <v>0</v>
      </c>
      <c r="DW37" s="170">
        <f t="shared" si="10"/>
        <v>0</v>
      </c>
      <c r="DX37" s="170" t="e">
        <f t="shared" si="11"/>
        <v>#VALUE!</v>
      </c>
      <c r="DY37" s="170">
        <f t="shared" si="12"/>
        <v>0</v>
      </c>
      <c r="DZ37" s="170">
        <f t="shared" si="13"/>
        <v>0</v>
      </c>
      <c r="EA37" s="170" t="e">
        <f t="shared" si="14"/>
        <v>#VALUE!</v>
      </c>
      <c r="EB37" s="170">
        <f t="shared" si="15"/>
        <v>0</v>
      </c>
      <c r="EC37" s="170">
        <f t="shared" si="16"/>
        <v>0</v>
      </c>
      <c r="ED37" s="170" t="e">
        <f t="shared" si="17"/>
        <v>#VALUE!</v>
      </c>
      <c r="EE37" s="171">
        <f t="shared" si="18"/>
        <v>0</v>
      </c>
      <c r="EF37" s="166">
        <f t="shared" si="19"/>
        <v>0</v>
      </c>
      <c r="EG37" s="170" t="e">
        <f t="shared" si="20"/>
        <v>#VALUE!</v>
      </c>
      <c r="EH37" s="170">
        <f t="shared" si="21"/>
        <v>0</v>
      </c>
      <c r="EI37" s="170">
        <f t="shared" si="22"/>
        <v>0</v>
      </c>
      <c r="EJ37" s="170" t="e">
        <f t="shared" si="23"/>
        <v>#VALUE!</v>
      </c>
      <c r="EK37" s="170">
        <f t="shared" si="24"/>
        <v>0</v>
      </c>
      <c r="EL37" s="170">
        <f t="shared" si="25"/>
        <v>0</v>
      </c>
      <c r="EM37" s="170" t="e">
        <f t="shared" si="26"/>
        <v>#VALUE!</v>
      </c>
      <c r="EN37" s="171">
        <f t="shared" si="27"/>
        <v>0</v>
      </c>
    </row>
    <row r="38" spans="1:144" s="51" customFormat="1" ht="12.75" customHeight="1" thickBot="1" x14ac:dyDescent="0.25">
      <c r="A38" s="178">
        <v>25</v>
      </c>
      <c r="B38" s="1226"/>
      <c r="C38" s="1227"/>
      <c r="D38" s="1227"/>
      <c r="E38" s="1227"/>
      <c r="F38" s="1227"/>
      <c r="G38" s="1227"/>
      <c r="H38" s="1227"/>
      <c r="I38" s="1227"/>
      <c r="J38" s="1227"/>
      <c r="K38" s="1227"/>
      <c r="L38" s="1227"/>
      <c r="M38" s="1227"/>
      <c r="N38" s="1227"/>
      <c r="O38" s="1227"/>
      <c r="P38" s="1227"/>
      <c r="Q38" s="1132"/>
      <c r="R38" s="1133"/>
      <c r="S38" s="1133"/>
      <c r="T38" s="1133"/>
      <c r="U38" s="1133"/>
      <c r="V38" s="1134"/>
      <c r="W38" s="1135"/>
      <c r="X38" s="1225"/>
      <c r="Y38" s="1225"/>
      <c r="Z38" s="1225"/>
      <c r="AA38" s="1225"/>
      <c r="AB38" s="1225"/>
      <c r="AC38" s="1225"/>
      <c r="AD38" s="1225"/>
      <c r="AE38" s="1225"/>
      <c r="AF38" s="1225"/>
      <c r="AG38" s="1225"/>
      <c r="AH38" s="1225"/>
      <c r="AI38" s="1225"/>
      <c r="AJ38" s="1225"/>
      <c r="AK38" s="1225"/>
      <c r="AL38" s="1225"/>
      <c r="AM38" s="1225"/>
      <c r="AN38" s="1225"/>
      <c r="AO38" s="1225"/>
      <c r="AP38" s="1225"/>
      <c r="AQ38" s="1225"/>
      <c r="AR38" s="1225"/>
      <c r="AS38" s="1225"/>
      <c r="AT38" s="1225"/>
      <c r="AU38" s="1225"/>
      <c r="AV38" s="1191"/>
      <c r="AW38" s="1191"/>
      <c r="AX38" s="1191"/>
      <c r="AY38" s="1191"/>
      <c r="AZ38" s="1191"/>
      <c r="BA38" s="1191"/>
      <c r="BB38" s="1191"/>
      <c r="BC38" s="1191"/>
      <c r="BD38" s="1191"/>
      <c r="BE38" s="1191"/>
      <c r="BF38" s="1191"/>
      <c r="BG38" s="1192"/>
      <c r="BH38" s="1188">
        <f t="shared" si="3"/>
        <v>0</v>
      </c>
      <c r="BI38" s="1189"/>
      <c r="BJ38" s="1189"/>
      <c r="BK38" s="1189"/>
      <c r="BL38" s="1189"/>
      <c r="BM38" s="1190"/>
      <c r="BN38" s="1205"/>
      <c r="BO38" s="1194"/>
      <c r="BP38" s="1194"/>
      <c r="BQ38" s="1194"/>
      <c r="BR38" s="1194"/>
      <c r="BS38" s="1194"/>
      <c r="BT38" s="1191"/>
      <c r="BU38" s="1191"/>
      <c r="BV38" s="1191"/>
      <c r="BW38" s="1191"/>
      <c r="BX38" s="1191"/>
      <c r="BY38" s="1192"/>
      <c r="BZ38" s="1193"/>
      <c r="CA38" s="1191"/>
      <c r="CB38" s="1191"/>
      <c r="CC38" s="1191"/>
      <c r="CD38" s="1191"/>
      <c r="CE38" s="1191"/>
      <c r="CF38" s="1194"/>
      <c r="CG38" s="1194"/>
      <c r="CH38" s="1194"/>
      <c r="CI38" s="1194"/>
      <c r="CJ38" s="1194"/>
      <c r="CK38" s="1195"/>
      <c r="CL38" s="1196"/>
      <c r="CM38" s="1191"/>
      <c r="CN38" s="1191"/>
      <c r="CO38" s="1191"/>
      <c r="CP38" s="1191"/>
      <c r="CQ38" s="1192"/>
      <c r="CR38" s="1182">
        <f t="shared" si="0"/>
        <v>0</v>
      </c>
      <c r="CS38" s="1183"/>
      <c r="CT38" s="1183"/>
      <c r="CU38" s="1183"/>
      <c r="CV38" s="1183"/>
      <c r="CW38" s="1183"/>
      <c r="CX38" s="1183"/>
      <c r="CY38" s="1183"/>
      <c r="CZ38" s="1184"/>
      <c r="DA38" s="1185">
        <f t="shared" si="1"/>
        <v>0</v>
      </c>
      <c r="DB38" s="1186"/>
      <c r="DC38" s="1186"/>
      <c r="DD38" s="1186"/>
      <c r="DE38" s="1186"/>
      <c r="DF38" s="1186"/>
      <c r="DG38" s="1186"/>
      <c r="DH38" s="1186"/>
      <c r="DI38" s="1187"/>
      <c r="DM38" s="177"/>
      <c r="DP38" s="177"/>
      <c r="DQ38" s="166">
        <f t="shared" si="4"/>
        <v>0</v>
      </c>
      <c r="DR38" s="170" t="e">
        <f t="shared" si="5"/>
        <v>#VALUE!</v>
      </c>
      <c r="DS38" s="170">
        <f t="shared" si="6"/>
        <v>0</v>
      </c>
      <c r="DT38" s="170">
        <f t="shared" si="7"/>
        <v>0</v>
      </c>
      <c r="DU38" s="170" t="e">
        <f t="shared" si="8"/>
        <v>#VALUE!</v>
      </c>
      <c r="DV38" s="170">
        <f t="shared" si="9"/>
        <v>0</v>
      </c>
      <c r="DW38" s="170">
        <f t="shared" si="10"/>
        <v>0</v>
      </c>
      <c r="DX38" s="170" t="e">
        <f t="shared" si="11"/>
        <v>#VALUE!</v>
      </c>
      <c r="DY38" s="170">
        <f t="shared" si="12"/>
        <v>0</v>
      </c>
      <c r="DZ38" s="170">
        <f t="shared" si="13"/>
        <v>0</v>
      </c>
      <c r="EA38" s="170" t="e">
        <f t="shared" si="14"/>
        <v>#VALUE!</v>
      </c>
      <c r="EB38" s="170">
        <f t="shared" si="15"/>
        <v>0</v>
      </c>
      <c r="EC38" s="170">
        <f t="shared" si="16"/>
        <v>0</v>
      </c>
      <c r="ED38" s="170" t="e">
        <f t="shared" si="17"/>
        <v>#VALUE!</v>
      </c>
      <c r="EE38" s="171">
        <f t="shared" si="18"/>
        <v>0</v>
      </c>
      <c r="EF38" s="166">
        <f t="shared" si="19"/>
        <v>0</v>
      </c>
      <c r="EG38" s="170" t="e">
        <f t="shared" si="20"/>
        <v>#VALUE!</v>
      </c>
      <c r="EH38" s="170">
        <f t="shared" si="21"/>
        <v>0</v>
      </c>
      <c r="EI38" s="170">
        <f t="shared" si="22"/>
        <v>0</v>
      </c>
      <c r="EJ38" s="170" t="e">
        <f t="shared" si="23"/>
        <v>#VALUE!</v>
      </c>
      <c r="EK38" s="170">
        <f t="shared" si="24"/>
        <v>0</v>
      </c>
      <c r="EL38" s="170">
        <f t="shared" si="25"/>
        <v>0</v>
      </c>
      <c r="EM38" s="170" t="e">
        <f t="shared" si="26"/>
        <v>#VALUE!</v>
      </c>
      <c r="EN38" s="171">
        <f t="shared" si="27"/>
        <v>0</v>
      </c>
    </row>
    <row r="39" spans="1:144" s="51" customFormat="1" ht="12.75" customHeight="1" thickBot="1" x14ac:dyDescent="0.25">
      <c r="A39" s="178">
        <v>26</v>
      </c>
      <c r="B39" s="1226"/>
      <c r="C39" s="1227"/>
      <c r="D39" s="1227"/>
      <c r="E39" s="1227"/>
      <c r="F39" s="1227"/>
      <c r="G39" s="1227"/>
      <c r="H39" s="1227"/>
      <c r="I39" s="1227"/>
      <c r="J39" s="1227"/>
      <c r="K39" s="1227"/>
      <c r="L39" s="1227"/>
      <c r="M39" s="1227"/>
      <c r="N39" s="1227"/>
      <c r="O39" s="1227"/>
      <c r="P39" s="1227"/>
      <c r="Q39" s="1132"/>
      <c r="R39" s="1133"/>
      <c r="S39" s="1133"/>
      <c r="T39" s="1133"/>
      <c r="U39" s="1133"/>
      <c r="V39" s="1134"/>
      <c r="W39" s="113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U39" s="1225"/>
      <c r="AV39" s="1191"/>
      <c r="AW39" s="1191"/>
      <c r="AX39" s="1191"/>
      <c r="AY39" s="1191"/>
      <c r="AZ39" s="1191"/>
      <c r="BA39" s="1191"/>
      <c r="BB39" s="1191"/>
      <c r="BC39" s="1191"/>
      <c r="BD39" s="1191"/>
      <c r="BE39" s="1191"/>
      <c r="BF39" s="1191"/>
      <c r="BG39" s="1192"/>
      <c r="BH39" s="1188">
        <f t="shared" si="3"/>
        <v>0</v>
      </c>
      <c r="BI39" s="1189"/>
      <c r="BJ39" s="1189"/>
      <c r="BK39" s="1189"/>
      <c r="BL39" s="1189"/>
      <c r="BM39" s="1190"/>
      <c r="BN39" s="1205"/>
      <c r="BO39" s="1194"/>
      <c r="BP39" s="1194"/>
      <c r="BQ39" s="1194"/>
      <c r="BR39" s="1194"/>
      <c r="BS39" s="1194"/>
      <c r="BT39" s="1191"/>
      <c r="BU39" s="1191"/>
      <c r="BV39" s="1191"/>
      <c r="BW39" s="1191"/>
      <c r="BX39" s="1191"/>
      <c r="BY39" s="1192"/>
      <c r="BZ39" s="1193"/>
      <c r="CA39" s="1191"/>
      <c r="CB39" s="1191"/>
      <c r="CC39" s="1191"/>
      <c r="CD39" s="1191"/>
      <c r="CE39" s="1191"/>
      <c r="CF39" s="1194"/>
      <c r="CG39" s="1194"/>
      <c r="CH39" s="1194"/>
      <c r="CI39" s="1194"/>
      <c r="CJ39" s="1194"/>
      <c r="CK39" s="1195"/>
      <c r="CL39" s="1196"/>
      <c r="CM39" s="1191"/>
      <c r="CN39" s="1191"/>
      <c r="CO39" s="1191"/>
      <c r="CP39" s="1191"/>
      <c r="CQ39" s="1192"/>
      <c r="CR39" s="1182">
        <f t="shared" si="0"/>
        <v>0</v>
      </c>
      <c r="CS39" s="1183"/>
      <c r="CT39" s="1183"/>
      <c r="CU39" s="1183"/>
      <c r="CV39" s="1183"/>
      <c r="CW39" s="1183"/>
      <c r="CX39" s="1183"/>
      <c r="CY39" s="1183"/>
      <c r="CZ39" s="1184"/>
      <c r="DA39" s="1185">
        <f t="shared" si="1"/>
        <v>0</v>
      </c>
      <c r="DB39" s="1186"/>
      <c r="DC39" s="1186"/>
      <c r="DD39" s="1186"/>
      <c r="DE39" s="1186"/>
      <c r="DF39" s="1186"/>
      <c r="DG39" s="1186"/>
      <c r="DH39" s="1186"/>
      <c r="DI39" s="1187"/>
      <c r="DM39" s="177"/>
      <c r="DP39" s="177"/>
      <c r="DQ39" s="166">
        <f t="shared" si="4"/>
        <v>0</v>
      </c>
      <c r="DR39" s="170" t="e">
        <f t="shared" si="5"/>
        <v>#VALUE!</v>
      </c>
      <c r="DS39" s="170">
        <f t="shared" si="6"/>
        <v>0</v>
      </c>
      <c r="DT39" s="170">
        <f t="shared" si="7"/>
        <v>0</v>
      </c>
      <c r="DU39" s="170" t="e">
        <f t="shared" si="8"/>
        <v>#VALUE!</v>
      </c>
      <c r="DV39" s="170">
        <f t="shared" si="9"/>
        <v>0</v>
      </c>
      <c r="DW39" s="170">
        <f t="shared" si="10"/>
        <v>0</v>
      </c>
      <c r="DX39" s="170" t="e">
        <f t="shared" si="11"/>
        <v>#VALUE!</v>
      </c>
      <c r="DY39" s="170">
        <f t="shared" si="12"/>
        <v>0</v>
      </c>
      <c r="DZ39" s="170">
        <f t="shared" si="13"/>
        <v>0</v>
      </c>
      <c r="EA39" s="170" t="e">
        <f t="shared" si="14"/>
        <v>#VALUE!</v>
      </c>
      <c r="EB39" s="170">
        <f t="shared" si="15"/>
        <v>0</v>
      </c>
      <c r="EC39" s="170">
        <f t="shared" si="16"/>
        <v>0</v>
      </c>
      <c r="ED39" s="170" t="e">
        <f t="shared" si="17"/>
        <v>#VALUE!</v>
      </c>
      <c r="EE39" s="171">
        <f t="shared" si="18"/>
        <v>0</v>
      </c>
      <c r="EF39" s="166">
        <f t="shared" si="19"/>
        <v>0</v>
      </c>
      <c r="EG39" s="170" t="e">
        <f t="shared" si="20"/>
        <v>#VALUE!</v>
      </c>
      <c r="EH39" s="170">
        <f t="shared" si="21"/>
        <v>0</v>
      </c>
      <c r="EI39" s="170">
        <f t="shared" si="22"/>
        <v>0</v>
      </c>
      <c r="EJ39" s="170" t="e">
        <f t="shared" si="23"/>
        <v>#VALUE!</v>
      </c>
      <c r="EK39" s="170">
        <f t="shared" si="24"/>
        <v>0</v>
      </c>
      <c r="EL39" s="170">
        <f t="shared" si="25"/>
        <v>0</v>
      </c>
      <c r="EM39" s="170" t="e">
        <f t="shared" si="26"/>
        <v>#VALUE!</v>
      </c>
      <c r="EN39" s="171">
        <f t="shared" si="27"/>
        <v>0</v>
      </c>
    </row>
    <row r="40" spans="1:144" s="51" customFormat="1" ht="12.75" customHeight="1" thickBot="1" x14ac:dyDescent="0.25">
      <c r="A40" s="178">
        <v>27</v>
      </c>
      <c r="B40" s="1226"/>
      <c r="C40" s="1227"/>
      <c r="D40" s="1227"/>
      <c r="E40" s="1227"/>
      <c r="F40" s="1227"/>
      <c r="G40" s="1227"/>
      <c r="H40" s="1227"/>
      <c r="I40" s="1227"/>
      <c r="J40" s="1227"/>
      <c r="K40" s="1227"/>
      <c r="L40" s="1227"/>
      <c r="M40" s="1227"/>
      <c r="N40" s="1227"/>
      <c r="O40" s="1227"/>
      <c r="P40" s="1227"/>
      <c r="Q40" s="1132"/>
      <c r="R40" s="1133"/>
      <c r="S40" s="1133"/>
      <c r="T40" s="1133"/>
      <c r="U40" s="1133"/>
      <c r="V40" s="1134"/>
      <c r="W40" s="113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225"/>
      <c r="AV40" s="1191"/>
      <c r="AW40" s="1191"/>
      <c r="AX40" s="1191"/>
      <c r="AY40" s="1191"/>
      <c r="AZ40" s="1191"/>
      <c r="BA40" s="1191"/>
      <c r="BB40" s="1191"/>
      <c r="BC40" s="1191"/>
      <c r="BD40" s="1191"/>
      <c r="BE40" s="1191"/>
      <c r="BF40" s="1191"/>
      <c r="BG40" s="1192"/>
      <c r="BH40" s="1188">
        <f t="shared" si="3"/>
        <v>0</v>
      </c>
      <c r="BI40" s="1189"/>
      <c r="BJ40" s="1189"/>
      <c r="BK40" s="1189"/>
      <c r="BL40" s="1189"/>
      <c r="BM40" s="1190"/>
      <c r="BN40" s="1205"/>
      <c r="BO40" s="1194"/>
      <c r="BP40" s="1194"/>
      <c r="BQ40" s="1194"/>
      <c r="BR40" s="1194"/>
      <c r="BS40" s="1194"/>
      <c r="BT40" s="1191"/>
      <c r="BU40" s="1191"/>
      <c r="BV40" s="1191"/>
      <c r="BW40" s="1191"/>
      <c r="BX40" s="1191"/>
      <c r="BY40" s="1192"/>
      <c r="BZ40" s="1193"/>
      <c r="CA40" s="1191"/>
      <c r="CB40" s="1191"/>
      <c r="CC40" s="1191"/>
      <c r="CD40" s="1191"/>
      <c r="CE40" s="1191"/>
      <c r="CF40" s="1194"/>
      <c r="CG40" s="1194"/>
      <c r="CH40" s="1194"/>
      <c r="CI40" s="1194"/>
      <c r="CJ40" s="1194"/>
      <c r="CK40" s="1195"/>
      <c r="CL40" s="1196"/>
      <c r="CM40" s="1191"/>
      <c r="CN40" s="1191"/>
      <c r="CO40" s="1191"/>
      <c r="CP40" s="1191"/>
      <c r="CQ40" s="1192"/>
      <c r="CR40" s="1182">
        <f t="shared" si="0"/>
        <v>0</v>
      </c>
      <c r="CS40" s="1183"/>
      <c r="CT40" s="1183"/>
      <c r="CU40" s="1183"/>
      <c r="CV40" s="1183"/>
      <c r="CW40" s="1183"/>
      <c r="CX40" s="1183"/>
      <c r="CY40" s="1183"/>
      <c r="CZ40" s="1184"/>
      <c r="DA40" s="1185">
        <f t="shared" si="1"/>
        <v>0</v>
      </c>
      <c r="DB40" s="1186"/>
      <c r="DC40" s="1186"/>
      <c r="DD40" s="1186"/>
      <c r="DE40" s="1186"/>
      <c r="DF40" s="1186"/>
      <c r="DG40" s="1186"/>
      <c r="DH40" s="1186"/>
      <c r="DI40" s="1187"/>
      <c r="DM40" s="177"/>
      <c r="DP40" s="177"/>
      <c r="DQ40" s="166">
        <f t="shared" si="4"/>
        <v>0</v>
      </c>
      <c r="DR40" s="170" t="e">
        <f t="shared" si="5"/>
        <v>#VALUE!</v>
      </c>
      <c r="DS40" s="170">
        <f t="shared" si="6"/>
        <v>0</v>
      </c>
      <c r="DT40" s="170">
        <f t="shared" si="7"/>
        <v>0</v>
      </c>
      <c r="DU40" s="170" t="e">
        <f t="shared" si="8"/>
        <v>#VALUE!</v>
      </c>
      <c r="DV40" s="170">
        <f t="shared" si="9"/>
        <v>0</v>
      </c>
      <c r="DW40" s="170">
        <f t="shared" si="10"/>
        <v>0</v>
      </c>
      <c r="DX40" s="170" t="e">
        <f t="shared" si="11"/>
        <v>#VALUE!</v>
      </c>
      <c r="DY40" s="170">
        <f t="shared" si="12"/>
        <v>0</v>
      </c>
      <c r="DZ40" s="170">
        <f t="shared" si="13"/>
        <v>0</v>
      </c>
      <c r="EA40" s="170" t="e">
        <f t="shared" si="14"/>
        <v>#VALUE!</v>
      </c>
      <c r="EB40" s="170">
        <f t="shared" si="15"/>
        <v>0</v>
      </c>
      <c r="EC40" s="170">
        <f t="shared" si="16"/>
        <v>0</v>
      </c>
      <c r="ED40" s="170" t="e">
        <f t="shared" si="17"/>
        <v>#VALUE!</v>
      </c>
      <c r="EE40" s="171">
        <f t="shared" si="18"/>
        <v>0</v>
      </c>
      <c r="EF40" s="166">
        <f t="shared" si="19"/>
        <v>0</v>
      </c>
      <c r="EG40" s="170" t="e">
        <f t="shared" si="20"/>
        <v>#VALUE!</v>
      </c>
      <c r="EH40" s="170">
        <f t="shared" si="21"/>
        <v>0</v>
      </c>
      <c r="EI40" s="170">
        <f t="shared" si="22"/>
        <v>0</v>
      </c>
      <c r="EJ40" s="170" t="e">
        <f t="shared" si="23"/>
        <v>#VALUE!</v>
      </c>
      <c r="EK40" s="170">
        <f t="shared" si="24"/>
        <v>0</v>
      </c>
      <c r="EL40" s="170">
        <f t="shared" si="25"/>
        <v>0</v>
      </c>
      <c r="EM40" s="170" t="e">
        <f t="shared" si="26"/>
        <v>#VALUE!</v>
      </c>
      <c r="EN40" s="171">
        <f t="shared" si="27"/>
        <v>0</v>
      </c>
    </row>
    <row r="41" spans="1:144" s="51" customFormat="1" ht="12.75" customHeight="1" thickBot="1" x14ac:dyDescent="0.25">
      <c r="A41" s="178">
        <v>28</v>
      </c>
      <c r="B41" s="1226"/>
      <c r="C41" s="1227"/>
      <c r="D41" s="1227"/>
      <c r="E41" s="1227"/>
      <c r="F41" s="1227"/>
      <c r="G41" s="1227"/>
      <c r="H41" s="1227"/>
      <c r="I41" s="1227"/>
      <c r="J41" s="1227"/>
      <c r="K41" s="1227"/>
      <c r="L41" s="1227"/>
      <c r="M41" s="1227"/>
      <c r="N41" s="1227"/>
      <c r="O41" s="1227"/>
      <c r="P41" s="1227"/>
      <c r="Q41" s="1132"/>
      <c r="R41" s="1133"/>
      <c r="S41" s="1133"/>
      <c r="T41" s="1133"/>
      <c r="U41" s="1133"/>
      <c r="V41" s="1134"/>
      <c r="W41" s="113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225"/>
      <c r="AV41" s="1191"/>
      <c r="AW41" s="1191"/>
      <c r="AX41" s="1191"/>
      <c r="AY41" s="1191"/>
      <c r="AZ41" s="1191"/>
      <c r="BA41" s="1191"/>
      <c r="BB41" s="1191"/>
      <c r="BC41" s="1191"/>
      <c r="BD41" s="1191"/>
      <c r="BE41" s="1191"/>
      <c r="BF41" s="1191"/>
      <c r="BG41" s="1192"/>
      <c r="BH41" s="1188">
        <f t="shared" si="3"/>
        <v>0</v>
      </c>
      <c r="BI41" s="1189"/>
      <c r="BJ41" s="1189"/>
      <c r="BK41" s="1189"/>
      <c r="BL41" s="1189"/>
      <c r="BM41" s="1190"/>
      <c r="BN41" s="1205"/>
      <c r="BO41" s="1194"/>
      <c r="BP41" s="1194"/>
      <c r="BQ41" s="1194"/>
      <c r="BR41" s="1194"/>
      <c r="BS41" s="1194"/>
      <c r="BT41" s="1191"/>
      <c r="BU41" s="1191"/>
      <c r="BV41" s="1191"/>
      <c r="BW41" s="1191"/>
      <c r="BX41" s="1191"/>
      <c r="BY41" s="1192"/>
      <c r="BZ41" s="1193"/>
      <c r="CA41" s="1191"/>
      <c r="CB41" s="1191"/>
      <c r="CC41" s="1191"/>
      <c r="CD41" s="1191"/>
      <c r="CE41" s="1191"/>
      <c r="CF41" s="1194"/>
      <c r="CG41" s="1194"/>
      <c r="CH41" s="1194"/>
      <c r="CI41" s="1194"/>
      <c r="CJ41" s="1194"/>
      <c r="CK41" s="1195"/>
      <c r="CL41" s="1196"/>
      <c r="CM41" s="1191"/>
      <c r="CN41" s="1191"/>
      <c r="CO41" s="1191"/>
      <c r="CP41" s="1191"/>
      <c r="CQ41" s="1192"/>
      <c r="CR41" s="1182">
        <f t="shared" si="0"/>
        <v>0</v>
      </c>
      <c r="CS41" s="1183"/>
      <c r="CT41" s="1183"/>
      <c r="CU41" s="1183"/>
      <c r="CV41" s="1183"/>
      <c r="CW41" s="1183"/>
      <c r="CX41" s="1183"/>
      <c r="CY41" s="1183"/>
      <c r="CZ41" s="1184"/>
      <c r="DA41" s="1185">
        <f t="shared" si="1"/>
        <v>0</v>
      </c>
      <c r="DB41" s="1186"/>
      <c r="DC41" s="1186"/>
      <c r="DD41" s="1186"/>
      <c r="DE41" s="1186"/>
      <c r="DF41" s="1186"/>
      <c r="DG41" s="1186"/>
      <c r="DH41" s="1186"/>
      <c r="DI41" s="1187"/>
      <c r="DM41" s="177"/>
      <c r="DP41" s="177"/>
      <c r="DQ41" s="166">
        <f t="shared" si="4"/>
        <v>0</v>
      </c>
      <c r="DR41" s="170" t="e">
        <f t="shared" si="5"/>
        <v>#VALUE!</v>
      </c>
      <c r="DS41" s="170">
        <f t="shared" si="6"/>
        <v>0</v>
      </c>
      <c r="DT41" s="170">
        <f t="shared" si="7"/>
        <v>0</v>
      </c>
      <c r="DU41" s="170" t="e">
        <f t="shared" si="8"/>
        <v>#VALUE!</v>
      </c>
      <c r="DV41" s="170">
        <f t="shared" si="9"/>
        <v>0</v>
      </c>
      <c r="DW41" s="170">
        <f t="shared" si="10"/>
        <v>0</v>
      </c>
      <c r="DX41" s="170" t="e">
        <f t="shared" si="11"/>
        <v>#VALUE!</v>
      </c>
      <c r="DY41" s="170">
        <f t="shared" si="12"/>
        <v>0</v>
      </c>
      <c r="DZ41" s="170">
        <f t="shared" si="13"/>
        <v>0</v>
      </c>
      <c r="EA41" s="170" t="e">
        <f t="shared" si="14"/>
        <v>#VALUE!</v>
      </c>
      <c r="EB41" s="170">
        <f t="shared" si="15"/>
        <v>0</v>
      </c>
      <c r="EC41" s="170">
        <f t="shared" si="16"/>
        <v>0</v>
      </c>
      <c r="ED41" s="170" t="e">
        <f t="shared" si="17"/>
        <v>#VALUE!</v>
      </c>
      <c r="EE41" s="171">
        <f t="shared" si="18"/>
        <v>0</v>
      </c>
      <c r="EF41" s="166">
        <f t="shared" si="19"/>
        <v>0</v>
      </c>
      <c r="EG41" s="170" t="e">
        <f t="shared" si="20"/>
        <v>#VALUE!</v>
      </c>
      <c r="EH41" s="170">
        <f t="shared" si="21"/>
        <v>0</v>
      </c>
      <c r="EI41" s="170">
        <f t="shared" si="22"/>
        <v>0</v>
      </c>
      <c r="EJ41" s="170" t="e">
        <f t="shared" si="23"/>
        <v>#VALUE!</v>
      </c>
      <c r="EK41" s="170">
        <f t="shared" si="24"/>
        <v>0</v>
      </c>
      <c r="EL41" s="170">
        <f t="shared" si="25"/>
        <v>0</v>
      </c>
      <c r="EM41" s="170" t="e">
        <f t="shared" si="26"/>
        <v>#VALUE!</v>
      </c>
      <c r="EN41" s="171">
        <f t="shared" si="27"/>
        <v>0</v>
      </c>
    </row>
    <row r="42" spans="1:144" s="51" customFormat="1" ht="12.75" customHeight="1" thickBot="1" x14ac:dyDescent="0.25">
      <c r="A42" s="178">
        <v>29</v>
      </c>
      <c r="B42" s="1226"/>
      <c r="C42" s="1227"/>
      <c r="D42" s="1227"/>
      <c r="E42" s="1227"/>
      <c r="F42" s="1227"/>
      <c r="G42" s="1227"/>
      <c r="H42" s="1227"/>
      <c r="I42" s="1227"/>
      <c r="J42" s="1227"/>
      <c r="K42" s="1227"/>
      <c r="L42" s="1227"/>
      <c r="M42" s="1227"/>
      <c r="N42" s="1227"/>
      <c r="O42" s="1227"/>
      <c r="P42" s="1227"/>
      <c r="Q42" s="1132"/>
      <c r="R42" s="1133"/>
      <c r="S42" s="1133"/>
      <c r="T42" s="1133"/>
      <c r="U42" s="1133"/>
      <c r="V42" s="1134"/>
      <c r="W42" s="113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5"/>
      <c r="AV42" s="1191"/>
      <c r="AW42" s="1191"/>
      <c r="AX42" s="1191"/>
      <c r="AY42" s="1191"/>
      <c r="AZ42" s="1191"/>
      <c r="BA42" s="1191"/>
      <c r="BB42" s="1191"/>
      <c r="BC42" s="1191"/>
      <c r="BD42" s="1191"/>
      <c r="BE42" s="1191"/>
      <c r="BF42" s="1191"/>
      <c r="BG42" s="1192"/>
      <c r="BH42" s="1188">
        <f t="shared" si="3"/>
        <v>0</v>
      </c>
      <c r="BI42" s="1189"/>
      <c r="BJ42" s="1189"/>
      <c r="BK42" s="1189"/>
      <c r="BL42" s="1189"/>
      <c r="BM42" s="1190"/>
      <c r="BN42" s="1205"/>
      <c r="BO42" s="1194"/>
      <c r="BP42" s="1194"/>
      <c r="BQ42" s="1194"/>
      <c r="BR42" s="1194"/>
      <c r="BS42" s="1194"/>
      <c r="BT42" s="1191"/>
      <c r="BU42" s="1191"/>
      <c r="BV42" s="1191"/>
      <c r="BW42" s="1191"/>
      <c r="BX42" s="1191"/>
      <c r="BY42" s="1192"/>
      <c r="BZ42" s="1193"/>
      <c r="CA42" s="1191"/>
      <c r="CB42" s="1191"/>
      <c r="CC42" s="1191"/>
      <c r="CD42" s="1191"/>
      <c r="CE42" s="1191"/>
      <c r="CF42" s="1194"/>
      <c r="CG42" s="1194"/>
      <c r="CH42" s="1194"/>
      <c r="CI42" s="1194"/>
      <c r="CJ42" s="1194"/>
      <c r="CK42" s="1195"/>
      <c r="CL42" s="1196"/>
      <c r="CM42" s="1191"/>
      <c r="CN42" s="1191"/>
      <c r="CO42" s="1191"/>
      <c r="CP42" s="1191"/>
      <c r="CQ42" s="1192"/>
      <c r="CR42" s="1182">
        <f t="shared" si="0"/>
        <v>0</v>
      </c>
      <c r="CS42" s="1183"/>
      <c r="CT42" s="1183"/>
      <c r="CU42" s="1183"/>
      <c r="CV42" s="1183"/>
      <c r="CW42" s="1183"/>
      <c r="CX42" s="1183"/>
      <c r="CY42" s="1183"/>
      <c r="CZ42" s="1184"/>
      <c r="DA42" s="1185">
        <f t="shared" si="1"/>
        <v>0</v>
      </c>
      <c r="DB42" s="1186"/>
      <c r="DC42" s="1186"/>
      <c r="DD42" s="1186"/>
      <c r="DE42" s="1186"/>
      <c r="DF42" s="1186"/>
      <c r="DG42" s="1186"/>
      <c r="DH42" s="1186"/>
      <c r="DI42" s="1187"/>
      <c r="DM42" s="177"/>
      <c r="DP42" s="177"/>
      <c r="DQ42" s="166">
        <f t="shared" si="4"/>
        <v>0</v>
      </c>
      <c r="DR42" s="170" t="e">
        <f t="shared" si="5"/>
        <v>#VALUE!</v>
      </c>
      <c r="DS42" s="170">
        <f t="shared" si="6"/>
        <v>0</v>
      </c>
      <c r="DT42" s="170">
        <f t="shared" si="7"/>
        <v>0</v>
      </c>
      <c r="DU42" s="170" t="e">
        <f t="shared" si="8"/>
        <v>#VALUE!</v>
      </c>
      <c r="DV42" s="170">
        <f t="shared" si="9"/>
        <v>0</v>
      </c>
      <c r="DW42" s="170">
        <f t="shared" si="10"/>
        <v>0</v>
      </c>
      <c r="DX42" s="170" t="e">
        <f t="shared" si="11"/>
        <v>#VALUE!</v>
      </c>
      <c r="DY42" s="170">
        <f t="shared" si="12"/>
        <v>0</v>
      </c>
      <c r="DZ42" s="170">
        <f t="shared" si="13"/>
        <v>0</v>
      </c>
      <c r="EA42" s="170" t="e">
        <f t="shared" si="14"/>
        <v>#VALUE!</v>
      </c>
      <c r="EB42" s="170">
        <f t="shared" si="15"/>
        <v>0</v>
      </c>
      <c r="EC42" s="170">
        <f t="shared" si="16"/>
        <v>0</v>
      </c>
      <c r="ED42" s="170" t="e">
        <f t="shared" si="17"/>
        <v>#VALUE!</v>
      </c>
      <c r="EE42" s="171">
        <f t="shared" si="18"/>
        <v>0</v>
      </c>
      <c r="EF42" s="166">
        <f t="shared" si="19"/>
        <v>0</v>
      </c>
      <c r="EG42" s="170" t="e">
        <f t="shared" si="20"/>
        <v>#VALUE!</v>
      </c>
      <c r="EH42" s="170">
        <f t="shared" si="21"/>
        <v>0</v>
      </c>
      <c r="EI42" s="170">
        <f t="shared" si="22"/>
        <v>0</v>
      </c>
      <c r="EJ42" s="170" t="e">
        <f t="shared" si="23"/>
        <v>#VALUE!</v>
      </c>
      <c r="EK42" s="170">
        <f t="shared" si="24"/>
        <v>0</v>
      </c>
      <c r="EL42" s="170">
        <f t="shared" si="25"/>
        <v>0</v>
      </c>
      <c r="EM42" s="170" t="e">
        <f t="shared" si="26"/>
        <v>#VALUE!</v>
      </c>
      <c r="EN42" s="171">
        <f t="shared" si="27"/>
        <v>0</v>
      </c>
    </row>
    <row r="43" spans="1:144" s="51" customFormat="1" ht="12.75" customHeight="1" thickBot="1" x14ac:dyDescent="0.25">
      <c r="A43" s="178">
        <v>30</v>
      </c>
      <c r="B43" s="1226"/>
      <c r="C43" s="1227"/>
      <c r="D43" s="1227"/>
      <c r="E43" s="1227"/>
      <c r="F43" s="1227"/>
      <c r="G43" s="1227"/>
      <c r="H43" s="1227"/>
      <c r="I43" s="1227"/>
      <c r="J43" s="1227"/>
      <c r="K43" s="1227"/>
      <c r="L43" s="1227"/>
      <c r="M43" s="1227"/>
      <c r="N43" s="1227"/>
      <c r="O43" s="1227"/>
      <c r="P43" s="1227"/>
      <c r="Q43" s="1132"/>
      <c r="R43" s="1133"/>
      <c r="S43" s="1133"/>
      <c r="T43" s="1133"/>
      <c r="U43" s="1133"/>
      <c r="V43" s="1134"/>
      <c r="W43" s="113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191"/>
      <c r="AW43" s="1191"/>
      <c r="AX43" s="1191"/>
      <c r="AY43" s="1191"/>
      <c r="AZ43" s="1191"/>
      <c r="BA43" s="1191"/>
      <c r="BB43" s="1191"/>
      <c r="BC43" s="1191"/>
      <c r="BD43" s="1191"/>
      <c r="BE43" s="1191"/>
      <c r="BF43" s="1191"/>
      <c r="BG43" s="1192"/>
      <c r="BH43" s="1188">
        <f t="shared" si="3"/>
        <v>0</v>
      </c>
      <c r="BI43" s="1189"/>
      <c r="BJ43" s="1189"/>
      <c r="BK43" s="1189"/>
      <c r="BL43" s="1189"/>
      <c r="BM43" s="1190"/>
      <c r="BN43" s="1205"/>
      <c r="BO43" s="1194"/>
      <c r="BP43" s="1194"/>
      <c r="BQ43" s="1194"/>
      <c r="BR43" s="1194"/>
      <c r="BS43" s="1194"/>
      <c r="BT43" s="1191"/>
      <c r="BU43" s="1191"/>
      <c r="BV43" s="1191"/>
      <c r="BW43" s="1191"/>
      <c r="BX43" s="1191"/>
      <c r="BY43" s="1192"/>
      <c r="BZ43" s="1193"/>
      <c r="CA43" s="1191"/>
      <c r="CB43" s="1191"/>
      <c r="CC43" s="1191"/>
      <c r="CD43" s="1191"/>
      <c r="CE43" s="1191"/>
      <c r="CF43" s="1194"/>
      <c r="CG43" s="1194"/>
      <c r="CH43" s="1194"/>
      <c r="CI43" s="1194"/>
      <c r="CJ43" s="1194"/>
      <c r="CK43" s="1195"/>
      <c r="CL43" s="1196"/>
      <c r="CM43" s="1191"/>
      <c r="CN43" s="1191"/>
      <c r="CO43" s="1191"/>
      <c r="CP43" s="1191"/>
      <c r="CQ43" s="1192"/>
      <c r="CR43" s="1182">
        <f t="shared" si="0"/>
        <v>0</v>
      </c>
      <c r="CS43" s="1183"/>
      <c r="CT43" s="1183"/>
      <c r="CU43" s="1183"/>
      <c r="CV43" s="1183"/>
      <c r="CW43" s="1183"/>
      <c r="CX43" s="1183"/>
      <c r="CY43" s="1183"/>
      <c r="CZ43" s="1184"/>
      <c r="DA43" s="1185">
        <f t="shared" si="1"/>
        <v>0</v>
      </c>
      <c r="DB43" s="1186"/>
      <c r="DC43" s="1186"/>
      <c r="DD43" s="1186"/>
      <c r="DE43" s="1186"/>
      <c r="DF43" s="1186"/>
      <c r="DG43" s="1186"/>
      <c r="DH43" s="1186"/>
      <c r="DI43" s="1187"/>
      <c r="DM43" s="177"/>
      <c r="DP43" s="177"/>
      <c r="DQ43" s="166">
        <f t="shared" si="4"/>
        <v>0</v>
      </c>
      <c r="DR43" s="170" t="e">
        <f t="shared" si="5"/>
        <v>#VALUE!</v>
      </c>
      <c r="DS43" s="170">
        <f t="shared" si="6"/>
        <v>0</v>
      </c>
      <c r="DT43" s="170">
        <f t="shared" si="7"/>
        <v>0</v>
      </c>
      <c r="DU43" s="170" t="e">
        <f t="shared" si="8"/>
        <v>#VALUE!</v>
      </c>
      <c r="DV43" s="170">
        <f t="shared" si="9"/>
        <v>0</v>
      </c>
      <c r="DW43" s="170">
        <f t="shared" si="10"/>
        <v>0</v>
      </c>
      <c r="DX43" s="170" t="e">
        <f t="shared" si="11"/>
        <v>#VALUE!</v>
      </c>
      <c r="DY43" s="170">
        <f t="shared" si="12"/>
        <v>0</v>
      </c>
      <c r="DZ43" s="170">
        <f t="shared" si="13"/>
        <v>0</v>
      </c>
      <c r="EA43" s="170" t="e">
        <f t="shared" si="14"/>
        <v>#VALUE!</v>
      </c>
      <c r="EB43" s="170">
        <f t="shared" si="15"/>
        <v>0</v>
      </c>
      <c r="EC43" s="170">
        <f t="shared" si="16"/>
        <v>0</v>
      </c>
      <c r="ED43" s="170" t="e">
        <f t="shared" si="17"/>
        <v>#VALUE!</v>
      </c>
      <c r="EE43" s="171">
        <f t="shared" si="18"/>
        <v>0</v>
      </c>
      <c r="EF43" s="166">
        <f t="shared" si="19"/>
        <v>0</v>
      </c>
      <c r="EG43" s="170" t="e">
        <f t="shared" si="20"/>
        <v>#VALUE!</v>
      </c>
      <c r="EH43" s="170">
        <f t="shared" si="21"/>
        <v>0</v>
      </c>
      <c r="EI43" s="170">
        <f t="shared" si="22"/>
        <v>0</v>
      </c>
      <c r="EJ43" s="170" t="e">
        <f t="shared" si="23"/>
        <v>#VALUE!</v>
      </c>
      <c r="EK43" s="170">
        <f t="shared" si="24"/>
        <v>0</v>
      </c>
      <c r="EL43" s="170">
        <f t="shared" si="25"/>
        <v>0</v>
      </c>
      <c r="EM43" s="170" t="e">
        <f t="shared" si="26"/>
        <v>#VALUE!</v>
      </c>
      <c r="EN43" s="171">
        <f t="shared" si="27"/>
        <v>0</v>
      </c>
    </row>
    <row r="44" spans="1:144" s="51" customFormat="1" ht="12.75" customHeight="1" thickBot="1" x14ac:dyDescent="0.25">
      <c r="A44" s="178">
        <v>31</v>
      </c>
      <c r="B44" s="1226"/>
      <c r="C44" s="1227"/>
      <c r="D44" s="1227"/>
      <c r="E44" s="1227"/>
      <c r="F44" s="1227"/>
      <c r="G44" s="1227"/>
      <c r="H44" s="1227"/>
      <c r="I44" s="1227"/>
      <c r="J44" s="1227"/>
      <c r="K44" s="1227"/>
      <c r="L44" s="1227"/>
      <c r="M44" s="1227"/>
      <c r="N44" s="1227"/>
      <c r="O44" s="1227"/>
      <c r="P44" s="1227"/>
      <c r="Q44" s="1132"/>
      <c r="R44" s="1133"/>
      <c r="S44" s="1133"/>
      <c r="T44" s="1133"/>
      <c r="U44" s="1133"/>
      <c r="V44" s="1134"/>
      <c r="W44" s="113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191"/>
      <c r="AW44" s="1191"/>
      <c r="AX44" s="1191"/>
      <c r="AY44" s="1191"/>
      <c r="AZ44" s="1191"/>
      <c r="BA44" s="1191"/>
      <c r="BB44" s="1191"/>
      <c r="BC44" s="1191"/>
      <c r="BD44" s="1191"/>
      <c r="BE44" s="1191"/>
      <c r="BF44" s="1191"/>
      <c r="BG44" s="1192"/>
      <c r="BH44" s="1188">
        <f t="shared" si="3"/>
        <v>0</v>
      </c>
      <c r="BI44" s="1189"/>
      <c r="BJ44" s="1189"/>
      <c r="BK44" s="1189"/>
      <c r="BL44" s="1189"/>
      <c r="BM44" s="1190"/>
      <c r="BN44" s="1205"/>
      <c r="BO44" s="1194"/>
      <c r="BP44" s="1194"/>
      <c r="BQ44" s="1194"/>
      <c r="BR44" s="1194"/>
      <c r="BS44" s="1194"/>
      <c r="BT44" s="1191"/>
      <c r="BU44" s="1191"/>
      <c r="BV44" s="1191"/>
      <c r="BW44" s="1191"/>
      <c r="BX44" s="1191"/>
      <c r="BY44" s="1192"/>
      <c r="BZ44" s="1193"/>
      <c r="CA44" s="1191"/>
      <c r="CB44" s="1191"/>
      <c r="CC44" s="1191"/>
      <c r="CD44" s="1191"/>
      <c r="CE44" s="1191"/>
      <c r="CF44" s="1194"/>
      <c r="CG44" s="1194"/>
      <c r="CH44" s="1194"/>
      <c r="CI44" s="1194"/>
      <c r="CJ44" s="1194"/>
      <c r="CK44" s="1195"/>
      <c r="CL44" s="1196"/>
      <c r="CM44" s="1191"/>
      <c r="CN44" s="1191"/>
      <c r="CO44" s="1191"/>
      <c r="CP44" s="1191"/>
      <c r="CQ44" s="1192"/>
      <c r="CR44" s="1182">
        <f t="shared" si="0"/>
        <v>0</v>
      </c>
      <c r="CS44" s="1183"/>
      <c r="CT44" s="1183"/>
      <c r="CU44" s="1183"/>
      <c r="CV44" s="1183"/>
      <c r="CW44" s="1183"/>
      <c r="CX44" s="1183"/>
      <c r="CY44" s="1183"/>
      <c r="CZ44" s="1184"/>
      <c r="DA44" s="1185">
        <f t="shared" si="1"/>
        <v>0</v>
      </c>
      <c r="DB44" s="1186"/>
      <c r="DC44" s="1186"/>
      <c r="DD44" s="1186"/>
      <c r="DE44" s="1186"/>
      <c r="DF44" s="1186"/>
      <c r="DG44" s="1186"/>
      <c r="DH44" s="1186"/>
      <c r="DI44" s="1187"/>
      <c r="DM44" s="177"/>
      <c r="DP44" s="177"/>
      <c r="DQ44" s="166">
        <f t="shared" si="4"/>
        <v>0</v>
      </c>
      <c r="DR44" s="170" t="e">
        <f t="shared" si="5"/>
        <v>#VALUE!</v>
      </c>
      <c r="DS44" s="170">
        <f t="shared" si="6"/>
        <v>0</v>
      </c>
      <c r="DT44" s="170">
        <f t="shared" si="7"/>
        <v>0</v>
      </c>
      <c r="DU44" s="170" t="e">
        <f t="shared" si="8"/>
        <v>#VALUE!</v>
      </c>
      <c r="DV44" s="170">
        <f t="shared" si="9"/>
        <v>0</v>
      </c>
      <c r="DW44" s="170">
        <f t="shared" si="10"/>
        <v>0</v>
      </c>
      <c r="DX44" s="170" t="e">
        <f t="shared" si="11"/>
        <v>#VALUE!</v>
      </c>
      <c r="DY44" s="170">
        <f t="shared" si="12"/>
        <v>0</v>
      </c>
      <c r="DZ44" s="170">
        <f t="shared" si="13"/>
        <v>0</v>
      </c>
      <c r="EA44" s="170" t="e">
        <f t="shared" si="14"/>
        <v>#VALUE!</v>
      </c>
      <c r="EB44" s="170">
        <f t="shared" si="15"/>
        <v>0</v>
      </c>
      <c r="EC44" s="170">
        <f t="shared" si="16"/>
        <v>0</v>
      </c>
      <c r="ED44" s="170" t="e">
        <f t="shared" si="17"/>
        <v>#VALUE!</v>
      </c>
      <c r="EE44" s="171">
        <f t="shared" si="18"/>
        <v>0</v>
      </c>
      <c r="EF44" s="166">
        <f t="shared" si="19"/>
        <v>0</v>
      </c>
      <c r="EG44" s="170" t="e">
        <f t="shared" si="20"/>
        <v>#VALUE!</v>
      </c>
      <c r="EH44" s="170">
        <f t="shared" si="21"/>
        <v>0</v>
      </c>
      <c r="EI44" s="170">
        <f t="shared" si="22"/>
        <v>0</v>
      </c>
      <c r="EJ44" s="170" t="e">
        <f t="shared" si="23"/>
        <v>#VALUE!</v>
      </c>
      <c r="EK44" s="170">
        <f t="shared" si="24"/>
        <v>0</v>
      </c>
      <c r="EL44" s="170">
        <f t="shared" si="25"/>
        <v>0</v>
      </c>
      <c r="EM44" s="170" t="e">
        <f t="shared" si="26"/>
        <v>#VALUE!</v>
      </c>
      <c r="EN44" s="171">
        <f t="shared" si="27"/>
        <v>0</v>
      </c>
    </row>
    <row r="45" spans="1:144" s="51" customFormat="1" ht="12.75" customHeight="1" thickBot="1" x14ac:dyDescent="0.25">
      <c r="A45" s="178">
        <v>32</v>
      </c>
      <c r="B45" s="1226"/>
      <c r="C45" s="1227"/>
      <c r="D45" s="1227"/>
      <c r="E45" s="1227"/>
      <c r="F45" s="1227"/>
      <c r="G45" s="1227"/>
      <c r="H45" s="1227"/>
      <c r="I45" s="1227"/>
      <c r="J45" s="1227"/>
      <c r="K45" s="1227"/>
      <c r="L45" s="1227"/>
      <c r="M45" s="1227"/>
      <c r="N45" s="1227"/>
      <c r="O45" s="1227"/>
      <c r="P45" s="1227"/>
      <c r="Q45" s="1132"/>
      <c r="R45" s="1133"/>
      <c r="S45" s="1133"/>
      <c r="T45" s="1133"/>
      <c r="U45" s="1133"/>
      <c r="V45" s="1134"/>
      <c r="W45" s="113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191"/>
      <c r="AW45" s="1191"/>
      <c r="AX45" s="1191"/>
      <c r="AY45" s="1191"/>
      <c r="AZ45" s="1191"/>
      <c r="BA45" s="1191"/>
      <c r="BB45" s="1191"/>
      <c r="BC45" s="1191"/>
      <c r="BD45" s="1191"/>
      <c r="BE45" s="1191"/>
      <c r="BF45" s="1191"/>
      <c r="BG45" s="1192"/>
      <c r="BH45" s="1188">
        <f t="shared" si="3"/>
        <v>0</v>
      </c>
      <c r="BI45" s="1189"/>
      <c r="BJ45" s="1189"/>
      <c r="BK45" s="1189"/>
      <c r="BL45" s="1189"/>
      <c r="BM45" s="1190"/>
      <c r="BN45" s="1205"/>
      <c r="BO45" s="1194"/>
      <c r="BP45" s="1194"/>
      <c r="BQ45" s="1194"/>
      <c r="BR45" s="1194"/>
      <c r="BS45" s="1194"/>
      <c r="BT45" s="1191"/>
      <c r="BU45" s="1191"/>
      <c r="BV45" s="1191"/>
      <c r="BW45" s="1191"/>
      <c r="BX45" s="1191"/>
      <c r="BY45" s="1192"/>
      <c r="BZ45" s="1193"/>
      <c r="CA45" s="1191"/>
      <c r="CB45" s="1191"/>
      <c r="CC45" s="1191"/>
      <c r="CD45" s="1191"/>
      <c r="CE45" s="1191"/>
      <c r="CF45" s="1194"/>
      <c r="CG45" s="1194"/>
      <c r="CH45" s="1194"/>
      <c r="CI45" s="1194"/>
      <c r="CJ45" s="1194"/>
      <c r="CK45" s="1195"/>
      <c r="CL45" s="1196"/>
      <c r="CM45" s="1191"/>
      <c r="CN45" s="1191"/>
      <c r="CO45" s="1191"/>
      <c r="CP45" s="1191"/>
      <c r="CQ45" s="1192"/>
      <c r="CR45" s="1182">
        <f t="shared" si="0"/>
        <v>0</v>
      </c>
      <c r="CS45" s="1183"/>
      <c r="CT45" s="1183"/>
      <c r="CU45" s="1183"/>
      <c r="CV45" s="1183"/>
      <c r="CW45" s="1183"/>
      <c r="CX45" s="1183"/>
      <c r="CY45" s="1183"/>
      <c r="CZ45" s="1184"/>
      <c r="DA45" s="1185">
        <f t="shared" si="1"/>
        <v>0</v>
      </c>
      <c r="DB45" s="1186"/>
      <c r="DC45" s="1186"/>
      <c r="DD45" s="1186"/>
      <c r="DE45" s="1186"/>
      <c r="DF45" s="1186"/>
      <c r="DG45" s="1186"/>
      <c r="DH45" s="1186"/>
      <c r="DI45" s="1187"/>
      <c r="DM45" s="177"/>
      <c r="DP45" s="177"/>
      <c r="DQ45" s="166">
        <f t="shared" si="4"/>
        <v>0</v>
      </c>
      <c r="DR45" s="170" t="e">
        <f t="shared" si="5"/>
        <v>#VALUE!</v>
      </c>
      <c r="DS45" s="170">
        <f t="shared" si="6"/>
        <v>0</v>
      </c>
      <c r="DT45" s="170">
        <f t="shared" si="7"/>
        <v>0</v>
      </c>
      <c r="DU45" s="170" t="e">
        <f t="shared" si="8"/>
        <v>#VALUE!</v>
      </c>
      <c r="DV45" s="170">
        <f t="shared" si="9"/>
        <v>0</v>
      </c>
      <c r="DW45" s="170">
        <f t="shared" si="10"/>
        <v>0</v>
      </c>
      <c r="DX45" s="170" t="e">
        <f t="shared" si="11"/>
        <v>#VALUE!</v>
      </c>
      <c r="DY45" s="170">
        <f t="shared" si="12"/>
        <v>0</v>
      </c>
      <c r="DZ45" s="170">
        <f t="shared" si="13"/>
        <v>0</v>
      </c>
      <c r="EA45" s="170" t="e">
        <f t="shared" si="14"/>
        <v>#VALUE!</v>
      </c>
      <c r="EB45" s="170">
        <f t="shared" si="15"/>
        <v>0</v>
      </c>
      <c r="EC45" s="170">
        <f t="shared" si="16"/>
        <v>0</v>
      </c>
      <c r="ED45" s="170" t="e">
        <f t="shared" si="17"/>
        <v>#VALUE!</v>
      </c>
      <c r="EE45" s="171">
        <f t="shared" si="18"/>
        <v>0</v>
      </c>
      <c r="EF45" s="166">
        <f t="shared" si="19"/>
        <v>0</v>
      </c>
      <c r="EG45" s="170" t="e">
        <f t="shared" si="20"/>
        <v>#VALUE!</v>
      </c>
      <c r="EH45" s="170">
        <f t="shared" si="21"/>
        <v>0</v>
      </c>
      <c r="EI45" s="170">
        <f t="shared" si="22"/>
        <v>0</v>
      </c>
      <c r="EJ45" s="170" t="e">
        <f t="shared" si="23"/>
        <v>#VALUE!</v>
      </c>
      <c r="EK45" s="170">
        <f t="shared" si="24"/>
        <v>0</v>
      </c>
      <c r="EL45" s="170">
        <f t="shared" si="25"/>
        <v>0</v>
      </c>
      <c r="EM45" s="170" t="e">
        <f t="shared" si="26"/>
        <v>#VALUE!</v>
      </c>
      <c r="EN45" s="171">
        <f t="shared" si="27"/>
        <v>0</v>
      </c>
    </row>
    <row r="46" spans="1:144" s="51" customFormat="1" ht="12.75" customHeight="1" thickBot="1" x14ac:dyDescent="0.25">
      <c r="A46" s="178">
        <v>33</v>
      </c>
      <c r="B46" s="1226"/>
      <c r="C46" s="1227"/>
      <c r="D46" s="1227"/>
      <c r="E46" s="1227"/>
      <c r="F46" s="1227"/>
      <c r="G46" s="1227"/>
      <c r="H46" s="1227"/>
      <c r="I46" s="1227"/>
      <c r="J46" s="1227"/>
      <c r="K46" s="1227"/>
      <c r="L46" s="1227"/>
      <c r="M46" s="1227"/>
      <c r="N46" s="1227"/>
      <c r="O46" s="1227"/>
      <c r="P46" s="1227"/>
      <c r="Q46" s="1132"/>
      <c r="R46" s="1133"/>
      <c r="S46" s="1133"/>
      <c r="T46" s="1133"/>
      <c r="U46" s="1133"/>
      <c r="V46" s="1134"/>
      <c r="W46" s="113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191"/>
      <c r="AW46" s="1191"/>
      <c r="AX46" s="1191"/>
      <c r="AY46" s="1191"/>
      <c r="AZ46" s="1191"/>
      <c r="BA46" s="1191"/>
      <c r="BB46" s="1191"/>
      <c r="BC46" s="1191"/>
      <c r="BD46" s="1191"/>
      <c r="BE46" s="1191"/>
      <c r="BF46" s="1191"/>
      <c r="BG46" s="1192"/>
      <c r="BH46" s="1188">
        <f t="shared" si="3"/>
        <v>0</v>
      </c>
      <c r="BI46" s="1189"/>
      <c r="BJ46" s="1189"/>
      <c r="BK46" s="1189"/>
      <c r="BL46" s="1189"/>
      <c r="BM46" s="1190"/>
      <c r="BN46" s="1205"/>
      <c r="BO46" s="1194"/>
      <c r="BP46" s="1194"/>
      <c r="BQ46" s="1194"/>
      <c r="BR46" s="1194"/>
      <c r="BS46" s="1194"/>
      <c r="BT46" s="1191"/>
      <c r="BU46" s="1191"/>
      <c r="BV46" s="1191"/>
      <c r="BW46" s="1191"/>
      <c r="BX46" s="1191"/>
      <c r="BY46" s="1192"/>
      <c r="BZ46" s="1193"/>
      <c r="CA46" s="1191"/>
      <c r="CB46" s="1191"/>
      <c r="CC46" s="1191"/>
      <c r="CD46" s="1191"/>
      <c r="CE46" s="1191"/>
      <c r="CF46" s="1194"/>
      <c r="CG46" s="1194"/>
      <c r="CH46" s="1194"/>
      <c r="CI46" s="1194"/>
      <c r="CJ46" s="1194"/>
      <c r="CK46" s="1195"/>
      <c r="CL46" s="1196"/>
      <c r="CM46" s="1191"/>
      <c r="CN46" s="1191"/>
      <c r="CO46" s="1191"/>
      <c r="CP46" s="1191"/>
      <c r="CQ46" s="1192"/>
      <c r="CR46" s="1182">
        <f t="shared" si="0"/>
        <v>0</v>
      </c>
      <c r="CS46" s="1183"/>
      <c r="CT46" s="1183"/>
      <c r="CU46" s="1183"/>
      <c r="CV46" s="1183"/>
      <c r="CW46" s="1183"/>
      <c r="CX46" s="1183"/>
      <c r="CY46" s="1183"/>
      <c r="CZ46" s="1184"/>
      <c r="DA46" s="1185">
        <f t="shared" si="1"/>
        <v>0</v>
      </c>
      <c r="DB46" s="1186"/>
      <c r="DC46" s="1186"/>
      <c r="DD46" s="1186"/>
      <c r="DE46" s="1186"/>
      <c r="DF46" s="1186"/>
      <c r="DG46" s="1186"/>
      <c r="DH46" s="1186"/>
      <c r="DI46" s="1187"/>
      <c r="DM46" s="177"/>
      <c r="DP46" s="177"/>
      <c r="DQ46" s="166">
        <f t="shared" si="4"/>
        <v>0</v>
      </c>
      <c r="DR46" s="170" t="e">
        <f t="shared" si="5"/>
        <v>#VALUE!</v>
      </c>
      <c r="DS46" s="170">
        <f t="shared" si="6"/>
        <v>0</v>
      </c>
      <c r="DT46" s="170">
        <f t="shared" si="7"/>
        <v>0</v>
      </c>
      <c r="DU46" s="170" t="e">
        <f t="shared" si="8"/>
        <v>#VALUE!</v>
      </c>
      <c r="DV46" s="170">
        <f t="shared" si="9"/>
        <v>0</v>
      </c>
      <c r="DW46" s="170">
        <f t="shared" si="10"/>
        <v>0</v>
      </c>
      <c r="DX46" s="170" t="e">
        <f t="shared" si="11"/>
        <v>#VALUE!</v>
      </c>
      <c r="DY46" s="170">
        <f t="shared" si="12"/>
        <v>0</v>
      </c>
      <c r="DZ46" s="170">
        <f t="shared" si="13"/>
        <v>0</v>
      </c>
      <c r="EA46" s="170" t="e">
        <f t="shared" si="14"/>
        <v>#VALUE!</v>
      </c>
      <c r="EB46" s="170">
        <f t="shared" si="15"/>
        <v>0</v>
      </c>
      <c r="EC46" s="170">
        <f t="shared" si="16"/>
        <v>0</v>
      </c>
      <c r="ED46" s="170" t="e">
        <f t="shared" si="17"/>
        <v>#VALUE!</v>
      </c>
      <c r="EE46" s="171">
        <f t="shared" si="18"/>
        <v>0</v>
      </c>
      <c r="EF46" s="166">
        <f t="shared" si="19"/>
        <v>0</v>
      </c>
      <c r="EG46" s="170" t="e">
        <f t="shared" si="20"/>
        <v>#VALUE!</v>
      </c>
      <c r="EH46" s="170">
        <f t="shared" si="21"/>
        <v>0</v>
      </c>
      <c r="EI46" s="170">
        <f t="shared" si="22"/>
        <v>0</v>
      </c>
      <c r="EJ46" s="170" t="e">
        <f t="shared" si="23"/>
        <v>#VALUE!</v>
      </c>
      <c r="EK46" s="170">
        <f t="shared" si="24"/>
        <v>0</v>
      </c>
      <c r="EL46" s="170">
        <f t="shared" si="25"/>
        <v>0</v>
      </c>
      <c r="EM46" s="170" t="e">
        <f t="shared" si="26"/>
        <v>#VALUE!</v>
      </c>
      <c r="EN46" s="171">
        <f t="shared" si="27"/>
        <v>0</v>
      </c>
    </row>
    <row r="47" spans="1:144" s="51" customFormat="1" ht="12.75" customHeight="1" thickBot="1" x14ac:dyDescent="0.25">
      <c r="A47" s="178">
        <v>34</v>
      </c>
      <c r="B47" s="1226"/>
      <c r="C47" s="1227"/>
      <c r="D47" s="1227"/>
      <c r="E47" s="1227"/>
      <c r="F47" s="1227"/>
      <c r="G47" s="1227"/>
      <c r="H47" s="1227"/>
      <c r="I47" s="1227"/>
      <c r="J47" s="1227"/>
      <c r="K47" s="1227"/>
      <c r="L47" s="1227"/>
      <c r="M47" s="1227"/>
      <c r="N47" s="1227"/>
      <c r="O47" s="1227"/>
      <c r="P47" s="1227"/>
      <c r="Q47" s="1132"/>
      <c r="R47" s="1133"/>
      <c r="S47" s="1133"/>
      <c r="T47" s="1133"/>
      <c r="U47" s="1133"/>
      <c r="V47" s="1134"/>
      <c r="W47" s="113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191"/>
      <c r="AW47" s="1191"/>
      <c r="AX47" s="1191"/>
      <c r="AY47" s="1191"/>
      <c r="AZ47" s="1191"/>
      <c r="BA47" s="1191"/>
      <c r="BB47" s="1191"/>
      <c r="BC47" s="1191"/>
      <c r="BD47" s="1191"/>
      <c r="BE47" s="1191"/>
      <c r="BF47" s="1191"/>
      <c r="BG47" s="1192"/>
      <c r="BH47" s="1188">
        <f t="shared" si="3"/>
        <v>0</v>
      </c>
      <c r="BI47" s="1189"/>
      <c r="BJ47" s="1189"/>
      <c r="BK47" s="1189"/>
      <c r="BL47" s="1189"/>
      <c r="BM47" s="1190"/>
      <c r="BN47" s="1205"/>
      <c r="BO47" s="1194"/>
      <c r="BP47" s="1194"/>
      <c r="BQ47" s="1194"/>
      <c r="BR47" s="1194"/>
      <c r="BS47" s="1194"/>
      <c r="BT47" s="1191"/>
      <c r="BU47" s="1191"/>
      <c r="BV47" s="1191"/>
      <c r="BW47" s="1191"/>
      <c r="BX47" s="1191"/>
      <c r="BY47" s="1192"/>
      <c r="BZ47" s="1193"/>
      <c r="CA47" s="1191"/>
      <c r="CB47" s="1191"/>
      <c r="CC47" s="1191"/>
      <c r="CD47" s="1191"/>
      <c r="CE47" s="1191"/>
      <c r="CF47" s="1194"/>
      <c r="CG47" s="1194"/>
      <c r="CH47" s="1194"/>
      <c r="CI47" s="1194"/>
      <c r="CJ47" s="1194"/>
      <c r="CK47" s="1195"/>
      <c r="CL47" s="1196"/>
      <c r="CM47" s="1191"/>
      <c r="CN47" s="1191"/>
      <c r="CO47" s="1191"/>
      <c r="CP47" s="1191"/>
      <c r="CQ47" s="1192"/>
      <c r="CR47" s="1182">
        <f t="shared" si="0"/>
        <v>0</v>
      </c>
      <c r="CS47" s="1183"/>
      <c r="CT47" s="1183"/>
      <c r="CU47" s="1183"/>
      <c r="CV47" s="1183"/>
      <c r="CW47" s="1183"/>
      <c r="CX47" s="1183"/>
      <c r="CY47" s="1183"/>
      <c r="CZ47" s="1184"/>
      <c r="DA47" s="1185">
        <f t="shared" si="1"/>
        <v>0</v>
      </c>
      <c r="DB47" s="1186"/>
      <c r="DC47" s="1186"/>
      <c r="DD47" s="1186"/>
      <c r="DE47" s="1186"/>
      <c r="DF47" s="1186"/>
      <c r="DG47" s="1186"/>
      <c r="DH47" s="1186"/>
      <c r="DI47" s="1187"/>
      <c r="DM47" s="177"/>
      <c r="DP47" s="177"/>
      <c r="DQ47" s="166">
        <f t="shared" si="4"/>
        <v>0</v>
      </c>
      <c r="DR47" s="170" t="e">
        <f t="shared" si="5"/>
        <v>#VALUE!</v>
      </c>
      <c r="DS47" s="170">
        <f t="shared" si="6"/>
        <v>0</v>
      </c>
      <c r="DT47" s="170">
        <f t="shared" si="7"/>
        <v>0</v>
      </c>
      <c r="DU47" s="170" t="e">
        <f t="shared" si="8"/>
        <v>#VALUE!</v>
      </c>
      <c r="DV47" s="170">
        <f t="shared" si="9"/>
        <v>0</v>
      </c>
      <c r="DW47" s="170">
        <f t="shared" si="10"/>
        <v>0</v>
      </c>
      <c r="DX47" s="170" t="e">
        <f t="shared" si="11"/>
        <v>#VALUE!</v>
      </c>
      <c r="DY47" s="170">
        <f t="shared" si="12"/>
        <v>0</v>
      </c>
      <c r="DZ47" s="170">
        <f t="shared" si="13"/>
        <v>0</v>
      </c>
      <c r="EA47" s="170" t="e">
        <f t="shared" si="14"/>
        <v>#VALUE!</v>
      </c>
      <c r="EB47" s="170">
        <f t="shared" si="15"/>
        <v>0</v>
      </c>
      <c r="EC47" s="170">
        <f t="shared" si="16"/>
        <v>0</v>
      </c>
      <c r="ED47" s="170" t="e">
        <f t="shared" si="17"/>
        <v>#VALUE!</v>
      </c>
      <c r="EE47" s="171">
        <f t="shared" si="18"/>
        <v>0</v>
      </c>
      <c r="EF47" s="166">
        <f t="shared" si="19"/>
        <v>0</v>
      </c>
      <c r="EG47" s="170" t="e">
        <f t="shared" si="20"/>
        <v>#VALUE!</v>
      </c>
      <c r="EH47" s="170">
        <f t="shared" si="21"/>
        <v>0</v>
      </c>
      <c r="EI47" s="170">
        <f t="shared" si="22"/>
        <v>0</v>
      </c>
      <c r="EJ47" s="170" t="e">
        <f t="shared" si="23"/>
        <v>#VALUE!</v>
      </c>
      <c r="EK47" s="170">
        <f t="shared" si="24"/>
        <v>0</v>
      </c>
      <c r="EL47" s="170">
        <f t="shared" si="25"/>
        <v>0</v>
      </c>
      <c r="EM47" s="170" t="e">
        <f t="shared" si="26"/>
        <v>#VALUE!</v>
      </c>
      <c r="EN47" s="171">
        <f t="shared" si="27"/>
        <v>0</v>
      </c>
    </row>
    <row r="48" spans="1:144" s="51" customFormat="1" ht="12.75" customHeight="1" thickBot="1" x14ac:dyDescent="0.25">
      <c r="A48" s="178">
        <v>35</v>
      </c>
      <c r="B48" s="1226"/>
      <c r="C48" s="1227"/>
      <c r="D48" s="1227"/>
      <c r="E48" s="1227"/>
      <c r="F48" s="1227"/>
      <c r="G48" s="1227"/>
      <c r="H48" s="1227"/>
      <c r="I48" s="1227"/>
      <c r="J48" s="1227"/>
      <c r="K48" s="1227"/>
      <c r="L48" s="1227"/>
      <c r="M48" s="1227"/>
      <c r="N48" s="1227"/>
      <c r="O48" s="1227"/>
      <c r="P48" s="1227"/>
      <c r="Q48" s="1132"/>
      <c r="R48" s="1133"/>
      <c r="S48" s="1133"/>
      <c r="T48" s="1133"/>
      <c r="U48" s="1133"/>
      <c r="V48" s="1134"/>
      <c r="W48" s="113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191"/>
      <c r="AW48" s="1191"/>
      <c r="AX48" s="1191"/>
      <c r="AY48" s="1191"/>
      <c r="AZ48" s="1191"/>
      <c r="BA48" s="1191"/>
      <c r="BB48" s="1191"/>
      <c r="BC48" s="1191"/>
      <c r="BD48" s="1191"/>
      <c r="BE48" s="1191"/>
      <c r="BF48" s="1191"/>
      <c r="BG48" s="1192"/>
      <c r="BH48" s="1188">
        <f t="shared" si="3"/>
        <v>0</v>
      </c>
      <c r="BI48" s="1189"/>
      <c r="BJ48" s="1189"/>
      <c r="BK48" s="1189"/>
      <c r="BL48" s="1189"/>
      <c r="BM48" s="1190"/>
      <c r="BN48" s="1205"/>
      <c r="BO48" s="1194"/>
      <c r="BP48" s="1194"/>
      <c r="BQ48" s="1194"/>
      <c r="BR48" s="1194"/>
      <c r="BS48" s="1194"/>
      <c r="BT48" s="1191"/>
      <c r="BU48" s="1191"/>
      <c r="BV48" s="1191"/>
      <c r="BW48" s="1191"/>
      <c r="BX48" s="1191"/>
      <c r="BY48" s="1192"/>
      <c r="BZ48" s="1193"/>
      <c r="CA48" s="1191"/>
      <c r="CB48" s="1191"/>
      <c r="CC48" s="1191"/>
      <c r="CD48" s="1191"/>
      <c r="CE48" s="1191"/>
      <c r="CF48" s="1194"/>
      <c r="CG48" s="1194"/>
      <c r="CH48" s="1194"/>
      <c r="CI48" s="1194"/>
      <c r="CJ48" s="1194"/>
      <c r="CK48" s="1195"/>
      <c r="CL48" s="1196"/>
      <c r="CM48" s="1191"/>
      <c r="CN48" s="1191"/>
      <c r="CO48" s="1191"/>
      <c r="CP48" s="1191"/>
      <c r="CQ48" s="1192"/>
      <c r="CR48" s="1182">
        <f t="shared" si="0"/>
        <v>0</v>
      </c>
      <c r="CS48" s="1183"/>
      <c r="CT48" s="1183"/>
      <c r="CU48" s="1183"/>
      <c r="CV48" s="1183"/>
      <c r="CW48" s="1183"/>
      <c r="CX48" s="1183"/>
      <c r="CY48" s="1183"/>
      <c r="CZ48" s="1184"/>
      <c r="DA48" s="1185">
        <f t="shared" si="1"/>
        <v>0</v>
      </c>
      <c r="DB48" s="1186"/>
      <c r="DC48" s="1186"/>
      <c r="DD48" s="1186"/>
      <c r="DE48" s="1186"/>
      <c r="DF48" s="1186"/>
      <c r="DG48" s="1186"/>
      <c r="DH48" s="1186"/>
      <c r="DI48" s="1187"/>
      <c r="DM48" s="177"/>
      <c r="DP48" s="177"/>
      <c r="DQ48" s="166">
        <f t="shared" si="4"/>
        <v>0</v>
      </c>
      <c r="DR48" s="170" t="e">
        <f t="shared" si="5"/>
        <v>#VALUE!</v>
      </c>
      <c r="DS48" s="170">
        <f t="shared" si="6"/>
        <v>0</v>
      </c>
      <c r="DT48" s="170">
        <f t="shared" si="7"/>
        <v>0</v>
      </c>
      <c r="DU48" s="170" t="e">
        <f t="shared" si="8"/>
        <v>#VALUE!</v>
      </c>
      <c r="DV48" s="170">
        <f t="shared" si="9"/>
        <v>0</v>
      </c>
      <c r="DW48" s="170">
        <f t="shared" si="10"/>
        <v>0</v>
      </c>
      <c r="DX48" s="170" t="e">
        <f t="shared" si="11"/>
        <v>#VALUE!</v>
      </c>
      <c r="DY48" s="170">
        <f t="shared" si="12"/>
        <v>0</v>
      </c>
      <c r="DZ48" s="170">
        <f t="shared" si="13"/>
        <v>0</v>
      </c>
      <c r="EA48" s="170" t="e">
        <f t="shared" si="14"/>
        <v>#VALUE!</v>
      </c>
      <c r="EB48" s="170">
        <f t="shared" si="15"/>
        <v>0</v>
      </c>
      <c r="EC48" s="170">
        <f t="shared" si="16"/>
        <v>0</v>
      </c>
      <c r="ED48" s="170" t="e">
        <f t="shared" si="17"/>
        <v>#VALUE!</v>
      </c>
      <c r="EE48" s="171">
        <f t="shared" si="18"/>
        <v>0</v>
      </c>
      <c r="EF48" s="166">
        <f t="shared" si="19"/>
        <v>0</v>
      </c>
      <c r="EG48" s="170" t="e">
        <f t="shared" si="20"/>
        <v>#VALUE!</v>
      </c>
      <c r="EH48" s="170">
        <f t="shared" si="21"/>
        <v>0</v>
      </c>
      <c r="EI48" s="170">
        <f t="shared" si="22"/>
        <v>0</v>
      </c>
      <c r="EJ48" s="170" t="e">
        <f t="shared" si="23"/>
        <v>#VALUE!</v>
      </c>
      <c r="EK48" s="170">
        <f t="shared" si="24"/>
        <v>0</v>
      </c>
      <c r="EL48" s="170">
        <f t="shared" si="25"/>
        <v>0</v>
      </c>
      <c r="EM48" s="170" t="e">
        <f t="shared" si="26"/>
        <v>#VALUE!</v>
      </c>
      <c r="EN48" s="171">
        <f t="shared" si="27"/>
        <v>0</v>
      </c>
    </row>
    <row r="49" spans="1:144" s="51" customFormat="1" ht="12.75" customHeight="1" thickBot="1" x14ac:dyDescent="0.25">
      <c r="A49" s="178">
        <v>36</v>
      </c>
      <c r="B49" s="1226"/>
      <c r="C49" s="1227"/>
      <c r="D49" s="1227"/>
      <c r="E49" s="1227"/>
      <c r="F49" s="1227"/>
      <c r="G49" s="1227"/>
      <c r="H49" s="1227"/>
      <c r="I49" s="1227"/>
      <c r="J49" s="1227"/>
      <c r="K49" s="1227"/>
      <c r="L49" s="1227"/>
      <c r="M49" s="1227"/>
      <c r="N49" s="1227"/>
      <c r="O49" s="1227"/>
      <c r="P49" s="1227"/>
      <c r="Q49" s="1132"/>
      <c r="R49" s="1133"/>
      <c r="S49" s="1133"/>
      <c r="T49" s="1133"/>
      <c r="U49" s="1133"/>
      <c r="V49" s="1134"/>
      <c r="W49" s="113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191"/>
      <c r="AW49" s="1191"/>
      <c r="AX49" s="1191"/>
      <c r="AY49" s="1191"/>
      <c r="AZ49" s="1191"/>
      <c r="BA49" s="1191"/>
      <c r="BB49" s="1191"/>
      <c r="BC49" s="1191"/>
      <c r="BD49" s="1191"/>
      <c r="BE49" s="1191"/>
      <c r="BF49" s="1191"/>
      <c r="BG49" s="1192"/>
      <c r="BH49" s="1188">
        <f t="shared" si="3"/>
        <v>0</v>
      </c>
      <c r="BI49" s="1189"/>
      <c r="BJ49" s="1189"/>
      <c r="BK49" s="1189"/>
      <c r="BL49" s="1189"/>
      <c r="BM49" s="1190"/>
      <c r="BN49" s="1205"/>
      <c r="BO49" s="1194"/>
      <c r="BP49" s="1194"/>
      <c r="BQ49" s="1194"/>
      <c r="BR49" s="1194"/>
      <c r="BS49" s="1194"/>
      <c r="BT49" s="1191"/>
      <c r="BU49" s="1191"/>
      <c r="BV49" s="1191"/>
      <c r="BW49" s="1191"/>
      <c r="BX49" s="1191"/>
      <c r="BY49" s="1192"/>
      <c r="BZ49" s="1193"/>
      <c r="CA49" s="1191"/>
      <c r="CB49" s="1191"/>
      <c r="CC49" s="1191"/>
      <c r="CD49" s="1191"/>
      <c r="CE49" s="1191"/>
      <c r="CF49" s="1194"/>
      <c r="CG49" s="1194"/>
      <c r="CH49" s="1194"/>
      <c r="CI49" s="1194"/>
      <c r="CJ49" s="1194"/>
      <c r="CK49" s="1195"/>
      <c r="CL49" s="1196"/>
      <c r="CM49" s="1191"/>
      <c r="CN49" s="1191"/>
      <c r="CO49" s="1191"/>
      <c r="CP49" s="1191"/>
      <c r="CQ49" s="1192"/>
      <c r="CR49" s="1182">
        <f t="shared" si="0"/>
        <v>0</v>
      </c>
      <c r="CS49" s="1183"/>
      <c r="CT49" s="1183"/>
      <c r="CU49" s="1183"/>
      <c r="CV49" s="1183"/>
      <c r="CW49" s="1183"/>
      <c r="CX49" s="1183"/>
      <c r="CY49" s="1183"/>
      <c r="CZ49" s="1184"/>
      <c r="DA49" s="1185">
        <f t="shared" si="1"/>
        <v>0</v>
      </c>
      <c r="DB49" s="1186"/>
      <c r="DC49" s="1186"/>
      <c r="DD49" s="1186"/>
      <c r="DE49" s="1186"/>
      <c r="DF49" s="1186"/>
      <c r="DG49" s="1186"/>
      <c r="DH49" s="1186"/>
      <c r="DI49" s="1187"/>
      <c r="DM49" s="177"/>
      <c r="DP49" s="177"/>
      <c r="DQ49" s="166">
        <f t="shared" si="4"/>
        <v>0</v>
      </c>
      <c r="DR49" s="170" t="e">
        <f t="shared" si="5"/>
        <v>#VALUE!</v>
      </c>
      <c r="DS49" s="170">
        <f t="shared" si="6"/>
        <v>0</v>
      </c>
      <c r="DT49" s="170">
        <f t="shared" si="7"/>
        <v>0</v>
      </c>
      <c r="DU49" s="170" t="e">
        <f t="shared" si="8"/>
        <v>#VALUE!</v>
      </c>
      <c r="DV49" s="170">
        <f t="shared" si="9"/>
        <v>0</v>
      </c>
      <c r="DW49" s="170">
        <f t="shared" si="10"/>
        <v>0</v>
      </c>
      <c r="DX49" s="170" t="e">
        <f t="shared" si="11"/>
        <v>#VALUE!</v>
      </c>
      <c r="DY49" s="170">
        <f t="shared" si="12"/>
        <v>0</v>
      </c>
      <c r="DZ49" s="170">
        <f t="shared" si="13"/>
        <v>0</v>
      </c>
      <c r="EA49" s="170" t="e">
        <f t="shared" si="14"/>
        <v>#VALUE!</v>
      </c>
      <c r="EB49" s="170">
        <f t="shared" si="15"/>
        <v>0</v>
      </c>
      <c r="EC49" s="170">
        <f t="shared" si="16"/>
        <v>0</v>
      </c>
      <c r="ED49" s="170" t="e">
        <f t="shared" si="17"/>
        <v>#VALUE!</v>
      </c>
      <c r="EE49" s="171">
        <f t="shared" si="18"/>
        <v>0</v>
      </c>
      <c r="EF49" s="166">
        <f t="shared" si="19"/>
        <v>0</v>
      </c>
      <c r="EG49" s="170" t="e">
        <f t="shared" si="20"/>
        <v>#VALUE!</v>
      </c>
      <c r="EH49" s="170">
        <f t="shared" si="21"/>
        <v>0</v>
      </c>
      <c r="EI49" s="170">
        <f t="shared" si="22"/>
        <v>0</v>
      </c>
      <c r="EJ49" s="170" t="e">
        <f t="shared" si="23"/>
        <v>#VALUE!</v>
      </c>
      <c r="EK49" s="170">
        <f t="shared" si="24"/>
        <v>0</v>
      </c>
      <c r="EL49" s="170">
        <f t="shared" si="25"/>
        <v>0</v>
      </c>
      <c r="EM49" s="170" t="e">
        <f t="shared" si="26"/>
        <v>#VALUE!</v>
      </c>
      <c r="EN49" s="171">
        <f t="shared" si="27"/>
        <v>0</v>
      </c>
    </row>
    <row r="50" spans="1:144" s="51" customFormat="1" ht="12.75" customHeight="1" thickBot="1" x14ac:dyDescent="0.25">
      <c r="A50" s="178">
        <v>37</v>
      </c>
      <c r="B50" s="1226"/>
      <c r="C50" s="1227"/>
      <c r="D50" s="1227"/>
      <c r="E50" s="1227"/>
      <c r="F50" s="1227"/>
      <c r="G50" s="1227"/>
      <c r="H50" s="1227"/>
      <c r="I50" s="1227"/>
      <c r="J50" s="1227"/>
      <c r="K50" s="1227"/>
      <c r="L50" s="1227"/>
      <c r="M50" s="1227"/>
      <c r="N50" s="1227"/>
      <c r="O50" s="1227"/>
      <c r="P50" s="1227"/>
      <c r="Q50" s="1132"/>
      <c r="R50" s="1133"/>
      <c r="S50" s="1133"/>
      <c r="T50" s="1133"/>
      <c r="U50" s="1133"/>
      <c r="V50" s="1134"/>
      <c r="W50" s="113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191"/>
      <c r="AW50" s="1191"/>
      <c r="AX50" s="1191"/>
      <c r="AY50" s="1191"/>
      <c r="AZ50" s="1191"/>
      <c r="BA50" s="1191"/>
      <c r="BB50" s="1191"/>
      <c r="BC50" s="1191"/>
      <c r="BD50" s="1191"/>
      <c r="BE50" s="1191"/>
      <c r="BF50" s="1191"/>
      <c r="BG50" s="1192"/>
      <c r="BH50" s="1188">
        <f t="shared" si="3"/>
        <v>0</v>
      </c>
      <c r="BI50" s="1189"/>
      <c r="BJ50" s="1189"/>
      <c r="BK50" s="1189"/>
      <c r="BL50" s="1189"/>
      <c r="BM50" s="1190"/>
      <c r="BN50" s="1205"/>
      <c r="BO50" s="1194"/>
      <c r="BP50" s="1194"/>
      <c r="BQ50" s="1194"/>
      <c r="BR50" s="1194"/>
      <c r="BS50" s="1194"/>
      <c r="BT50" s="1191"/>
      <c r="BU50" s="1191"/>
      <c r="BV50" s="1191"/>
      <c r="BW50" s="1191"/>
      <c r="BX50" s="1191"/>
      <c r="BY50" s="1192"/>
      <c r="BZ50" s="1193"/>
      <c r="CA50" s="1191"/>
      <c r="CB50" s="1191"/>
      <c r="CC50" s="1191"/>
      <c r="CD50" s="1191"/>
      <c r="CE50" s="1191"/>
      <c r="CF50" s="1194"/>
      <c r="CG50" s="1194"/>
      <c r="CH50" s="1194"/>
      <c r="CI50" s="1194"/>
      <c r="CJ50" s="1194"/>
      <c r="CK50" s="1195"/>
      <c r="CL50" s="1196"/>
      <c r="CM50" s="1191"/>
      <c r="CN50" s="1191"/>
      <c r="CO50" s="1191"/>
      <c r="CP50" s="1191"/>
      <c r="CQ50" s="1192"/>
      <c r="CR50" s="1182">
        <f t="shared" si="0"/>
        <v>0</v>
      </c>
      <c r="CS50" s="1183"/>
      <c r="CT50" s="1183"/>
      <c r="CU50" s="1183"/>
      <c r="CV50" s="1183"/>
      <c r="CW50" s="1183"/>
      <c r="CX50" s="1183"/>
      <c r="CY50" s="1183"/>
      <c r="CZ50" s="1184"/>
      <c r="DA50" s="1185">
        <f t="shared" si="1"/>
        <v>0</v>
      </c>
      <c r="DB50" s="1186"/>
      <c r="DC50" s="1186"/>
      <c r="DD50" s="1186"/>
      <c r="DE50" s="1186"/>
      <c r="DF50" s="1186"/>
      <c r="DG50" s="1186"/>
      <c r="DH50" s="1186"/>
      <c r="DI50" s="1187"/>
      <c r="DM50" s="177"/>
      <c r="DP50" s="177"/>
      <c r="DQ50" s="166">
        <f t="shared" si="4"/>
        <v>0</v>
      </c>
      <c r="DR50" s="170" t="e">
        <f t="shared" si="5"/>
        <v>#VALUE!</v>
      </c>
      <c r="DS50" s="170">
        <f t="shared" si="6"/>
        <v>0</v>
      </c>
      <c r="DT50" s="170">
        <f t="shared" si="7"/>
        <v>0</v>
      </c>
      <c r="DU50" s="170" t="e">
        <f t="shared" si="8"/>
        <v>#VALUE!</v>
      </c>
      <c r="DV50" s="170">
        <f t="shared" si="9"/>
        <v>0</v>
      </c>
      <c r="DW50" s="170">
        <f t="shared" si="10"/>
        <v>0</v>
      </c>
      <c r="DX50" s="170" t="e">
        <f t="shared" si="11"/>
        <v>#VALUE!</v>
      </c>
      <c r="DY50" s="170">
        <f t="shared" si="12"/>
        <v>0</v>
      </c>
      <c r="DZ50" s="170">
        <f t="shared" si="13"/>
        <v>0</v>
      </c>
      <c r="EA50" s="170" t="e">
        <f t="shared" si="14"/>
        <v>#VALUE!</v>
      </c>
      <c r="EB50" s="170">
        <f t="shared" si="15"/>
        <v>0</v>
      </c>
      <c r="EC50" s="170">
        <f t="shared" si="16"/>
        <v>0</v>
      </c>
      <c r="ED50" s="170" t="e">
        <f t="shared" si="17"/>
        <v>#VALUE!</v>
      </c>
      <c r="EE50" s="171">
        <f t="shared" si="18"/>
        <v>0</v>
      </c>
      <c r="EF50" s="166">
        <f t="shared" si="19"/>
        <v>0</v>
      </c>
      <c r="EG50" s="170" t="e">
        <f t="shared" si="20"/>
        <v>#VALUE!</v>
      </c>
      <c r="EH50" s="170">
        <f t="shared" si="21"/>
        <v>0</v>
      </c>
      <c r="EI50" s="170">
        <f t="shared" si="22"/>
        <v>0</v>
      </c>
      <c r="EJ50" s="170" t="e">
        <f t="shared" si="23"/>
        <v>#VALUE!</v>
      </c>
      <c r="EK50" s="170">
        <f t="shared" si="24"/>
        <v>0</v>
      </c>
      <c r="EL50" s="170">
        <f t="shared" si="25"/>
        <v>0</v>
      </c>
      <c r="EM50" s="170" t="e">
        <f t="shared" si="26"/>
        <v>#VALUE!</v>
      </c>
      <c r="EN50" s="171">
        <f t="shared" si="27"/>
        <v>0</v>
      </c>
    </row>
    <row r="51" spans="1:144" s="51" customFormat="1" ht="12.75" customHeight="1" thickBot="1" x14ac:dyDescent="0.25">
      <c r="A51" s="178">
        <v>38</v>
      </c>
      <c r="B51" s="1226"/>
      <c r="C51" s="1227"/>
      <c r="D51" s="1227"/>
      <c r="E51" s="1227"/>
      <c r="F51" s="1227"/>
      <c r="G51" s="1227"/>
      <c r="H51" s="1227"/>
      <c r="I51" s="1227"/>
      <c r="J51" s="1227"/>
      <c r="K51" s="1227"/>
      <c r="L51" s="1227"/>
      <c r="M51" s="1227"/>
      <c r="N51" s="1227"/>
      <c r="O51" s="1227"/>
      <c r="P51" s="1227"/>
      <c r="Q51" s="1132"/>
      <c r="R51" s="1133"/>
      <c r="S51" s="1133"/>
      <c r="T51" s="1133"/>
      <c r="U51" s="1133"/>
      <c r="V51" s="1134"/>
      <c r="W51" s="113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191"/>
      <c r="AW51" s="1191"/>
      <c r="AX51" s="1191"/>
      <c r="AY51" s="1191"/>
      <c r="AZ51" s="1191"/>
      <c r="BA51" s="1191"/>
      <c r="BB51" s="1191"/>
      <c r="BC51" s="1191"/>
      <c r="BD51" s="1191"/>
      <c r="BE51" s="1191"/>
      <c r="BF51" s="1191"/>
      <c r="BG51" s="1192"/>
      <c r="BH51" s="1188">
        <f t="shared" si="3"/>
        <v>0</v>
      </c>
      <c r="BI51" s="1189"/>
      <c r="BJ51" s="1189"/>
      <c r="BK51" s="1189"/>
      <c r="BL51" s="1189"/>
      <c r="BM51" s="1190"/>
      <c r="BN51" s="1205"/>
      <c r="BO51" s="1194"/>
      <c r="BP51" s="1194"/>
      <c r="BQ51" s="1194"/>
      <c r="BR51" s="1194"/>
      <c r="BS51" s="1194"/>
      <c r="BT51" s="1191"/>
      <c r="BU51" s="1191"/>
      <c r="BV51" s="1191"/>
      <c r="BW51" s="1191"/>
      <c r="BX51" s="1191"/>
      <c r="BY51" s="1192"/>
      <c r="BZ51" s="1193"/>
      <c r="CA51" s="1191"/>
      <c r="CB51" s="1191"/>
      <c r="CC51" s="1191"/>
      <c r="CD51" s="1191"/>
      <c r="CE51" s="1191"/>
      <c r="CF51" s="1194"/>
      <c r="CG51" s="1194"/>
      <c r="CH51" s="1194"/>
      <c r="CI51" s="1194"/>
      <c r="CJ51" s="1194"/>
      <c r="CK51" s="1195"/>
      <c r="CL51" s="1196"/>
      <c r="CM51" s="1191"/>
      <c r="CN51" s="1191"/>
      <c r="CO51" s="1191"/>
      <c r="CP51" s="1191"/>
      <c r="CQ51" s="1192"/>
      <c r="CR51" s="1182">
        <f t="shared" si="0"/>
        <v>0</v>
      </c>
      <c r="CS51" s="1183"/>
      <c r="CT51" s="1183"/>
      <c r="CU51" s="1183"/>
      <c r="CV51" s="1183"/>
      <c r="CW51" s="1183"/>
      <c r="CX51" s="1183"/>
      <c r="CY51" s="1183"/>
      <c r="CZ51" s="1184"/>
      <c r="DA51" s="1185">
        <f t="shared" si="1"/>
        <v>0</v>
      </c>
      <c r="DB51" s="1186"/>
      <c r="DC51" s="1186"/>
      <c r="DD51" s="1186"/>
      <c r="DE51" s="1186"/>
      <c r="DF51" s="1186"/>
      <c r="DG51" s="1186"/>
      <c r="DH51" s="1186"/>
      <c r="DI51" s="1187"/>
      <c r="DM51" s="177"/>
      <c r="DP51" s="177"/>
      <c r="DQ51" s="166">
        <f t="shared" si="4"/>
        <v>0</v>
      </c>
      <c r="DR51" s="170" t="e">
        <f t="shared" si="5"/>
        <v>#VALUE!</v>
      </c>
      <c r="DS51" s="170">
        <f t="shared" si="6"/>
        <v>0</v>
      </c>
      <c r="DT51" s="170">
        <f t="shared" si="7"/>
        <v>0</v>
      </c>
      <c r="DU51" s="170" t="e">
        <f t="shared" si="8"/>
        <v>#VALUE!</v>
      </c>
      <c r="DV51" s="170">
        <f t="shared" si="9"/>
        <v>0</v>
      </c>
      <c r="DW51" s="170">
        <f t="shared" si="10"/>
        <v>0</v>
      </c>
      <c r="DX51" s="170" t="e">
        <f t="shared" si="11"/>
        <v>#VALUE!</v>
      </c>
      <c r="DY51" s="170">
        <f t="shared" si="12"/>
        <v>0</v>
      </c>
      <c r="DZ51" s="170">
        <f t="shared" si="13"/>
        <v>0</v>
      </c>
      <c r="EA51" s="170" t="e">
        <f t="shared" si="14"/>
        <v>#VALUE!</v>
      </c>
      <c r="EB51" s="170">
        <f t="shared" si="15"/>
        <v>0</v>
      </c>
      <c r="EC51" s="170">
        <f t="shared" si="16"/>
        <v>0</v>
      </c>
      <c r="ED51" s="170" t="e">
        <f t="shared" si="17"/>
        <v>#VALUE!</v>
      </c>
      <c r="EE51" s="171">
        <f t="shared" si="18"/>
        <v>0</v>
      </c>
      <c r="EF51" s="166">
        <f t="shared" si="19"/>
        <v>0</v>
      </c>
      <c r="EG51" s="170" t="e">
        <f t="shared" si="20"/>
        <v>#VALUE!</v>
      </c>
      <c r="EH51" s="170">
        <f t="shared" si="21"/>
        <v>0</v>
      </c>
      <c r="EI51" s="170">
        <f t="shared" si="22"/>
        <v>0</v>
      </c>
      <c r="EJ51" s="170" t="e">
        <f t="shared" si="23"/>
        <v>#VALUE!</v>
      </c>
      <c r="EK51" s="170">
        <f t="shared" si="24"/>
        <v>0</v>
      </c>
      <c r="EL51" s="170">
        <f t="shared" si="25"/>
        <v>0</v>
      </c>
      <c r="EM51" s="170" t="e">
        <f t="shared" si="26"/>
        <v>#VALUE!</v>
      </c>
      <c r="EN51" s="171">
        <f t="shared" si="27"/>
        <v>0</v>
      </c>
    </row>
    <row r="52" spans="1:144" s="51" customFormat="1" ht="12.75" customHeight="1" thickBot="1" x14ac:dyDescent="0.25">
      <c r="A52" s="178">
        <v>39</v>
      </c>
      <c r="B52" s="1226"/>
      <c r="C52" s="1227"/>
      <c r="D52" s="1227"/>
      <c r="E52" s="1227"/>
      <c r="F52" s="1227"/>
      <c r="G52" s="1227"/>
      <c r="H52" s="1227"/>
      <c r="I52" s="1227"/>
      <c r="J52" s="1227"/>
      <c r="K52" s="1227"/>
      <c r="L52" s="1227"/>
      <c r="M52" s="1227"/>
      <c r="N52" s="1227"/>
      <c r="O52" s="1227"/>
      <c r="P52" s="1227"/>
      <c r="Q52" s="1132"/>
      <c r="R52" s="1133"/>
      <c r="S52" s="1133"/>
      <c r="T52" s="1133"/>
      <c r="U52" s="1133"/>
      <c r="V52" s="1134"/>
      <c r="W52" s="113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191"/>
      <c r="AW52" s="1191"/>
      <c r="AX52" s="1191"/>
      <c r="AY52" s="1191"/>
      <c r="AZ52" s="1191"/>
      <c r="BA52" s="1191"/>
      <c r="BB52" s="1191"/>
      <c r="BC52" s="1191"/>
      <c r="BD52" s="1191"/>
      <c r="BE52" s="1191"/>
      <c r="BF52" s="1191"/>
      <c r="BG52" s="1192"/>
      <c r="BH52" s="1188">
        <f t="shared" si="3"/>
        <v>0</v>
      </c>
      <c r="BI52" s="1189"/>
      <c r="BJ52" s="1189"/>
      <c r="BK52" s="1189"/>
      <c r="BL52" s="1189"/>
      <c r="BM52" s="1190"/>
      <c r="BN52" s="1205"/>
      <c r="BO52" s="1194"/>
      <c r="BP52" s="1194"/>
      <c r="BQ52" s="1194"/>
      <c r="BR52" s="1194"/>
      <c r="BS52" s="1194"/>
      <c r="BT52" s="1191"/>
      <c r="BU52" s="1191"/>
      <c r="BV52" s="1191"/>
      <c r="BW52" s="1191"/>
      <c r="BX52" s="1191"/>
      <c r="BY52" s="1192"/>
      <c r="BZ52" s="1193"/>
      <c r="CA52" s="1191"/>
      <c r="CB52" s="1191"/>
      <c r="CC52" s="1191"/>
      <c r="CD52" s="1191"/>
      <c r="CE52" s="1191"/>
      <c r="CF52" s="1194"/>
      <c r="CG52" s="1194"/>
      <c r="CH52" s="1194"/>
      <c r="CI52" s="1194"/>
      <c r="CJ52" s="1194"/>
      <c r="CK52" s="1195"/>
      <c r="CL52" s="1196"/>
      <c r="CM52" s="1191"/>
      <c r="CN52" s="1191"/>
      <c r="CO52" s="1191"/>
      <c r="CP52" s="1191"/>
      <c r="CQ52" s="1192"/>
      <c r="CR52" s="1182">
        <f t="shared" si="0"/>
        <v>0</v>
      </c>
      <c r="CS52" s="1183"/>
      <c r="CT52" s="1183"/>
      <c r="CU52" s="1183"/>
      <c r="CV52" s="1183"/>
      <c r="CW52" s="1183"/>
      <c r="CX52" s="1183"/>
      <c r="CY52" s="1183"/>
      <c r="CZ52" s="1184"/>
      <c r="DA52" s="1185">
        <f t="shared" si="1"/>
        <v>0</v>
      </c>
      <c r="DB52" s="1186"/>
      <c r="DC52" s="1186"/>
      <c r="DD52" s="1186"/>
      <c r="DE52" s="1186"/>
      <c r="DF52" s="1186"/>
      <c r="DG52" s="1186"/>
      <c r="DH52" s="1186"/>
      <c r="DI52" s="1187"/>
      <c r="DM52" s="177"/>
      <c r="DP52" s="177"/>
      <c r="DQ52" s="166">
        <f t="shared" si="4"/>
        <v>0</v>
      </c>
      <c r="DR52" s="170" t="e">
        <f t="shared" si="5"/>
        <v>#VALUE!</v>
      </c>
      <c r="DS52" s="170">
        <f t="shared" si="6"/>
        <v>0</v>
      </c>
      <c r="DT52" s="170">
        <f t="shared" si="7"/>
        <v>0</v>
      </c>
      <c r="DU52" s="170" t="e">
        <f t="shared" si="8"/>
        <v>#VALUE!</v>
      </c>
      <c r="DV52" s="170">
        <f t="shared" si="9"/>
        <v>0</v>
      </c>
      <c r="DW52" s="170">
        <f t="shared" si="10"/>
        <v>0</v>
      </c>
      <c r="DX52" s="170" t="e">
        <f t="shared" si="11"/>
        <v>#VALUE!</v>
      </c>
      <c r="DY52" s="170">
        <f t="shared" si="12"/>
        <v>0</v>
      </c>
      <c r="DZ52" s="170">
        <f t="shared" si="13"/>
        <v>0</v>
      </c>
      <c r="EA52" s="170" t="e">
        <f t="shared" si="14"/>
        <v>#VALUE!</v>
      </c>
      <c r="EB52" s="170">
        <f t="shared" si="15"/>
        <v>0</v>
      </c>
      <c r="EC52" s="170">
        <f t="shared" si="16"/>
        <v>0</v>
      </c>
      <c r="ED52" s="170" t="e">
        <f t="shared" si="17"/>
        <v>#VALUE!</v>
      </c>
      <c r="EE52" s="171">
        <f t="shared" si="18"/>
        <v>0</v>
      </c>
      <c r="EF52" s="166">
        <f t="shared" si="19"/>
        <v>0</v>
      </c>
      <c r="EG52" s="170" t="e">
        <f t="shared" si="20"/>
        <v>#VALUE!</v>
      </c>
      <c r="EH52" s="170">
        <f t="shared" si="21"/>
        <v>0</v>
      </c>
      <c r="EI52" s="170">
        <f t="shared" si="22"/>
        <v>0</v>
      </c>
      <c r="EJ52" s="170" t="e">
        <f t="shared" si="23"/>
        <v>#VALUE!</v>
      </c>
      <c r="EK52" s="170">
        <f t="shared" si="24"/>
        <v>0</v>
      </c>
      <c r="EL52" s="170">
        <f t="shared" si="25"/>
        <v>0</v>
      </c>
      <c r="EM52" s="170" t="e">
        <f t="shared" si="26"/>
        <v>#VALUE!</v>
      </c>
      <c r="EN52" s="171">
        <f t="shared" si="27"/>
        <v>0</v>
      </c>
    </row>
    <row r="53" spans="1:144" s="51" customFormat="1" ht="12.75" customHeight="1" thickBot="1" x14ac:dyDescent="0.25">
      <c r="A53" s="178">
        <v>40</v>
      </c>
      <c r="B53" s="1226"/>
      <c r="C53" s="1227"/>
      <c r="D53" s="1227"/>
      <c r="E53" s="1227"/>
      <c r="F53" s="1227"/>
      <c r="G53" s="1227"/>
      <c r="H53" s="1227"/>
      <c r="I53" s="1227"/>
      <c r="J53" s="1227"/>
      <c r="K53" s="1227"/>
      <c r="L53" s="1227"/>
      <c r="M53" s="1227"/>
      <c r="N53" s="1227"/>
      <c r="O53" s="1227"/>
      <c r="P53" s="1227"/>
      <c r="Q53" s="1132"/>
      <c r="R53" s="1133"/>
      <c r="S53" s="1133"/>
      <c r="T53" s="1133"/>
      <c r="U53" s="1133"/>
      <c r="V53" s="1134"/>
      <c r="W53" s="1135"/>
      <c r="X53" s="1225"/>
      <c r="Y53" s="1225"/>
      <c r="Z53" s="1225"/>
      <c r="AA53" s="1225"/>
      <c r="AB53" s="1225"/>
      <c r="AC53" s="1225"/>
      <c r="AD53" s="1225"/>
      <c r="AE53" s="1225"/>
      <c r="AF53" s="1225"/>
      <c r="AG53" s="1225"/>
      <c r="AH53" s="1225"/>
      <c r="AI53" s="1225"/>
      <c r="AJ53" s="1225"/>
      <c r="AK53" s="1225"/>
      <c r="AL53" s="1225"/>
      <c r="AM53" s="1225"/>
      <c r="AN53" s="1225"/>
      <c r="AO53" s="1225"/>
      <c r="AP53" s="1225"/>
      <c r="AQ53" s="1225"/>
      <c r="AR53" s="1225"/>
      <c r="AS53" s="1225"/>
      <c r="AT53" s="1225"/>
      <c r="AU53" s="1225"/>
      <c r="AV53" s="1191"/>
      <c r="AW53" s="1191"/>
      <c r="AX53" s="1191"/>
      <c r="AY53" s="1191"/>
      <c r="AZ53" s="1191"/>
      <c r="BA53" s="1191"/>
      <c r="BB53" s="1191"/>
      <c r="BC53" s="1191"/>
      <c r="BD53" s="1191"/>
      <c r="BE53" s="1191"/>
      <c r="BF53" s="1191"/>
      <c r="BG53" s="1192"/>
      <c r="BH53" s="1188">
        <f t="shared" si="3"/>
        <v>0</v>
      </c>
      <c r="BI53" s="1189"/>
      <c r="BJ53" s="1189"/>
      <c r="BK53" s="1189"/>
      <c r="BL53" s="1189"/>
      <c r="BM53" s="1190"/>
      <c r="BN53" s="1205"/>
      <c r="BO53" s="1194"/>
      <c r="BP53" s="1194"/>
      <c r="BQ53" s="1194"/>
      <c r="BR53" s="1194"/>
      <c r="BS53" s="1194"/>
      <c r="BT53" s="1191"/>
      <c r="BU53" s="1191"/>
      <c r="BV53" s="1191"/>
      <c r="BW53" s="1191"/>
      <c r="BX53" s="1191"/>
      <c r="BY53" s="1192"/>
      <c r="BZ53" s="1193"/>
      <c r="CA53" s="1191"/>
      <c r="CB53" s="1191"/>
      <c r="CC53" s="1191"/>
      <c r="CD53" s="1191"/>
      <c r="CE53" s="1191"/>
      <c r="CF53" s="1194"/>
      <c r="CG53" s="1194"/>
      <c r="CH53" s="1194"/>
      <c r="CI53" s="1194"/>
      <c r="CJ53" s="1194"/>
      <c r="CK53" s="1195"/>
      <c r="CL53" s="1196"/>
      <c r="CM53" s="1191"/>
      <c r="CN53" s="1191"/>
      <c r="CO53" s="1191"/>
      <c r="CP53" s="1191"/>
      <c r="CQ53" s="1192"/>
      <c r="CR53" s="1182">
        <f t="shared" si="0"/>
        <v>0</v>
      </c>
      <c r="CS53" s="1183"/>
      <c r="CT53" s="1183"/>
      <c r="CU53" s="1183"/>
      <c r="CV53" s="1183"/>
      <c r="CW53" s="1183"/>
      <c r="CX53" s="1183"/>
      <c r="CY53" s="1183"/>
      <c r="CZ53" s="1184"/>
      <c r="DA53" s="1185">
        <f t="shared" si="1"/>
        <v>0</v>
      </c>
      <c r="DB53" s="1186"/>
      <c r="DC53" s="1186"/>
      <c r="DD53" s="1186"/>
      <c r="DE53" s="1186"/>
      <c r="DF53" s="1186"/>
      <c r="DG53" s="1186"/>
      <c r="DH53" s="1186"/>
      <c r="DI53" s="1187"/>
      <c r="DM53" s="177"/>
      <c r="DP53" s="177"/>
      <c r="DQ53" s="166">
        <f t="shared" si="4"/>
        <v>0</v>
      </c>
      <c r="DR53" s="170" t="e">
        <f t="shared" si="5"/>
        <v>#VALUE!</v>
      </c>
      <c r="DS53" s="170">
        <f t="shared" si="6"/>
        <v>0</v>
      </c>
      <c r="DT53" s="170">
        <f t="shared" si="7"/>
        <v>0</v>
      </c>
      <c r="DU53" s="170" t="e">
        <f t="shared" si="8"/>
        <v>#VALUE!</v>
      </c>
      <c r="DV53" s="170">
        <f t="shared" si="9"/>
        <v>0</v>
      </c>
      <c r="DW53" s="170">
        <f t="shared" si="10"/>
        <v>0</v>
      </c>
      <c r="DX53" s="170" t="e">
        <f t="shared" si="11"/>
        <v>#VALUE!</v>
      </c>
      <c r="DY53" s="170">
        <f t="shared" si="12"/>
        <v>0</v>
      </c>
      <c r="DZ53" s="170">
        <f t="shared" si="13"/>
        <v>0</v>
      </c>
      <c r="EA53" s="170" t="e">
        <f t="shared" si="14"/>
        <v>#VALUE!</v>
      </c>
      <c r="EB53" s="170">
        <f t="shared" si="15"/>
        <v>0</v>
      </c>
      <c r="EC53" s="170">
        <f t="shared" si="16"/>
        <v>0</v>
      </c>
      <c r="ED53" s="170" t="e">
        <f t="shared" si="17"/>
        <v>#VALUE!</v>
      </c>
      <c r="EE53" s="171">
        <f t="shared" si="18"/>
        <v>0</v>
      </c>
      <c r="EF53" s="166">
        <f t="shared" si="19"/>
        <v>0</v>
      </c>
      <c r="EG53" s="170" t="e">
        <f t="shared" si="20"/>
        <v>#VALUE!</v>
      </c>
      <c r="EH53" s="170">
        <f t="shared" si="21"/>
        <v>0</v>
      </c>
      <c r="EI53" s="170">
        <f t="shared" si="22"/>
        <v>0</v>
      </c>
      <c r="EJ53" s="170" t="e">
        <f t="shared" si="23"/>
        <v>#VALUE!</v>
      </c>
      <c r="EK53" s="170">
        <f t="shared" si="24"/>
        <v>0</v>
      </c>
      <c r="EL53" s="170">
        <f t="shared" si="25"/>
        <v>0</v>
      </c>
      <c r="EM53" s="170" t="e">
        <f t="shared" si="26"/>
        <v>#VALUE!</v>
      </c>
      <c r="EN53" s="171">
        <f t="shared" si="27"/>
        <v>0</v>
      </c>
    </row>
    <row r="54" spans="1:144" s="51" customFormat="1" ht="12.75" customHeight="1" thickBot="1" x14ac:dyDescent="0.25">
      <c r="A54" s="178">
        <v>41</v>
      </c>
      <c r="B54" s="1226"/>
      <c r="C54" s="1227"/>
      <c r="D54" s="1227"/>
      <c r="E54" s="1227"/>
      <c r="F54" s="1227"/>
      <c r="G54" s="1227"/>
      <c r="H54" s="1227"/>
      <c r="I54" s="1227"/>
      <c r="J54" s="1227"/>
      <c r="K54" s="1227"/>
      <c r="L54" s="1227"/>
      <c r="M54" s="1227"/>
      <c r="N54" s="1227"/>
      <c r="O54" s="1227"/>
      <c r="P54" s="1227"/>
      <c r="Q54" s="1132"/>
      <c r="R54" s="1133"/>
      <c r="S54" s="1133"/>
      <c r="T54" s="1133"/>
      <c r="U54" s="1133"/>
      <c r="V54" s="1134"/>
      <c r="W54" s="113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225"/>
      <c r="AV54" s="1191"/>
      <c r="AW54" s="1191"/>
      <c r="AX54" s="1191"/>
      <c r="AY54" s="1191"/>
      <c r="AZ54" s="1191"/>
      <c r="BA54" s="1191"/>
      <c r="BB54" s="1191"/>
      <c r="BC54" s="1191"/>
      <c r="BD54" s="1191"/>
      <c r="BE54" s="1191"/>
      <c r="BF54" s="1191"/>
      <c r="BG54" s="1192"/>
      <c r="BH54" s="1188">
        <f t="shared" si="3"/>
        <v>0</v>
      </c>
      <c r="BI54" s="1189"/>
      <c r="BJ54" s="1189"/>
      <c r="BK54" s="1189"/>
      <c r="BL54" s="1189"/>
      <c r="BM54" s="1190"/>
      <c r="BN54" s="1205"/>
      <c r="BO54" s="1194"/>
      <c r="BP54" s="1194"/>
      <c r="BQ54" s="1194"/>
      <c r="BR54" s="1194"/>
      <c r="BS54" s="1194"/>
      <c r="BT54" s="1191"/>
      <c r="BU54" s="1191"/>
      <c r="BV54" s="1191"/>
      <c r="BW54" s="1191"/>
      <c r="BX54" s="1191"/>
      <c r="BY54" s="1192"/>
      <c r="BZ54" s="1193"/>
      <c r="CA54" s="1191"/>
      <c r="CB54" s="1191"/>
      <c r="CC54" s="1191"/>
      <c r="CD54" s="1191"/>
      <c r="CE54" s="1191"/>
      <c r="CF54" s="1194"/>
      <c r="CG54" s="1194"/>
      <c r="CH54" s="1194"/>
      <c r="CI54" s="1194"/>
      <c r="CJ54" s="1194"/>
      <c r="CK54" s="1195"/>
      <c r="CL54" s="1196"/>
      <c r="CM54" s="1191"/>
      <c r="CN54" s="1191"/>
      <c r="CO54" s="1191"/>
      <c r="CP54" s="1191"/>
      <c r="CQ54" s="1192"/>
      <c r="CR54" s="1182">
        <f t="shared" si="0"/>
        <v>0</v>
      </c>
      <c r="CS54" s="1183"/>
      <c r="CT54" s="1183"/>
      <c r="CU54" s="1183"/>
      <c r="CV54" s="1183"/>
      <c r="CW54" s="1183"/>
      <c r="CX54" s="1183"/>
      <c r="CY54" s="1183"/>
      <c r="CZ54" s="1184"/>
      <c r="DA54" s="1185">
        <f t="shared" si="1"/>
        <v>0</v>
      </c>
      <c r="DB54" s="1186"/>
      <c r="DC54" s="1186"/>
      <c r="DD54" s="1186"/>
      <c r="DE54" s="1186"/>
      <c r="DF54" s="1186"/>
      <c r="DG54" s="1186"/>
      <c r="DH54" s="1186"/>
      <c r="DI54" s="1187"/>
      <c r="DM54" s="177"/>
      <c r="DP54" s="177"/>
      <c r="DQ54" s="166">
        <f t="shared" si="4"/>
        <v>0</v>
      </c>
      <c r="DR54" s="170" t="e">
        <f t="shared" si="5"/>
        <v>#VALUE!</v>
      </c>
      <c r="DS54" s="170">
        <f t="shared" si="6"/>
        <v>0</v>
      </c>
      <c r="DT54" s="170">
        <f t="shared" si="7"/>
        <v>0</v>
      </c>
      <c r="DU54" s="170" t="e">
        <f t="shared" si="8"/>
        <v>#VALUE!</v>
      </c>
      <c r="DV54" s="170">
        <f t="shared" si="9"/>
        <v>0</v>
      </c>
      <c r="DW54" s="170">
        <f t="shared" si="10"/>
        <v>0</v>
      </c>
      <c r="DX54" s="170" t="e">
        <f t="shared" si="11"/>
        <v>#VALUE!</v>
      </c>
      <c r="DY54" s="170">
        <f t="shared" si="12"/>
        <v>0</v>
      </c>
      <c r="DZ54" s="170">
        <f t="shared" si="13"/>
        <v>0</v>
      </c>
      <c r="EA54" s="170" t="e">
        <f t="shared" si="14"/>
        <v>#VALUE!</v>
      </c>
      <c r="EB54" s="170">
        <f t="shared" si="15"/>
        <v>0</v>
      </c>
      <c r="EC54" s="170">
        <f t="shared" si="16"/>
        <v>0</v>
      </c>
      <c r="ED54" s="170" t="e">
        <f t="shared" si="17"/>
        <v>#VALUE!</v>
      </c>
      <c r="EE54" s="171">
        <f t="shared" si="18"/>
        <v>0</v>
      </c>
      <c r="EF54" s="166">
        <f t="shared" si="19"/>
        <v>0</v>
      </c>
      <c r="EG54" s="170" t="e">
        <f t="shared" si="20"/>
        <v>#VALUE!</v>
      </c>
      <c r="EH54" s="170">
        <f t="shared" si="21"/>
        <v>0</v>
      </c>
      <c r="EI54" s="170">
        <f t="shared" si="22"/>
        <v>0</v>
      </c>
      <c r="EJ54" s="170" t="e">
        <f t="shared" si="23"/>
        <v>#VALUE!</v>
      </c>
      <c r="EK54" s="170">
        <f t="shared" si="24"/>
        <v>0</v>
      </c>
      <c r="EL54" s="170">
        <f t="shared" si="25"/>
        <v>0</v>
      </c>
      <c r="EM54" s="170" t="e">
        <f t="shared" si="26"/>
        <v>#VALUE!</v>
      </c>
      <c r="EN54" s="171">
        <f t="shared" si="27"/>
        <v>0</v>
      </c>
    </row>
    <row r="55" spans="1:144" s="51" customFormat="1" ht="12.75" customHeight="1" thickBot="1" x14ac:dyDescent="0.25">
      <c r="A55" s="178">
        <v>42</v>
      </c>
      <c r="B55" s="1226"/>
      <c r="C55" s="1227"/>
      <c r="D55" s="1227"/>
      <c r="E55" s="1227"/>
      <c r="F55" s="1227"/>
      <c r="G55" s="1227"/>
      <c r="H55" s="1227"/>
      <c r="I55" s="1227"/>
      <c r="J55" s="1227"/>
      <c r="K55" s="1227"/>
      <c r="L55" s="1227"/>
      <c r="M55" s="1227"/>
      <c r="N55" s="1227"/>
      <c r="O55" s="1227"/>
      <c r="P55" s="1227"/>
      <c r="Q55" s="1132"/>
      <c r="R55" s="1133"/>
      <c r="S55" s="1133"/>
      <c r="T55" s="1133"/>
      <c r="U55" s="1133"/>
      <c r="V55" s="1134"/>
      <c r="W55" s="113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U55" s="1225"/>
      <c r="AV55" s="1191"/>
      <c r="AW55" s="1191"/>
      <c r="AX55" s="1191"/>
      <c r="AY55" s="1191"/>
      <c r="AZ55" s="1191"/>
      <c r="BA55" s="1191"/>
      <c r="BB55" s="1191"/>
      <c r="BC55" s="1191"/>
      <c r="BD55" s="1191"/>
      <c r="BE55" s="1191"/>
      <c r="BF55" s="1191"/>
      <c r="BG55" s="1192"/>
      <c r="BH55" s="1188">
        <f t="shared" si="3"/>
        <v>0</v>
      </c>
      <c r="BI55" s="1189"/>
      <c r="BJ55" s="1189"/>
      <c r="BK55" s="1189"/>
      <c r="BL55" s="1189"/>
      <c r="BM55" s="1190"/>
      <c r="BN55" s="1205"/>
      <c r="BO55" s="1194"/>
      <c r="BP55" s="1194"/>
      <c r="BQ55" s="1194"/>
      <c r="BR55" s="1194"/>
      <c r="BS55" s="1194"/>
      <c r="BT55" s="1191"/>
      <c r="BU55" s="1191"/>
      <c r="BV55" s="1191"/>
      <c r="BW55" s="1191"/>
      <c r="BX55" s="1191"/>
      <c r="BY55" s="1192"/>
      <c r="BZ55" s="1193"/>
      <c r="CA55" s="1191"/>
      <c r="CB55" s="1191"/>
      <c r="CC55" s="1191"/>
      <c r="CD55" s="1191"/>
      <c r="CE55" s="1191"/>
      <c r="CF55" s="1194"/>
      <c r="CG55" s="1194"/>
      <c r="CH55" s="1194"/>
      <c r="CI55" s="1194"/>
      <c r="CJ55" s="1194"/>
      <c r="CK55" s="1195"/>
      <c r="CL55" s="1196"/>
      <c r="CM55" s="1191"/>
      <c r="CN55" s="1191"/>
      <c r="CO55" s="1191"/>
      <c r="CP55" s="1191"/>
      <c r="CQ55" s="1192"/>
      <c r="CR55" s="1182">
        <f t="shared" si="0"/>
        <v>0</v>
      </c>
      <c r="CS55" s="1183"/>
      <c r="CT55" s="1183"/>
      <c r="CU55" s="1183"/>
      <c r="CV55" s="1183"/>
      <c r="CW55" s="1183"/>
      <c r="CX55" s="1183"/>
      <c r="CY55" s="1183"/>
      <c r="CZ55" s="1184"/>
      <c r="DA55" s="1185">
        <f t="shared" si="1"/>
        <v>0</v>
      </c>
      <c r="DB55" s="1186"/>
      <c r="DC55" s="1186"/>
      <c r="DD55" s="1186"/>
      <c r="DE55" s="1186"/>
      <c r="DF55" s="1186"/>
      <c r="DG55" s="1186"/>
      <c r="DH55" s="1186"/>
      <c r="DI55" s="1187"/>
      <c r="DM55" s="177"/>
      <c r="DP55" s="177"/>
      <c r="DQ55" s="166">
        <f t="shared" si="4"/>
        <v>0</v>
      </c>
      <c r="DR55" s="170" t="e">
        <f t="shared" si="5"/>
        <v>#VALUE!</v>
      </c>
      <c r="DS55" s="170">
        <f t="shared" si="6"/>
        <v>0</v>
      </c>
      <c r="DT55" s="170">
        <f t="shared" si="7"/>
        <v>0</v>
      </c>
      <c r="DU55" s="170" t="e">
        <f t="shared" si="8"/>
        <v>#VALUE!</v>
      </c>
      <c r="DV55" s="170">
        <f t="shared" si="9"/>
        <v>0</v>
      </c>
      <c r="DW55" s="170">
        <f t="shared" si="10"/>
        <v>0</v>
      </c>
      <c r="DX55" s="170" t="e">
        <f t="shared" si="11"/>
        <v>#VALUE!</v>
      </c>
      <c r="DY55" s="170">
        <f t="shared" si="12"/>
        <v>0</v>
      </c>
      <c r="DZ55" s="170">
        <f t="shared" si="13"/>
        <v>0</v>
      </c>
      <c r="EA55" s="170" t="e">
        <f t="shared" si="14"/>
        <v>#VALUE!</v>
      </c>
      <c r="EB55" s="170">
        <f t="shared" si="15"/>
        <v>0</v>
      </c>
      <c r="EC55" s="170">
        <f t="shared" si="16"/>
        <v>0</v>
      </c>
      <c r="ED55" s="170" t="e">
        <f t="shared" si="17"/>
        <v>#VALUE!</v>
      </c>
      <c r="EE55" s="171">
        <f t="shared" si="18"/>
        <v>0</v>
      </c>
      <c r="EF55" s="166">
        <f t="shared" si="19"/>
        <v>0</v>
      </c>
      <c r="EG55" s="170" t="e">
        <f t="shared" si="20"/>
        <v>#VALUE!</v>
      </c>
      <c r="EH55" s="170">
        <f t="shared" si="21"/>
        <v>0</v>
      </c>
      <c r="EI55" s="170">
        <f t="shared" si="22"/>
        <v>0</v>
      </c>
      <c r="EJ55" s="170" t="e">
        <f t="shared" si="23"/>
        <v>#VALUE!</v>
      </c>
      <c r="EK55" s="170">
        <f t="shared" si="24"/>
        <v>0</v>
      </c>
      <c r="EL55" s="170">
        <f t="shared" si="25"/>
        <v>0</v>
      </c>
      <c r="EM55" s="170" t="e">
        <f t="shared" si="26"/>
        <v>#VALUE!</v>
      </c>
      <c r="EN55" s="171">
        <f t="shared" si="27"/>
        <v>0</v>
      </c>
    </row>
    <row r="56" spans="1:144" s="51" customFormat="1" ht="12.75" customHeight="1" thickBot="1" x14ac:dyDescent="0.25">
      <c r="A56" s="178">
        <v>43</v>
      </c>
      <c r="B56" s="1226"/>
      <c r="C56" s="1227"/>
      <c r="D56" s="1227"/>
      <c r="E56" s="1227"/>
      <c r="F56" s="1227"/>
      <c r="G56" s="1227"/>
      <c r="H56" s="1227"/>
      <c r="I56" s="1227"/>
      <c r="J56" s="1227"/>
      <c r="K56" s="1227"/>
      <c r="L56" s="1227"/>
      <c r="M56" s="1227"/>
      <c r="N56" s="1227"/>
      <c r="O56" s="1227"/>
      <c r="P56" s="1227"/>
      <c r="Q56" s="1132"/>
      <c r="R56" s="1133"/>
      <c r="S56" s="1133"/>
      <c r="T56" s="1133"/>
      <c r="U56" s="1133"/>
      <c r="V56" s="1134"/>
      <c r="W56" s="113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AU56" s="1225"/>
      <c r="AV56" s="1191"/>
      <c r="AW56" s="1191"/>
      <c r="AX56" s="1191"/>
      <c r="AY56" s="1191"/>
      <c r="AZ56" s="1191"/>
      <c r="BA56" s="1191"/>
      <c r="BB56" s="1191"/>
      <c r="BC56" s="1191"/>
      <c r="BD56" s="1191"/>
      <c r="BE56" s="1191"/>
      <c r="BF56" s="1191"/>
      <c r="BG56" s="1192"/>
      <c r="BH56" s="1188">
        <f t="shared" si="3"/>
        <v>0</v>
      </c>
      <c r="BI56" s="1189"/>
      <c r="BJ56" s="1189"/>
      <c r="BK56" s="1189"/>
      <c r="BL56" s="1189"/>
      <c r="BM56" s="1190"/>
      <c r="BN56" s="1205"/>
      <c r="BO56" s="1194"/>
      <c r="BP56" s="1194"/>
      <c r="BQ56" s="1194"/>
      <c r="BR56" s="1194"/>
      <c r="BS56" s="1194"/>
      <c r="BT56" s="1191"/>
      <c r="BU56" s="1191"/>
      <c r="BV56" s="1191"/>
      <c r="BW56" s="1191"/>
      <c r="BX56" s="1191"/>
      <c r="BY56" s="1192"/>
      <c r="BZ56" s="1193"/>
      <c r="CA56" s="1191"/>
      <c r="CB56" s="1191"/>
      <c r="CC56" s="1191"/>
      <c r="CD56" s="1191"/>
      <c r="CE56" s="1191"/>
      <c r="CF56" s="1194"/>
      <c r="CG56" s="1194"/>
      <c r="CH56" s="1194"/>
      <c r="CI56" s="1194"/>
      <c r="CJ56" s="1194"/>
      <c r="CK56" s="1195"/>
      <c r="CL56" s="1196"/>
      <c r="CM56" s="1191"/>
      <c r="CN56" s="1191"/>
      <c r="CO56" s="1191"/>
      <c r="CP56" s="1191"/>
      <c r="CQ56" s="1192"/>
      <c r="CR56" s="1182">
        <f t="shared" si="0"/>
        <v>0</v>
      </c>
      <c r="CS56" s="1183"/>
      <c r="CT56" s="1183"/>
      <c r="CU56" s="1183"/>
      <c r="CV56" s="1183"/>
      <c r="CW56" s="1183"/>
      <c r="CX56" s="1183"/>
      <c r="CY56" s="1183"/>
      <c r="CZ56" s="1184"/>
      <c r="DA56" s="1185">
        <f t="shared" si="1"/>
        <v>0</v>
      </c>
      <c r="DB56" s="1186"/>
      <c r="DC56" s="1186"/>
      <c r="DD56" s="1186"/>
      <c r="DE56" s="1186"/>
      <c r="DF56" s="1186"/>
      <c r="DG56" s="1186"/>
      <c r="DH56" s="1186"/>
      <c r="DI56" s="1187"/>
      <c r="DM56" s="177"/>
      <c r="DP56" s="177"/>
      <c r="DQ56" s="166">
        <f t="shared" si="4"/>
        <v>0</v>
      </c>
      <c r="DR56" s="170" t="e">
        <f t="shared" si="5"/>
        <v>#VALUE!</v>
      </c>
      <c r="DS56" s="170">
        <f t="shared" si="6"/>
        <v>0</v>
      </c>
      <c r="DT56" s="170">
        <f t="shared" si="7"/>
        <v>0</v>
      </c>
      <c r="DU56" s="170" t="e">
        <f t="shared" si="8"/>
        <v>#VALUE!</v>
      </c>
      <c r="DV56" s="170">
        <f t="shared" si="9"/>
        <v>0</v>
      </c>
      <c r="DW56" s="170">
        <f t="shared" si="10"/>
        <v>0</v>
      </c>
      <c r="DX56" s="170" t="e">
        <f t="shared" si="11"/>
        <v>#VALUE!</v>
      </c>
      <c r="DY56" s="170">
        <f t="shared" si="12"/>
        <v>0</v>
      </c>
      <c r="DZ56" s="170">
        <f t="shared" si="13"/>
        <v>0</v>
      </c>
      <c r="EA56" s="170" t="e">
        <f t="shared" si="14"/>
        <v>#VALUE!</v>
      </c>
      <c r="EB56" s="170">
        <f t="shared" si="15"/>
        <v>0</v>
      </c>
      <c r="EC56" s="170">
        <f t="shared" si="16"/>
        <v>0</v>
      </c>
      <c r="ED56" s="170" t="e">
        <f t="shared" si="17"/>
        <v>#VALUE!</v>
      </c>
      <c r="EE56" s="171">
        <f t="shared" si="18"/>
        <v>0</v>
      </c>
      <c r="EF56" s="166">
        <f t="shared" si="19"/>
        <v>0</v>
      </c>
      <c r="EG56" s="170" t="e">
        <f t="shared" si="20"/>
        <v>#VALUE!</v>
      </c>
      <c r="EH56" s="170">
        <f t="shared" si="21"/>
        <v>0</v>
      </c>
      <c r="EI56" s="170">
        <f t="shared" si="22"/>
        <v>0</v>
      </c>
      <c r="EJ56" s="170" t="e">
        <f t="shared" si="23"/>
        <v>#VALUE!</v>
      </c>
      <c r="EK56" s="170">
        <f t="shared" si="24"/>
        <v>0</v>
      </c>
      <c r="EL56" s="170">
        <f t="shared" si="25"/>
        <v>0</v>
      </c>
      <c r="EM56" s="170" t="e">
        <f t="shared" si="26"/>
        <v>#VALUE!</v>
      </c>
      <c r="EN56" s="171">
        <f t="shared" si="27"/>
        <v>0</v>
      </c>
    </row>
    <row r="57" spans="1:144" s="51" customFormat="1" ht="12.75" customHeight="1" thickBot="1" x14ac:dyDescent="0.25">
      <c r="A57" s="178">
        <v>44</v>
      </c>
      <c r="B57" s="1226"/>
      <c r="C57" s="1227"/>
      <c r="D57" s="1227"/>
      <c r="E57" s="1227"/>
      <c r="F57" s="1227"/>
      <c r="G57" s="1227"/>
      <c r="H57" s="1227"/>
      <c r="I57" s="1227"/>
      <c r="J57" s="1227"/>
      <c r="K57" s="1227"/>
      <c r="L57" s="1227"/>
      <c r="M57" s="1227"/>
      <c r="N57" s="1227"/>
      <c r="O57" s="1227"/>
      <c r="P57" s="1227"/>
      <c r="Q57" s="1132"/>
      <c r="R57" s="1133"/>
      <c r="S57" s="1133"/>
      <c r="T57" s="1133"/>
      <c r="U57" s="1133"/>
      <c r="V57" s="1134"/>
      <c r="W57" s="113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AU57" s="1225"/>
      <c r="AV57" s="1191"/>
      <c r="AW57" s="1191"/>
      <c r="AX57" s="1191"/>
      <c r="AY57" s="1191"/>
      <c r="AZ57" s="1191"/>
      <c r="BA57" s="1191"/>
      <c r="BB57" s="1191"/>
      <c r="BC57" s="1191"/>
      <c r="BD57" s="1191"/>
      <c r="BE57" s="1191"/>
      <c r="BF57" s="1191"/>
      <c r="BG57" s="1192"/>
      <c r="BH57" s="1188">
        <f t="shared" si="3"/>
        <v>0</v>
      </c>
      <c r="BI57" s="1189"/>
      <c r="BJ57" s="1189"/>
      <c r="BK57" s="1189"/>
      <c r="BL57" s="1189"/>
      <c r="BM57" s="1190"/>
      <c r="BN57" s="1205"/>
      <c r="BO57" s="1194"/>
      <c r="BP57" s="1194"/>
      <c r="BQ57" s="1194"/>
      <c r="BR57" s="1194"/>
      <c r="BS57" s="1194"/>
      <c r="BT57" s="1191"/>
      <c r="BU57" s="1191"/>
      <c r="BV57" s="1191"/>
      <c r="BW57" s="1191"/>
      <c r="BX57" s="1191"/>
      <c r="BY57" s="1192"/>
      <c r="BZ57" s="1193"/>
      <c r="CA57" s="1191"/>
      <c r="CB57" s="1191"/>
      <c r="CC57" s="1191"/>
      <c r="CD57" s="1191"/>
      <c r="CE57" s="1191"/>
      <c r="CF57" s="1194"/>
      <c r="CG57" s="1194"/>
      <c r="CH57" s="1194"/>
      <c r="CI57" s="1194"/>
      <c r="CJ57" s="1194"/>
      <c r="CK57" s="1195"/>
      <c r="CL57" s="1196"/>
      <c r="CM57" s="1191"/>
      <c r="CN57" s="1191"/>
      <c r="CO57" s="1191"/>
      <c r="CP57" s="1191"/>
      <c r="CQ57" s="1192"/>
      <c r="CR57" s="1182">
        <f t="shared" si="0"/>
        <v>0</v>
      </c>
      <c r="CS57" s="1183"/>
      <c r="CT57" s="1183"/>
      <c r="CU57" s="1183"/>
      <c r="CV57" s="1183"/>
      <c r="CW57" s="1183"/>
      <c r="CX57" s="1183"/>
      <c r="CY57" s="1183"/>
      <c r="CZ57" s="1184"/>
      <c r="DA57" s="1185">
        <f t="shared" si="1"/>
        <v>0</v>
      </c>
      <c r="DB57" s="1186"/>
      <c r="DC57" s="1186"/>
      <c r="DD57" s="1186"/>
      <c r="DE57" s="1186"/>
      <c r="DF57" s="1186"/>
      <c r="DG57" s="1186"/>
      <c r="DH57" s="1186"/>
      <c r="DI57" s="1187"/>
      <c r="DM57" s="177"/>
      <c r="DP57" s="177"/>
      <c r="DQ57" s="166">
        <f t="shared" si="4"/>
        <v>0</v>
      </c>
      <c r="DR57" s="170" t="e">
        <f t="shared" si="5"/>
        <v>#VALUE!</v>
      </c>
      <c r="DS57" s="170">
        <f t="shared" si="6"/>
        <v>0</v>
      </c>
      <c r="DT57" s="170">
        <f t="shared" si="7"/>
        <v>0</v>
      </c>
      <c r="DU57" s="170" t="e">
        <f t="shared" si="8"/>
        <v>#VALUE!</v>
      </c>
      <c r="DV57" s="170">
        <f t="shared" si="9"/>
        <v>0</v>
      </c>
      <c r="DW57" s="170">
        <f t="shared" si="10"/>
        <v>0</v>
      </c>
      <c r="DX57" s="170" t="e">
        <f t="shared" si="11"/>
        <v>#VALUE!</v>
      </c>
      <c r="DY57" s="170">
        <f t="shared" si="12"/>
        <v>0</v>
      </c>
      <c r="DZ57" s="170">
        <f t="shared" si="13"/>
        <v>0</v>
      </c>
      <c r="EA57" s="170" t="e">
        <f t="shared" si="14"/>
        <v>#VALUE!</v>
      </c>
      <c r="EB57" s="170">
        <f t="shared" si="15"/>
        <v>0</v>
      </c>
      <c r="EC57" s="170">
        <f t="shared" si="16"/>
        <v>0</v>
      </c>
      <c r="ED57" s="170" t="e">
        <f t="shared" si="17"/>
        <v>#VALUE!</v>
      </c>
      <c r="EE57" s="171">
        <f t="shared" si="18"/>
        <v>0</v>
      </c>
      <c r="EF57" s="166">
        <f t="shared" si="19"/>
        <v>0</v>
      </c>
      <c r="EG57" s="170" t="e">
        <f t="shared" si="20"/>
        <v>#VALUE!</v>
      </c>
      <c r="EH57" s="170">
        <f t="shared" si="21"/>
        <v>0</v>
      </c>
      <c r="EI57" s="170">
        <f t="shared" si="22"/>
        <v>0</v>
      </c>
      <c r="EJ57" s="170" t="e">
        <f t="shared" si="23"/>
        <v>#VALUE!</v>
      </c>
      <c r="EK57" s="170">
        <f t="shared" si="24"/>
        <v>0</v>
      </c>
      <c r="EL57" s="170">
        <f t="shared" si="25"/>
        <v>0</v>
      </c>
      <c r="EM57" s="170" t="e">
        <f t="shared" si="26"/>
        <v>#VALUE!</v>
      </c>
      <c r="EN57" s="171">
        <f t="shared" si="27"/>
        <v>0</v>
      </c>
    </row>
    <row r="58" spans="1:144" s="51" customFormat="1" ht="12.75" customHeight="1" thickBot="1" x14ac:dyDescent="0.25">
      <c r="A58" s="178">
        <v>45</v>
      </c>
      <c r="B58" s="1226"/>
      <c r="C58" s="1227"/>
      <c r="D58" s="1227"/>
      <c r="E58" s="1227"/>
      <c r="F58" s="1227"/>
      <c r="G58" s="1227"/>
      <c r="H58" s="1227"/>
      <c r="I58" s="1227"/>
      <c r="J58" s="1227"/>
      <c r="K58" s="1227"/>
      <c r="L58" s="1227"/>
      <c r="M58" s="1227"/>
      <c r="N58" s="1227"/>
      <c r="O58" s="1227"/>
      <c r="P58" s="1227"/>
      <c r="Q58" s="1132"/>
      <c r="R58" s="1133"/>
      <c r="S58" s="1133"/>
      <c r="T58" s="1133"/>
      <c r="U58" s="1133"/>
      <c r="V58" s="1134"/>
      <c r="W58" s="113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AU58" s="1225"/>
      <c r="AV58" s="1191"/>
      <c r="AW58" s="1191"/>
      <c r="AX58" s="1191"/>
      <c r="AY58" s="1191"/>
      <c r="AZ58" s="1191"/>
      <c r="BA58" s="1191"/>
      <c r="BB58" s="1191"/>
      <c r="BC58" s="1191"/>
      <c r="BD58" s="1191"/>
      <c r="BE58" s="1191"/>
      <c r="BF58" s="1191"/>
      <c r="BG58" s="1192"/>
      <c r="BH58" s="1188">
        <f t="shared" si="3"/>
        <v>0</v>
      </c>
      <c r="BI58" s="1189"/>
      <c r="BJ58" s="1189"/>
      <c r="BK58" s="1189"/>
      <c r="BL58" s="1189"/>
      <c r="BM58" s="1190"/>
      <c r="BN58" s="1205"/>
      <c r="BO58" s="1194"/>
      <c r="BP58" s="1194"/>
      <c r="BQ58" s="1194"/>
      <c r="BR58" s="1194"/>
      <c r="BS58" s="1194"/>
      <c r="BT58" s="1191"/>
      <c r="BU58" s="1191"/>
      <c r="BV58" s="1191"/>
      <c r="BW58" s="1191"/>
      <c r="BX58" s="1191"/>
      <c r="BY58" s="1192"/>
      <c r="BZ58" s="1193"/>
      <c r="CA58" s="1191"/>
      <c r="CB58" s="1191"/>
      <c r="CC58" s="1191"/>
      <c r="CD58" s="1191"/>
      <c r="CE58" s="1191"/>
      <c r="CF58" s="1194"/>
      <c r="CG58" s="1194"/>
      <c r="CH58" s="1194"/>
      <c r="CI58" s="1194"/>
      <c r="CJ58" s="1194"/>
      <c r="CK58" s="1195"/>
      <c r="CL58" s="1196"/>
      <c r="CM58" s="1191"/>
      <c r="CN58" s="1191"/>
      <c r="CO58" s="1191"/>
      <c r="CP58" s="1191"/>
      <c r="CQ58" s="1192"/>
      <c r="CR58" s="1182">
        <f t="shared" si="0"/>
        <v>0</v>
      </c>
      <c r="CS58" s="1183"/>
      <c r="CT58" s="1183"/>
      <c r="CU58" s="1183"/>
      <c r="CV58" s="1183"/>
      <c r="CW58" s="1183"/>
      <c r="CX58" s="1183"/>
      <c r="CY58" s="1183"/>
      <c r="CZ58" s="1184"/>
      <c r="DA58" s="1185">
        <f t="shared" si="1"/>
        <v>0</v>
      </c>
      <c r="DB58" s="1186"/>
      <c r="DC58" s="1186"/>
      <c r="DD58" s="1186"/>
      <c r="DE58" s="1186"/>
      <c r="DF58" s="1186"/>
      <c r="DG58" s="1186"/>
      <c r="DH58" s="1186"/>
      <c r="DI58" s="1187"/>
      <c r="DM58" s="177"/>
      <c r="DP58" s="177"/>
      <c r="DQ58" s="166">
        <f t="shared" si="4"/>
        <v>0</v>
      </c>
      <c r="DR58" s="170" t="e">
        <f t="shared" si="5"/>
        <v>#VALUE!</v>
      </c>
      <c r="DS58" s="170">
        <f t="shared" si="6"/>
        <v>0</v>
      </c>
      <c r="DT58" s="170">
        <f t="shared" si="7"/>
        <v>0</v>
      </c>
      <c r="DU58" s="170" t="e">
        <f t="shared" si="8"/>
        <v>#VALUE!</v>
      </c>
      <c r="DV58" s="170">
        <f t="shared" si="9"/>
        <v>0</v>
      </c>
      <c r="DW58" s="170">
        <f t="shared" si="10"/>
        <v>0</v>
      </c>
      <c r="DX58" s="170" t="e">
        <f t="shared" si="11"/>
        <v>#VALUE!</v>
      </c>
      <c r="DY58" s="170">
        <f t="shared" si="12"/>
        <v>0</v>
      </c>
      <c r="DZ58" s="170">
        <f t="shared" si="13"/>
        <v>0</v>
      </c>
      <c r="EA58" s="170" t="e">
        <f t="shared" si="14"/>
        <v>#VALUE!</v>
      </c>
      <c r="EB58" s="170">
        <f t="shared" si="15"/>
        <v>0</v>
      </c>
      <c r="EC58" s="170">
        <f t="shared" si="16"/>
        <v>0</v>
      </c>
      <c r="ED58" s="170" t="e">
        <f t="shared" si="17"/>
        <v>#VALUE!</v>
      </c>
      <c r="EE58" s="171">
        <f t="shared" si="18"/>
        <v>0</v>
      </c>
      <c r="EF58" s="166">
        <f t="shared" si="19"/>
        <v>0</v>
      </c>
      <c r="EG58" s="170" t="e">
        <f t="shared" si="20"/>
        <v>#VALUE!</v>
      </c>
      <c r="EH58" s="170">
        <f t="shared" si="21"/>
        <v>0</v>
      </c>
      <c r="EI58" s="170">
        <f t="shared" si="22"/>
        <v>0</v>
      </c>
      <c r="EJ58" s="170" t="e">
        <f t="shared" si="23"/>
        <v>#VALUE!</v>
      </c>
      <c r="EK58" s="170">
        <f t="shared" si="24"/>
        <v>0</v>
      </c>
      <c r="EL58" s="170">
        <f t="shared" si="25"/>
        <v>0</v>
      </c>
      <c r="EM58" s="170" t="e">
        <f t="shared" si="26"/>
        <v>#VALUE!</v>
      </c>
      <c r="EN58" s="171">
        <f t="shared" si="27"/>
        <v>0</v>
      </c>
    </row>
    <row r="59" spans="1:144" s="51" customFormat="1" ht="12.75" customHeight="1" thickBot="1" x14ac:dyDescent="0.25">
      <c r="A59" s="178">
        <v>46</v>
      </c>
      <c r="B59" s="1226"/>
      <c r="C59" s="1227"/>
      <c r="D59" s="1227"/>
      <c r="E59" s="1227"/>
      <c r="F59" s="1227"/>
      <c r="G59" s="1227"/>
      <c r="H59" s="1227"/>
      <c r="I59" s="1227"/>
      <c r="J59" s="1227"/>
      <c r="K59" s="1227"/>
      <c r="L59" s="1227"/>
      <c r="M59" s="1227"/>
      <c r="N59" s="1227"/>
      <c r="O59" s="1227"/>
      <c r="P59" s="1227"/>
      <c r="Q59" s="1132"/>
      <c r="R59" s="1133"/>
      <c r="S59" s="1133"/>
      <c r="T59" s="1133"/>
      <c r="U59" s="1133"/>
      <c r="V59" s="1134"/>
      <c r="W59" s="1135"/>
      <c r="X59" s="1225"/>
      <c r="Y59" s="1225"/>
      <c r="Z59" s="1225"/>
      <c r="AA59" s="1225"/>
      <c r="AB59" s="1225"/>
      <c r="AC59" s="1225"/>
      <c r="AD59" s="1225"/>
      <c r="AE59" s="1225"/>
      <c r="AF59" s="1225"/>
      <c r="AG59" s="1225"/>
      <c r="AH59" s="1225"/>
      <c r="AI59" s="1225"/>
      <c r="AJ59" s="1225"/>
      <c r="AK59" s="1225"/>
      <c r="AL59" s="1225"/>
      <c r="AM59" s="1225"/>
      <c r="AN59" s="1225"/>
      <c r="AO59" s="1225"/>
      <c r="AP59" s="1225"/>
      <c r="AQ59" s="1225"/>
      <c r="AR59" s="1225"/>
      <c r="AS59" s="1225"/>
      <c r="AT59" s="1225"/>
      <c r="AU59" s="1225"/>
      <c r="AV59" s="1191"/>
      <c r="AW59" s="1191"/>
      <c r="AX59" s="1191"/>
      <c r="AY59" s="1191"/>
      <c r="AZ59" s="1191"/>
      <c r="BA59" s="1191"/>
      <c r="BB59" s="1191"/>
      <c r="BC59" s="1191"/>
      <c r="BD59" s="1191"/>
      <c r="BE59" s="1191"/>
      <c r="BF59" s="1191"/>
      <c r="BG59" s="1192"/>
      <c r="BH59" s="1188">
        <f t="shared" si="3"/>
        <v>0</v>
      </c>
      <c r="BI59" s="1189"/>
      <c r="BJ59" s="1189"/>
      <c r="BK59" s="1189"/>
      <c r="BL59" s="1189"/>
      <c r="BM59" s="1190"/>
      <c r="BN59" s="1205"/>
      <c r="BO59" s="1194"/>
      <c r="BP59" s="1194"/>
      <c r="BQ59" s="1194"/>
      <c r="BR59" s="1194"/>
      <c r="BS59" s="1194"/>
      <c r="BT59" s="1191"/>
      <c r="BU59" s="1191"/>
      <c r="BV59" s="1191"/>
      <c r="BW59" s="1191"/>
      <c r="BX59" s="1191"/>
      <c r="BY59" s="1192"/>
      <c r="BZ59" s="1193"/>
      <c r="CA59" s="1191"/>
      <c r="CB59" s="1191"/>
      <c r="CC59" s="1191"/>
      <c r="CD59" s="1191"/>
      <c r="CE59" s="1191"/>
      <c r="CF59" s="1194"/>
      <c r="CG59" s="1194"/>
      <c r="CH59" s="1194"/>
      <c r="CI59" s="1194"/>
      <c r="CJ59" s="1194"/>
      <c r="CK59" s="1195"/>
      <c r="CL59" s="1196"/>
      <c r="CM59" s="1191"/>
      <c r="CN59" s="1191"/>
      <c r="CO59" s="1191"/>
      <c r="CP59" s="1191"/>
      <c r="CQ59" s="1192"/>
      <c r="CR59" s="1182">
        <f t="shared" si="0"/>
        <v>0</v>
      </c>
      <c r="CS59" s="1183"/>
      <c r="CT59" s="1183"/>
      <c r="CU59" s="1183"/>
      <c r="CV59" s="1183"/>
      <c r="CW59" s="1183"/>
      <c r="CX59" s="1183"/>
      <c r="CY59" s="1183"/>
      <c r="CZ59" s="1184"/>
      <c r="DA59" s="1185">
        <f t="shared" si="1"/>
        <v>0</v>
      </c>
      <c r="DB59" s="1186"/>
      <c r="DC59" s="1186"/>
      <c r="DD59" s="1186"/>
      <c r="DE59" s="1186"/>
      <c r="DF59" s="1186"/>
      <c r="DG59" s="1186"/>
      <c r="DH59" s="1186"/>
      <c r="DI59" s="1187"/>
      <c r="DM59" s="177"/>
      <c r="DP59" s="177"/>
      <c r="DQ59" s="166">
        <f t="shared" si="4"/>
        <v>0</v>
      </c>
      <c r="DR59" s="170" t="e">
        <f t="shared" si="5"/>
        <v>#VALUE!</v>
      </c>
      <c r="DS59" s="170">
        <f t="shared" si="6"/>
        <v>0</v>
      </c>
      <c r="DT59" s="170">
        <f t="shared" si="7"/>
        <v>0</v>
      </c>
      <c r="DU59" s="170" t="e">
        <f t="shared" si="8"/>
        <v>#VALUE!</v>
      </c>
      <c r="DV59" s="170">
        <f t="shared" si="9"/>
        <v>0</v>
      </c>
      <c r="DW59" s="170">
        <f t="shared" si="10"/>
        <v>0</v>
      </c>
      <c r="DX59" s="170" t="e">
        <f t="shared" si="11"/>
        <v>#VALUE!</v>
      </c>
      <c r="DY59" s="170">
        <f t="shared" si="12"/>
        <v>0</v>
      </c>
      <c r="DZ59" s="170">
        <f t="shared" si="13"/>
        <v>0</v>
      </c>
      <c r="EA59" s="170" t="e">
        <f t="shared" si="14"/>
        <v>#VALUE!</v>
      </c>
      <c r="EB59" s="170">
        <f t="shared" si="15"/>
        <v>0</v>
      </c>
      <c r="EC59" s="170">
        <f t="shared" si="16"/>
        <v>0</v>
      </c>
      <c r="ED59" s="170" t="e">
        <f t="shared" si="17"/>
        <v>#VALUE!</v>
      </c>
      <c r="EE59" s="171">
        <f t="shared" si="18"/>
        <v>0</v>
      </c>
      <c r="EF59" s="166">
        <f t="shared" si="19"/>
        <v>0</v>
      </c>
      <c r="EG59" s="170" t="e">
        <f t="shared" si="20"/>
        <v>#VALUE!</v>
      </c>
      <c r="EH59" s="170">
        <f t="shared" si="21"/>
        <v>0</v>
      </c>
      <c r="EI59" s="170">
        <f t="shared" si="22"/>
        <v>0</v>
      </c>
      <c r="EJ59" s="170" t="e">
        <f t="shared" si="23"/>
        <v>#VALUE!</v>
      </c>
      <c r="EK59" s="170">
        <f t="shared" si="24"/>
        <v>0</v>
      </c>
      <c r="EL59" s="170">
        <f t="shared" si="25"/>
        <v>0</v>
      </c>
      <c r="EM59" s="170" t="e">
        <f t="shared" si="26"/>
        <v>#VALUE!</v>
      </c>
      <c r="EN59" s="171">
        <f t="shared" si="27"/>
        <v>0</v>
      </c>
    </row>
    <row r="60" spans="1:144" s="51" customFormat="1" ht="12.75" customHeight="1" thickBot="1" x14ac:dyDescent="0.25">
      <c r="A60" s="178">
        <v>47</v>
      </c>
      <c r="B60" s="1226"/>
      <c r="C60" s="1227"/>
      <c r="D60" s="1227"/>
      <c r="E60" s="1227"/>
      <c r="F60" s="1227"/>
      <c r="G60" s="1227"/>
      <c r="H60" s="1227"/>
      <c r="I60" s="1227"/>
      <c r="J60" s="1227"/>
      <c r="K60" s="1227"/>
      <c r="L60" s="1227"/>
      <c r="M60" s="1227"/>
      <c r="N60" s="1227"/>
      <c r="O60" s="1227"/>
      <c r="P60" s="1227"/>
      <c r="Q60" s="1132"/>
      <c r="R60" s="1133"/>
      <c r="S60" s="1133"/>
      <c r="T60" s="1133"/>
      <c r="U60" s="1133"/>
      <c r="V60" s="1134"/>
      <c r="W60" s="113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191"/>
      <c r="AW60" s="1191"/>
      <c r="AX60" s="1191"/>
      <c r="AY60" s="1191"/>
      <c r="AZ60" s="1191"/>
      <c r="BA60" s="1191"/>
      <c r="BB60" s="1191"/>
      <c r="BC60" s="1191"/>
      <c r="BD60" s="1191"/>
      <c r="BE60" s="1191"/>
      <c r="BF60" s="1191"/>
      <c r="BG60" s="1192"/>
      <c r="BH60" s="1188">
        <f t="shared" si="3"/>
        <v>0</v>
      </c>
      <c r="BI60" s="1189"/>
      <c r="BJ60" s="1189"/>
      <c r="BK60" s="1189"/>
      <c r="BL60" s="1189"/>
      <c r="BM60" s="1190"/>
      <c r="BN60" s="1205"/>
      <c r="BO60" s="1194"/>
      <c r="BP60" s="1194"/>
      <c r="BQ60" s="1194"/>
      <c r="BR60" s="1194"/>
      <c r="BS60" s="1194"/>
      <c r="BT60" s="1191"/>
      <c r="BU60" s="1191"/>
      <c r="BV60" s="1191"/>
      <c r="BW60" s="1191"/>
      <c r="BX60" s="1191"/>
      <c r="BY60" s="1192"/>
      <c r="BZ60" s="1193"/>
      <c r="CA60" s="1191"/>
      <c r="CB60" s="1191"/>
      <c r="CC60" s="1191"/>
      <c r="CD60" s="1191"/>
      <c r="CE60" s="1191"/>
      <c r="CF60" s="1194"/>
      <c r="CG60" s="1194"/>
      <c r="CH60" s="1194"/>
      <c r="CI60" s="1194"/>
      <c r="CJ60" s="1194"/>
      <c r="CK60" s="1195"/>
      <c r="CL60" s="1196"/>
      <c r="CM60" s="1191"/>
      <c r="CN60" s="1191"/>
      <c r="CO60" s="1191"/>
      <c r="CP60" s="1191"/>
      <c r="CQ60" s="1192"/>
      <c r="CR60" s="1182">
        <f t="shared" si="0"/>
        <v>0</v>
      </c>
      <c r="CS60" s="1183"/>
      <c r="CT60" s="1183"/>
      <c r="CU60" s="1183"/>
      <c r="CV60" s="1183"/>
      <c r="CW60" s="1183"/>
      <c r="CX60" s="1183"/>
      <c r="CY60" s="1183"/>
      <c r="CZ60" s="1184"/>
      <c r="DA60" s="1185">
        <f t="shared" si="1"/>
        <v>0</v>
      </c>
      <c r="DB60" s="1186"/>
      <c r="DC60" s="1186"/>
      <c r="DD60" s="1186"/>
      <c r="DE60" s="1186"/>
      <c r="DF60" s="1186"/>
      <c r="DG60" s="1186"/>
      <c r="DH60" s="1186"/>
      <c r="DI60" s="1187"/>
      <c r="DM60" s="177"/>
      <c r="DP60" s="177"/>
      <c r="DQ60" s="166">
        <f t="shared" si="4"/>
        <v>0</v>
      </c>
      <c r="DR60" s="170" t="e">
        <f t="shared" si="5"/>
        <v>#VALUE!</v>
      </c>
      <c r="DS60" s="170">
        <f t="shared" si="6"/>
        <v>0</v>
      </c>
      <c r="DT60" s="170">
        <f t="shared" si="7"/>
        <v>0</v>
      </c>
      <c r="DU60" s="170" t="e">
        <f t="shared" si="8"/>
        <v>#VALUE!</v>
      </c>
      <c r="DV60" s="170">
        <f t="shared" si="9"/>
        <v>0</v>
      </c>
      <c r="DW60" s="170">
        <f t="shared" si="10"/>
        <v>0</v>
      </c>
      <c r="DX60" s="170" t="e">
        <f t="shared" si="11"/>
        <v>#VALUE!</v>
      </c>
      <c r="DY60" s="170">
        <f t="shared" si="12"/>
        <v>0</v>
      </c>
      <c r="DZ60" s="170">
        <f t="shared" si="13"/>
        <v>0</v>
      </c>
      <c r="EA60" s="170" t="e">
        <f t="shared" si="14"/>
        <v>#VALUE!</v>
      </c>
      <c r="EB60" s="170">
        <f t="shared" si="15"/>
        <v>0</v>
      </c>
      <c r="EC60" s="170">
        <f t="shared" si="16"/>
        <v>0</v>
      </c>
      <c r="ED60" s="170" t="e">
        <f t="shared" si="17"/>
        <v>#VALUE!</v>
      </c>
      <c r="EE60" s="171">
        <f t="shared" si="18"/>
        <v>0</v>
      </c>
      <c r="EF60" s="166">
        <f t="shared" si="19"/>
        <v>0</v>
      </c>
      <c r="EG60" s="170" t="e">
        <f t="shared" si="20"/>
        <v>#VALUE!</v>
      </c>
      <c r="EH60" s="170">
        <f t="shared" si="21"/>
        <v>0</v>
      </c>
      <c r="EI60" s="170">
        <f t="shared" si="22"/>
        <v>0</v>
      </c>
      <c r="EJ60" s="170" t="e">
        <f t="shared" si="23"/>
        <v>#VALUE!</v>
      </c>
      <c r="EK60" s="170">
        <f t="shared" si="24"/>
        <v>0</v>
      </c>
      <c r="EL60" s="170">
        <f t="shared" si="25"/>
        <v>0</v>
      </c>
      <c r="EM60" s="170" t="e">
        <f t="shared" si="26"/>
        <v>#VALUE!</v>
      </c>
      <c r="EN60" s="171">
        <f t="shared" si="27"/>
        <v>0</v>
      </c>
    </row>
    <row r="61" spans="1:144" s="51" customFormat="1" ht="12.75" customHeight="1" thickBot="1" x14ac:dyDescent="0.25">
      <c r="A61" s="178">
        <v>48</v>
      </c>
      <c r="B61" s="1226"/>
      <c r="C61" s="1227"/>
      <c r="D61" s="1227"/>
      <c r="E61" s="1227"/>
      <c r="F61" s="1227"/>
      <c r="G61" s="1227"/>
      <c r="H61" s="1227"/>
      <c r="I61" s="1227"/>
      <c r="J61" s="1227"/>
      <c r="K61" s="1227"/>
      <c r="L61" s="1227"/>
      <c r="M61" s="1227"/>
      <c r="N61" s="1227"/>
      <c r="O61" s="1227"/>
      <c r="P61" s="1227"/>
      <c r="Q61" s="1132"/>
      <c r="R61" s="1133"/>
      <c r="S61" s="1133"/>
      <c r="T61" s="1133"/>
      <c r="U61" s="1133"/>
      <c r="V61" s="1134"/>
      <c r="W61" s="113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225"/>
      <c r="AV61" s="1191"/>
      <c r="AW61" s="1191"/>
      <c r="AX61" s="1191"/>
      <c r="AY61" s="1191"/>
      <c r="AZ61" s="1191"/>
      <c r="BA61" s="1191"/>
      <c r="BB61" s="1191"/>
      <c r="BC61" s="1191"/>
      <c r="BD61" s="1191"/>
      <c r="BE61" s="1191"/>
      <c r="BF61" s="1191"/>
      <c r="BG61" s="1192"/>
      <c r="BH61" s="1188">
        <f t="shared" si="3"/>
        <v>0</v>
      </c>
      <c r="BI61" s="1189"/>
      <c r="BJ61" s="1189"/>
      <c r="BK61" s="1189"/>
      <c r="BL61" s="1189"/>
      <c r="BM61" s="1190"/>
      <c r="BN61" s="1205"/>
      <c r="BO61" s="1194"/>
      <c r="BP61" s="1194"/>
      <c r="BQ61" s="1194"/>
      <c r="BR61" s="1194"/>
      <c r="BS61" s="1194"/>
      <c r="BT61" s="1191"/>
      <c r="BU61" s="1191"/>
      <c r="BV61" s="1191"/>
      <c r="BW61" s="1191"/>
      <c r="BX61" s="1191"/>
      <c r="BY61" s="1192"/>
      <c r="BZ61" s="1193"/>
      <c r="CA61" s="1191"/>
      <c r="CB61" s="1191"/>
      <c r="CC61" s="1191"/>
      <c r="CD61" s="1191"/>
      <c r="CE61" s="1191"/>
      <c r="CF61" s="1194"/>
      <c r="CG61" s="1194"/>
      <c r="CH61" s="1194"/>
      <c r="CI61" s="1194"/>
      <c r="CJ61" s="1194"/>
      <c r="CK61" s="1195"/>
      <c r="CL61" s="1196"/>
      <c r="CM61" s="1191"/>
      <c r="CN61" s="1191"/>
      <c r="CO61" s="1191"/>
      <c r="CP61" s="1191"/>
      <c r="CQ61" s="1192"/>
      <c r="CR61" s="1182">
        <f t="shared" si="0"/>
        <v>0</v>
      </c>
      <c r="CS61" s="1183"/>
      <c r="CT61" s="1183"/>
      <c r="CU61" s="1183"/>
      <c r="CV61" s="1183"/>
      <c r="CW61" s="1183"/>
      <c r="CX61" s="1183"/>
      <c r="CY61" s="1183"/>
      <c r="CZ61" s="1184"/>
      <c r="DA61" s="1185">
        <f t="shared" si="1"/>
        <v>0</v>
      </c>
      <c r="DB61" s="1186"/>
      <c r="DC61" s="1186"/>
      <c r="DD61" s="1186"/>
      <c r="DE61" s="1186"/>
      <c r="DF61" s="1186"/>
      <c r="DG61" s="1186"/>
      <c r="DH61" s="1186"/>
      <c r="DI61" s="1187"/>
      <c r="DM61" s="177"/>
      <c r="DP61" s="177"/>
      <c r="DQ61" s="166">
        <f t="shared" si="4"/>
        <v>0</v>
      </c>
      <c r="DR61" s="170" t="e">
        <f t="shared" si="5"/>
        <v>#VALUE!</v>
      </c>
      <c r="DS61" s="170">
        <f t="shared" si="6"/>
        <v>0</v>
      </c>
      <c r="DT61" s="170">
        <f t="shared" si="7"/>
        <v>0</v>
      </c>
      <c r="DU61" s="170" t="e">
        <f t="shared" si="8"/>
        <v>#VALUE!</v>
      </c>
      <c r="DV61" s="170">
        <f t="shared" si="9"/>
        <v>0</v>
      </c>
      <c r="DW61" s="170">
        <f t="shared" si="10"/>
        <v>0</v>
      </c>
      <c r="DX61" s="170" t="e">
        <f t="shared" si="11"/>
        <v>#VALUE!</v>
      </c>
      <c r="DY61" s="170">
        <f t="shared" si="12"/>
        <v>0</v>
      </c>
      <c r="DZ61" s="170">
        <f t="shared" si="13"/>
        <v>0</v>
      </c>
      <c r="EA61" s="170" t="e">
        <f t="shared" si="14"/>
        <v>#VALUE!</v>
      </c>
      <c r="EB61" s="170">
        <f t="shared" si="15"/>
        <v>0</v>
      </c>
      <c r="EC61" s="170">
        <f t="shared" si="16"/>
        <v>0</v>
      </c>
      <c r="ED61" s="170" t="e">
        <f t="shared" si="17"/>
        <v>#VALUE!</v>
      </c>
      <c r="EE61" s="171">
        <f t="shared" si="18"/>
        <v>0</v>
      </c>
      <c r="EF61" s="166">
        <f t="shared" si="19"/>
        <v>0</v>
      </c>
      <c r="EG61" s="170" t="e">
        <f t="shared" si="20"/>
        <v>#VALUE!</v>
      </c>
      <c r="EH61" s="170">
        <f t="shared" si="21"/>
        <v>0</v>
      </c>
      <c r="EI61" s="170">
        <f t="shared" si="22"/>
        <v>0</v>
      </c>
      <c r="EJ61" s="170" t="e">
        <f t="shared" si="23"/>
        <v>#VALUE!</v>
      </c>
      <c r="EK61" s="170">
        <f t="shared" si="24"/>
        <v>0</v>
      </c>
      <c r="EL61" s="170">
        <f t="shared" si="25"/>
        <v>0</v>
      </c>
      <c r="EM61" s="170" t="e">
        <f t="shared" si="26"/>
        <v>#VALUE!</v>
      </c>
      <c r="EN61" s="171">
        <f t="shared" si="27"/>
        <v>0</v>
      </c>
    </row>
    <row r="62" spans="1:144" s="51" customFormat="1" ht="12.75" customHeight="1" thickBot="1" x14ac:dyDescent="0.25">
      <c r="A62" s="178">
        <v>49</v>
      </c>
      <c r="B62" s="1226"/>
      <c r="C62" s="1227"/>
      <c r="D62" s="1227"/>
      <c r="E62" s="1227"/>
      <c r="F62" s="1227"/>
      <c r="G62" s="1227"/>
      <c r="H62" s="1227"/>
      <c r="I62" s="1227"/>
      <c r="J62" s="1227"/>
      <c r="K62" s="1227"/>
      <c r="L62" s="1227"/>
      <c r="M62" s="1227"/>
      <c r="N62" s="1227"/>
      <c r="O62" s="1227"/>
      <c r="P62" s="1227"/>
      <c r="Q62" s="1132"/>
      <c r="R62" s="1133"/>
      <c r="S62" s="1133"/>
      <c r="T62" s="1133"/>
      <c r="U62" s="1133"/>
      <c r="V62" s="1134"/>
      <c r="W62" s="1135"/>
      <c r="X62" s="1225"/>
      <c r="Y62" s="1225"/>
      <c r="Z62" s="1225"/>
      <c r="AA62" s="1225"/>
      <c r="AB62" s="1225"/>
      <c r="AC62" s="1225"/>
      <c r="AD62" s="1225"/>
      <c r="AE62" s="1225"/>
      <c r="AF62" s="1225"/>
      <c r="AG62" s="1225"/>
      <c r="AH62" s="1225"/>
      <c r="AI62" s="1225"/>
      <c r="AJ62" s="1225"/>
      <c r="AK62" s="1225"/>
      <c r="AL62" s="1225"/>
      <c r="AM62" s="1225"/>
      <c r="AN62" s="1225"/>
      <c r="AO62" s="1225"/>
      <c r="AP62" s="1225"/>
      <c r="AQ62" s="1225"/>
      <c r="AR62" s="1225"/>
      <c r="AS62" s="1225"/>
      <c r="AT62" s="1225"/>
      <c r="AU62" s="1225"/>
      <c r="AV62" s="1191"/>
      <c r="AW62" s="1191"/>
      <c r="AX62" s="1191"/>
      <c r="AY62" s="1191"/>
      <c r="AZ62" s="1191"/>
      <c r="BA62" s="1191"/>
      <c r="BB62" s="1191"/>
      <c r="BC62" s="1191"/>
      <c r="BD62" s="1191"/>
      <c r="BE62" s="1191"/>
      <c r="BF62" s="1191"/>
      <c r="BG62" s="1192"/>
      <c r="BH62" s="1188">
        <f t="shared" si="3"/>
        <v>0</v>
      </c>
      <c r="BI62" s="1189"/>
      <c r="BJ62" s="1189"/>
      <c r="BK62" s="1189"/>
      <c r="BL62" s="1189"/>
      <c r="BM62" s="1190"/>
      <c r="BN62" s="1205"/>
      <c r="BO62" s="1194"/>
      <c r="BP62" s="1194"/>
      <c r="BQ62" s="1194"/>
      <c r="BR62" s="1194"/>
      <c r="BS62" s="1194"/>
      <c r="BT62" s="1191"/>
      <c r="BU62" s="1191"/>
      <c r="BV62" s="1191"/>
      <c r="BW62" s="1191"/>
      <c r="BX62" s="1191"/>
      <c r="BY62" s="1192"/>
      <c r="BZ62" s="1193"/>
      <c r="CA62" s="1191"/>
      <c r="CB62" s="1191"/>
      <c r="CC62" s="1191"/>
      <c r="CD62" s="1191"/>
      <c r="CE62" s="1191"/>
      <c r="CF62" s="1194"/>
      <c r="CG62" s="1194"/>
      <c r="CH62" s="1194"/>
      <c r="CI62" s="1194"/>
      <c r="CJ62" s="1194"/>
      <c r="CK62" s="1195"/>
      <c r="CL62" s="1196"/>
      <c r="CM62" s="1191"/>
      <c r="CN62" s="1191"/>
      <c r="CO62" s="1191"/>
      <c r="CP62" s="1191"/>
      <c r="CQ62" s="1192"/>
      <c r="CR62" s="1182">
        <f t="shared" si="0"/>
        <v>0</v>
      </c>
      <c r="CS62" s="1183"/>
      <c r="CT62" s="1183"/>
      <c r="CU62" s="1183"/>
      <c r="CV62" s="1183"/>
      <c r="CW62" s="1183"/>
      <c r="CX62" s="1183"/>
      <c r="CY62" s="1183"/>
      <c r="CZ62" s="1184"/>
      <c r="DA62" s="1185">
        <f t="shared" si="1"/>
        <v>0</v>
      </c>
      <c r="DB62" s="1186"/>
      <c r="DC62" s="1186"/>
      <c r="DD62" s="1186"/>
      <c r="DE62" s="1186"/>
      <c r="DF62" s="1186"/>
      <c r="DG62" s="1186"/>
      <c r="DH62" s="1186"/>
      <c r="DI62" s="1187"/>
      <c r="DM62" s="177"/>
      <c r="DP62" s="177"/>
      <c r="DQ62" s="166">
        <f t="shared" si="4"/>
        <v>0</v>
      </c>
      <c r="DR62" s="170" t="e">
        <f t="shared" si="5"/>
        <v>#VALUE!</v>
      </c>
      <c r="DS62" s="170">
        <f t="shared" si="6"/>
        <v>0</v>
      </c>
      <c r="DT62" s="170">
        <f t="shared" si="7"/>
        <v>0</v>
      </c>
      <c r="DU62" s="170" t="e">
        <f t="shared" si="8"/>
        <v>#VALUE!</v>
      </c>
      <c r="DV62" s="170">
        <f t="shared" si="9"/>
        <v>0</v>
      </c>
      <c r="DW62" s="170">
        <f t="shared" si="10"/>
        <v>0</v>
      </c>
      <c r="DX62" s="170" t="e">
        <f t="shared" si="11"/>
        <v>#VALUE!</v>
      </c>
      <c r="DY62" s="170">
        <f t="shared" si="12"/>
        <v>0</v>
      </c>
      <c r="DZ62" s="170">
        <f t="shared" si="13"/>
        <v>0</v>
      </c>
      <c r="EA62" s="170" t="e">
        <f t="shared" si="14"/>
        <v>#VALUE!</v>
      </c>
      <c r="EB62" s="170">
        <f t="shared" si="15"/>
        <v>0</v>
      </c>
      <c r="EC62" s="170">
        <f t="shared" si="16"/>
        <v>0</v>
      </c>
      <c r="ED62" s="170" t="e">
        <f t="shared" si="17"/>
        <v>#VALUE!</v>
      </c>
      <c r="EE62" s="171">
        <f t="shared" si="18"/>
        <v>0</v>
      </c>
      <c r="EF62" s="166">
        <f t="shared" si="19"/>
        <v>0</v>
      </c>
      <c r="EG62" s="170" t="e">
        <f t="shared" si="20"/>
        <v>#VALUE!</v>
      </c>
      <c r="EH62" s="170">
        <f t="shared" si="21"/>
        <v>0</v>
      </c>
      <c r="EI62" s="170">
        <f t="shared" si="22"/>
        <v>0</v>
      </c>
      <c r="EJ62" s="170" t="e">
        <f t="shared" si="23"/>
        <v>#VALUE!</v>
      </c>
      <c r="EK62" s="170">
        <f t="shared" si="24"/>
        <v>0</v>
      </c>
      <c r="EL62" s="170">
        <f t="shared" si="25"/>
        <v>0</v>
      </c>
      <c r="EM62" s="170" t="e">
        <f t="shared" si="26"/>
        <v>#VALUE!</v>
      </c>
      <c r="EN62" s="171">
        <f t="shared" si="27"/>
        <v>0</v>
      </c>
    </row>
    <row r="63" spans="1:144" s="51" customFormat="1" ht="12.75" customHeight="1" thickBot="1" x14ac:dyDescent="0.25">
      <c r="A63" s="178">
        <v>50</v>
      </c>
      <c r="B63" s="1226"/>
      <c r="C63" s="1227"/>
      <c r="D63" s="1227"/>
      <c r="E63" s="1227"/>
      <c r="F63" s="1227"/>
      <c r="G63" s="1227"/>
      <c r="H63" s="1227"/>
      <c r="I63" s="1227"/>
      <c r="J63" s="1227"/>
      <c r="K63" s="1227"/>
      <c r="L63" s="1227"/>
      <c r="M63" s="1227"/>
      <c r="N63" s="1227"/>
      <c r="O63" s="1227"/>
      <c r="P63" s="1227"/>
      <c r="Q63" s="1132"/>
      <c r="R63" s="1133"/>
      <c r="S63" s="1133"/>
      <c r="T63" s="1133"/>
      <c r="U63" s="1133"/>
      <c r="V63" s="1134"/>
      <c r="W63" s="1135"/>
      <c r="X63" s="1225"/>
      <c r="Y63" s="1225"/>
      <c r="Z63" s="1225"/>
      <c r="AA63" s="1225"/>
      <c r="AB63" s="1225"/>
      <c r="AC63" s="1225"/>
      <c r="AD63" s="1225"/>
      <c r="AE63" s="1225"/>
      <c r="AF63" s="1225"/>
      <c r="AG63" s="1225"/>
      <c r="AH63" s="1225"/>
      <c r="AI63" s="1225"/>
      <c r="AJ63" s="1225"/>
      <c r="AK63" s="1225"/>
      <c r="AL63" s="1225"/>
      <c r="AM63" s="1225"/>
      <c r="AN63" s="1225"/>
      <c r="AO63" s="1225"/>
      <c r="AP63" s="1225"/>
      <c r="AQ63" s="1225"/>
      <c r="AR63" s="1225"/>
      <c r="AS63" s="1225"/>
      <c r="AT63" s="1225"/>
      <c r="AU63" s="1225"/>
      <c r="AV63" s="1191"/>
      <c r="AW63" s="1191"/>
      <c r="AX63" s="1191"/>
      <c r="AY63" s="1191"/>
      <c r="AZ63" s="1191"/>
      <c r="BA63" s="1191"/>
      <c r="BB63" s="1191"/>
      <c r="BC63" s="1191"/>
      <c r="BD63" s="1191"/>
      <c r="BE63" s="1191"/>
      <c r="BF63" s="1191"/>
      <c r="BG63" s="1192"/>
      <c r="BH63" s="1188">
        <f t="shared" si="3"/>
        <v>0</v>
      </c>
      <c r="BI63" s="1189"/>
      <c r="BJ63" s="1189"/>
      <c r="BK63" s="1189"/>
      <c r="BL63" s="1189"/>
      <c r="BM63" s="1190"/>
      <c r="BN63" s="1205"/>
      <c r="BO63" s="1194"/>
      <c r="BP63" s="1194"/>
      <c r="BQ63" s="1194"/>
      <c r="BR63" s="1194"/>
      <c r="BS63" s="1194"/>
      <c r="BT63" s="1191"/>
      <c r="BU63" s="1191"/>
      <c r="BV63" s="1191"/>
      <c r="BW63" s="1191"/>
      <c r="BX63" s="1191"/>
      <c r="BY63" s="1192"/>
      <c r="BZ63" s="1193"/>
      <c r="CA63" s="1191"/>
      <c r="CB63" s="1191"/>
      <c r="CC63" s="1191"/>
      <c r="CD63" s="1191"/>
      <c r="CE63" s="1191"/>
      <c r="CF63" s="1194"/>
      <c r="CG63" s="1194"/>
      <c r="CH63" s="1194"/>
      <c r="CI63" s="1194"/>
      <c r="CJ63" s="1194"/>
      <c r="CK63" s="1195"/>
      <c r="CL63" s="1196"/>
      <c r="CM63" s="1191"/>
      <c r="CN63" s="1191"/>
      <c r="CO63" s="1191"/>
      <c r="CP63" s="1191"/>
      <c r="CQ63" s="1192"/>
      <c r="CR63" s="1182">
        <f t="shared" si="0"/>
        <v>0</v>
      </c>
      <c r="CS63" s="1183"/>
      <c r="CT63" s="1183"/>
      <c r="CU63" s="1183"/>
      <c r="CV63" s="1183"/>
      <c r="CW63" s="1183"/>
      <c r="CX63" s="1183"/>
      <c r="CY63" s="1183"/>
      <c r="CZ63" s="1184"/>
      <c r="DA63" s="1185">
        <f t="shared" si="1"/>
        <v>0</v>
      </c>
      <c r="DB63" s="1186"/>
      <c r="DC63" s="1186"/>
      <c r="DD63" s="1186"/>
      <c r="DE63" s="1186"/>
      <c r="DF63" s="1186"/>
      <c r="DG63" s="1186"/>
      <c r="DH63" s="1186"/>
      <c r="DI63" s="1187"/>
      <c r="DM63" s="177"/>
      <c r="DP63" s="177"/>
      <c r="DQ63" s="166">
        <f t="shared" si="4"/>
        <v>0</v>
      </c>
      <c r="DR63" s="170" t="e">
        <f t="shared" si="5"/>
        <v>#VALUE!</v>
      </c>
      <c r="DS63" s="170">
        <f t="shared" si="6"/>
        <v>0</v>
      </c>
      <c r="DT63" s="170">
        <f t="shared" si="7"/>
        <v>0</v>
      </c>
      <c r="DU63" s="170" t="e">
        <f t="shared" si="8"/>
        <v>#VALUE!</v>
      </c>
      <c r="DV63" s="170">
        <f t="shared" si="9"/>
        <v>0</v>
      </c>
      <c r="DW63" s="170">
        <f t="shared" si="10"/>
        <v>0</v>
      </c>
      <c r="DX63" s="170" t="e">
        <f t="shared" si="11"/>
        <v>#VALUE!</v>
      </c>
      <c r="DY63" s="170">
        <f t="shared" si="12"/>
        <v>0</v>
      </c>
      <c r="DZ63" s="170">
        <f t="shared" si="13"/>
        <v>0</v>
      </c>
      <c r="EA63" s="170" t="e">
        <f t="shared" si="14"/>
        <v>#VALUE!</v>
      </c>
      <c r="EB63" s="170">
        <f t="shared" si="15"/>
        <v>0</v>
      </c>
      <c r="EC63" s="170">
        <f t="shared" si="16"/>
        <v>0</v>
      </c>
      <c r="ED63" s="170" t="e">
        <f t="shared" si="17"/>
        <v>#VALUE!</v>
      </c>
      <c r="EE63" s="171">
        <f t="shared" si="18"/>
        <v>0</v>
      </c>
      <c r="EF63" s="166">
        <f t="shared" si="19"/>
        <v>0</v>
      </c>
      <c r="EG63" s="170" t="e">
        <f t="shared" si="20"/>
        <v>#VALUE!</v>
      </c>
      <c r="EH63" s="170">
        <f t="shared" si="21"/>
        <v>0</v>
      </c>
      <c r="EI63" s="170">
        <f t="shared" si="22"/>
        <v>0</v>
      </c>
      <c r="EJ63" s="170" t="e">
        <f t="shared" si="23"/>
        <v>#VALUE!</v>
      </c>
      <c r="EK63" s="170">
        <f t="shared" si="24"/>
        <v>0</v>
      </c>
      <c r="EL63" s="170">
        <f t="shared" si="25"/>
        <v>0</v>
      </c>
      <c r="EM63" s="170" t="e">
        <f t="shared" si="26"/>
        <v>#VALUE!</v>
      </c>
      <c r="EN63" s="171">
        <f t="shared" si="27"/>
        <v>0</v>
      </c>
    </row>
    <row r="64" spans="1:144" s="51" customFormat="1" ht="12.75" customHeight="1" thickBot="1" x14ac:dyDescent="0.25">
      <c r="A64" s="178">
        <v>51</v>
      </c>
      <c r="B64" s="1226"/>
      <c r="C64" s="1227"/>
      <c r="D64" s="1227"/>
      <c r="E64" s="1227"/>
      <c r="F64" s="1227"/>
      <c r="G64" s="1227"/>
      <c r="H64" s="1227"/>
      <c r="I64" s="1227"/>
      <c r="J64" s="1227"/>
      <c r="K64" s="1227"/>
      <c r="L64" s="1227"/>
      <c r="M64" s="1227"/>
      <c r="N64" s="1227"/>
      <c r="O64" s="1227"/>
      <c r="P64" s="1227"/>
      <c r="Q64" s="1132"/>
      <c r="R64" s="1133"/>
      <c r="S64" s="1133"/>
      <c r="T64" s="1133"/>
      <c r="U64" s="1133"/>
      <c r="V64" s="1134"/>
      <c r="W64" s="1135"/>
      <c r="X64" s="1225"/>
      <c r="Y64" s="1225"/>
      <c r="Z64" s="1225"/>
      <c r="AA64" s="1225"/>
      <c r="AB64" s="1225"/>
      <c r="AC64" s="1225"/>
      <c r="AD64" s="1225"/>
      <c r="AE64" s="1225"/>
      <c r="AF64" s="1225"/>
      <c r="AG64" s="1225"/>
      <c r="AH64" s="1225"/>
      <c r="AI64" s="1225"/>
      <c r="AJ64" s="1225"/>
      <c r="AK64" s="1225"/>
      <c r="AL64" s="1225"/>
      <c r="AM64" s="1225"/>
      <c r="AN64" s="1225"/>
      <c r="AO64" s="1225"/>
      <c r="AP64" s="1225"/>
      <c r="AQ64" s="1225"/>
      <c r="AR64" s="1225"/>
      <c r="AS64" s="1225"/>
      <c r="AT64" s="1225"/>
      <c r="AU64" s="1225"/>
      <c r="AV64" s="1191"/>
      <c r="AW64" s="1191"/>
      <c r="AX64" s="1191"/>
      <c r="AY64" s="1191"/>
      <c r="AZ64" s="1191"/>
      <c r="BA64" s="1191"/>
      <c r="BB64" s="1191"/>
      <c r="BC64" s="1191"/>
      <c r="BD64" s="1191"/>
      <c r="BE64" s="1191"/>
      <c r="BF64" s="1191"/>
      <c r="BG64" s="1192"/>
      <c r="BH64" s="1188">
        <f t="shared" si="3"/>
        <v>0</v>
      </c>
      <c r="BI64" s="1189"/>
      <c r="BJ64" s="1189"/>
      <c r="BK64" s="1189"/>
      <c r="BL64" s="1189"/>
      <c r="BM64" s="1190"/>
      <c r="BN64" s="1205"/>
      <c r="BO64" s="1194"/>
      <c r="BP64" s="1194"/>
      <c r="BQ64" s="1194"/>
      <c r="BR64" s="1194"/>
      <c r="BS64" s="1194"/>
      <c r="BT64" s="1191"/>
      <c r="BU64" s="1191"/>
      <c r="BV64" s="1191"/>
      <c r="BW64" s="1191"/>
      <c r="BX64" s="1191"/>
      <c r="BY64" s="1192"/>
      <c r="BZ64" s="1193"/>
      <c r="CA64" s="1191"/>
      <c r="CB64" s="1191"/>
      <c r="CC64" s="1191"/>
      <c r="CD64" s="1191"/>
      <c r="CE64" s="1191"/>
      <c r="CF64" s="1194"/>
      <c r="CG64" s="1194"/>
      <c r="CH64" s="1194"/>
      <c r="CI64" s="1194"/>
      <c r="CJ64" s="1194"/>
      <c r="CK64" s="1195"/>
      <c r="CL64" s="1196"/>
      <c r="CM64" s="1191"/>
      <c r="CN64" s="1191"/>
      <c r="CO64" s="1191"/>
      <c r="CP64" s="1191"/>
      <c r="CQ64" s="1192"/>
      <c r="CR64" s="1182">
        <f t="shared" si="0"/>
        <v>0</v>
      </c>
      <c r="CS64" s="1183"/>
      <c r="CT64" s="1183"/>
      <c r="CU64" s="1183"/>
      <c r="CV64" s="1183"/>
      <c r="CW64" s="1183"/>
      <c r="CX64" s="1183"/>
      <c r="CY64" s="1183"/>
      <c r="CZ64" s="1184"/>
      <c r="DA64" s="1185">
        <f t="shared" si="1"/>
        <v>0</v>
      </c>
      <c r="DB64" s="1186"/>
      <c r="DC64" s="1186"/>
      <c r="DD64" s="1186"/>
      <c r="DE64" s="1186"/>
      <c r="DF64" s="1186"/>
      <c r="DG64" s="1186"/>
      <c r="DH64" s="1186"/>
      <c r="DI64" s="1187"/>
      <c r="DM64" s="177"/>
      <c r="DP64" s="177"/>
      <c r="DQ64" s="166">
        <f t="shared" si="4"/>
        <v>0</v>
      </c>
      <c r="DR64" s="170" t="e">
        <f t="shared" si="5"/>
        <v>#VALUE!</v>
      </c>
      <c r="DS64" s="170">
        <f t="shared" si="6"/>
        <v>0</v>
      </c>
      <c r="DT64" s="170">
        <f t="shared" si="7"/>
        <v>0</v>
      </c>
      <c r="DU64" s="170" t="e">
        <f t="shared" si="8"/>
        <v>#VALUE!</v>
      </c>
      <c r="DV64" s="170">
        <f t="shared" si="9"/>
        <v>0</v>
      </c>
      <c r="DW64" s="170">
        <f t="shared" si="10"/>
        <v>0</v>
      </c>
      <c r="DX64" s="170" t="e">
        <f t="shared" si="11"/>
        <v>#VALUE!</v>
      </c>
      <c r="DY64" s="170">
        <f t="shared" si="12"/>
        <v>0</v>
      </c>
      <c r="DZ64" s="170">
        <f t="shared" si="13"/>
        <v>0</v>
      </c>
      <c r="EA64" s="170" t="e">
        <f t="shared" si="14"/>
        <v>#VALUE!</v>
      </c>
      <c r="EB64" s="170">
        <f t="shared" si="15"/>
        <v>0</v>
      </c>
      <c r="EC64" s="170">
        <f t="shared" si="16"/>
        <v>0</v>
      </c>
      <c r="ED64" s="170" t="e">
        <f t="shared" si="17"/>
        <v>#VALUE!</v>
      </c>
      <c r="EE64" s="171">
        <f t="shared" si="18"/>
        <v>0</v>
      </c>
      <c r="EF64" s="166">
        <f t="shared" si="19"/>
        <v>0</v>
      </c>
      <c r="EG64" s="170" t="e">
        <f t="shared" si="20"/>
        <v>#VALUE!</v>
      </c>
      <c r="EH64" s="170">
        <f t="shared" si="21"/>
        <v>0</v>
      </c>
      <c r="EI64" s="170">
        <f t="shared" si="22"/>
        <v>0</v>
      </c>
      <c r="EJ64" s="170" t="e">
        <f t="shared" si="23"/>
        <v>#VALUE!</v>
      </c>
      <c r="EK64" s="170">
        <f t="shared" si="24"/>
        <v>0</v>
      </c>
      <c r="EL64" s="170">
        <f t="shared" si="25"/>
        <v>0</v>
      </c>
      <c r="EM64" s="170" t="e">
        <f t="shared" si="26"/>
        <v>#VALUE!</v>
      </c>
      <c r="EN64" s="171">
        <f t="shared" si="27"/>
        <v>0</v>
      </c>
    </row>
    <row r="65" spans="1:144" s="51" customFormat="1" ht="12.75" customHeight="1" thickBot="1" x14ac:dyDescent="0.25">
      <c r="A65" s="178">
        <v>52</v>
      </c>
      <c r="B65" s="1226"/>
      <c r="C65" s="1227"/>
      <c r="D65" s="1227"/>
      <c r="E65" s="1227"/>
      <c r="F65" s="1227"/>
      <c r="G65" s="1227"/>
      <c r="H65" s="1227"/>
      <c r="I65" s="1227"/>
      <c r="J65" s="1227"/>
      <c r="K65" s="1227"/>
      <c r="L65" s="1227"/>
      <c r="M65" s="1227"/>
      <c r="N65" s="1227"/>
      <c r="O65" s="1227"/>
      <c r="P65" s="1227"/>
      <c r="Q65" s="1132"/>
      <c r="R65" s="1133"/>
      <c r="S65" s="1133"/>
      <c r="T65" s="1133"/>
      <c r="U65" s="1133"/>
      <c r="V65" s="1134"/>
      <c r="W65" s="113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225"/>
      <c r="AV65" s="1191"/>
      <c r="AW65" s="1191"/>
      <c r="AX65" s="1191"/>
      <c r="AY65" s="1191"/>
      <c r="AZ65" s="1191"/>
      <c r="BA65" s="1191"/>
      <c r="BB65" s="1191"/>
      <c r="BC65" s="1191"/>
      <c r="BD65" s="1191"/>
      <c r="BE65" s="1191"/>
      <c r="BF65" s="1191"/>
      <c r="BG65" s="1192"/>
      <c r="BH65" s="1188">
        <f t="shared" si="3"/>
        <v>0</v>
      </c>
      <c r="BI65" s="1189"/>
      <c r="BJ65" s="1189"/>
      <c r="BK65" s="1189"/>
      <c r="BL65" s="1189"/>
      <c r="BM65" s="1190"/>
      <c r="BN65" s="1205"/>
      <c r="BO65" s="1194"/>
      <c r="BP65" s="1194"/>
      <c r="BQ65" s="1194"/>
      <c r="BR65" s="1194"/>
      <c r="BS65" s="1194"/>
      <c r="BT65" s="1191"/>
      <c r="BU65" s="1191"/>
      <c r="BV65" s="1191"/>
      <c r="BW65" s="1191"/>
      <c r="BX65" s="1191"/>
      <c r="BY65" s="1192"/>
      <c r="BZ65" s="1193"/>
      <c r="CA65" s="1191"/>
      <c r="CB65" s="1191"/>
      <c r="CC65" s="1191"/>
      <c r="CD65" s="1191"/>
      <c r="CE65" s="1191"/>
      <c r="CF65" s="1194"/>
      <c r="CG65" s="1194"/>
      <c r="CH65" s="1194"/>
      <c r="CI65" s="1194"/>
      <c r="CJ65" s="1194"/>
      <c r="CK65" s="1195"/>
      <c r="CL65" s="1196"/>
      <c r="CM65" s="1191"/>
      <c r="CN65" s="1191"/>
      <c r="CO65" s="1191"/>
      <c r="CP65" s="1191"/>
      <c r="CQ65" s="1192"/>
      <c r="CR65" s="1182">
        <f t="shared" si="0"/>
        <v>0</v>
      </c>
      <c r="CS65" s="1183"/>
      <c r="CT65" s="1183"/>
      <c r="CU65" s="1183"/>
      <c r="CV65" s="1183"/>
      <c r="CW65" s="1183"/>
      <c r="CX65" s="1183"/>
      <c r="CY65" s="1183"/>
      <c r="CZ65" s="1184"/>
      <c r="DA65" s="1185">
        <f t="shared" si="1"/>
        <v>0</v>
      </c>
      <c r="DB65" s="1186"/>
      <c r="DC65" s="1186"/>
      <c r="DD65" s="1186"/>
      <c r="DE65" s="1186"/>
      <c r="DF65" s="1186"/>
      <c r="DG65" s="1186"/>
      <c r="DH65" s="1186"/>
      <c r="DI65" s="1187"/>
      <c r="DM65" s="177"/>
      <c r="DP65" s="177"/>
      <c r="DQ65" s="166">
        <f t="shared" si="4"/>
        <v>0</v>
      </c>
      <c r="DR65" s="170" t="e">
        <f t="shared" si="5"/>
        <v>#VALUE!</v>
      </c>
      <c r="DS65" s="170">
        <f t="shared" si="6"/>
        <v>0</v>
      </c>
      <c r="DT65" s="170">
        <f t="shared" si="7"/>
        <v>0</v>
      </c>
      <c r="DU65" s="170" t="e">
        <f t="shared" si="8"/>
        <v>#VALUE!</v>
      </c>
      <c r="DV65" s="170">
        <f t="shared" si="9"/>
        <v>0</v>
      </c>
      <c r="DW65" s="170">
        <f t="shared" si="10"/>
        <v>0</v>
      </c>
      <c r="DX65" s="170" t="e">
        <f t="shared" si="11"/>
        <v>#VALUE!</v>
      </c>
      <c r="DY65" s="170">
        <f t="shared" si="12"/>
        <v>0</v>
      </c>
      <c r="DZ65" s="170">
        <f t="shared" si="13"/>
        <v>0</v>
      </c>
      <c r="EA65" s="170" t="e">
        <f t="shared" si="14"/>
        <v>#VALUE!</v>
      </c>
      <c r="EB65" s="170">
        <f t="shared" si="15"/>
        <v>0</v>
      </c>
      <c r="EC65" s="170">
        <f t="shared" si="16"/>
        <v>0</v>
      </c>
      <c r="ED65" s="170" t="e">
        <f t="shared" si="17"/>
        <v>#VALUE!</v>
      </c>
      <c r="EE65" s="171">
        <f t="shared" si="18"/>
        <v>0</v>
      </c>
      <c r="EF65" s="166">
        <f t="shared" si="19"/>
        <v>0</v>
      </c>
      <c r="EG65" s="170" t="e">
        <f t="shared" si="20"/>
        <v>#VALUE!</v>
      </c>
      <c r="EH65" s="170">
        <f t="shared" si="21"/>
        <v>0</v>
      </c>
      <c r="EI65" s="170">
        <f t="shared" si="22"/>
        <v>0</v>
      </c>
      <c r="EJ65" s="170" t="e">
        <f t="shared" si="23"/>
        <v>#VALUE!</v>
      </c>
      <c r="EK65" s="170">
        <f t="shared" si="24"/>
        <v>0</v>
      </c>
      <c r="EL65" s="170">
        <f t="shared" si="25"/>
        <v>0</v>
      </c>
      <c r="EM65" s="170" t="e">
        <f t="shared" si="26"/>
        <v>#VALUE!</v>
      </c>
      <c r="EN65" s="171">
        <f t="shared" si="27"/>
        <v>0</v>
      </c>
    </row>
    <row r="66" spans="1:144" s="51" customFormat="1" ht="12.75" customHeight="1" thickBot="1" x14ac:dyDescent="0.25">
      <c r="A66" s="178">
        <v>53</v>
      </c>
      <c r="B66" s="1226"/>
      <c r="C66" s="1227"/>
      <c r="D66" s="1227"/>
      <c r="E66" s="1227"/>
      <c r="F66" s="1227"/>
      <c r="G66" s="1227"/>
      <c r="H66" s="1227"/>
      <c r="I66" s="1227"/>
      <c r="J66" s="1227"/>
      <c r="K66" s="1227"/>
      <c r="L66" s="1227"/>
      <c r="M66" s="1227"/>
      <c r="N66" s="1227"/>
      <c r="O66" s="1227"/>
      <c r="P66" s="1227"/>
      <c r="Q66" s="1132"/>
      <c r="R66" s="1133"/>
      <c r="S66" s="1133"/>
      <c r="T66" s="1133"/>
      <c r="U66" s="1133"/>
      <c r="V66" s="1134"/>
      <c r="W66" s="113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225"/>
      <c r="AV66" s="1191"/>
      <c r="AW66" s="1191"/>
      <c r="AX66" s="1191"/>
      <c r="AY66" s="1191"/>
      <c r="AZ66" s="1191"/>
      <c r="BA66" s="1191"/>
      <c r="BB66" s="1191"/>
      <c r="BC66" s="1191"/>
      <c r="BD66" s="1191"/>
      <c r="BE66" s="1191"/>
      <c r="BF66" s="1191"/>
      <c r="BG66" s="1192"/>
      <c r="BH66" s="1188">
        <f t="shared" si="3"/>
        <v>0</v>
      </c>
      <c r="BI66" s="1189"/>
      <c r="BJ66" s="1189"/>
      <c r="BK66" s="1189"/>
      <c r="BL66" s="1189"/>
      <c r="BM66" s="1190"/>
      <c r="BN66" s="1205"/>
      <c r="BO66" s="1194"/>
      <c r="BP66" s="1194"/>
      <c r="BQ66" s="1194"/>
      <c r="BR66" s="1194"/>
      <c r="BS66" s="1194"/>
      <c r="BT66" s="1191"/>
      <c r="BU66" s="1191"/>
      <c r="BV66" s="1191"/>
      <c r="BW66" s="1191"/>
      <c r="BX66" s="1191"/>
      <c r="BY66" s="1192"/>
      <c r="BZ66" s="1193"/>
      <c r="CA66" s="1191"/>
      <c r="CB66" s="1191"/>
      <c r="CC66" s="1191"/>
      <c r="CD66" s="1191"/>
      <c r="CE66" s="1191"/>
      <c r="CF66" s="1194"/>
      <c r="CG66" s="1194"/>
      <c r="CH66" s="1194"/>
      <c r="CI66" s="1194"/>
      <c r="CJ66" s="1194"/>
      <c r="CK66" s="1195"/>
      <c r="CL66" s="1196"/>
      <c r="CM66" s="1191"/>
      <c r="CN66" s="1191"/>
      <c r="CO66" s="1191"/>
      <c r="CP66" s="1191"/>
      <c r="CQ66" s="1192"/>
      <c r="CR66" s="1182">
        <f t="shared" si="0"/>
        <v>0</v>
      </c>
      <c r="CS66" s="1183"/>
      <c r="CT66" s="1183"/>
      <c r="CU66" s="1183"/>
      <c r="CV66" s="1183"/>
      <c r="CW66" s="1183"/>
      <c r="CX66" s="1183"/>
      <c r="CY66" s="1183"/>
      <c r="CZ66" s="1184"/>
      <c r="DA66" s="1185">
        <f t="shared" si="1"/>
        <v>0</v>
      </c>
      <c r="DB66" s="1186"/>
      <c r="DC66" s="1186"/>
      <c r="DD66" s="1186"/>
      <c r="DE66" s="1186"/>
      <c r="DF66" s="1186"/>
      <c r="DG66" s="1186"/>
      <c r="DH66" s="1186"/>
      <c r="DI66" s="1187"/>
      <c r="DM66" s="177"/>
      <c r="DP66" s="177"/>
      <c r="DQ66" s="166">
        <f t="shared" si="4"/>
        <v>0</v>
      </c>
      <c r="DR66" s="170" t="e">
        <f t="shared" si="5"/>
        <v>#VALUE!</v>
      </c>
      <c r="DS66" s="170">
        <f t="shared" si="6"/>
        <v>0</v>
      </c>
      <c r="DT66" s="170">
        <f t="shared" si="7"/>
        <v>0</v>
      </c>
      <c r="DU66" s="170" t="e">
        <f t="shared" si="8"/>
        <v>#VALUE!</v>
      </c>
      <c r="DV66" s="170">
        <f t="shared" si="9"/>
        <v>0</v>
      </c>
      <c r="DW66" s="170">
        <f t="shared" si="10"/>
        <v>0</v>
      </c>
      <c r="DX66" s="170" t="e">
        <f t="shared" si="11"/>
        <v>#VALUE!</v>
      </c>
      <c r="DY66" s="170">
        <f t="shared" si="12"/>
        <v>0</v>
      </c>
      <c r="DZ66" s="170">
        <f t="shared" si="13"/>
        <v>0</v>
      </c>
      <c r="EA66" s="170" t="e">
        <f t="shared" si="14"/>
        <v>#VALUE!</v>
      </c>
      <c r="EB66" s="170">
        <f t="shared" si="15"/>
        <v>0</v>
      </c>
      <c r="EC66" s="170">
        <f t="shared" si="16"/>
        <v>0</v>
      </c>
      <c r="ED66" s="170" t="e">
        <f t="shared" si="17"/>
        <v>#VALUE!</v>
      </c>
      <c r="EE66" s="171">
        <f t="shared" si="18"/>
        <v>0</v>
      </c>
      <c r="EF66" s="166">
        <f t="shared" si="19"/>
        <v>0</v>
      </c>
      <c r="EG66" s="170" t="e">
        <f t="shared" si="20"/>
        <v>#VALUE!</v>
      </c>
      <c r="EH66" s="170">
        <f t="shared" si="21"/>
        <v>0</v>
      </c>
      <c r="EI66" s="170">
        <f t="shared" si="22"/>
        <v>0</v>
      </c>
      <c r="EJ66" s="170" t="e">
        <f t="shared" si="23"/>
        <v>#VALUE!</v>
      </c>
      <c r="EK66" s="170">
        <f t="shared" si="24"/>
        <v>0</v>
      </c>
      <c r="EL66" s="170">
        <f t="shared" si="25"/>
        <v>0</v>
      </c>
      <c r="EM66" s="170" t="e">
        <f t="shared" si="26"/>
        <v>#VALUE!</v>
      </c>
      <c r="EN66" s="171">
        <f t="shared" si="27"/>
        <v>0</v>
      </c>
    </row>
    <row r="67" spans="1:144" s="51" customFormat="1" ht="12.75" customHeight="1" thickBot="1" x14ac:dyDescent="0.25">
      <c r="A67" s="178">
        <v>54</v>
      </c>
      <c r="B67" s="1226"/>
      <c r="C67" s="1227"/>
      <c r="D67" s="1227"/>
      <c r="E67" s="1227"/>
      <c r="F67" s="1227"/>
      <c r="G67" s="1227"/>
      <c r="H67" s="1227"/>
      <c r="I67" s="1227"/>
      <c r="J67" s="1227"/>
      <c r="K67" s="1227"/>
      <c r="L67" s="1227"/>
      <c r="M67" s="1227"/>
      <c r="N67" s="1227"/>
      <c r="O67" s="1227"/>
      <c r="P67" s="1227"/>
      <c r="Q67" s="1132"/>
      <c r="R67" s="1133"/>
      <c r="S67" s="1133"/>
      <c r="T67" s="1133"/>
      <c r="U67" s="1133"/>
      <c r="V67" s="1134"/>
      <c r="W67" s="113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U67" s="1225"/>
      <c r="AV67" s="1191"/>
      <c r="AW67" s="1191"/>
      <c r="AX67" s="1191"/>
      <c r="AY67" s="1191"/>
      <c r="AZ67" s="1191"/>
      <c r="BA67" s="1191"/>
      <c r="BB67" s="1191"/>
      <c r="BC67" s="1191"/>
      <c r="BD67" s="1191"/>
      <c r="BE67" s="1191"/>
      <c r="BF67" s="1191"/>
      <c r="BG67" s="1192"/>
      <c r="BH67" s="1188">
        <f t="shared" si="3"/>
        <v>0</v>
      </c>
      <c r="BI67" s="1189"/>
      <c r="BJ67" s="1189"/>
      <c r="BK67" s="1189"/>
      <c r="BL67" s="1189"/>
      <c r="BM67" s="1190"/>
      <c r="BN67" s="1205"/>
      <c r="BO67" s="1194"/>
      <c r="BP67" s="1194"/>
      <c r="BQ67" s="1194"/>
      <c r="BR67" s="1194"/>
      <c r="BS67" s="1194"/>
      <c r="BT67" s="1191"/>
      <c r="BU67" s="1191"/>
      <c r="BV67" s="1191"/>
      <c r="BW67" s="1191"/>
      <c r="BX67" s="1191"/>
      <c r="BY67" s="1192"/>
      <c r="BZ67" s="1193"/>
      <c r="CA67" s="1191"/>
      <c r="CB67" s="1191"/>
      <c r="CC67" s="1191"/>
      <c r="CD67" s="1191"/>
      <c r="CE67" s="1191"/>
      <c r="CF67" s="1194"/>
      <c r="CG67" s="1194"/>
      <c r="CH67" s="1194"/>
      <c r="CI67" s="1194"/>
      <c r="CJ67" s="1194"/>
      <c r="CK67" s="1195"/>
      <c r="CL67" s="1196"/>
      <c r="CM67" s="1191"/>
      <c r="CN67" s="1191"/>
      <c r="CO67" s="1191"/>
      <c r="CP67" s="1191"/>
      <c r="CQ67" s="1192"/>
      <c r="CR67" s="1182">
        <f t="shared" si="0"/>
        <v>0</v>
      </c>
      <c r="CS67" s="1183"/>
      <c r="CT67" s="1183"/>
      <c r="CU67" s="1183"/>
      <c r="CV67" s="1183"/>
      <c r="CW67" s="1183"/>
      <c r="CX67" s="1183"/>
      <c r="CY67" s="1183"/>
      <c r="CZ67" s="1184"/>
      <c r="DA67" s="1185">
        <f t="shared" si="1"/>
        <v>0</v>
      </c>
      <c r="DB67" s="1186"/>
      <c r="DC67" s="1186"/>
      <c r="DD67" s="1186"/>
      <c r="DE67" s="1186"/>
      <c r="DF67" s="1186"/>
      <c r="DG67" s="1186"/>
      <c r="DH67" s="1186"/>
      <c r="DI67" s="1187"/>
      <c r="DM67" s="177"/>
      <c r="DP67" s="177"/>
      <c r="DQ67" s="166">
        <f t="shared" si="4"/>
        <v>0</v>
      </c>
      <c r="DR67" s="170" t="e">
        <f t="shared" si="5"/>
        <v>#VALUE!</v>
      </c>
      <c r="DS67" s="170">
        <f t="shared" si="6"/>
        <v>0</v>
      </c>
      <c r="DT67" s="170">
        <f t="shared" si="7"/>
        <v>0</v>
      </c>
      <c r="DU67" s="170" t="e">
        <f t="shared" si="8"/>
        <v>#VALUE!</v>
      </c>
      <c r="DV67" s="170">
        <f t="shared" si="9"/>
        <v>0</v>
      </c>
      <c r="DW67" s="170">
        <f t="shared" si="10"/>
        <v>0</v>
      </c>
      <c r="DX67" s="170" t="e">
        <f t="shared" si="11"/>
        <v>#VALUE!</v>
      </c>
      <c r="DY67" s="170">
        <f t="shared" si="12"/>
        <v>0</v>
      </c>
      <c r="DZ67" s="170">
        <f t="shared" si="13"/>
        <v>0</v>
      </c>
      <c r="EA67" s="170" t="e">
        <f t="shared" si="14"/>
        <v>#VALUE!</v>
      </c>
      <c r="EB67" s="170">
        <f t="shared" si="15"/>
        <v>0</v>
      </c>
      <c r="EC67" s="170">
        <f t="shared" si="16"/>
        <v>0</v>
      </c>
      <c r="ED67" s="170" t="e">
        <f t="shared" si="17"/>
        <v>#VALUE!</v>
      </c>
      <c r="EE67" s="171">
        <f t="shared" si="18"/>
        <v>0</v>
      </c>
      <c r="EF67" s="166">
        <f t="shared" si="19"/>
        <v>0</v>
      </c>
      <c r="EG67" s="170" t="e">
        <f t="shared" si="20"/>
        <v>#VALUE!</v>
      </c>
      <c r="EH67" s="170">
        <f t="shared" si="21"/>
        <v>0</v>
      </c>
      <c r="EI67" s="170">
        <f t="shared" si="22"/>
        <v>0</v>
      </c>
      <c r="EJ67" s="170" t="e">
        <f t="shared" si="23"/>
        <v>#VALUE!</v>
      </c>
      <c r="EK67" s="170">
        <f t="shared" si="24"/>
        <v>0</v>
      </c>
      <c r="EL67" s="170">
        <f t="shared" si="25"/>
        <v>0</v>
      </c>
      <c r="EM67" s="170" t="e">
        <f t="shared" si="26"/>
        <v>#VALUE!</v>
      </c>
      <c r="EN67" s="171">
        <f t="shared" si="27"/>
        <v>0</v>
      </c>
    </row>
    <row r="68" spans="1:144" s="51" customFormat="1" ht="12.75" customHeight="1" thickBot="1" x14ac:dyDescent="0.25">
      <c r="A68" s="178">
        <v>55</v>
      </c>
      <c r="B68" s="1226"/>
      <c r="C68" s="1227"/>
      <c r="D68" s="1227"/>
      <c r="E68" s="1227"/>
      <c r="F68" s="1227"/>
      <c r="G68" s="1227"/>
      <c r="H68" s="1227"/>
      <c r="I68" s="1227"/>
      <c r="J68" s="1227"/>
      <c r="K68" s="1227"/>
      <c r="L68" s="1227"/>
      <c r="M68" s="1227"/>
      <c r="N68" s="1227"/>
      <c r="O68" s="1227"/>
      <c r="P68" s="1227"/>
      <c r="Q68" s="1132"/>
      <c r="R68" s="1133"/>
      <c r="S68" s="1133"/>
      <c r="T68" s="1133"/>
      <c r="U68" s="1133"/>
      <c r="V68" s="1134"/>
      <c r="W68" s="1135"/>
      <c r="X68" s="1225"/>
      <c r="Y68" s="1225"/>
      <c r="Z68" s="1225"/>
      <c r="AA68" s="1225"/>
      <c r="AB68" s="1225"/>
      <c r="AC68" s="1225"/>
      <c r="AD68" s="1225"/>
      <c r="AE68" s="1225"/>
      <c r="AF68" s="1225"/>
      <c r="AG68" s="1225"/>
      <c r="AH68" s="1225"/>
      <c r="AI68" s="1225"/>
      <c r="AJ68" s="1225"/>
      <c r="AK68" s="1225"/>
      <c r="AL68" s="1225"/>
      <c r="AM68" s="1225"/>
      <c r="AN68" s="1225"/>
      <c r="AO68" s="1225"/>
      <c r="AP68" s="1225"/>
      <c r="AQ68" s="1225"/>
      <c r="AR68" s="1225"/>
      <c r="AS68" s="1225"/>
      <c r="AT68" s="1225"/>
      <c r="AU68" s="1225"/>
      <c r="AV68" s="1191"/>
      <c r="AW68" s="1191"/>
      <c r="AX68" s="1191"/>
      <c r="AY68" s="1191"/>
      <c r="AZ68" s="1191"/>
      <c r="BA68" s="1191"/>
      <c r="BB68" s="1191"/>
      <c r="BC68" s="1191"/>
      <c r="BD68" s="1191"/>
      <c r="BE68" s="1191"/>
      <c r="BF68" s="1191"/>
      <c r="BG68" s="1192"/>
      <c r="BH68" s="1188">
        <f t="shared" si="3"/>
        <v>0</v>
      </c>
      <c r="BI68" s="1189"/>
      <c r="BJ68" s="1189"/>
      <c r="BK68" s="1189"/>
      <c r="BL68" s="1189"/>
      <c r="BM68" s="1190"/>
      <c r="BN68" s="1205"/>
      <c r="BO68" s="1194"/>
      <c r="BP68" s="1194"/>
      <c r="BQ68" s="1194"/>
      <c r="BR68" s="1194"/>
      <c r="BS68" s="1194"/>
      <c r="BT68" s="1191"/>
      <c r="BU68" s="1191"/>
      <c r="BV68" s="1191"/>
      <c r="BW68" s="1191"/>
      <c r="BX68" s="1191"/>
      <c r="BY68" s="1192"/>
      <c r="BZ68" s="1193"/>
      <c r="CA68" s="1191"/>
      <c r="CB68" s="1191"/>
      <c r="CC68" s="1191"/>
      <c r="CD68" s="1191"/>
      <c r="CE68" s="1191"/>
      <c r="CF68" s="1194"/>
      <c r="CG68" s="1194"/>
      <c r="CH68" s="1194"/>
      <c r="CI68" s="1194"/>
      <c r="CJ68" s="1194"/>
      <c r="CK68" s="1195"/>
      <c r="CL68" s="1196"/>
      <c r="CM68" s="1191"/>
      <c r="CN68" s="1191"/>
      <c r="CO68" s="1191"/>
      <c r="CP68" s="1191"/>
      <c r="CQ68" s="1192"/>
      <c r="CR68" s="1182">
        <f t="shared" si="0"/>
        <v>0</v>
      </c>
      <c r="CS68" s="1183"/>
      <c r="CT68" s="1183"/>
      <c r="CU68" s="1183"/>
      <c r="CV68" s="1183"/>
      <c r="CW68" s="1183"/>
      <c r="CX68" s="1183"/>
      <c r="CY68" s="1183"/>
      <c r="CZ68" s="1184"/>
      <c r="DA68" s="1185">
        <f t="shared" si="1"/>
        <v>0</v>
      </c>
      <c r="DB68" s="1186"/>
      <c r="DC68" s="1186"/>
      <c r="DD68" s="1186"/>
      <c r="DE68" s="1186"/>
      <c r="DF68" s="1186"/>
      <c r="DG68" s="1186"/>
      <c r="DH68" s="1186"/>
      <c r="DI68" s="1187"/>
      <c r="DM68" s="177"/>
      <c r="DP68" s="177"/>
      <c r="DQ68" s="166">
        <f t="shared" si="4"/>
        <v>0</v>
      </c>
      <c r="DR68" s="170" t="e">
        <f t="shared" si="5"/>
        <v>#VALUE!</v>
      </c>
      <c r="DS68" s="170">
        <f t="shared" si="6"/>
        <v>0</v>
      </c>
      <c r="DT68" s="170">
        <f t="shared" si="7"/>
        <v>0</v>
      </c>
      <c r="DU68" s="170" t="e">
        <f t="shared" si="8"/>
        <v>#VALUE!</v>
      </c>
      <c r="DV68" s="170">
        <f t="shared" si="9"/>
        <v>0</v>
      </c>
      <c r="DW68" s="170">
        <f t="shared" si="10"/>
        <v>0</v>
      </c>
      <c r="DX68" s="170" t="e">
        <f t="shared" si="11"/>
        <v>#VALUE!</v>
      </c>
      <c r="DY68" s="170">
        <f t="shared" si="12"/>
        <v>0</v>
      </c>
      <c r="DZ68" s="170">
        <f t="shared" si="13"/>
        <v>0</v>
      </c>
      <c r="EA68" s="170" t="e">
        <f t="shared" si="14"/>
        <v>#VALUE!</v>
      </c>
      <c r="EB68" s="170">
        <f t="shared" si="15"/>
        <v>0</v>
      </c>
      <c r="EC68" s="170">
        <f t="shared" si="16"/>
        <v>0</v>
      </c>
      <c r="ED68" s="170" t="e">
        <f t="shared" si="17"/>
        <v>#VALUE!</v>
      </c>
      <c r="EE68" s="171">
        <f t="shared" si="18"/>
        <v>0</v>
      </c>
      <c r="EF68" s="166">
        <f t="shared" si="19"/>
        <v>0</v>
      </c>
      <c r="EG68" s="170" t="e">
        <f t="shared" si="20"/>
        <v>#VALUE!</v>
      </c>
      <c r="EH68" s="170">
        <f t="shared" si="21"/>
        <v>0</v>
      </c>
      <c r="EI68" s="170">
        <f t="shared" si="22"/>
        <v>0</v>
      </c>
      <c r="EJ68" s="170" t="e">
        <f t="shared" si="23"/>
        <v>#VALUE!</v>
      </c>
      <c r="EK68" s="170">
        <f t="shared" si="24"/>
        <v>0</v>
      </c>
      <c r="EL68" s="170">
        <f t="shared" si="25"/>
        <v>0</v>
      </c>
      <c r="EM68" s="170" t="e">
        <f t="shared" si="26"/>
        <v>#VALUE!</v>
      </c>
      <c r="EN68" s="171">
        <f t="shared" si="27"/>
        <v>0</v>
      </c>
    </row>
    <row r="69" spans="1:144" s="51" customFormat="1" ht="12.75" customHeight="1" thickBot="1" x14ac:dyDescent="0.25">
      <c r="A69" s="178">
        <v>56</v>
      </c>
      <c r="B69" s="1226"/>
      <c r="C69" s="1227"/>
      <c r="D69" s="1227"/>
      <c r="E69" s="1227"/>
      <c r="F69" s="1227"/>
      <c r="G69" s="1227"/>
      <c r="H69" s="1227"/>
      <c r="I69" s="1227"/>
      <c r="J69" s="1227"/>
      <c r="K69" s="1227"/>
      <c r="L69" s="1227"/>
      <c r="M69" s="1227"/>
      <c r="N69" s="1227"/>
      <c r="O69" s="1227"/>
      <c r="P69" s="1227"/>
      <c r="Q69" s="1132"/>
      <c r="R69" s="1133"/>
      <c r="S69" s="1133"/>
      <c r="T69" s="1133"/>
      <c r="U69" s="1133"/>
      <c r="V69" s="1134"/>
      <c r="W69" s="113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U69" s="1225"/>
      <c r="AV69" s="1191"/>
      <c r="AW69" s="1191"/>
      <c r="AX69" s="1191"/>
      <c r="AY69" s="1191"/>
      <c r="AZ69" s="1191"/>
      <c r="BA69" s="1191"/>
      <c r="BB69" s="1191"/>
      <c r="BC69" s="1191"/>
      <c r="BD69" s="1191"/>
      <c r="BE69" s="1191"/>
      <c r="BF69" s="1191"/>
      <c r="BG69" s="1192"/>
      <c r="BH69" s="1188">
        <f t="shared" si="3"/>
        <v>0</v>
      </c>
      <c r="BI69" s="1189"/>
      <c r="BJ69" s="1189"/>
      <c r="BK69" s="1189"/>
      <c r="BL69" s="1189"/>
      <c r="BM69" s="1190"/>
      <c r="BN69" s="1205"/>
      <c r="BO69" s="1194"/>
      <c r="BP69" s="1194"/>
      <c r="BQ69" s="1194"/>
      <c r="BR69" s="1194"/>
      <c r="BS69" s="1194"/>
      <c r="BT69" s="1191"/>
      <c r="BU69" s="1191"/>
      <c r="BV69" s="1191"/>
      <c r="BW69" s="1191"/>
      <c r="BX69" s="1191"/>
      <c r="BY69" s="1192"/>
      <c r="BZ69" s="1193"/>
      <c r="CA69" s="1191"/>
      <c r="CB69" s="1191"/>
      <c r="CC69" s="1191"/>
      <c r="CD69" s="1191"/>
      <c r="CE69" s="1191"/>
      <c r="CF69" s="1194"/>
      <c r="CG69" s="1194"/>
      <c r="CH69" s="1194"/>
      <c r="CI69" s="1194"/>
      <c r="CJ69" s="1194"/>
      <c r="CK69" s="1195"/>
      <c r="CL69" s="1196"/>
      <c r="CM69" s="1191"/>
      <c r="CN69" s="1191"/>
      <c r="CO69" s="1191"/>
      <c r="CP69" s="1191"/>
      <c r="CQ69" s="1192"/>
      <c r="CR69" s="1182">
        <f t="shared" si="0"/>
        <v>0</v>
      </c>
      <c r="CS69" s="1183"/>
      <c r="CT69" s="1183"/>
      <c r="CU69" s="1183"/>
      <c r="CV69" s="1183"/>
      <c r="CW69" s="1183"/>
      <c r="CX69" s="1183"/>
      <c r="CY69" s="1183"/>
      <c r="CZ69" s="1184"/>
      <c r="DA69" s="1185">
        <f t="shared" si="1"/>
        <v>0</v>
      </c>
      <c r="DB69" s="1186"/>
      <c r="DC69" s="1186"/>
      <c r="DD69" s="1186"/>
      <c r="DE69" s="1186"/>
      <c r="DF69" s="1186"/>
      <c r="DG69" s="1186"/>
      <c r="DH69" s="1186"/>
      <c r="DI69" s="1187"/>
      <c r="DM69" s="177"/>
      <c r="DP69" s="177"/>
      <c r="DQ69" s="166">
        <f t="shared" si="4"/>
        <v>0</v>
      </c>
      <c r="DR69" s="170" t="e">
        <f t="shared" si="5"/>
        <v>#VALUE!</v>
      </c>
      <c r="DS69" s="170">
        <f t="shared" si="6"/>
        <v>0</v>
      </c>
      <c r="DT69" s="170">
        <f t="shared" si="7"/>
        <v>0</v>
      </c>
      <c r="DU69" s="170" t="e">
        <f t="shared" si="8"/>
        <v>#VALUE!</v>
      </c>
      <c r="DV69" s="170">
        <f t="shared" si="9"/>
        <v>0</v>
      </c>
      <c r="DW69" s="170">
        <f t="shared" si="10"/>
        <v>0</v>
      </c>
      <c r="DX69" s="170" t="e">
        <f t="shared" si="11"/>
        <v>#VALUE!</v>
      </c>
      <c r="DY69" s="170">
        <f t="shared" si="12"/>
        <v>0</v>
      </c>
      <c r="DZ69" s="170">
        <f t="shared" si="13"/>
        <v>0</v>
      </c>
      <c r="EA69" s="170" t="e">
        <f t="shared" si="14"/>
        <v>#VALUE!</v>
      </c>
      <c r="EB69" s="170">
        <f t="shared" si="15"/>
        <v>0</v>
      </c>
      <c r="EC69" s="170">
        <f t="shared" si="16"/>
        <v>0</v>
      </c>
      <c r="ED69" s="170" t="e">
        <f t="shared" si="17"/>
        <v>#VALUE!</v>
      </c>
      <c r="EE69" s="171">
        <f t="shared" si="18"/>
        <v>0</v>
      </c>
      <c r="EF69" s="166">
        <f t="shared" si="19"/>
        <v>0</v>
      </c>
      <c r="EG69" s="170" t="e">
        <f t="shared" si="20"/>
        <v>#VALUE!</v>
      </c>
      <c r="EH69" s="170">
        <f t="shared" si="21"/>
        <v>0</v>
      </c>
      <c r="EI69" s="170">
        <f t="shared" si="22"/>
        <v>0</v>
      </c>
      <c r="EJ69" s="170" t="e">
        <f t="shared" si="23"/>
        <v>#VALUE!</v>
      </c>
      <c r="EK69" s="170">
        <f t="shared" si="24"/>
        <v>0</v>
      </c>
      <c r="EL69" s="170">
        <f t="shared" si="25"/>
        <v>0</v>
      </c>
      <c r="EM69" s="170" t="e">
        <f t="shared" si="26"/>
        <v>#VALUE!</v>
      </c>
      <c r="EN69" s="171">
        <f t="shared" si="27"/>
        <v>0</v>
      </c>
    </row>
    <row r="70" spans="1:144" s="51" customFormat="1" ht="12.75" customHeight="1" thickBot="1" x14ac:dyDescent="0.25">
      <c r="A70" s="178">
        <v>57</v>
      </c>
      <c r="B70" s="1226"/>
      <c r="C70" s="1227"/>
      <c r="D70" s="1227"/>
      <c r="E70" s="1227"/>
      <c r="F70" s="1227"/>
      <c r="G70" s="1227"/>
      <c r="H70" s="1227"/>
      <c r="I70" s="1227"/>
      <c r="J70" s="1227"/>
      <c r="K70" s="1227"/>
      <c r="L70" s="1227"/>
      <c r="M70" s="1227"/>
      <c r="N70" s="1227"/>
      <c r="O70" s="1227"/>
      <c r="P70" s="1227"/>
      <c r="Q70" s="1132"/>
      <c r="R70" s="1133"/>
      <c r="S70" s="1133"/>
      <c r="T70" s="1133"/>
      <c r="U70" s="1133"/>
      <c r="V70" s="1134"/>
      <c r="W70" s="113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225"/>
      <c r="AV70" s="1191"/>
      <c r="AW70" s="1191"/>
      <c r="AX70" s="1191"/>
      <c r="AY70" s="1191"/>
      <c r="AZ70" s="1191"/>
      <c r="BA70" s="1191"/>
      <c r="BB70" s="1191"/>
      <c r="BC70" s="1191"/>
      <c r="BD70" s="1191"/>
      <c r="BE70" s="1191"/>
      <c r="BF70" s="1191"/>
      <c r="BG70" s="1192"/>
      <c r="BH70" s="1188">
        <f t="shared" si="3"/>
        <v>0</v>
      </c>
      <c r="BI70" s="1189"/>
      <c r="BJ70" s="1189"/>
      <c r="BK70" s="1189"/>
      <c r="BL70" s="1189"/>
      <c r="BM70" s="1190"/>
      <c r="BN70" s="1205"/>
      <c r="BO70" s="1194"/>
      <c r="BP70" s="1194"/>
      <c r="BQ70" s="1194"/>
      <c r="BR70" s="1194"/>
      <c r="BS70" s="1194"/>
      <c r="BT70" s="1191"/>
      <c r="BU70" s="1191"/>
      <c r="BV70" s="1191"/>
      <c r="BW70" s="1191"/>
      <c r="BX70" s="1191"/>
      <c r="BY70" s="1192"/>
      <c r="BZ70" s="1193"/>
      <c r="CA70" s="1191"/>
      <c r="CB70" s="1191"/>
      <c r="CC70" s="1191"/>
      <c r="CD70" s="1191"/>
      <c r="CE70" s="1191"/>
      <c r="CF70" s="1194"/>
      <c r="CG70" s="1194"/>
      <c r="CH70" s="1194"/>
      <c r="CI70" s="1194"/>
      <c r="CJ70" s="1194"/>
      <c r="CK70" s="1195"/>
      <c r="CL70" s="1196"/>
      <c r="CM70" s="1191"/>
      <c r="CN70" s="1191"/>
      <c r="CO70" s="1191"/>
      <c r="CP70" s="1191"/>
      <c r="CQ70" s="1192"/>
      <c r="CR70" s="1182">
        <f t="shared" si="0"/>
        <v>0</v>
      </c>
      <c r="CS70" s="1183"/>
      <c r="CT70" s="1183"/>
      <c r="CU70" s="1183"/>
      <c r="CV70" s="1183"/>
      <c r="CW70" s="1183"/>
      <c r="CX70" s="1183"/>
      <c r="CY70" s="1183"/>
      <c r="CZ70" s="1184"/>
      <c r="DA70" s="1185">
        <f t="shared" si="1"/>
        <v>0</v>
      </c>
      <c r="DB70" s="1186"/>
      <c r="DC70" s="1186"/>
      <c r="DD70" s="1186"/>
      <c r="DE70" s="1186"/>
      <c r="DF70" s="1186"/>
      <c r="DG70" s="1186"/>
      <c r="DH70" s="1186"/>
      <c r="DI70" s="1187"/>
      <c r="DM70" s="177"/>
      <c r="DP70" s="177"/>
      <c r="DQ70" s="166">
        <f t="shared" si="4"/>
        <v>0</v>
      </c>
      <c r="DR70" s="170" t="e">
        <f t="shared" si="5"/>
        <v>#VALUE!</v>
      </c>
      <c r="DS70" s="170">
        <f t="shared" si="6"/>
        <v>0</v>
      </c>
      <c r="DT70" s="170">
        <f t="shared" si="7"/>
        <v>0</v>
      </c>
      <c r="DU70" s="170" t="e">
        <f t="shared" si="8"/>
        <v>#VALUE!</v>
      </c>
      <c r="DV70" s="170">
        <f t="shared" si="9"/>
        <v>0</v>
      </c>
      <c r="DW70" s="170">
        <f t="shared" si="10"/>
        <v>0</v>
      </c>
      <c r="DX70" s="170" t="e">
        <f t="shared" si="11"/>
        <v>#VALUE!</v>
      </c>
      <c r="DY70" s="170">
        <f t="shared" si="12"/>
        <v>0</v>
      </c>
      <c r="DZ70" s="170">
        <f t="shared" si="13"/>
        <v>0</v>
      </c>
      <c r="EA70" s="170" t="e">
        <f t="shared" si="14"/>
        <v>#VALUE!</v>
      </c>
      <c r="EB70" s="170">
        <f t="shared" si="15"/>
        <v>0</v>
      </c>
      <c r="EC70" s="170">
        <f t="shared" si="16"/>
        <v>0</v>
      </c>
      <c r="ED70" s="170" t="e">
        <f t="shared" si="17"/>
        <v>#VALUE!</v>
      </c>
      <c r="EE70" s="171">
        <f t="shared" si="18"/>
        <v>0</v>
      </c>
      <c r="EF70" s="166">
        <f t="shared" si="19"/>
        <v>0</v>
      </c>
      <c r="EG70" s="170" t="e">
        <f t="shared" si="20"/>
        <v>#VALUE!</v>
      </c>
      <c r="EH70" s="170">
        <f t="shared" si="21"/>
        <v>0</v>
      </c>
      <c r="EI70" s="170">
        <f t="shared" si="22"/>
        <v>0</v>
      </c>
      <c r="EJ70" s="170" t="e">
        <f t="shared" si="23"/>
        <v>#VALUE!</v>
      </c>
      <c r="EK70" s="170">
        <f t="shared" si="24"/>
        <v>0</v>
      </c>
      <c r="EL70" s="170">
        <f t="shared" si="25"/>
        <v>0</v>
      </c>
      <c r="EM70" s="170" t="e">
        <f t="shared" si="26"/>
        <v>#VALUE!</v>
      </c>
      <c r="EN70" s="171">
        <f t="shared" si="27"/>
        <v>0</v>
      </c>
    </row>
    <row r="71" spans="1:144" s="51" customFormat="1" ht="12.75" customHeight="1" thickBot="1" x14ac:dyDescent="0.25">
      <c r="A71" s="178">
        <v>58</v>
      </c>
      <c r="B71" s="1226"/>
      <c r="C71" s="1227"/>
      <c r="D71" s="1227"/>
      <c r="E71" s="1227"/>
      <c r="F71" s="1227"/>
      <c r="G71" s="1227"/>
      <c r="H71" s="1227"/>
      <c r="I71" s="1227"/>
      <c r="J71" s="1227"/>
      <c r="K71" s="1227"/>
      <c r="L71" s="1227"/>
      <c r="M71" s="1227"/>
      <c r="N71" s="1227"/>
      <c r="O71" s="1227"/>
      <c r="P71" s="1227"/>
      <c r="Q71" s="1132"/>
      <c r="R71" s="1133"/>
      <c r="S71" s="1133"/>
      <c r="T71" s="1133"/>
      <c r="U71" s="1133"/>
      <c r="V71" s="1134"/>
      <c r="W71" s="1135"/>
      <c r="X71" s="1225"/>
      <c r="Y71" s="1225"/>
      <c r="Z71" s="1225"/>
      <c r="AA71" s="1225"/>
      <c r="AB71" s="1225"/>
      <c r="AC71" s="1225"/>
      <c r="AD71" s="1225"/>
      <c r="AE71" s="1225"/>
      <c r="AF71" s="1225"/>
      <c r="AG71" s="1225"/>
      <c r="AH71" s="1225"/>
      <c r="AI71" s="1225"/>
      <c r="AJ71" s="1225"/>
      <c r="AK71" s="1225"/>
      <c r="AL71" s="1225"/>
      <c r="AM71" s="1225"/>
      <c r="AN71" s="1225"/>
      <c r="AO71" s="1225"/>
      <c r="AP71" s="1225"/>
      <c r="AQ71" s="1225"/>
      <c r="AR71" s="1225"/>
      <c r="AS71" s="1225"/>
      <c r="AT71" s="1225"/>
      <c r="AU71" s="1225"/>
      <c r="AV71" s="1191"/>
      <c r="AW71" s="1191"/>
      <c r="AX71" s="1191"/>
      <c r="AY71" s="1191"/>
      <c r="AZ71" s="1191"/>
      <c r="BA71" s="1191"/>
      <c r="BB71" s="1191"/>
      <c r="BC71" s="1191"/>
      <c r="BD71" s="1191"/>
      <c r="BE71" s="1191"/>
      <c r="BF71" s="1191"/>
      <c r="BG71" s="1192"/>
      <c r="BH71" s="1188">
        <f t="shared" si="3"/>
        <v>0</v>
      </c>
      <c r="BI71" s="1189"/>
      <c r="BJ71" s="1189"/>
      <c r="BK71" s="1189"/>
      <c r="BL71" s="1189"/>
      <c r="BM71" s="1190"/>
      <c r="BN71" s="1205"/>
      <c r="BO71" s="1194"/>
      <c r="BP71" s="1194"/>
      <c r="BQ71" s="1194"/>
      <c r="BR71" s="1194"/>
      <c r="BS71" s="1194"/>
      <c r="BT71" s="1191"/>
      <c r="BU71" s="1191"/>
      <c r="BV71" s="1191"/>
      <c r="BW71" s="1191"/>
      <c r="BX71" s="1191"/>
      <c r="BY71" s="1192"/>
      <c r="BZ71" s="1193"/>
      <c r="CA71" s="1191"/>
      <c r="CB71" s="1191"/>
      <c r="CC71" s="1191"/>
      <c r="CD71" s="1191"/>
      <c r="CE71" s="1191"/>
      <c r="CF71" s="1194"/>
      <c r="CG71" s="1194"/>
      <c r="CH71" s="1194"/>
      <c r="CI71" s="1194"/>
      <c r="CJ71" s="1194"/>
      <c r="CK71" s="1195"/>
      <c r="CL71" s="1196"/>
      <c r="CM71" s="1191"/>
      <c r="CN71" s="1191"/>
      <c r="CO71" s="1191"/>
      <c r="CP71" s="1191"/>
      <c r="CQ71" s="1192"/>
      <c r="CR71" s="1182">
        <f t="shared" si="0"/>
        <v>0</v>
      </c>
      <c r="CS71" s="1183"/>
      <c r="CT71" s="1183"/>
      <c r="CU71" s="1183"/>
      <c r="CV71" s="1183"/>
      <c r="CW71" s="1183"/>
      <c r="CX71" s="1183"/>
      <c r="CY71" s="1183"/>
      <c r="CZ71" s="1184"/>
      <c r="DA71" s="1185">
        <f t="shared" si="1"/>
        <v>0</v>
      </c>
      <c r="DB71" s="1186"/>
      <c r="DC71" s="1186"/>
      <c r="DD71" s="1186"/>
      <c r="DE71" s="1186"/>
      <c r="DF71" s="1186"/>
      <c r="DG71" s="1186"/>
      <c r="DH71" s="1186"/>
      <c r="DI71" s="1187"/>
      <c r="DM71" s="177"/>
      <c r="DP71" s="177"/>
      <c r="DQ71" s="166">
        <f t="shared" si="4"/>
        <v>0</v>
      </c>
      <c r="DR71" s="170" t="e">
        <f t="shared" si="5"/>
        <v>#VALUE!</v>
      </c>
      <c r="DS71" s="170">
        <f t="shared" si="6"/>
        <v>0</v>
      </c>
      <c r="DT71" s="170">
        <f t="shared" si="7"/>
        <v>0</v>
      </c>
      <c r="DU71" s="170" t="e">
        <f t="shared" si="8"/>
        <v>#VALUE!</v>
      </c>
      <c r="DV71" s="170">
        <f t="shared" si="9"/>
        <v>0</v>
      </c>
      <c r="DW71" s="170">
        <f t="shared" si="10"/>
        <v>0</v>
      </c>
      <c r="DX71" s="170" t="e">
        <f t="shared" si="11"/>
        <v>#VALUE!</v>
      </c>
      <c r="DY71" s="170">
        <f t="shared" si="12"/>
        <v>0</v>
      </c>
      <c r="DZ71" s="170">
        <f t="shared" si="13"/>
        <v>0</v>
      </c>
      <c r="EA71" s="170" t="e">
        <f t="shared" si="14"/>
        <v>#VALUE!</v>
      </c>
      <c r="EB71" s="170">
        <f t="shared" si="15"/>
        <v>0</v>
      </c>
      <c r="EC71" s="170">
        <f t="shared" si="16"/>
        <v>0</v>
      </c>
      <c r="ED71" s="170" t="e">
        <f t="shared" si="17"/>
        <v>#VALUE!</v>
      </c>
      <c r="EE71" s="171">
        <f t="shared" si="18"/>
        <v>0</v>
      </c>
      <c r="EF71" s="166">
        <f t="shared" si="19"/>
        <v>0</v>
      </c>
      <c r="EG71" s="170" t="e">
        <f t="shared" si="20"/>
        <v>#VALUE!</v>
      </c>
      <c r="EH71" s="170">
        <f t="shared" si="21"/>
        <v>0</v>
      </c>
      <c r="EI71" s="170">
        <f t="shared" si="22"/>
        <v>0</v>
      </c>
      <c r="EJ71" s="170" t="e">
        <f t="shared" si="23"/>
        <v>#VALUE!</v>
      </c>
      <c r="EK71" s="170">
        <f t="shared" si="24"/>
        <v>0</v>
      </c>
      <c r="EL71" s="170">
        <f t="shared" si="25"/>
        <v>0</v>
      </c>
      <c r="EM71" s="170" t="e">
        <f t="shared" si="26"/>
        <v>#VALUE!</v>
      </c>
      <c r="EN71" s="171">
        <f t="shared" si="27"/>
        <v>0</v>
      </c>
    </row>
    <row r="72" spans="1:144" s="51" customFormat="1" ht="12.75" customHeight="1" thickBot="1" x14ac:dyDescent="0.25">
      <c r="A72" s="178">
        <v>59</v>
      </c>
      <c r="B72" s="1226"/>
      <c r="C72" s="1227"/>
      <c r="D72" s="1227"/>
      <c r="E72" s="1227"/>
      <c r="F72" s="1227"/>
      <c r="G72" s="1227"/>
      <c r="H72" s="1227"/>
      <c r="I72" s="1227"/>
      <c r="J72" s="1227"/>
      <c r="K72" s="1227"/>
      <c r="L72" s="1227"/>
      <c r="M72" s="1227"/>
      <c r="N72" s="1227"/>
      <c r="O72" s="1227"/>
      <c r="P72" s="1227"/>
      <c r="Q72" s="1132"/>
      <c r="R72" s="1133"/>
      <c r="S72" s="1133"/>
      <c r="T72" s="1133"/>
      <c r="U72" s="1133"/>
      <c r="V72" s="1134"/>
      <c r="W72" s="1135"/>
      <c r="X72" s="1225"/>
      <c r="Y72" s="1225"/>
      <c r="Z72" s="1225"/>
      <c r="AA72" s="1225"/>
      <c r="AB72" s="1225"/>
      <c r="AC72" s="1225"/>
      <c r="AD72" s="1225"/>
      <c r="AE72" s="1225"/>
      <c r="AF72" s="1225"/>
      <c r="AG72" s="1225"/>
      <c r="AH72" s="1225"/>
      <c r="AI72" s="1225"/>
      <c r="AJ72" s="1225"/>
      <c r="AK72" s="1225"/>
      <c r="AL72" s="1225"/>
      <c r="AM72" s="1225"/>
      <c r="AN72" s="1225"/>
      <c r="AO72" s="1225"/>
      <c r="AP72" s="1225"/>
      <c r="AQ72" s="1225"/>
      <c r="AR72" s="1225"/>
      <c r="AS72" s="1225"/>
      <c r="AT72" s="1225"/>
      <c r="AU72" s="1225"/>
      <c r="AV72" s="1191"/>
      <c r="AW72" s="1191"/>
      <c r="AX72" s="1191"/>
      <c r="AY72" s="1191"/>
      <c r="AZ72" s="1191"/>
      <c r="BA72" s="1191"/>
      <c r="BB72" s="1191"/>
      <c r="BC72" s="1191"/>
      <c r="BD72" s="1191"/>
      <c r="BE72" s="1191"/>
      <c r="BF72" s="1191"/>
      <c r="BG72" s="1192"/>
      <c r="BH72" s="1188">
        <f t="shared" si="3"/>
        <v>0</v>
      </c>
      <c r="BI72" s="1189"/>
      <c r="BJ72" s="1189"/>
      <c r="BK72" s="1189"/>
      <c r="BL72" s="1189"/>
      <c r="BM72" s="1190"/>
      <c r="BN72" s="1205"/>
      <c r="BO72" s="1194"/>
      <c r="BP72" s="1194"/>
      <c r="BQ72" s="1194"/>
      <c r="BR72" s="1194"/>
      <c r="BS72" s="1194"/>
      <c r="BT72" s="1191"/>
      <c r="BU72" s="1191"/>
      <c r="BV72" s="1191"/>
      <c r="BW72" s="1191"/>
      <c r="BX72" s="1191"/>
      <c r="BY72" s="1192"/>
      <c r="BZ72" s="1193"/>
      <c r="CA72" s="1191"/>
      <c r="CB72" s="1191"/>
      <c r="CC72" s="1191"/>
      <c r="CD72" s="1191"/>
      <c r="CE72" s="1191"/>
      <c r="CF72" s="1194"/>
      <c r="CG72" s="1194"/>
      <c r="CH72" s="1194"/>
      <c r="CI72" s="1194"/>
      <c r="CJ72" s="1194"/>
      <c r="CK72" s="1195"/>
      <c r="CL72" s="1196"/>
      <c r="CM72" s="1191"/>
      <c r="CN72" s="1191"/>
      <c r="CO72" s="1191"/>
      <c r="CP72" s="1191"/>
      <c r="CQ72" s="1192"/>
      <c r="CR72" s="1182">
        <f t="shared" si="0"/>
        <v>0</v>
      </c>
      <c r="CS72" s="1183"/>
      <c r="CT72" s="1183"/>
      <c r="CU72" s="1183"/>
      <c r="CV72" s="1183"/>
      <c r="CW72" s="1183"/>
      <c r="CX72" s="1183"/>
      <c r="CY72" s="1183"/>
      <c r="CZ72" s="1184"/>
      <c r="DA72" s="1185">
        <f t="shared" si="1"/>
        <v>0</v>
      </c>
      <c r="DB72" s="1186"/>
      <c r="DC72" s="1186"/>
      <c r="DD72" s="1186"/>
      <c r="DE72" s="1186"/>
      <c r="DF72" s="1186"/>
      <c r="DG72" s="1186"/>
      <c r="DH72" s="1186"/>
      <c r="DI72" s="1187"/>
      <c r="DM72" s="177"/>
      <c r="DP72" s="177"/>
      <c r="DQ72" s="166">
        <f t="shared" si="4"/>
        <v>0</v>
      </c>
      <c r="DR72" s="170" t="e">
        <f t="shared" si="5"/>
        <v>#VALUE!</v>
      </c>
      <c r="DS72" s="170">
        <f t="shared" si="6"/>
        <v>0</v>
      </c>
      <c r="DT72" s="170">
        <f t="shared" si="7"/>
        <v>0</v>
      </c>
      <c r="DU72" s="170" t="e">
        <f t="shared" si="8"/>
        <v>#VALUE!</v>
      </c>
      <c r="DV72" s="170">
        <f t="shared" si="9"/>
        <v>0</v>
      </c>
      <c r="DW72" s="170">
        <f t="shared" si="10"/>
        <v>0</v>
      </c>
      <c r="DX72" s="170" t="e">
        <f t="shared" si="11"/>
        <v>#VALUE!</v>
      </c>
      <c r="DY72" s="170">
        <f t="shared" si="12"/>
        <v>0</v>
      </c>
      <c r="DZ72" s="170">
        <f t="shared" si="13"/>
        <v>0</v>
      </c>
      <c r="EA72" s="170" t="e">
        <f t="shared" si="14"/>
        <v>#VALUE!</v>
      </c>
      <c r="EB72" s="170">
        <f t="shared" si="15"/>
        <v>0</v>
      </c>
      <c r="EC72" s="170">
        <f t="shared" si="16"/>
        <v>0</v>
      </c>
      <c r="ED72" s="170" t="e">
        <f t="shared" si="17"/>
        <v>#VALUE!</v>
      </c>
      <c r="EE72" s="171">
        <f t="shared" si="18"/>
        <v>0</v>
      </c>
      <c r="EF72" s="166">
        <f t="shared" si="19"/>
        <v>0</v>
      </c>
      <c r="EG72" s="170" t="e">
        <f t="shared" si="20"/>
        <v>#VALUE!</v>
      </c>
      <c r="EH72" s="170">
        <f t="shared" si="21"/>
        <v>0</v>
      </c>
      <c r="EI72" s="170">
        <f t="shared" si="22"/>
        <v>0</v>
      </c>
      <c r="EJ72" s="170" t="e">
        <f t="shared" si="23"/>
        <v>#VALUE!</v>
      </c>
      <c r="EK72" s="170">
        <f t="shared" si="24"/>
        <v>0</v>
      </c>
      <c r="EL72" s="170">
        <f t="shared" si="25"/>
        <v>0</v>
      </c>
      <c r="EM72" s="170" t="e">
        <f t="shared" si="26"/>
        <v>#VALUE!</v>
      </c>
      <c r="EN72" s="171">
        <f t="shared" si="27"/>
        <v>0</v>
      </c>
    </row>
    <row r="73" spans="1:144" s="51" customFormat="1" ht="12.75" customHeight="1" thickBot="1" x14ac:dyDescent="0.25">
      <c r="A73" s="178">
        <v>60</v>
      </c>
      <c r="B73" s="1226"/>
      <c r="C73" s="1227"/>
      <c r="D73" s="1227"/>
      <c r="E73" s="1227"/>
      <c r="F73" s="1227"/>
      <c r="G73" s="1227"/>
      <c r="H73" s="1227"/>
      <c r="I73" s="1227"/>
      <c r="J73" s="1227"/>
      <c r="K73" s="1227"/>
      <c r="L73" s="1227"/>
      <c r="M73" s="1227"/>
      <c r="N73" s="1227"/>
      <c r="O73" s="1227"/>
      <c r="P73" s="1227"/>
      <c r="Q73" s="1132"/>
      <c r="R73" s="1133"/>
      <c r="S73" s="1133"/>
      <c r="T73" s="1133"/>
      <c r="U73" s="1133"/>
      <c r="V73" s="1134"/>
      <c r="W73" s="1135"/>
      <c r="X73" s="1225"/>
      <c r="Y73" s="1225"/>
      <c r="Z73" s="1225"/>
      <c r="AA73" s="1225"/>
      <c r="AB73" s="1225"/>
      <c r="AC73" s="1225"/>
      <c r="AD73" s="1225"/>
      <c r="AE73" s="1225"/>
      <c r="AF73" s="1225"/>
      <c r="AG73" s="1225"/>
      <c r="AH73" s="1225"/>
      <c r="AI73" s="1225"/>
      <c r="AJ73" s="1225"/>
      <c r="AK73" s="1225"/>
      <c r="AL73" s="1225"/>
      <c r="AM73" s="1225"/>
      <c r="AN73" s="1225"/>
      <c r="AO73" s="1225"/>
      <c r="AP73" s="1225"/>
      <c r="AQ73" s="1225"/>
      <c r="AR73" s="1225"/>
      <c r="AS73" s="1225"/>
      <c r="AT73" s="1225"/>
      <c r="AU73" s="1225"/>
      <c r="AV73" s="1191"/>
      <c r="AW73" s="1191"/>
      <c r="AX73" s="1191"/>
      <c r="AY73" s="1191"/>
      <c r="AZ73" s="1191"/>
      <c r="BA73" s="1191"/>
      <c r="BB73" s="1191"/>
      <c r="BC73" s="1191"/>
      <c r="BD73" s="1191"/>
      <c r="BE73" s="1191"/>
      <c r="BF73" s="1191"/>
      <c r="BG73" s="1192"/>
      <c r="BH73" s="1188">
        <f t="shared" si="3"/>
        <v>0</v>
      </c>
      <c r="BI73" s="1189"/>
      <c r="BJ73" s="1189"/>
      <c r="BK73" s="1189"/>
      <c r="BL73" s="1189"/>
      <c r="BM73" s="1190"/>
      <c r="BN73" s="1205"/>
      <c r="BO73" s="1194"/>
      <c r="BP73" s="1194"/>
      <c r="BQ73" s="1194"/>
      <c r="BR73" s="1194"/>
      <c r="BS73" s="1194"/>
      <c r="BT73" s="1191"/>
      <c r="BU73" s="1191"/>
      <c r="BV73" s="1191"/>
      <c r="BW73" s="1191"/>
      <c r="BX73" s="1191"/>
      <c r="BY73" s="1192"/>
      <c r="BZ73" s="1193"/>
      <c r="CA73" s="1191"/>
      <c r="CB73" s="1191"/>
      <c r="CC73" s="1191"/>
      <c r="CD73" s="1191"/>
      <c r="CE73" s="1191"/>
      <c r="CF73" s="1194"/>
      <c r="CG73" s="1194"/>
      <c r="CH73" s="1194"/>
      <c r="CI73" s="1194"/>
      <c r="CJ73" s="1194"/>
      <c r="CK73" s="1195"/>
      <c r="CL73" s="1196"/>
      <c r="CM73" s="1191"/>
      <c r="CN73" s="1191"/>
      <c r="CO73" s="1191"/>
      <c r="CP73" s="1191"/>
      <c r="CQ73" s="1192"/>
      <c r="CR73" s="1182">
        <f t="shared" si="0"/>
        <v>0</v>
      </c>
      <c r="CS73" s="1183"/>
      <c r="CT73" s="1183"/>
      <c r="CU73" s="1183"/>
      <c r="CV73" s="1183"/>
      <c r="CW73" s="1183"/>
      <c r="CX73" s="1183"/>
      <c r="CY73" s="1183"/>
      <c r="CZ73" s="1184"/>
      <c r="DA73" s="1185">
        <f t="shared" si="1"/>
        <v>0</v>
      </c>
      <c r="DB73" s="1186"/>
      <c r="DC73" s="1186"/>
      <c r="DD73" s="1186"/>
      <c r="DE73" s="1186"/>
      <c r="DF73" s="1186"/>
      <c r="DG73" s="1186"/>
      <c r="DH73" s="1186"/>
      <c r="DI73" s="1187"/>
      <c r="DM73" s="177"/>
      <c r="DP73" s="177"/>
      <c r="DQ73" s="166">
        <f t="shared" si="4"/>
        <v>0</v>
      </c>
      <c r="DR73" s="170" t="e">
        <f t="shared" si="5"/>
        <v>#VALUE!</v>
      </c>
      <c r="DS73" s="170">
        <f t="shared" si="6"/>
        <v>0</v>
      </c>
      <c r="DT73" s="170">
        <f t="shared" si="7"/>
        <v>0</v>
      </c>
      <c r="DU73" s="170" t="e">
        <f t="shared" si="8"/>
        <v>#VALUE!</v>
      </c>
      <c r="DV73" s="170">
        <f t="shared" si="9"/>
        <v>0</v>
      </c>
      <c r="DW73" s="170">
        <f t="shared" si="10"/>
        <v>0</v>
      </c>
      <c r="DX73" s="170" t="e">
        <f t="shared" si="11"/>
        <v>#VALUE!</v>
      </c>
      <c r="DY73" s="170">
        <f t="shared" si="12"/>
        <v>0</v>
      </c>
      <c r="DZ73" s="170">
        <f t="shared" si="13"/>
        <v>0</v>
      </c>
      <c r="EA73" s="170" t="e">
        <f t="shared" si="14"/>
        <v>#VALUE!</v>
      </c>
      <c r="EB73" s="170">
        <f t="shared" si="15"/>
        <v>0</v>
      </c>
      <c r="EC73" s="170">
        <f t="shared" si="16"/>
        <v>0</v>
      </c>
      <c r="ED73" s="170" t="e">
        <f t="shared" si="17"/>
        <v>#VALUE!</v>
      </c>
      <c r="EE73" s="171">
        <f t="shared" si="18"/>
        <v>0</v>
      </c>
      <c r="EF73" s="166">
        <f t="shared" si="19"/>
        <v>0</v>
      </c>
      <c r="EG73" s="170" t="e">
        <f t="shared" si="20"/>
        <v>#VALUE!</v>
      </c>
      <c r="EH73" s="170">
        <f t="shared" si="21"/>
        <v>0</v>
      </c>
      <c r="EI73" s="170">
        <f t="shared" si="22"/>
        <v>0</v>
      </c>
      <c r="EJ73" s="170" t="e">
        <f t="shared" si="23"/>
        <v>#VALUE!</v>
      </c>
      <c r="EK73" s="170">
        <f t="shared" si="24"/>
        <v>0</v>
      </c>
      <c r="EL73" s="170">
        <f t="shared" si="25"/>
        <v>0</v>
      </c>
      <c r="EM73" s="170" t="e">
        <f t="shared" si="26"/>
        <v>#VALUE!</v>
      </c>
      <c r="EN73" s="171">
        <f t="shared" si="27"/>
        <v>0</v>
      </c>
    </row>
    <row r="74" spans="1:144" s="51" customFormat="1" ht="12.75" customHeight="1" thickBot="1" x14ac:dyDescent="0.25">
      <c r="A74" s="178">
        <v>61</v>
      </c>
      <c r="B74" s="1226"/>
      <c r="C74" s="1227"/>
      <c r="D74" s="1227"/>
      <c r="E74" s="1227"/>
      <c r="F74" s="1227"/>
      <c r="G74" s="1227"/>
      <c r="H74" s="1227"/>
      <c r="I74" s="1227"/>
      <c r="J74" s="1227"/>
      <c r="K74" s="1227"/>
      <c r="L74" s="1227"/>
      <c r="M74" s="1227"/>
      <c r="N74" s="1227"/>
      <c r="O74" s="1227"/>
      <c r="P74" s="1227"/>
      <c r="Q74" s="1132"/>
      <c r="R74" s="1133"/>
      <c r="S74" s="1133"/>
      <c r="T74" s="1133"/>
      <c r="U74" s="1133"/>
      <c r="V74" s="1134"/>
      <c r="W74" s="1135"/>
      <c r="X74" s="1225"/>
      <c r="Y74" s="1225"/>
      <c r="Z74" s="1225"/>
      <c r="AA74" s="1225"/>
      <c r="AB74" s="1225"/>
      <c r="AC74" s="1225"/>
      <c r="AD74" s="1225"/>
      <c r="AE74" s="1225"/>
      <c r="AF74" s="1225"/>
      <c r="AG74" s="1225"/>
      <c r="AH74" s="1225"/>
      <c r="AI74" s="1225"/>
      <c r="AJ74" s="1225"/>
      <c r="AK74" s="1225"/>
      <c r="AL74" s="1225"/>
      <c r="AM74" s="1225"/>
      <c r="AN74" s="1225"/>
      <c r="AO74" s="1225"/>
      <c r="AP74" s="1225"/>
      <c r="AQ74" s="1225"/>
      <c r="AR74" s="1225"/>
      <c r="AS74" s="1225"/>
      <c r="AT74" s="1225"/>
      <c r="AU74" s="1225"/>
      <c r="AV74" s="1191"/>
      <c r="AW74" s="1191"/>
      <c r="AX74" s="1191"/>
      <c r="AY74" s="1191"/>
      <c r="AZ74" s="1191"/>
      <c r="BA74" s="1191"/>
      <c r="BB74" s="1191"/>
      <c r="BC74" s="1191"/>
      <c r="BD74" s="1191"/>
      <c r="BE74" s="1191"/>
      <c r="BF74" s="1191"/>
      <c r="BG74" s="1192"/>
      <c r="BH74" s="1188">
        <f t="shared" si="3"/>
        <v>0</v>
      </c>
      <c r="BI74" s="1189"/>
      <c r="BJ74" s="1189"/>
      <c r="BK74" s="1189"/>
      <c r="BL74" s="1189"/>
      <c r="BM74" s="1190"/>
      <c r="BN74" s="1205"/>
      <c r="BO74" s="1194"/>
      <c r="BP74" s="1194"/>
      <c r="BQ74" s="1194"/>
      <c r="BR74" s="1194"/>
      <c r="BS74" s="1194"/>
      <c r="BT74" s="1191"/>
      <c r="BU74" s="1191"/>
      <c r="BV74" s="1191"/>
      <c r="BW74" s="1191"/>
      <c r="BX74" s="1191"/>
      <c r="BY74" s="1192"/>
      <c r="BZ74" s="1193"/>
      <c r="CA74" s="1191"/>
      <c r="CB74" s="1191"/>
      <c r="CC74" s="1191"/>
      <c r="CD74" s="1191"/>
      <c r="CE74" s="1191"/>
      <c r="CF74" s="1194"/>
      <c r="CG74" s="1194"/>
      <c r="CH74" s="1194"/>
      <c r="CI74" s="1194"/>
      <c r="CJ74" s="1194"/>
      <c r="CK74" s="1195"/>
      <c r="CL74" s="1196"/>
      <c r="CM74" s="1191"/>
      <c r="CN74" s="1191"/>
      <c r="CO74" s="1191"/>
      <c r="CP74" s="1191"/>
      <c r="CQ74" s="1192"/>
      <c r="CR74" s="1182">
        <f t="shared" si="0"/>
        <v>0</v>
      </c>
      <c r="CS74" s="1183"/>
      <c r="CT74" s="1183"/>
      <c r="CU74" s="1183"/>
      <c r="CV74" s="1183"/>
      <c r="CW74" s="1183"/>
      <c r="CX74" s="1183"/>
      <c r="CY74" s="1183"/>
      <c r="CZ74" s="1184"/>
      <c r="DA74" s="1185">
        <f t="shared" si="1"/>
        <v>0</v>
      </c>
      <c r="DB74" s="1186"/>
      <c r="DC74" s="1186"/>
      <c r="DD74" s="1186"/>
      <c r="DE74" s="1186"/>
      <c r="DF74" s="1186"/>
      <c r="DG74" s="1186"/>
      <c r="DH74" s="1186"/>
      <c r="DI74" s="1187"/>
      <c r="DM74" s="177"/>
      <c r="DP74" s="177"/>
      <c r="DQ74" s="166">
        <f t="shared" si="4"/>
        <v>0</v>
      </c>
      <c r="DR74" s="170" t="e">
        <f t="shared" si="5"/>
        <v>#VALUE!</v>
      </c>
      <c r="DS74" s="170">
        <f t="shared" si="6"/>
        <v>0</v>
      </c>
      <c r="DT74" s="170">
        <f t="shared" si="7"/>
        <v>0</v>
      </c>
      <c r="DU74" s="170" t="e">
        <f t="shared" si="8"/>
        <v>#VALUE!</v>
      </c>
      <c r="DV74" s="170">
        <f t="shared" si="9"/>
        <v>0</v>
      </c>
      <c r="DW74" s="170">
        <f t="shared" si="10"/>
        <v>0</v>
      </c>
      <c r="DX74" s="170" t="e">
        <f t="shared" si="11"/>
        <v>#VALUE!</v>
      </c>
      <c r="DY74" s="170">
        <f t="shared" si="12"/>
        <v>0</v>
      </c>
      <c r="DZ74" s="170">
        <f t="shared" si="13"/>
        <v>0</v>
      </c>
      <c r="EA74" s="170" t="e">
        <f t="shared" si="14"/>
        <v>#VALUE!</v>
      </c>
      <c r="EB74" s="170">
        <f t="shared" si="15"/>
        <v>0</v>
      </c>
      <c r="EC74" s="170">
        <f t="shared" si="16"/>
        <v>0</v>
      </c>
      <c r="ED74" s="170" t="e">
        <f t="shared" si="17"/>
        <v>#VALUE!</v>
      </c>
      <c r="EE74" s="171">
        <f t="shared" si="18"/>
        <v>0</v>
      </c>
      <c r="EF74" s="166">
        <f t="shared" si="19"/>
        <v>0</v>
      </c>
      <c r="EG74" s="170" t="e">
        <f t="shared" si="20"/>
        <v>#VALUE!</v>
      </c>
      <c r="EH74" s="170">
        <f t="shared" si="21"/>
        <v>0</v>
      </c>
      <c r="EI74" s="170">
        <f t="shared" si="22"/>
        <v>0</v>
      </c>
      <c r="EJ74" s="170" t="e">
        <f t="shared" si="23"/>
        <v>#VALUE!</v>
      </c>
      <c r="EK74" s="170">
        <f t="shared" si="24"/>
        <v>0</v>
      </c>
      <c r="EL74" s="170">
        <f t="shared" si="25"/>
        <v>0</v>
      </c>
      <c r="EM74" s="170" t="e">
        <f t="shared" si="26"/>
        <v>#VALUE!</v>
      </c>
      <c r="EN74" s="171">
        <f t="shared" si="27"/>
        <v>0</v>
      </c>
    </row>
    <row r="75" spans="1:144" s="51" customFormat="1" ht="12.75" customHeight="1" thickBot="1" x14ac:dyDescent="0.25">
      <c r="A75" s="178">
        <v>62</v>
      </c>
      <c r="B75" s="1226"/>
      <c r="C75" s="1227"/>
      <c r="D75" s="1227"/>
      <c r="E75" s="1227"/>
      <c r="F75" s="1227"/>
      <c r="G75" s="1227"/>
      <c r="H75" s="1227"/>
      <c r="I75" s="1227"/>
      <c r="J75" s="1227"/>
      <c r="K75" s="1227"/>
      <c r="L75" s="1227"/>
      <c r="M75" s="1227"/>
      <c r="N75" s="1227"/>
      <c r="O75" s="1227"/>
      <c r="P75" s="1227"/>
      <c r="Q75" s="1132"/>
      <c r="R75" s="1133"/>
      <c r="S75" s="1133"/>
      <c r="T75" s="1133"/>
      <c r="U75" s="1133"/>
      <c r="V75" s="1134"/>
      <c r="W75" s="1135"/>
      <c r="X75" s="1225"/>
      <c r="Y75" s="1225"/>
      <c r="Z75" s="1225"/>
      <c r="AA75" s="1225"/>
      <c r="AB75" s="1225"/>
      <c r="AC75" s="1225"/>
      <c r="AD75" s="1225"/>
      <c r="AE75" s="1225"/>
      <c r="AF75" s="1225"/>
      <c r="AG75" s="1225"/>
      <c r="AH75" s="1225"/>
      <c r="AI75" s="1225"/>
      <c r="AJ75" s="1225"/>
      <c r="AK75" s="1225"/>
      <c r="AL75" s="1225"/>
      <c r="AM75" s="1225"/>
      <c r="AN75" s="1225"/>
      <c r="AO75" s="1225"/>
      <c r="AP75" s="1225"/>
      <c r="AQ75" s="1225"/>
      <c r="AR75" s="1225"/>
      <c r="AS75" s="1225"/>
      <c r="AT75" s="1225"/>
      <c r="AU75" s="1225"/>
      <c r="AV75" s="1191"/>
      <c r="AW75" s="1191"/>
      <c r="AX75" s="1191"/>
      <c r="AY75" s="1191"/>
      <c r="AZ75" s="1191"/>
      <c r="BA75" s="1191"/>
      <c r="BB75" s="1191"/>
      <c r="BC75" s="1191"/>
      <c r="BD75" s="1191"/>
      <c r="BE75" s="1191"/>
      <c r="BF75" s="1191"/>
      <c r="BG75" s="1192"/>
      <c r="BH75" s="1188">
        <f t="shared" si="3"/>
        <v>0</v>
      </c>
      <c r="BI75" s="1189"/>
      <c r="BJ75" s="1189"/>
      <c r="BK75" s="1189"/>
      <c r="BL75" s="1189"/>
      <c r="BM75" s="1190"/>
      <c r="BN75" s="1205"/>
      <c r="BO75" s="1194"/>
      <c r="BP75" s="1194"/>
      <c r="BQ75" s="1194"/>
      <c r="BR75" s="1194"/>
      <c r="BS75" s="1194"/>
      <c r="BT75" s="1191"/>
      <c r="BU75" s="1191"/>
      <c r="BV75" s="1191"/>
      <c r="BW75" s="1191"/>
      <c r="BX75" s="1191"/>
      <c r="BY75" s="1192"/>
      <c r="BZ75" s="1193"/>
      <c r="CA75" s="1191"/>
      <c r="CB75" s="1191"/>
      <c r="CC75" s="1191"/>
      <c r="CD75" s="1191"/>
      <c r="CE75" s="1191"/>
      <c r="CF75" s="1194"/>
      <c r="CG75" s="1194"/>
      <c r="CH75" s="1194"/>
      <c r="CI75" s="1194"/>
      <c r="CJ75" s="1194"/>
      <c r="CK75" s="1195"/>
      <c r="CL75" s="1196"/>
      <c r="CM75" s="1191"/>
      <c r="CN75" s="1191"/>
      <c r="CO75" s="1191"/>
      <c r="CP75" s="1191"/>
      <c r="CQ75" s="1192"/>
      <c r="CR75" s="1182">
        <f t="shared" si="0"/>
        <v>0</v>
      </c>
      <c r="CS75" s="1183"/>
      <c r="CT75" s="1183"/>
      <c r="CU75" s="1183"/>
      <c r="CV75" s="1183"/>
      <c r="CW75" s="1183"/>
      <c r="CX75" s="1183"/>
      <c r="CY75" s="1183"/>
      <c r="CZ75" s="1184"/>
      <c r="DA75" s="1185">
        <f t="shared" si="1"/>
        <v>0</v>
      </c>
      <c r="DB75" s="1186"/>
      <c r="DC75" s="1186"/>
      <c r="DD75" s="1186"/>
      <c r="DE75" s="1186"/>
      <c r="DF75" s="1186"/>
      <c r="DG75" s="1186"/>
      <c r="DH75" s="1186"/>
      <c r="DI75" s="1187"/>
      <c r="DM75" s="177"/>
      <c r="DP75" s="177"/>
      <c r="DQ75" s="166">
        <f t="shared" si="4"/>
        <v>0</v>
      </c>
      <c r="DR75" s="170" t="e">
        <f t="shared" si="5"/>
        <v>#VALUE!</v>
      </c>
      <c r="DS75" s="170">
        <f t="shared" si="6"/>
        <v>0</v>
      </c>
      <c r="DT75" s="170">
        <f t="shared" si="7"/>
        <v>0</v>
      </c>
      <c r="DU75" s="170" t="e">
        <f t="shared" si="8"/>
        <v>#VALUE!</v>
      </c>
      <c r="DV75" s="170">
        <f t="shared" si="9"/>
        <v>0</v>
      </c>
      <c r="DW75" s="170">
        <f t="shared" si="10"/>
        <v>0</v>
      </c>
      <c r="DX75" s="170" t="e">
        <f t="shared" si="11"/>
        <v>#VALUE!</v>
      </c>
      <c r="DY75" s="170">
        <f t="shared" si="12"/>
        <v>0</v>
      </c>
      <c r="DZ75" s="170">
        <f t="shared" si="13"/>
        <v>0</v>
      </c>
      <c r="EA75" s="170" t="e">
        <f t="shared" si="14"/>
        <v>#VALUE!</v>
      </c>
      <c r="EB75" s="170">
        <f t="shared" si="15"/>
        <v>0</v>
      </c>
      <c r="EC75" s="170">
        <f t="shared" si="16"/>
        <v>0</v>
      </c>
      <c r="ED75" s="170" t="e">
        <f t="shared" si="17"/>
        <v>#VALUE!</v>
      </c>
      <c r="EE75" s="171">
        <f t="shared" si="18"/>
        <v>0</v>
      </c>
      <c r="EF75" s="166">
        <f t="shared" si="19"/>
        <v>0</v>
      </c>
      <c r="EG75" s="170" t="e">
        <f t="shared" si="20"/>
        <v>#VALUE!</v>
      </c>
      <c r="EH75" s="170">
        <f t="shared" si="21"/>
        <v>0</v>
      </c>
      <c r="EI75" s="170">
        <f t="shared" si="22"/>
        <v>0</v>
      </c>
      <c r="EJ75" s="170" t="e">
        <f t="shared" si="23"/>
        <v>#VALUE!</v>
      </c>
      <c r="EK75" s="170">
        <f t="shared" si="24"/>
        <v>0</v>
      </c>
      <c r="EL75" s="170">
        <f t="shared" si="25"/>
        <v>0</v>
      </c>
      <c r="EM75" s="170" t="e">
        <f t="shared" si="26"/>
        <v>#VALUE!</v>
      </c>
      <c r="EN75" s="171">
        <f t="shared" si="27"/>
        <v>0</v>
      </c>
    </row>
    <row r="76" spans="1:144" s="51" customFormat="1" ht="12.75" customHeight="1" thickBot="1" x14ac:dyDescent="0.25">
      <c r="A76" s="178">
        <v>63</v>
      </c>
      <c r="B76" s="1226"/>
      <c r="C76" s="1227"/>
      <c r="D76" s="1227"/>
      <c r="E76" s="1227"/>
      <c r="F76" s="1227"/>
      <c r="G76" s="1227"/>
      <c r="H76" s="1227"/>
      <c r="I76" s="1227"/>
      <c r="J76" s="1227"/>
      <c r="K76" s="1227"/>
      <c r="L76" s="1227"/>
      <c r="M76" s="1227"/>
      <c r="N76" s="1227"/>
      <c r="O76" s="1227"/>
      <c r="P76" s="1227"/>
      <c r="Q76" s="1132"/>
      <c r="R76" s="1133"/>
      <c r="S76" s="1133"/>
      <c r="T76" s="1133"/>
      <c r="U76" s="1133"/>
      <c r="V76" s="1134"/>
      <c r="W76" s="1135"/>
      <c r="X76" s="1225"/>
      <c r="Y76" s="1225"/>
      <c r="Z76" s="1225"/>
      <c r="AA76" s="1225"/>
      <c r="AB76" s="1225"/>
      <c r="AC76" s="1225"/>
      <c r="AD76" s="1225"/>
      <c r="AE76" s="1225"/>
      <c r="AF76" s="1225"/>
      <c r="AG76" s="1225"/>
      <c r="AH76" s="1225"/>
      <c r="AI76" s="1225"/>
      <c r="AJ76" s="1225"/>
      <c r="AK76" s="1225"/>
      <c r="AL76" s="1225"/>
      <c r="AM76" s="1225"/>
      <c r="AN76" s="1225"/>
      <c r="AO76" s="1225"/>
      <c r="AP76" s="1225"/>
      <c r="AQ76" s="1225"/>
      <c r="AR76" s="1225"/>
      <c r="AS76" s="1225"/>
      <c r="AT76" s="1225"/>
      <c r="AU76" s="1225"/>
      <c r="AV76" s="1191"/>
      <c r="AW76" s="1191"/>
      <c r="AX76" s="1191"/>
      <c r="AY76" s="1191"/>
      <c r="AZ76" s="1191"/>
      <c r="BA76" s="1191"/>
      <c r="BB76" s="1191"/>
      <c r="BC76" s="1191"/>
      <c r="BD76" s="1191"/>
      <c r="BE76" s="1191"/>
      <c r="BF76" s="1191"/>
      <c r="BG76" s="1192"/>
      <c r="BH76" s="1188">
        <f t="shared" si="3"/>
        <v>0</v>
      </c>
      <c r="BI76" s="1189"/>
      <c r="BJ76" s="1189"/>
      <c r="BK76" s="1189"/>
      <c r="BL76" s="1189"/>
      <c r="BM76" s="1190"/>
      <c r="BN76" s="1205"/>
      <c r="BO76" s="1194"/>
      <c r="BP76" s="1194"/>
      <c r="BQ76" s="1194"/>
      <c r="BR76" s="1194"/>
      <c r="BS76" s="1194"/>
      <c r="BT76" s="1191"/>
      <c r="BU76" s="1191"/>
      <c r="BV76" s="1191"/>
      <c r="BW76" s="1191"/>
      <c r="BX76" s="1191"/>
      <c r="BY76" s="1192"/>
      <c r="BZ76" s="1193"/>
      <c r="CA76" s="1191"/>
      <c r="CB76" s="1191"/>
      <c r="CC76" s="1191"/>
      <c r="CD76" s="1191"/>
      <c r="CE76" s="1191"/>
      <c r="CF76" s="1194"/>
      <c r="CG76" s="1194"/>
      <c r="CH76" s="1194"/>
      <c r="CI76" s="1194"/>
      <c r="CJ76" s="1194"/>
      <c r="CK76" s="1195"/>
      <c r="CL76" s="1196"/>
      <c r="CM76" s="1191"/>
      <c r="CN76" s="1191"/>
      <c r="CO76" s="1191"/>
      <c r="CP76" s="1191"/>
      <c r="CQ76" s="1192"/>
      <c r="CR76" s="1182">
        <f t="shared" si="0"/>
        <v>0</v>
      </c>
      <c r="CS76" s="1183"/>
      <c r="CT76" s="1183"/>
      <c r="CU76" s="1183"/>
      <c r="CV76" s="1183"/>
      <c r="CW76" s="1183"/>
      <c r="CX76" s="1183"/>
      <c r="CY76" s="1183"/>
      <c r="CZ76" s="1184"/>
      <c r="DA76" s="1185">
        <f t="shared" si="1"/>
        <v>0</v>
      </c>
      <c r="DB76" s="1186"/>
      <c r="DC76" s="1186"/>
      <c r="DD76" s="1186"/>
      <c r="DE76" s="1186"/>
      <c r="DF76" s="1186"/>
      <c r="DG76" s="1186"/>
      <c r="DH76" s="1186"/>
      <c r="DI76" s="1187"/>
      <c r="DM76" s="177"/>
      <c r="DP76" s="177"/>
      <c r="DQ76" s="166">
        <f t="shared" si="4"/>
        <v>0</v>
      </c>
      <c r="DR76" s="170" t="e">
        <f t="shared" si="5"/>
        <v>#VALUE!</v>
      </c>
      <c r="DS76" s="170">
        <f t="shared" si="6"/>
        <v>0</v>
      </c>
      <c r="DT76" s="170">
        <f t="shared" si="7"/>
        <v>0</v>
      </c>
      <c r="DU76" s="170" t="e">
        <f t="shared" si="8"/>
        <v>#VALUE!</v>
      </c>
      <c r="DV76" s="170">
        <f t="shared" si="9"/>
        <v>0</v>
      </c>
      <c r="DW76" s="170">
        <f t="shared" si="10"/>
        <v>0</v>
      </c>
      <c r="DX76" s="170" t="e">
        <f t="shared" si="11"/>
        <v>#VALUE!</v>
      </c>
      <c r="DY76" s="170">
        <f t="shared" si="12"/>
        <v>0</v>
      </c>
      <c r="DZ76" s="170">
        <f t="shared" si="13"/>
        <v>0</v>
      </c>
      <c r="EA76" s="170" t="e">
        <f t="shared" si="14"/>
        <v>#VALUE!</v>
      </c>
      <c r="EB76" s="170">
        <f t="shared" si="15"/>
        <v>0</v>
      </c>
      <c r="EC76" s="170">
        <f t="shared" si="16"/>
        <v>0</v>
      </c>
      <c r="ED76" s="170" t="e">
        <f t="shared" si="17"/>
        <v>#VALUE!</v>
      </c>
      <c r="EE76" s="171">
        <f t="shared" si="18"/>
        <v>0</v>
      </c>
      <c r="EF76" s="166">
        <f t="shared" si="19"/>
        <v>0</v>
      </c>
      <c r="EG76" s="170" t="e">
        <f t="shared" si="20"/>
        <v>#VALUE!</v>
      </c>
      <c r="EH76" s="170">
        <f t="shared" si="21"/>
        <v>0</v>
      </c>
      <c r="EI76" s="170">
        <f t="shared" si="22"/>
        <v>0</v>
      </c>
      <c r="EJ76" s="170" t="e">
        <f t="shared" si="23"/>
        <v>#VALUE!</v>
      </c>
      <c r="EK76" s="170">
        <f t="shared" si="24"/>
        <v>0</v>
      </c>
      <c r="EL76" s="170">
        <f t="shared" si="25"/>
        <v>0</v>
      </c>
      <c r="EM76" s="170" t="e">
        <f t="shared" si="26"/>
        <v>#VALUE!</v>
      </c>
      <c r="EN76" s="171">
        <f t="shared" si="27"/>
        <v>0</v>
      </c>
    </row>
    <row r="77" spans="1:144" s="51" customFormat="1" ht="12.75" customHeight="1" thickBot="1" x14ac:dyDescent="0.25">
      <c r="A77" s="178">
        <v>64</v>
      </c>
      <c r="B77" s="1226"/>
      <c r="C77" s="1227"/>
      <c r="D77" s="1227"/>
      <c r="E77" s="1227"/>
      <c r="F77" s="1227"/>
      <c r="G77" s="1227"/>
      <c r="H77" s="1227"/>
      <c r="I77" s="1227"/>
      <c r="J77" s="1227"/>
      <c r="K77" s="1227"/>
      <c r="L77" s="1227"/>
      <c r="M77" s="1227"/>
      <c r="N77" s="1227"/>
      <c r="O77" s="1227"/>
      <c r="P77" s="1227"/>
      <c r="Q77" s="1132"/>
      <c r="R77" s="1133"/>
      <c r="S77" s="1133"/>
      <c r="T77" s="1133"/>
      <c r="U77" s="1133"/>
      <c r="V77" s="1134"/>
      <c r="W77" s="1135"/>
      <c r="X77" s="1225"/>
      <c r="Y77" s="1225"/>
      <c r="Z77" s="1225"/>
      <c r="AA77" s="1225"/>
      <c r="AB77" s="1225"/>
      <c r="AC77" s="1225"/>
      <c r="AD77" s="1225"/>
      <c r="AE77" s="1225"/>
      <c r="AF77" s="1225"/>
      <c r="AG77" s="1225"/>
      <c r="AH77" s="1225"/>
      <c r="AI77" s="1225"/>
      <c r="AJ77" s="1225"/>
      <c r="AK77" s="1225"/>
      <c r="AL77" s="1225"/>
      <c r="AM77" s="1225"/>
      <c r="AN77" s="1225"/>
      <c r="AO77" s="1225"/>
      <c r="AP77" s="1225"/>
      <c r="AQ77" s="1225"/>
      <c r="AR77" s="1225"/>
      <c r="AS77" s="1225"/>
      <c r="AT77" s="1225"/>
      <c r="AU77" s="1225"/>
      <c r="AV77" s="1191"/>
      <c r="AW77" s="1191"/>
      <c r="AX77" s="1191"/>
      <c r="AY77" s="1191"/>
      <c r="AZ77" s="1191"/>
      <c r="BA77" s="1191"/>
      <c r="BB77" s="1191"/>
      <c r="BC77" s="1191"/>
      <c r="BD77" s="1191"/>
      <c r="BE77" s="1191"/>
      <c r="BF77" s="1191"/>
      <c r="BG77" s="1192"/>
      <c r="BH77" s="1188">
        <f t="shared" si="3"/>
        <v>0</v>
      </c>
      <c r="BI77" s="1189"/>
      <c r="BJ77" s="1189"/>
      <c r="BK77" s="1189"/>
      <c r="BL77" s="1189"/>
      <c r="BM77" s="1190"/>
      <c r="BN77" s="1205"/>
      <c r="BO77" s="1194"/>
      <c r="BP77" s="1194"/>
      <c r="BQ77" s="1194"/>
      <c r="BR77" s="1194"/>
      <c r="BS77" s="1194"/>
      <c r="BT77" s="1191"/>
      <c r="BU77" s="1191"/>
      <c r="BV77" s="1191"/>
      <c r="BW77" s="1191"/>
      <c r="BX77" s="1191"/>
      <c r="BY77" s="1192"/>
      <c r="BZ77" s="1193"/>
      <c r="CA77" s="1191"/>
      <c r="CB77" s="1191"/>
      <c r="CC77" s="1191"/>
      <c r="CD77" s="1191"/>
      <c r="CE77" s="1191"/>
      <c r="CF77" s="1194"/>
      <c r="CG77" s="1194"/>
      <c r="CH77" s="1194"/>
      <c r="CI77" s="1194"/>
      <c r="CJ77" s="1194"/>
      <c r="CK77" s="1195"/>
      <c r="CL77" s="1196"/>
      <c r="CM77" s="1191"/>
      <c r="CN77" s="1191"/>
      <c r="CO77" s="1191"/>
      <c r="CP77" s="1191"/>
      <c r="CQ77" s="1192"/>
      <c r="CR77" s="1182">
        <f t="shared" ref="CR77:CR140" si="28">SUM(BN77,BZ77,CF77)</f>
        <v>0</v>
      </c>
      <c r="CS77" s="1183"/>
      <c r="CT77" s="1183"/>
      <c r="CU77" s="1183"/>
      <c r="CV77" s="1183"/>
      <c r="CW77" s="1183"/>
      <c r="CX77" s="1183"/>
      <c r="CY77" s="1183"/>
      <c r="CZ77" s="1184"/>
      <c r="DA77" s="1185">
        <f t="shared" ref="DA77:DA140" si="29">BH77-CR77</f>
        <v>0</v>
      </c>
      <c r="DB77" s="1186"/>
      <c r="DC77" s="1186"/>
      <c r="DD77" s="1186"/>
      <c r="DE77" s="1186"/>
      <c r="DF77" s="1186"/>
      <c r="DG77" s="1186"/>
      <c r="DH77" s="1186"/>
      <c r="DI77" s="1187"/>
      <c r="DM77" s="177"/>
      <c r="DP77" s="177"/>
      <c r="DQ77" s="166">
        <f t="shared" si="4"/>
        <v>0</v>
      </c>
      <c r="DR77" s="170" t="e">
        <f t="shared" si="5"/>
        <v>#VALUE!</v>
      </c>
      <c r="DS77" s="170">
        <f t="shared" si="6"/>
        <v>0</v>
      </c>
      <c r="DT77" s="170">
        <f t="shared" si="7"/>
        <v>0</v>
      </c>
      <c r="DU77" s="170" t="e">
        <f t="shared" si="8"/>
        <v>#VALUE!</v>
      </c>
      <c r="DV77" s="170">
        <f t="shared" si="9"/>
        <v>0</v>
      </c>
      <c r="DW77" s="170">
        <f t="shared" si="10"/>
        <v>0</v>
      </c>
      <c r="DX77" s="170" t="e">
        <f t="shared" si="11"/>
        <v>#VALUE!</v>
      </c>
      <c r="DY77" s="170">
        <f t="shared" si="12"/>
        <v>0</v>
      </c>
      <c r="DZ77" s="170">
        <f t="shared" si="13"/>
        <v>0</v>
      </c>
      <c r="EA77" s="170" t="e">
        <f t="shared" si="14"/>
        <v>#VALUE!</v>
      </c>
      <c r="EB77" s="170">
        <f t="shared" si="15"/>
        <v>0</v>
      </c>
      <c r="EC77" s="170">
        <f t="shared" si="16"/>
        <v>0</v>
      </c>
      <c r="ED77" s="170" t="e">
        <f t="shared" si="17"/>
        <v>#VALUE!</v>
      </c>
      <c r="EE77" s="171">
        <f t="shared" si="18"/>
        <v>0</v>
      </c>
      <c r="EF77" s="166">
        <f t="shared" si="19"/>
        <v>0</v>
      </c>
      <c r="EG77" s="170" t="e">
        <f t="shared" si="20"/>
        <v>#VALUE!</v>
      </c>
      <c r="EH77" s="170">
        <f t="shared" si="21"/>
        <v>0</v>
      </c>
      <c r="EI77" s="170">
        <f t="shared" si="22"/>
        <v>0</v>
      </c>
      <c r="EJ77" s="170" t="e">
        <f t="shared" si="23"/>
        <v>#VALUE!</v>
      </c>
      <c r="EK77" s="170">
        <f t="shared" si="24"/>
        <v>0</v>
      </c>
      <c r="EL77" s="170">
        <f t="shared" si="25"/>
        <v>0</v>
      </c>
      <c r="EM77" s="170" t="e">
        <f t="shared" si="26"/>
        <v>#VALUE!</v>
      </c>
      <c r="EN77" s="171">
        <f t="shared" si="27"/>
        <v>0</v>
      </c>
    </row>
    <row r="78" spans="1:144" s="51" customFormat="1" ht="12.75" customHeight="1" thickBot="1" x14ac:dyDescent="0.25">
      <c r="A78" s="178">
        <v>65</v>
      </c>
      <c r="B78" s="1226"/>
      <c r="C78" s="1227"/>
      <c r="D78" s="1227"/>
      <c r="E78" s="1227"/>
      <c r="F78" s="1227"/>
      <c r="G78" s="1227"/>
      <c r="H78" s="1227"/>
      <c r="I78" s="1227"/>
      <c r="J78" s="1227"/>
      <c r="K78" s="1227"/>
      <c r="L78" s="1227"/>
      <c r="M78" s="1227"/>
      <c r="N78" s="1227"/>
      <c r="O78" s="1227"/>
      <c r="P78" s="1227"/>
      <c r="Q78" s="1132"/>
      <c r="R78" s="1133"/>
      <c r="S78" s="1133"/>
      <c r="T78" s="1133"/>
      <c r="U78" s="1133"/>
      <c r="V78" s="1134"/>
      <c r="W78" s="1135"/>
      <c r="X78" s="1225"/>
      <c r="Y78" s="1225"/>
      <c r="Z78" s="1225"/>
      <c r="AA78" s="1225"/>
      <c r="AB78" s="1225"/>
      <c r="AC78" s="1225"/>
      <c r="AD78" s="1225"/>
      <c r="AE78" s="1225"/>
      <c r="AF78" s="1225"/>
      <c r="AG78" s="1225"/>
      <c r="AH78" s="1225"/>
      <c r="AI78" s="1225"/>
      <c r="AJ78" s="1225"/>
      <c r="AK78" s="1225"/>
      <c r="AL78" s="1225"/>
      <c r="AM78" s="1225"/>
      <c r="AN78" s="1225"/>
      <c r="AO78" s="1225"/>
      <c r="AP78" s="1225"/>
      <c r="AQ78" s="1225"/>
      <c r="AR78" s="1225"/>
      <c r="AS78" s="1225"/>
      <c r="AT78" s="1225"/>
      <c r="AU78" s="1225"/>
      <c r="AV78" s="1191"/>
      <c r="AW78" s="1191"/>
      <c r="AX78" s="1191"/>
      <c r="AY78" s="1191"/>
      <c r="AZ78" s="1191"/>
      <c r="BA78" s="1191"/>
      <c r="BB78" s="1191"/>
      <c r="BC78" s="1191"/>
      <c r="BD78" s="1191"/>
      <c r="BE78" s="1191"/>
      <c r="BF78" s="1191"/>
      <c r="BG78" s="1192"/>
      <c r="BH78" s="1188">
        <f t="shared" si="3"/>
        <v>0</v>
      </c>
      <c r="BI78" s="1189"/>
      <c r="BJ78" s="1189"/>
      <c r="BK78" s="1189"/>
      <c r="BL78" s="1189"/>
      <c r="BM78" s="1190"/>
      <c r="BN78" s="1205"/>
      <c r="BO78" s="1194"/>
      <c r="BP78" s="1194"/>
      <c r="BQ78" s="1194"/>
      <c r="BR78" s="1194"/>
      <c r="BS78" s="1194"/>
      <c r="BT78" s="1191"/>
      <c r="BU78" s="1191"/>
      <c r="BV78" s="1191"/>
      <c r="BW78" s="1191"/>
      <c r="BX78" s="1191"/>
      <c r="BY78" s="1192"/>
      <c r="BZ78" s="1193"/>
      <c r="CA78" s="1191"/>
      <c r="CB78" s="1191"/>
      <c r="CC78" s="1191"/>
      <c r="CD78" s="1191"/>
      <c r="CE78" s="1191"/>
      <c r="CF78" s="1194"/>
      <c r="CG78" s="1194"/>
      <c r="CH78" s="1194"/>
      <c r="CI78" s="1194"/>
      <c r="CJ78" s="1194"/>
      <c r="CK78" s="1195"/>
      <c r="CL78" s="1196"/>
      <c r="CM78" s="1191"/>
      <c r="CN78" s="1191"/>
      <c r="CO78" s="1191"/>
      <c r="CP78" s="1191"/>
      <c r="CQ78" s="1192"/>
      <c r="CR78" s="1182">
        <f t="shared" si="28"/>
        <v>0</v>
      </c>
      <c r="CS78" s="1183"/>
      <c r="CT78" s="1183"/>
      <c r="CU78" s="1183"/>
      <c r="CV78" s="1183"/>
      <c r="CW78" s="1183"/>
      <c r="CX78" s="1183"/>
      <c r="CY78" s="1183"/>
      <c r="CZ78" s="1184"/>
      <c r="DA78" s="1185">
        <f t="shared" si="29"/>
        <v>0</v>
      </c>
      <c r="DB78" s="1186"/>
      <c r="DC78" s="1186"/>
      <c r="DD78" s="1186"/>
      <c r="DE78" s="1186"/>
      <c r="DF78" s="1186"/>
      <c r="DG78" s="1186"/>
      <c r="DH78" s="1186"/>
      <c r="DI78" s="1187"/>
      <c r="DM78" s="177"/>
      <c r="DP78" s="177"/>
      <c r="DQ78" s="166">
        <f t="shared" si="4"/>
        <v>0</v>
      </c>
      <c r="DR78" s="170" t="e">
        <f t="shared" si="5"/>
        <v>#VALUE!</v>
      </c>
      <c r="DS78" s="170">
        <f t="shared" si="6"/>
        <v>0</v>
      </c>
      <c r="DT78" s="170">
        <f t="shared" si="7"/>
        <v>0</v>
      </c>
      <c r="DU78" s="170" t="e">
        <f t="shared" si="8"/>
        <v>#VALUE!</v>
      </c>
      <c r="DV78" s="170">
        <f t="shared" si="9"/>
        <v>0</v>
      </c>
      <c r="DW78" s="170">
        <f t="shared" si="10"/>
        <v>0</v>
      </c>
      <c r="DX78" s="170" t="e">
        <f t="shared" si="11"/>
        <v>#VALUE!</v>
      </c>
      <c r="DY78" s="170">
        <f t="shared" si="12"/>
        <v>0</v>
      </c>
      <c r="DZ78" s="170">
        <f t="shared" si="13"/>
        <v>0</v>
      </c>
      <c r="EA78" s="170" t="e">
        <f t="shared" si="14"/>
        <v>#VALUE!</v>
      </c>
      <c r="EB78" s="170">
        <f t="shared" si="15"/>
        <v>0</v>
      </c>
      <c r="EC78" s="170">
        <f t="shared" si="16"/>
        <v>0</v>
      </c>
      <c r="ED78" s="170" t="e">
        <f t="shared" si="17"/>
        <v>#VALUE!</v>
      </c>
      <c r="EE78" s="171">
        <f t="shared" si="18"/>
        <v>0</v>
      </c>
      <c r="EF78" s="166">
        <f t="shared" si="19"/>
        <v>0</v>
      </c>
      <c r="EG78" s="170" t="e">
        <f t="shared" si="20"/>
        <v>#VALUE!</v>
      </c>
      <c r="EH78" s="170">
        <f t="shared" si="21"/>
        <v>0</v>
      </c>
      <c r="EI78" s="170">
        <f t="shared" si="22"/>
        <v>0</v>
      </c>
      <c r="EJ78" s="170" t="e">
        <f t="shared" si="23"/>
        <v>#VALUE!</v>
      </c>
      <c r="EK78" s="170">
        <f t="shared" si="24"/>
        <v>0</v>
      </c>
      <c r="EL78" s="170">
        <f t="shared" si="25"/>
        <v>0</v>
      </c>
      <c r="EM78" s="170" t="e">
        <f t="shared" si="26"/>
        <v>#VALUE!</v>
      </c>
      <c r="EN78" s="171">
        <f t="shared" si="27"/>
        <v>0</v>
      </c>
    </row>
    <row r="79" spans="1:144" s="51" customFormat="1" ht="12.75" customHeight="1" thickBot="1" x14ac:dyDescent="0.25">
      <c r="A79" s="178">
        <v>66</v>
      </c>
      <c r="B79" s="1226"/>
      <c r="C79" s="1227"/>
      <c r="D79" s="1227"/>
      <c r="E79" s="1227"/>
      <c r="F79" s="1227"/>
      <c r="G79" s="1227"/>
      <c r="H79" s="1227"/>
      <c r="I79" s="1227"/>
      <c r="J79" s="1227"/>
      <c r="K79" s="1227"/>
      <c r="L79" s="1227"/>
      <c r="M79" s="1227"/>
      <c r="N79" s="1227"/>
      <c r="O79" s="1227"/>
      <c r="P79" s="1227"/>
      <c r="Q79" s="1132"/>
      <c r="R79" s="1133"/>
      <c r="S79" s="1133"/>
      <c r="T79" s="1133"/>
      <c r="U79" s="1133"/>
      <c r="V79" s="1134"/>
      <c r="W79" s="113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225"/>
      <c r="AV79" s="1191"/>
      <c r="AW79" s="1191"/>
      <c r="AX79" s="1191"/>
      <c r="AY79" s="1191"/>
      <c r="AZ79" s="1191"/>
      <c r="BA79" s="1191"/>
      <c r="BB79" s="1191"/>
      <c r="BC79" s="1191"/>
      <c r="BD79" s="1191"/>
      <c r="BE79" s="1191"/>
      <c r="BF79" s="1191"/>
      <c r="BG79" s="1192"/>
      <c r="BH79" s="1188">
        <f t="shared" ref="BH79:BH142" si="30">SUM(AV79-BB79)</f>
        <v>0</v>
      </c>
      <c r="BI79" s="1189"/>
      <c r="BJ79" s="1189"/>
      <c r="BK79" s="1189"/>
      <c r="BL79" s="1189"/>
      <c r="BM79" s="1190"/>
      <c r="BN79" s="1205"/>
      <c r="BO79" s="1194"/>
      <c r="BP79" s="1194"/>
      <c r="BQ79" s="1194"/>
      <c r="BR79" s="1194"/>
      <c r="BS79" s="1194"/>
      <c r="BT79" s="1191"/>
      <c r="BU79" s="1191"/>
      <c r="BV79" s="1191"/>
      <c r="BW79" s="1191"/>
      <c r="BX79" s="1191"/>
      <c r="BY79" s="1192"/>
      <c r="BZ79" s="1193"/>
      <c r="CA79" s="1191"/>
      <c r="CB79" s="1191"/>
      <c r="CC79" s="1191"/>
      <c r="CD79" s="1191"/>
      <c r="CE79" s="1191"/>
      <c r="CF79" s="1194"/>
      <c r="CG79" s="1194"/>
      <c r="CH79" s="1194"/>
      <c r="CI79" s="1194"/>
      <c r="CJ79" s="1194"/>
      <c r="CK79" s="1195"/>
      <c r="CL79" s="1196"/>
      <c r="CM79" s="1191"/>
      <c r="CN79" s="1191"/>
      <c r="CO79" s="1191"/>
      <c r="CP79" s="1191"/>
      <c r="CQ79" s="1192"/>
      <c r="CR79" s="1182">
        <f t="shared" si="28"/>
        <v>0</v>
      </c>
      <c r="CS79" s="1183"/>
      <c r="CT79" s="1183"/>
      <c r="CU79" s="1183"/>
      <c r="CV79" s="1183"/>
      <c r="CW79" s="1183"/>
      <c r="CX79" s="1183"/>
      <c r="CY79" s="1183"/>
      <c r="CZ79" s="1184"/>
      <c r="DA79" s="1185">
        <f t="shared" si="29"/>
        <v>0</v>
      </c>
      <c r="DB79" s="1186"/>
      <c r="DC79" s="1186"/>
      <c r="DD79" s="1186"/>
      <c r="DE79" s="1186"/>
      <c r="DF79" s="1186"/>
      <c r="DG79" s="1186"/>
      <c r="DH79" s="1186"/>
      <c r="DI79" s="1187"/>
      <c r="DM79" s="177"/>
      <c r="DP79" s="177"/>
      <c r="DQ79" s="166">
        <f t="shared" ref="DQ79:DQ142" si="31">SUM(IF($Q79&lt;70000,X79,""))</f>
        <v>0</v>
      </c>
      <c r="DR79" s="170" t="e">
        <f t="shared" ref="DR79:DR142" si="32">SUM(IF($Q79&gt;79999,X79,""))</f>
        <v>#VALUE!</v>
      </c>
      <c r="DS79" s="170">
        <f t="shared" ref="DS79:DS142" si="33">SUM(IF($Q79&gt;=70000,IF($Q79&lt;=79999,X79,"")))</f>
        <v>0</v>
      </c>
      <c r="DT79" s="170">
        <f t="shared" ref="DT79:DT142" si="34">SUM(IF($Q79&lt;70000,AA79,""))</f>
        <v>0</v>
      </c>
      <c r="DU79" s="170" t="e">
        <f t="shared" ref="DU79:DU142" si="35">SUM(IF($Q79&gt;79999,AA79,""))</f>
        <v>#VALUE!</v>
      </c>
      <c r="DV79" s="170">
        <f t="shared" ref="DV79:DV142" si="36">SUM(IF($Q79&gt;=70000,IF($Q79&lt;=79999,AA79,"")))</f>
        <v>0</v>
      </c>
      <c r="DW79" s="170">
        <f t="shared" ref="DW79:DW142" si="37">SUM(IF($Q79&lt;70000,AD79,""))</f>
        <v>0</v>
      </c>
      <c r="DX79" s="170" t="e">
        <f t="shared" ref="DX79:DX142" si="38">SUM(IF($Q79&gt;79999,AD79,""))</f>
        <v>#VALUE!</v>
      </c>
      <c r="DY79" s="170">
        <f t="shared" ref="DY79:DY142" si="39">SUM(IF($Q79&gt;=70000,IF($Q79&lt;=79999,AD79,"")))</f>
        <v>0</v>
      </c>
      <c r="DZ79" s="170">
        <f t="shared" ref="DZ79:DZ142" si="40">SUM(IF($Q79&lt;70000,AG79,""))</f>
        <v>0</v>
      </c>
      <c r="EA79" s="170" t="e">
        <f t="shared" ref="EA79:EA142" si="41">SUM(IF($Q79&gt;79999,AG79,""))</f>
        <v>#VALUE!</v>
      </c>
      <c r="EB79" s="170">
        <f t="shared" ref="EB79:EB142" si="42">SUM(IF($Q79&gt;=70000,IF($Q79&lt;=79999,AG79,"")))</f>
        <v>0</v>
      </c>
      <c r="EC79" s="170">
        <f t="shared" ref="EC79:EC142" si="43">SUM(IF($Q79&lt;70000,AJ79,""))</f>
        <v>0</v>
      </c>
      <c r="ED79" s="170" t="e">
        <f t="shared" ref="ED79:ED142" si="44">SUM(IF($Q79&gt;79999,AJ79,""))</f>
        <v>#VALUE!</v>
      </c>
      <c r="EE79" s="171">
        <f t="shared" ref="EE79:EE142" si="45">SUM(IF($Q79&gt;=70000,IF($Q79&lt;=79999,AJ79,"")))</f>
        <v>0</v>
      </c>
      <c r="EF79" s="166">
        <f t="shared" ref="EF79:EF142" si="46">SUM(IF($Q79&lt;70000,AM79,""))</f>
        <v>0</v>
      </c>
      <c r="EG79" s="170" t="e">
        <f t="shared" ref="EG79:EG142" si="47">SUM(IF($Q79&gt;79999,AM79,""))</f>
        <v>#VALUE!</v>
      </c>
      <c r="EH79" s="170">
        <f t="shared" ref="EH79:EH142" si="48">SUM(IF($Q79&gt;=70000,IF($Q79&lt;=79999,AM79,"")))</f>
        <v>0</v>
      </c>
      <c r="EI79" s="170">
        <f t="shared" ref="EI79:EI142" si="49">SUM(IF($Q79&lt;70000,AP79,""))</f>
        <v>0</v>
      </c>
      <c r="EJ79" s="170" t="e">
        <f t="shared" ref="EJ79:EJ142" si="50">SUM(IF($Q79&gt;79999,AP79,""))</f>
        <v>#VALUE!</v>
      </c>
      <c r="EK79" s="170">
        <f t="shared" ref="EK79:EK142" si="51">SUM(IF($Q79&gt;=70000,IF($Q79&lt;=79999,AP79,"")))</f>
        <v>0</v>
      </c>
      <c r="EL79" s="170">
        <f t="shared" ref="EL79:EL142" si="52">SUM(IF($Q79&lt;70000,AS79,""))</f>
        <v>0</v>
      </c>
      <c r="EM79" s="170" t="e">
        <f t="shared" ref="EM79:EM142" si="53">SUM(IF($Q79&gt;79999,AS79,""))</f>
        <v>#VALUE!</v>
      </c>
      <c r="EN79" s="171">
        <f t="shared" ref="EN79:EN142" si="54">SUM(IF($Q79&gt;=70000,IF($Q79&lt;=79999,AS79,"")))</f>
        <v>0</v>
      </c>
    </row>
    <row r="80" spans="1:144" s="51" customFormat="1" ht="12.75" customHeight="1" thickBot="1" x14ac:dyDescent="0.25">
      <c r="A80" s="178">
        <v>67</v>
      </c>
      <c r="B80" s="1226"/>
      <c r="C80" s="1227"/>
      <c r="D80" s="1227"/>
      <c r="E80" s="1227"/>
      <c r="F80" s="1227"/>
      <c r="G80" s="1227"/>
      <c r="H80" s="1227"/>
      <c r="I80" s="1227"/>
      <c r="J80" s="1227"/>
      <c r="K80" s="1227"/>
      <c r="L80" s="1227"/>
      <c r="M80" s="1227"/>
      <c r="N80" s="1227"/>
      <c r="O80" s="1227"/>
      <c r="P80" s="1227"/>
      <c r="Q80" s="1132"/>
      <c r="R80" s="1133"/>
      <c r="S80" s="1133"/>
      <c r="T80" s="1133"/>
      <c r="U80" s="1133"/>
      <c r="V80" s="1134"/>
      <c r="W80" s="113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225"/>
      <c r="AV80" s="1191"/>
      <c r="AW80" s="1191"/>
      <c r="AX80" s="1191"/>
      <c r="AY80" s="1191"/>
      <c r="AZ80" s="1191"/>
      <c r="BA80" s="1191"/>
      <c r="BB80" s="1191"/>
      <c r="BC80" s="1191"/>
      <c r="BD80" s="1191"/>
      <c r="BE80" s="1191"/>
      <c r="BF80" s="1191"/>
      <c r="BG80" s="1192"/>
      <c r="BH80" s="1188">
        <f t="shared" si="30"/>
        <v>0</v>
      </c>
      <c r="BI80" s="1189"/>
      <c r="BJ80" s="1189"/>
      <c r="BK80" s="1189"/>
      <c r="BL80" s="1189"/>
      <c r="BM80" s="1190"/>
      <c r="BN80" s="1205"/>
      <c r="BO80" s="1194"/>
      <c r="BP80" s="1194"/>
      <c r="BQ80" s="1194"/>
      <c r="BR80" s="1194"/>
      <c r="BS80" s="1194"/>
      <c r="BT80" s="1191"/>
      <c r="BU80" s="1191"/>
      <c r="BV80" s="1191"/>
      <c r="BW80" s="1191"/>
      <c r="BX80" s="1191"/>
      <c r="BY80" s="1192"/>
      <c r="BZ80" s="1193"/>
      <c r="CA80" s="1191"/>
      <c r="CB80" s="1191"/>
      <c r="CC80" s="1191"/>
      <c r="CD80" s="1191"/>
      <c r="CE80" s="1191"/>
      <c r="CF80" s="1194"/>
      <c r="CG80" s="1194"/>
      <c r="CH80" s="1194"/>
      <c r="CI80" s="1194"/>
      <c r="CJ80" s="1194"/>
      <c r="CK80" s="1195"/>
      <c r="CL80" s="1196"/>
      <c r="CM80" s="1191"/>
      <c r="CN80" s="1191"/>
      <c r="CO80" s="1191"/>
      <c r="CP80" s="1191"/>
      <c r="CQ80" s="1192"/>
      <c r="CR80" s="1182">
        <f t="shared" si="28"/>
        <v>0</v>
      </c>
      <c r="CS80" s="1183"/>
      <c r="CT80" s="1183"/>
      <c r="CU80" s="1183"/>
      <c r="CV80" s="1183"/>
      <c r="CW80" s="1183"/>
      <c r="CX80" s="1183"/>
      <c r="CY80" s="1183"/>
      <c r="CZ80" s="1184"/>
      <c r="DA80" s="1185">
        <f t="shared" si="29"/>
        <v>0</v>
      </c>
      <c r="DB80" s="1186"/>
      <c r="DC80" s="1186"/>
      <c r="DD80" s="1186"/>
      <c r="DE80" s="1186"/>
      <c r="DF80" s="1186"/>
      <c r="DG80" s="1186"/>
      <c r="DH80" s="1186"/>
      <c r="DI80" s="1187"/>
      <c r="DM80" s="177"/>
      <c r="DP80" s="177"/>
      <c r="DQ80" s="166">
        <f t="shared" si="31"/>
        <v>0</v>
      </c>
      <c r="DR80" s="170" t="e">
        <f t="shared" si="32"/>
        <v>#VALUE!</v>
      </c>
      <c r="DS80" s="170">
        <f t="shared" si="33"/>
        <v>0</v>
      </c>
      <c r="DT80" s="170">
        <f t="shared" si="34"/>
        <v>0</v>
      </c>
      <c r="DU80" s="170" t="e">
        <f t="shared" si="35"/>
        <v>#VALUE!</v>
      </c>
      <c r="DV80" s="170">
        <f t="shared" si="36"/>
        <v>0</v>
      </c>
      <c r="DW80" s="170">
        <f t="shared" si="37"/>
        <v>0</v>
      </c>
      <c r="DX80" s="170" t="e">
        <f t="shared" si="38"/>
        <v>#VALUE!</v>
      </c>
      <c r="DY80" s="170">
        <f t="shared" si="39"/>
        <v>0</v>
      </c>
      <c r="DZ80" s="170">
        <f t="shared" si="40"/>
        <v>0</v>
      </c>
      <c r="EA80" s="170" t="e">
        <f t="shared" si="41"/>
        <v>#VALUE!</v>
      </c>
      <c r="EB80" s="170">
        <f t="shared" si="42"/>
        <v>0</v>
      </c>
      <c r="EC80" s="170">
        <f t="shared" si="43"/>
        <v>0</v>
      </c>
      <c r="ED80" s="170" t="e">
        <f t="shared" si="44"/>
        <v>#VALUE!</v>
      </c>
      <c r="EE80" s="171">
        <f t="shared" si="45"/>
        <v>0</v>
      </c>
      <c r="EF80" s="166">
        <f t="shared" si="46"/>
        <v>0</v>
      </c>
      <c r="EG80" s="170" t="e">
        <f t="shared" si="47"/>
        <v>#VALUE!</v>
      </c>
      <c r="EH80" s="170">
        <f t="shared" si="48"/>
        <v>0</v>
      </c>
      <c r="EI80" s="170">
        <f t="shared" si="49"/>
        <v>0</v>
      </c>
      <c r="EJ80" s="170" t="e">
        <f t="shared" si="50"/>
        <v>#VALUE!</v>
      </c>
      <c r="EK80" s="170">
        <f t="shared" si="51"/>
        <v>0</v>
      </c>
      <c r="EL80" s="170">
        <f t="shared" si="52"/>
        <v>0</v>
      </c>
      <c r="EM80" s="170" t="e">
        <f t="shared" si="53"/>
        <v>#VALUE!</v>
      </c>
      <c r="EN80" s="171">
        <f t="shared" si="54"/>
        <v>0</v>
      </c>
    </row>
    <row r="81" spans="1:144" s="51" customFormat="1" ht="12.75" customHeight="1" thickBot="1" x14ac:dyDescent="0.25">
      <c r="A81" s="178">
        <v>68</v>
      </c>
      <c r="B81" s="1226"/>
      <c r="C81" s="1227"/>
      <c r="D81" s="1227"/>
      <c r="E81" s="1227"/>
      <c r="F81" s="1227"/>
      <c r="G81" s="1227"/>
      <c r="H81" s="1227"/>
      <c r="I81" s="1227"/>
      <c r="J81" s="1227"/>
      <c r="K81" s="1227"/>
      <c r="L81" s="1227"/>
      <c r="M81" s="1227"/>
      <c r="N81" s="1227"/>
      <c r="O81" s="1227"/>
      <c r="P81" s="1227"/>
      <c r="Q81" s="1132"/>
      <c r="R81" s="1133"/>
      <c r="S81" s="1133"/>
      <c r="T81" s="1133"/>
      <c r="U81" s="1133"/>
      <c r="V81" s="1134"/>
      <c r="W81" s="113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225"/>
      <c r="AV81" s="1191"/>
      <c r="AW81" s="1191"/>
      <c r="AX81" s="1191"/>
      <c r="AY81" s="1191"/>
      <c r="AZ81" s="1191"/>
      <c r="BA81" s="1191"/>
      <c r="BB81" s="1191"/>
      <c r="BC81" s="1191"/>
      <c r="BD81" s="1191"/>
      <c r="BE81" s="1191"/>
      <c r="BF81" s="1191"/>
      <c r="BG81" s="1192"/>
      <c r="BH81" s="1188">
        <f t="shared" si="30"/>
        <v>0</v>
      </c>
      <c r="BI81" s="1189"/>
      <c r="BJ81" s="1189"/>
      <c r="BK81" s="1189"/>
      <c r="BL81" s="1189"/>
      <c r="BM81" s="1190"/>
      <c r="BN81" s="1205"/>
      <c r="BO81" s="1194"/>
      <c r="BP81" s="1194"/>
      <c r="BQ81" s="1194"/>
      <c r="BR81" s="1194"/>
      <c r="BS81" s="1194"/>
      <c r="BT81" s="1191"/>
      <c r="BU81" s="1191"/>
      <c r="BV81" s="1191"/>
      <c r="BW81" s="1191"/>
      <c r="BX81" s="1191"/>
      <c r="BY81" s="1192"/>
      <c r="BZ81" s="1193"/>
      <c r="CA81" s="1191"/>
      <c r="CB81" s="1191"/>
      <c r="CC81" s="1191"/>
      <c r="CD81" s="1191"/>
      <c r="CE81" s="1191"/>
      <c r="CF81" s="1194"/>
      <c r="CG81" s="1194"/>
      <c r="CH81" s="1194"/>
      <c r="CI81" s="1194"/>
      <c r="CJ81" s="1194"/>
      <c r="CK81" s="1195"/>
      <c r="CL81" s="1196"/>
      <c r="CM81" s="1191"/>
      <c r="CN81" s="1191"/>
      <c r="CO81" s="1191"/>
      <c r="CP81" s="1191"/>
      <c r="CQ81" s="1192"/>
      <c r="CR81" s="1182">
        <f t="shared" si="28"/>
        <v>0</v>
      </c>
      <c r="CS81" s="1183"/>
      <c r="CT81" s="1183"/>
      <c r="CU81" s="1183"/>
      <c r="CV81" s="1183"/>
      <c r="CW81" s="1183"/>
      <c r="CX81" s="1183"/>
      <c r="CY81" s="1183"/>
      <c r="CZ81" s="1184"/>
      <c r="DA81" s="1185">
        <f t="shared" si="29"/>
        <v>0</v>
      </c>
      <c r="DB81" s="1186"/>
      <c r="DC81" s="1186"/>
      <c r="DD81" s="1186"/>
      <c r="DE81" s="1186"/>
      <c r="DF81" s="1186"/>
      <c r="DG81" s="1186"/>
      <c r="DH81" s="1186"/>
      <c r="DI81" s="1187"/>
      <c r="DM81" s="177"/>
      <c r="DP81" s="177"/>
      <c r="DQ81" s="166">
        <f t="shared" si="31"/>
        <v>0</v>
      </c>
      <c r="DR81" s="170" t="e">
        <f t="shared" si="32"/>
        <v>#VALUE!</v>
      </c>
      <c r="DS81" s="170">
        <f t="shared" si="33"/>
        <v>0</v>
      </c>
      <c r="DT81" s="170">
        <f t="shared" si="34"/>
        <v>0</v>
      </c>
      <c r="DU81" s="170" t="e">
        <f t="shared" si="35"/>
        <v>#VALUE!</v>
      </c>
      <c r="DV81" s="170">
        <f t="shared" si="36"/>
        <v>0</v>
      </c>
      <c r="DW81" s="170">
        <f t="shared" si="37"/>
        <v>0</v>
      </c>
      <c r="DX81" s="170" t="e">
        <f t="shared" si="38"/>
        <v>#VALUE!</v>
      </c>
      <c r="DY81" s="170">
        <f t="shared" si="39"/>
        <v>0</v>
      </c>
      <c r="DZ81" s="170">
        <f t="shared" si="40"/>
        <v>0</v>
      </c>
      <c r="EA81" s="170" t="e">
        <f t="shared" si="41"/>
        <v>#VALUE!</v>
      </c>
      <c r="EB81" s="170">
        <f t="shared" si="42"/>
        <v>0</v>
      </c>
      <c r="EC81" s="170">
        <f t="shared" si="43"/>
        <v>0</v>
      </c>
      <c r="ED81" s="170" t="e">
        <f t="shared" si="44"/>
        <v>#VALUE!</v>
      </c>
      <c r="EE81" s="171">
        <f t="shared" si="45"/>
        <v>0</v>
      </c>
      <c r="EF81" s="166">
        <f t="shared" si="46"/>
        <v>0</v>
      </c>
      <c r="EG81" s="170" t="e">
        <f t="shared" si="47"/>
        <v>#VALUE!</v>
      </c>
      <c r="EH81" s="170">
        <f t="shared" si="48"/>
        <v>0</v>
      </c>
      <c r="EI81" s="170">
        <f t="shared" si="49"/>
        <v>0</v>
      </c>
      <c r="EJ81" s="170" t="e">
        <f t="shared" si="50"/>
        <v>#VALUE!</v>
      </c>
      <c r="EK81" s="170">
        <f t="shared" si="51"/>
        <v>0</v>
      </c>
      <c r="EL81" s="170">
        <f t="shared" si="52"/>
        <v>0</v>
      </c>
      <c r="EM81" s="170" t="e">
        <f t="shared" si="53"/>
        <v>#VALUE!</v>
      </c>
      <c r="EN81" s="171">
        <f t="shared" si="54"/>
        <v>0</v>
      </c>
    </row>
    <row r="82" spans="1:144" s="51" customFormat="1" ht="12.75" customHeight="1" thickBot="1" x14ac:dyDescent="0.25">
      <c r="A82" s="178">
        <v>69</v>
      </c>
      <c r="B82" s="1226"/>
      <c r="C82" s="1227"/>
      <c r="D82" s="1227"/>
      <c r="E82" s="1227"/>
      <c r="F82" s="1227"/>
      <c r="G82" s="1227"/>
      <c r="H82" s="1227"/>
      <c r="I82" s="1227"/>
      <c r="J82" s="1227"/>
      <c r="K82" s="1227"/>
      <c r="L82" s="1227"/>
      <c r="M82" s="1227"/>
      <c r="N82" s="1227"/>
      <c r="O82" s="1227"/>
      <c r="P82" s="1227"/>
      <c r="Q82" s="1132"/>
      <c r="R82" s="1133"/>
      <c r="S82" s="1133"/>
      <c r="T82" s="1133"/>
      <c r="U82" s="1133"/>
      <c r="V82" s="1134"/>
      <c r="W82" s="1135"/>
      <c r="X82" s="1225"/>
      <c r="Y82" s="1225"/>
      <c r="Z82" s="1225"/>
      <c r="AA82" s="1225"/>
      <c r="AB82" s="1225"/>
      <c r="AC82" s="1225"/>
      <c r="AD82" s="1225"/>
      <c r="AE82" s="1225"/>
      <c r="AF82" s="1225"/>
      <c r="AG82" s="1225"/>
      <c r="AH82" s="1225"/>
      <c r="AI82" s="1225"/>
      <c r="AJ82" s="1225"/>
      <c r="AK82" s="1225"/>
      <c r="AL82" s="1225"/>
      <c r="AM82" s="1225"/>
      <c r="AN82" s="1225"/>
      <c r="AO82" s="1225"/>
      <c r="AP82" s="1225"/>
      <c r="AQ82" s="1225"/>
      <c r="AR82" s="1225"/>
      <c r="AS82" s="1225"/>
      <c r="AT82" s="1225"/>
      <c r="AU82" s="1225"/>
      <c r="AV82" s="1191"/>
      <c r="AW82" s="1191"/>
      <c r="AX82" s="1191"/>
      <c r="AY82" s="1191"/>
      <c r="AZ82" s="1191"/>
      <c r="BA82" s="1191"/>
      <c r="BB82" s="1191"/>
      <c r="BC82" s="1191"/>
      <c r="BD82" s="1191"/>
      <c r="BE82" s="1191"/>
      <c r="BF82" s="1191"/>
      <c r="BG82" s="1192"/>
      <c r="BH82" s="1188">
        <f t="shared" si="30"/>
        <v>0</v>
      </c>
      <c r="BI82" s="1189"/>
      <c r="BJ82" s="1189"/>
      <c r="BK82" s="1189"/>
      <c r="BL82" s="1189"/>
      <c r="BM82" s="1190"/>
      <c r="BN82" s="1205"/>
      <c r="BO82" s="1194"/>
      <c r="BP82" s="1194"/>
      <c r="BQ82" s="1194"/>
      <c r="BR82" s="1194"/>
      <c r="BS82" s="1194"/>
      <c r="BT82" s="1191"/>
      <c r="BU82" s="1191"/>
      <c r="BV82" s="1191"/>
      <c r="BW82" s="1191"/>
      <c r="BX82" s="1191"/>
      <c r="BY82" s="1192"/>
      <c r="BZ82" s="1193"/>
      <c r="CA82" s="1191"/>
      <c r="CB82" s="1191"/>
      <c r="CC82" s="1191"/>
      <c r="CD82" s="1191"/>
      <c r="CE82" s="1191"/>
      <c r="CF82" s="1194"/>
      <c r="CG82" s="1194"/>
      <c r="CH82" s="1194"/>
      <c r="CI82" s="1194"/>
      <c r="CJ82" s="1194"/>
      <c r="CK82" s="1195"/>
      <c r="CL82" s="1196"/>
      <c r="CM82" s="1191"/>
      <c r="CN82" s="1191"/>
      <c r="CO82" s="1191"/>
      <c r="CP82" s="1191"/>
      <c r="CQ82" s="1192"/>
      <c r="CR82" s="1182">
        <f t="shared" si="28"/>
        <v>0</v>
      </c>
      <c r="CS82" s="1183"/>
      <c r="CT82" s="1183"/>
      <c r="CU82" s="1183"/>
      <c r="CV82" s="1183"/>
      <c r="CW82" s="1183"/>
      <c r="CX82" s="1183"/>
      <c r="CY82" s="1183"/>
      <c r="CZ82" s="1184"/>
      <c r="DA82" s="1185">
        <f t="shared" si="29"/>
        <v>0</v>
      </c>
      <c r="DB82" s="1186"/>
      <c r="DC82" s="1186"/>
      <c r="DD82" s="1186"/>
      <c r="DE82" s="1186"/>
      <c r="DF82" s="1186"/>
      <c r="DG82" s="1186"/>
      <c r="DH82" s="1186"/>
      <c r="DI82" s="1187"/>
      <c r="DM82" s="177"/>
      <c r="DP82" s="177"/>
      <c r="DQ82" s="166">
        <f t="shared" si="31"/>
        <v>0</v>
      </c>
      <c r="DR82" s="170" t="e">
        <f t="shared" si="32"/>
        <v>#VALUE!</v>
      </c>
      <c r="DS82" s="170">
        <f t="shared" si="33"/>
        <v>0</v>
      </c>
      <c r="DT82" s="170">
        <f t="shared" si="34"/>
        <v>0</v>
      </c>
      <c r="DU82" s="170" t="e">
        <f t="shared" si="35"/>
        <v>#VALUE!</v>
      </c>
      <c r="DV82" s="170">
        <f t="shared" si="36"/>
        <v>0</v>
      </c>
      <c r="DW82" s="170">
        <f t="shared" si="37"/>
        <v>0</v>
      </c>
      <c r="DX82" s="170" t="e">
        <f t="shared" si="38"/>
        <v>#VALUE!</v>
      </c>
      <c r="DY82" s="170">
        <f t="shared" si="39"/>
        <v>0</v>
      </c>
      <c r="DZ82" s="170">
        <f t="shared" si="40"/>
        <v>0</v>
      </c>
      <c r="EA82" s="170" t="e">
        <f t="shared" si="41"/>
        <v>#VALUE!</v>
      </c>
      <c r="EB82" s="170">
        <f t="shared" si="42"/>
        <v>0</v>
      </c>
      <c r="EC82" s="170">
        <f t="shared" si="43"/>
        <v>0</v>
      </c>
      <c r="ED82" s="170" t="e">
        <f t="shared" si="44"/>
        <v>#VALUE!</v>
      </c>
      <c r="EE82" s="171">
        <f t="shared" si="45"/>
        <v>0</v>
      </c>
      <c r="EF82" s="166">
        <f t="shared" si="46"/>
        <v>0</v>
      </c>
      <c r="EG82" s="170" t="e">
        <f t="shared" si="47"/>
        <v>#VALUE!</v>
      </c>
      <c r="EH82" s="170">
        <f t="shared" si="48"/>
        <v>0</v>
      </c>
      <c r="EI82" s="170">
        <f t="shared" si="49"/>
        <v>0</v>
      </c>
      <c r="EJ82" s="170" t="e">
        <f t="shared" si="50"/>
        <v>#VALUE!</v>
      </c>
      <c r="EK82" s="170">
        <f t="shared" si="51"/>
        <v>0</v>
      </c>
      <c r="EL82" s="170">
        <f t="shared" si="52"/>
        <v>0</v>
      </c>
      <c r="EM82" s="170" t="e">
        <f t="shared" si="53"/>
        <v>#VALUE!</v>
      </c>
      <c r="EN82" s="171">
        <f t="shared" si="54"/>
        <v>0</v>
      </c>
    </row>
    <row r="83" spans="1:144" s="51" customFormat="1" ht="12.75" customHeight="1" thickBot="1" x14ac:dyDescent="0.25">
      <c r="A83" s="178">
        <v>70</v>
      </c>
      <c r="B83" s="1226"/>
      <c r="C83" s="1227"/>
      <c r="D83" s="1227"/>
      <c r="E83" s="1227"/>
      <c r="F83" s="1227"/>
      <c r="G83" s="1227"/>
      <c r="H83" s="1227"/>
      <c r="I83" s="1227"/>
      <c r="J83" s="1227"/>
      <c r="K83" s="1227"/>
      <c r="L83" s="1227"/>
      <c r="M83" s="1227"/>
      <c r="N83" s="1227"/>
      <c r="O83" s="1227"/>
      <c r="P83" s="1227"/>
      <c r="Q83" s="1132"/>
      <c r="R83" s="1133"/>
      <c r="S83" s="1133"/>
      <c r="T83" s="1133"/>
      <c r="U83" s="1133"/>
      <c r="V83" s="1134"/>
      <c r="W83" s="113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225"/>
      <c r="AV83" s="1191"/>
      <c r="AW83" s="1191"/>
      <c r="AX83" s="1191"/>
      <c r="AY83" s="1191"/>
      <c r="AZ83" s="1191"/>
      <c r="BA83" s="1191"/>
      <c r="BB83" s="1191"/>
      <c r="BC83" s="1191"/>
      <c r="BD83" s="1191"/>
      <c r="BE83" s="1191"/>
      <c r="BF83" s="1191"/>
      <c r="BG83" s="1192"/>
      <c r="BH83" s="1188">
        <f t="shared" si="30"/>
        <v>0</v>
      </c>
      <c r="BI83" s="1189"/>
      <c r="BJ83" s="1189"/>
      <c r="BK83" s="1189"/>
      <c r="BL83" s="1189"/>
      <c r="BM83" s="1190"/>
      <c r="BN83" s="1205"/>
      <c r="BO83" s="1194"/>
      <c r="BP83" s="1194"/>
      <c r="BQ83" s="1194"/>
      <c r="BR83" s="1194"/>
      <c r="BS83" s="1194"/>
      <c r="BT83" s="1191"/>
      <c r="BU83" s="1191"/>
      <c r="BV83" s="1191"/>
      <c r="BW83" s="1191"/>
      <c r="BX83" s="1191"/>
      <c r="BY83" s="1192"/>
      <c r="BZ83" s="1193"/>
      <c r="CA83" s="1191"/>
      <c r="CB83" s="1191"/>
      <c r="CC83" s="1191"/>
      <c r="CD83" s="1191"/>
      <c r="CE83" s="1191"/>
      <c r="CF83" s="1194"/>
      <c r="CG83" s="1194"/>
      <c r="CH83" s="1194"/>
      <c r="CI83" s="1194"/>
      <c r="CJ83" s="1194"/>
      <c r="CK83" s="1195"/>
      <c r="CL83" s="1196"/>
      <c r="CM83" s="1191"/>
      <c r="CN83" s="1191"/>
      <c r="CO83" s="1191"/>
      <c r="CP83" s="1191"/>
      <c r="CQ83" s="1192"/>
      <c r="CR83" s="1182">
        <f t="shared" si="28"/>
        <v>0</v>
      </c>
      <c r="CS83" s="1183"/>
      <c r="CT83" s="1183"/>
      <c r="CU83" s="1183"/>
      <c r="CV83" s="1183"/>
      <c r="CW83" s="1183"/>
      <c r="CX83" s="1183"/>
      <c r="CY83" s="1183"/>
      <c r="CZ83" s="1184"/>
      <c r="DA83" s="1185">
        <f t="shared" si="29"/>
        <v>0</v>
      </c>
      <c r="DB83" s="1186"/>
      <c r="DC83" s="1186"/>
      <c r="DD83" s="1186"/>
      <c r="DE83" s="1186"/>
      <c r="DF83" s="1186"/>
      <c r="DG83" s="1186"/>
      <c r="DH83" s="1186"/>
      <c r="DI83" s="1187"/>
      <c r="DM83" s="177"/>
      <c r="DP83" s="177"/>
      <c r="DQ83" s="166">
        <f t="shared" si="31"/>
        <v>0</v>
      </c>
      <c r="DR83" s="170" t="e">
        <f t="shared" si="32"/>
        <v>#VALUE!</v>
      </c>
      <c r="DS83" s="170">
        <f t="shared" si="33"/>
        <v>0</v>
      </c>
      <c r="DT83" s="170">
        <f t="shared" si="34"/>
        <v>0</v>
      </c>
      <c r="DU83" s="170" t="e">
        <f t="shared" si="35"/>
        <v>#VALUE!</v>
      </c>
      <c r="DV83" s="170">
        <f t="shared" si="36"/>
        <v>0</v>
      </c>
      <c r="DW83" s="170">
        <f t="shared" si="37"/>
        <v>0</v>
      </c>
      <c r="DX83" s="170" t="e">
        <f t="shared" si="38"/>
        <v>#VALUE!</v>
      </c>
      <c r="DY83" s="170">
        <f t="shared" si="39"/>
        <v>0</v>
      </c>
      <c r="DZ83" s="170">
        <f t="shared" si="40"/>
        <v>0</v>
      </c>
      <c r="EA83" s="170" t="e">
        <f t="shared" si="41"/>
        <v>#VALUE!</v>
      </c>
      <c r="EB83" s="170">
        <f t="shared" si="42"/>
        <v>0</v>
      </c>
      <c r="EC83" s="170">
        <f t="shared" si="43"/>
        <v>0</v>
      </c>
      <c r="ED83" s="170" t="e">
        <f t="shared" si="44"/>
        <v>#VALUE!</v>
      </c>
      <c r="EE83" s="171">
        <f t="shared" si="45"/>
        <v>0</v>
      </c>
      <c r="EF83" s="166">
        <f t="shared" si="46"/>
        <v>0</v>
      </c>
      <c r="EG83" s="170" t="e">
        <f t="shared" si="47"/>
        <v>#VALUE!</v>
      </c>
      <c r="EH83" s="170">
        <f t="shared" si="48"/>
        <v>0</v>
      </c>
      <c r="EI83" s="170">
        <f t="shared" si="49"/>
        <v>0</v>
      </c>
      <c r="EJ83" s="170" t="e">
        <f t="shared" si="50"/>
        <v>#VALUE!</v>
      </c>
      <c r="EK83" s="170">
        <f t="shared" si="51"/>
        <v>0</v>
      </c>
      <c r="EL83" s="170">
        <f t="shared" si="52"/>
        <v>0</v>
      </c>
      <c r="EM83" s="170" t="e">
        <f t="shared" si="53"/>
        <v>#VALUE!</v>
      </c>
      <c r="EN83" s="171">
        <f t="shared" si="54"/>
        <v>0</v>
      </c>
    </row>
    <row r="84" spans="1:144" s="51" customFormat="1" ht="12.75" customHeight="1" thickBot="1" x14ac:dyDescent="0.25">
      <c r="A84" s="178">
        <v>71</v>
      </c>
      <c r="B84" s="1226"/>
      <c r="C84" s="1227"/>
      <c r="D84" s="1227"/>
      <c r="E84" s="1227"/>
      <c r="F84" s="1227"/>
      <c r="G84" s="1227"/>
      <c r="H84" s="1227"/>
      <c r="I84" s="1227"/>
      <c r="J84" s="1227"/>
      <c r="K84" s="1227"/>
      <c r="L84" s="1227"/>
      <c r="M84" s="1227"/>
      <c r="N84" s="1227"/>
      <c r="O84" s="1227"/>
      <c r="P84" s="1227"/>
      <c r="Q84" s="1132"/>
      <c r="R84" s="1133"/>
      <c r="S84" s="1133"/>
      <c r="T84" s="1133"/>
      <c r="U84" s="1133"/>
      <c r="V84" s="1134"/>
      <c r="W84" s="113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225"/>
      <c r="AV84" s="1191"/>
      <c r="AW84" s="1191"/>
      <c r="AX84" s="1191"/>
      <c r="AY84" s="1191"/>
      <c r="AZ84" s="1191"/>
      <c r="BA84" s="1191"/>
      <c r="BB84" s="1191"/>
      <c r="BC84" s="1191"/>
      <c r="BD84" s="1191"/>
      <c r="BE84" s="1191"/>
      <c r="BF84" s="1191"/>
      <c r="BG84" s="1192"/>
      <c r="BH84" s="1188">
        <f t="shared" si="30"/>
        <v>0</v>
      </c>
      <c r="BI84" s="1189"/>
      <c r="BJ84" s="1189"/>
      <c r="BK84" s="1189"/>
      <c r="BL84" s="1189"/>
      <c r="BM84" s="1190"/>
      <c r="BN84" s="1205"/>
      <c r="BO84" s="1194"/>
      <c r="BP84" s="1194"/>
      <c r="BQ84" s="1194"/>
      <c r="BR84" s="1194"/>
      <c r="BS84" s="1194"/>
      <c r="BT84" s="1191"/>
      <c r="BU84" s="1191"/>
      <c r="BV84" s="1191"/>
      <c r="BW84" s="1191"/>
      <c r="BX84" s="1191"/>
      <c r="BY84" s="1192"/>
      <c r="BZ84" s="1193"/>
      <c r="CA84" s="1191"/>
      <c r="CB84" s="1191"/>
      <c r="CC84" s="1191"/>
      <c r="CD84" s="1191"/>
      <c r="CE84" s="1191"/>
      <c r="CF84" s="1194"/>
      <c r="CG84" s="1194"/>
      <c r="CH84" s="1194"/>
      <c r="CI84" s="1194"/>
      <c r="CJ84" s="1194"/>
      <c r="CK84" s="1195"/>
      <c r="CL84" s="1196"/>
      <c r="CM84" s="1191"/>
      <c r="CN84" s="1191"/>
      <c r="CO84" s="1191"/>
      <c r="CP84" s="1191"/>
      <c r="CQ84" s="1192"/>
      <c r="CR84" s="1182">
        <f t="shared" si="28"/>
        <v>0</v>
      </c>
      <c r="CS84" s="1183"/>
      <c r="CT84" s="1183"/>
      <c r="CU84" s="1183"/>
      <c r="CV84" s="1183"/>
      <c r="CW84" s="1183"/>
      <c r="CX84" s="1183"/>
      <c r="CY84" s="1183"/>
      <c r="CZ84" s="1184"/>
      <c r="DA84" s="1185">
        <f t="shared" si="29"/>
        <v>0</v>
      </c>
      <c r="DB84" s="1186"/>
      <c r="DC84" s="1186"/>
      <c r="DD84" s="1186"/>
      <c r="DE84" s="1186"/>
      <c r="DF84" s="1186"/>
      <c r="DG84" s="1186"/>
      <c r="DH84" s="1186"/>
      <c r="DI84" s="1187"/>
      <c r="DM84" s="177"/>
      <c r="DP84" s="177"/>
      <c r="DQ84" s="166">
        <f t="shared" si="31"/>
        <v>0</v>
      </c>
      <c r="DR84" s="170" t="e">
        <f t="shared" si="32"/>
        <v>#VALUE!</v>
      </c>
      <c r="DS84" s="170">
        <f t="shared" si="33"/>
        <v>0</v>
      </c>
      <c r="DT84" s="170">
        <f t="shared" si="34"/>
        <v>0</v>
      </c>
      <c r="DU84" s="170" t="e">
        <f t="shared" si="35"/>
        <v>#VALUE!</v>
      </c>
      <c r="DV84" s="170">
        <f t="shared" si="36"/>
        <v>0</v>
      </c>
      <c r="DW84" s="170">
        <f t="shared" si="37"/>
        <v>0</v>
      </c>
      <c r="DX84" s="170" t="e">
        <f t="shared" si="38"/>
        <v>#VALUE!</v>
      </c>
      <c r="DY84" s="170">
        <f t="shared" si="39"/>
        <v>0</v>
      </c>
      <c r="DZ84" s="170">
        <f t="shared" si="40"/>
        <v>0</v>
      </c>
      <c r="EA84" s="170" t="e">
        <f t="shared" si="41"/>
        <v>#VALUE!</v>
      </c>
      <c r="EB84" s="170">
        <f t="shared" si="42"/>
        <v>0</v>
      </c>
      <c r="EC84" s="170">
        <f t="shared" si="43"/>
        <v>0</v>
      </c>
      <c r="ED84" s="170" t="e">
        <f t="shared" si="44"/>
        <v>#VALUE!</v>
      </c>
      <c r="EE84" s="171">
        <f t="shared" si="45"/>
        <v>0</v>
      </c>
      <c r="EF84" s="166">
        <f t="shared" si="46"/>
        <v>0</v>
      </c>
      <c r="EG84" s="170" t="e">
        <f t="shared" si="47"/>
        <v>#VALUE!</v>
      </c>
      <c r="EH84" s="170">
        <f t="shared" si="48"/>
        <v>0</v>
      </c>
      <c r="EI84" s="170">
        <f t="shared" si="49"/>
        <v>0</v>
      </c>
      <c r="EJ84" s="170" t="e">
        <f t="shared" si="50"/>
        <v>#VALUE!</v>
      </c>
      <c r="EK84" s="170">
        <f t="shared" si="51"/>
        <v>0</v>
      </c>
      <c r="EL84" s="170">
        <f t="shared" si="52"/>
        <v>0</v>
      </c>
      <c r="EM84" s="170" t="e">
        <f t="shared" si="53"/>
        <v>#VALUE!</v>
      </c>
      <c r="EN84" s="171">
        <f t="shared" si="54"/>
        <v>0</v>
      </c>
    </row>
    <row r="85" spans="1:144" s="51" customFormat="1" ht="12.75" customHeight="1" thickBot="1" x14ac:dyDescent="0.25">
      <c r="A85" s="178">
        <v>72</v>
      </c>
      <c r="B85" s="1226"/>
      <c r="C85" s="1227"/>
      <c r="D85" s="1227"/>
      <c r="E85" s="1227"/>
      <c r="F85" s="1227"/>
      <c r="G85" s="1227"/>
      <c r="H85" s="1227"/>
      <c r="I85" s="1227"/>
      <c r="J85" s="1227"/>
      <c r="K85" s="1227"/>
      <c r="L85" s="1227"/>
      <c r="M85" s="1227"/>
      <c r="N85" s="1227"/>
      <c r="O85" s="1227"/>
      <c r="P85" s="1227"/>
      <c r="Q85" s="1132"/>
      <c r="R85" s="1133"/>
      <c r="S85" s="1133"/>
      <c r="T85" s="1133"/>
      <c r="U85" s="1133"/>
      <c r="V85" s="1134"/>
      <c r="W85" s="1135"/>
      <c r="X85" s="1225"/>
      <c r="Y85" s="1225"/>
      <c r="Z85" s="1225"/>
      <c r="AA85" s="1225"/>
      <c r="AB85" s="1225"/>
      <c r="AC85" s="1225"/>
      <c r="AD85" s="1225"/>
      <c r="AE85" s="1225"/>
      <c r="AF85" s="1225"/>
      <c r="AG85" s="1225"/>
      <c r="AH85" s="1225"/>
      <c r="AI85" s="1225"/>
      <c r="AJ85" s="1225"/>
      <c r="AK85" s="1225"/>
      <c r="AL85" s="1225"/>
      <c r="AM85" s="1225"/>
      <c r="AN85" s="1225"/>
      <c r="AO85" s="1225"/>
      <c r="AP85" s="1225"/>
      <c r="AQ85" s="1225"/>
      <c r="AR85" s="1225"/>
      <c r="AS85" s="1225"/>
      <c r="AT85" s="1225"/>
      <c r="AU85" s="1225"/>
      <c r="AV85" s="1191"/>
      <c r="AW85" s="1191"/>
      <c r="AX85" s="1191"/>
      <c r="AY85" s="1191"/>
      <c r="AZ85" s="1191"/>
      <c r="BA85" s="1191"/>
      <c r="BB85" s="1191"/>
      <c r="BC85" s="1191"/>
      <c r="BD85" s="1191"/>
      <c r="BE85" s="1191"/>
      <c r="BF85" s="1191"/>
      <c r="BG85" s="1192"/>
      <c r="BH85" s="1188">
        <f t="shared" si="30"/>
        <v>0</v>
      </c>
      <c r="BI85" s="1189"/>
      <c r="BJ85" s="1189"/>
      <c r="BK85" s="1189"/>
      <c r="BL85" s="1189"/>
      <c r="BM85" s="1190"/>
      <c r="BN85" s="1205"/>
      <c r="BO85" s="1194"/>
      <c r="BP85" s="1194"/>
      <c r="BQ85" s="1194"/>
      <c r="BR85" s="1194"/>
      <c r="BS85" s="1194"/>
      <c r="BT85" s="1191"/>
      <c r="BU85" s="1191"/>
      <c r="BV85" s="1191"/>
      <c r="BW85" s="1191"/>
      <c r="BX85" s="1191"/>
      <c r="BY85" s="1192"/>
      <c r="BZ85" s="1193"/>
      <c r="CA85" s="1191"/>
      <c r="CB85" s="1191"/>
      <c r="CC85" s="1191"/>
      <c r="CD85" s="1191"/>
      <c r="CE85" s="1191"/>
      <c r="CF85" s="1194"/>
      <c r="CG85" s="1194"/>
      <c r="CH85" s="1194"/>
      <c r="CI85" s="1194"/>
      <c r="CJ85" s="1194"/>
      <c r="CK85" s="1195"/>
      <c r="CL85" s="1196"/>
      <c r="CM85" s="1191"/>
      <c r="CN85" s="1191"/>
      <c r="CO85" s="1191"/>
      <c r="CP85" s="1191"/>
      <c r="CQ85" s="1192"/>
      <c r="CR85" s="1182">
        <f t="shared" si="28"/>
        <v>0</v>
      </c>
      <c r="CS85" s="1183"/>
      <c r="CT85" s="1183"/>
      <c r="CU85" s="1183"/>
      <c r="CV85" s="1183"/>
      <c r="CW85" s="1183"/>
      <c r="CX85" s="1183"/>
      <c r="CY85" s="1183"/>
      <c r="CZ85" s="1184"/>
      <c r="DA85" s="1185">
        <f t="shared" si="29"/>
        <v>0</v>
      </c>
      <c r="DB85" s="1186"/>
      <c r="DC85" s="1186"/>
      <c r="DD85" s="1186"/>
      <c r="DE85" s="1186"/>
      <c r="DF85" s="1186"/>
      <c r="DG85" s="1186"/>
      <c r="DH85" s="1186"/>
      <c r="DI85" s="1187"/>
      <c r="DM85" s="177"/>
      <c r="DP85" s="177"/>
      <c r="DQ85" s="166">
        <f t="shared" si="31"/>
        <v>0</v>
      </c>
      <c r="DR85" s="170" t="e">
        <f t="shared" si="32"/>
        <v>#VALUE!</v>
      </c>
      <c r="DS85" s="170">
        <f t="shared" si="33"/>
        <v>0</v>
      </c>
      <c r="DT85" s="170">
        <f t="shared" si="34"/>
        <v>0</v>
      </c>
      <c r="DU85" s="170" t="e">
        <f t="shared" si="35"/>
        <v>#VALUE!</v>
      </c>
      <c r="DV85" s="170">
        <f t="shared" si="36"/>
        <v>0</v>
      </c>
      <c r="DW85" s="170">
        <f t="shared" si="37"/>
        <v>0</v>
      </c>
      <c r="DX85" s="170" t="e">
        <f t="shared" si="38"/>
        <v>#VALUE!</v>
      </c>
      <c r="DY85" s="170">
        <f t="shared" si="39"/>
        <v>0</v>
      </c>
      <c r="DZ85" s="170">
        <f t="shared" si="40"/>
        <v>0</v>
      </c>
      <c r="EA85" s="170" t="e">
        <f t="shared" si="41"/>
        <v>#VALUE!</v>
      </c>
      <c r="EB85" s="170">
        <f t="shared" si="42"/>
        <v>0</v>
      </c>
      <c r="EC85" s="170">
        <f t="shared" si="43"/>
        <v>0</v>
      </c>
      <c r="ED85" s="170" t="e">
        <f t="shared" si="44"/>
        <v>#VALUE!</v>
      </c>
      <c r="EE85" s="171">
        <f t="shared" si="45"/>
        <v>0</v>
      </c>
      <c r="EF85" s="166">
        <f t="shared" si="46"/>
        <v>0</v>
      </c>
      <c r="EG85" s="170" t="e">
        <f t="shared" si="47"/>
        <v>#VALUE!</v>
      </c>
      <c r="EH85" s="170">
        <f t="shared" si="48"/>
        <v>0</v>
      </c>
      <c r="EI85" s="170">
        <f t="shared" si="49"/>
        <v>0</v>
      </c>
      <c r="EJ85" s="170" t="e">
        <f t="shared" si="50"/>
        <v>#VALUE!</v>
      </c>
      <c r="EK85" s="170">
        <f t="shared" si="51"/>
        <v>0</v>
      </c>
      <c r="EL85" s="170">
        <f t="shared" si="52"/>
        <v>0</v>
      </c>
      <c r="EM85" s="170" t="e">
        <f t="shared" si="53"/>
        <v>#VALUE!</v>
      </c>
      <c r="EN85" s="171">
        <f t="shared" si="54"/>
        <v>0</v>
      </c>
    </row>
    <row r="86" spans="1:144" s="51" customFormat="1" ht="12.75" customHeight="1" thickBot="1" x14ac:dyDescent="0.25">
      <c r="A86" s="178">
        <v>73</v>
      </c>
      <c r="B86" s="1226"/>
      <c r="C86" s="1227"/>
      <c r="D86" s="1227"/>
      <c r="E86" s="1227"/>
      <c r="F86" s="1227"/>
      <c r="G86" s="1227"/>
      <c r="H86" s="1227"/>
      <c r="I86" s="1227"/>
      <c r="J86" s="1227"/>
      <c r="K86" s="1227"/>
      <c r="L86" s="1227"/>
      <c r="M86" s="1227"/>
      <c r="N86" s="1227"/>
      <c r="O86" s="1227"/>
      <c r="P86" s="1227"/>
      <c r="Q86" s="1132"/>
      <c r="R86" s="1133"/>
      <c r="S86" s="1133"/>
      <c r="T86" s="1133"/>
      <c r="U86" s="1133"/>
      <c r="V86" s="1134"/>
      <c r="W86" s="113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225"/>
      <c r="AV86" s="1191"/>
      <c r="AW86" s="1191"/>
      <c r="AX86" s="1191"/>
      <c r="AY86" s="1191"/>
      <c r="AZ86" s="1191"/>
      <c r="BA86" s="1191"/>
      <c r="BB86" s="1191"/>
      <c r="BC86" s="1191"/>
      <c r="BD86" s="1191"/>
      <c r="BE86" s="1191"/>
      <c r="BF86" s="1191"/>
      <c r="BG86" s="1192"/>
      <c r="BH86" s="1188">
        <f t="shared" si="30"/>
        <v>0</v>
      </c>
      <c r="BI86" s="1189"/>
      <c r="BJ86" s="1189"/>
      <c r="BK86" s="1189"/>
      <c r="BL86" s="1189"/>
      <c r="BM86" s="1190"/>
      <c r="BN86" s="1205"/>
      <c r="BO86" s="1194"/>
      <c r="BP86" s="1194"/>
      <c r="BQ86" s="1194"/>
      <c r="BR86" s="1194"/>
      <c r="BS86" s="1194"/>
      <c r="BT86" s="1191"/>
      <c r="BU86" s="1191"/>
      <c r="BV86" s="1191"/>
      <c r="BW86" s="1191"/>
      <c r="BX86" s="1191"/>
      <c r="BY86" s="1192"/>
      <c r="BZ86" s="1193"/>
      <c r="CA86" s="1191"/>
      <c r="CB86" s="1191"/>
      <c r="CC86" s="1191"/>
      <c r="CD86" s="1191"/>
      <c r="CE86" s="1191"/>
      <c r="CF86" s="1194"/>
      <c r="CG86" s="1194"/>
      <c r="CH86" s="1194"/>
      <c r="CI86" s="1194"/>
      <c r="CJ86" s="1194"/>
      <c r="CK86" s="1195"/>
      <c r="CL86" s="1196"/>
      <c r="CM86" s="1191"/>
      <c r="CN86" s="1191"/>
      <c r="CO86" s="1191"/>
      <c r="CP86" s="1191"/>
      <c r="CQ86" s="1192"/>
      <c r="CR86" s="1182">
        <f t="shared" si="28"/>
        <v>0</v>
      </c>
      <c r="CS86" s="1183"/>
      <c r="CT86" s="1183"/>
      <c r="CU86" s="1183"/>
      <c r="CV86" s="1183"/>
      <c r="CW86" s="1183"/>
      <c r="CX86" s="1183"/>
      <c r="CY86" s="1183"/>
      <c r="CZ86" s="1184"/>
      <c r="DA86" s="1185">
        <f t="shared" si="29"/>
        <v>0</v>
      </c>
      <c r="DB86" s="1186"/>
      <c r="DC86" s="1186"/>
      <c r="DD86" s="1186"/>
      <c r="DE86" s="1186"/>
      <c r="DF86" s="1186"/>
      <c r="DG86" s="1186"/>
      <c r="DH86" s="1186"/>
      <c r="DI86" s="1187"/>
      <c r="DM86" s="177"/>
      <c r="DP86" s="177"/>
      <c r="DQ86" s="166">
        <f t="shared" si="31"/>
        <v>0</v>
      </c>
      <c r="DR86" s="170" t="e">
        <f t="shared" si="32"/>
        <v>#VALUE!</v>
      </c>
      <c r="DS86" s="170">
        <f t="shared" si="33"/>
        <v>0</v>
      </c>
      <c r="DT86" s="170">
        <f t="shared" si="34"/>
        <v>0</v>
      </c>
      <c r="DU86" s="170" t="e">
        <f t="shared" si="35"/>
        <v>#VALUE!</v>
      </c>
      <c r="DV86" s="170">
        <f t="shared" si="36"/>
        <v>0</v>
      </c>
      <c r="DW86" s="170">
        <f t="shared" si="37"/>
        <v>0</v>
      </c>
      <c r="DX86" s="170" t="e">
        <f t="shared" si="38"/>
        <v>#VALUE!</v>
      </c>
      <c r="DY86" s="170">
        <f t="shared" si="39"/>
        <v>0</v>
      </c>
      <c r="DZ86" s="170">
        <f t="shared" si="40"/>
        <v>0</v>
      </c>
      <c r="EA86" s="170" t="e">
        <f t="shared" si="41"/>
        <v>#VALUE!</v>
      </c>
      <c r="EB86" s="170">
        <f t="shared" si="42"/>
        <v>0</v>
      </c>
      <c r="EC86" s="170">
        <f t="shared" si="43"/>
        <v>0</v>
      </c>
      <c r="ED86" s="170" t="e">
        <f t="shared" si="44"/>
        <v>#VALUE!</v>
      </c>
      <c r="EE86" s="171">
        <f t="shared" si="45"/>
        <v>0</v>
      </c>
      <c r="EF86" s="166">
        <f t="shared" si="46"/>
        <v>0</v>
      </c>
      <c r="EG86" s="170" t="e">
        <f t="shared" si="47"/>
        <v>#VALUE!</v>
      </c>
      <c r="EH86" s="170">
        <f t="shared" si="48"/>
        <v>0</v>
      </c>
      <c r="EI86" s="170">
        <f t="shared" si="49"/>
        <v>0</v>
      </c>
      <c r="EJ86" s="170" t="e">
        <f t="shared" si="50"/>
        <v>#VALUE!</v>
      </c>
      <c r="EK86" s="170">
        <f t="shared" si="51"/>
        <v>0</v>
      </c>
      <c r="EL86" s="170">
        <f t="shared" si="52"/>
        <v>0</v>
      </c>
      <c r="EM86" s="170" t="e">
        <f t="shared" si="53"/>
        <v>#VALUE!</v>
      </c>
      <c r="EN86" s="171">
        <f t="shared" si="54"/>
        <v>0</v>
      </c>
    </row>
    <row r="87" spans="1:144" s="51" customFormat="1" ht="12.75" customHeight="1" thickBot="1" x14ac:dyDescent="0.25">
      <c r="A87" s="178">
        <v>74</v>
      </c>
      <c r="B87" s="1226"/>
      <c r="C87" s="1227"/>
      <c r="D87" s="1227"/>
      <c r="E87" s="1227"/>
      <c r="F87" s="1227"/>
      <c r="G87" s="1227"/>
      <c r="H87" s="1227"/>
      <c r="I87" s="1227"/>
      <c r="J87" s="1227"/>
      <c r="K87" s="1227"/>
      <c r="L87" s="1227"/>
      <c r="M87" s="1227"/>
      <c r="N87" s="1227"/>
      <c r="O87" s="1227"/>
      <c r="P87" s="1227"/>
      <c r="Q87" s="1132"/>
      <c r="R87" s="1133"/>
      <c r="S87" s="1133"/>
      <c r="T87" s="1133"/>
      <c r="U87" s="1133"/>
      <c r="V87" s="1134"/>
      <c r="W87" s="113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225"/>
      <c r="AV87" s="1191"/>
      <c r="AW87" s="1191"/>
      <c r="AX87" s="1191"/>
      <c r="AY87" s="1191"/>
      <c r="AZ87" s="1191"/>
      <c r="BA87" s="1191"/>
      <c r="BB87" s="1191"/>
      <c r="BC87" s="1191"/>
      <c r="BD87" s="1191"/>
      <c r="BE87" s="1191"/>
      <c r="BF87" s="1191"/>
      <c r="BG87" s="1192"/>
      <c r="BH87" s="1188">
        <f t="shared" si="30"/>
        <v>0</v>
      </c>
      <c r="BI87" s="1189"/>
      <c r="BJ87" s="1189"/>
      <c r="BK87" s="1189"/>
      <c r="BL87" s="1189"/>
      <c r="BM87" s="1190"/>
      <c r="BN87" s="1205"/>
      <c r="BO87" s="1194"/>
      <c r="BP87" s="1194"/>
      <c r="BQ87" s="1194"/>
      <c r="BR87" s="1194"/>
      <c r="BS87" s="1194"/>
      <c r="BT87" s="1191"/>
      <c r="BU87" s="1191"/>
      <c r="BV87" s="1191"/>
      <c r="BW87" s="1191"/>
      <c r="BX87" s="1191"/>
      <c r="BY87" s="1192"/>
      <c r="BZ87" s="1193"/>
      <c r="CA87" s="1191"/>
      <c r="CB87" s="1191"/>
      <c r="CC87" s="1191"/>
      <c r="CD87" s="1191"/>
      <c r="CE87" s="1191"/>
      <c r="CF87" s="1194"/>
      <c r="CG87" s="1194"/>
      <c r="CH87" s="1194"/>
      <c r="CI87" s="1194"/>
      <c r="CJ87" s="1194"/>
      <c r="CK87" s="1195"/>
      <c r="CL87" s="1196"/>
      <c r="CM87" s="1191"/>
      <c r="CN87" s="1191"/>
      <c r="CO87" s="1191"/>
      <c r="CP87" s="1191"/>
      <c r="CQ87" s="1192"/>
      <c r="CR87" s="1182">
        <f t="shared" si="28"/>
        <v>0</v>
      </c>
      <c r="CS87" s="1183"/>
      <c r="CT87" s="1183"/>
      <c r="CU87" s="1183"/>
      <c r="CV87" s="1183"/>
      <c r="CW87" s="1183"/>
      <c r="CX87" s="1183"/>
      <c r="CY87" s="1183"/>
      <c r="CZ87" s="1184"/>
      <c r="DA87" s="1185">
        <f t="shared" si="29"/>
        <v>0</v>
      </c>
      <c r="DB87" s="1186"/>
      <c r="DC87" s="1186"/>
      <c r="DD87" s="1186"/>
      <c r="DE87" s="1186"/>
      <c r="DF87" s="1186"/>
      <c r="DG87" s="1186"/>
      <c r="DH87" s="1186"/>
      <c r="DI87" s="1187"/>
      <c r="DM87" s="177"/>
      <c r="DP87" s="177"/>
      <c r="DQ87" s="166">
        <f t="shared" si="31"/>
        <v>0</v>
      </c>
      <c r="DR87" s="170" t="e">
        <f t="shared" si="32"/>
        <v>#VALUE!</v>
      </c>
      <c r="DS87" s="170">
        <f t="shared" si="33"/>
        <v>0</v>
      </c>
      <c r="DT87" s="170">
        <f t="shared" si="34"/>
        <v>0</v>
      </c>
      <c r="DU87" s="170" t="e">
        <f t="shared" si="35"/>
        <v>#VALUE!</v>
      </c>
      <c r="DV87" s="170">
        <f t="shared" si="36"/>
        <v>0</v>
      </c>
      <c r="DW87" s="170">
        <f t="shared" si="37"/>
        <v>0</v>
      </c>
      <c r="DX87" s="170" t="e">
        <f t="shared" si="38"/>
        <v>#VALUE!</v>
      </c>
      <c r="DY87" s="170">
        <f t="shared" si="39"/>
        <v>0</v>
      </c>
      <c r="DZ87" s="170">
        <f t="shared" si="40"/>
        <v>0</v>
      </c>
      <c r="EA87" s="170" t="e">
        <f t="shared" si="41"/>
        <v>#VALUE!</v>
      </c>
      <c r="EB87" s="170">
        <f t="shared" si="42"/>
        <v>0</v>
      </c>
      <c r="EC87" s="170">
        <f t="shared" si="43"/>
        <v>0</v>
      </c>
      <c r="ED87" s="170" t="e">
        <f t="shared" si="44"/>
        <v>#VALUE!</v>
      </c>
      <c r="EE87" s="171">
        <f t="shared" si="45"/>
        <v>0</v>
      </c>
      <c r="EF87" s="166">
        <f t="shared" si="46"/>
        <v>0</v>
      </c>
      <c r="EG87" s="170" t="e">
        <f t="shared" si="47"/>
        <v>#VALUE!</v>
      </c>
      <c r="EH87" s="170">
        <f t="shared" si="48"/>
        <v>0</v>
      </c>
      <c r="EI87" s="170">
        <f t="shared" si="49"/>
        <v>0</v>
      </c>
      <c r="EJ87" s="170" t="e">
        <f t="shared" si="50"/>
        <v>#VALUE!</v>
      </c>
      <c r="EK87" s="170">
        <f t="shared" si="51"/>
        <v>0</v>
      </c>
      <c r="EL87" s="170">
        <f t="shared" si="52"/>
        <v>0</v>
      </c>
      <c r="EM87" s="170" t="e">
        <f t="shared" si="53"/>
        <v>#VALUE!</v>
      </c>
      <c r="EN87" s="171">
        <f t="shared" si="54"/>
        <v>0</v>
      </c>
    </row>
    <row r="88" spans="1:144" s="51" customFormat="1" ht="12.75" customHeight="1" thickBot="1" x14ac:dyDescent="0.25">
      <c r="A88" s="178">
        <v>75</v>
      </c>
      <c r="B88" s="1226"/>
      <c r="C88" s="1227"/>
      <c r="D88" s="1227"/>
      <c r="E88" s="1227"/>
      <c r="F88" s="1227"/>
      <c r="G88" s="1227"/>
      <c r="H88" s="1227"/>
      <c r="I88" s="1227"/>
      <c r="J88" s="1227"/>
      <c r="K88" s="1227"/>
      <c r="L88" s="1227"/>
      <c r="M88" s="1227"/>
      <c r="N88" s="1227"/>
      <c r="O88" s="1227"/>
      <c r="P88" s="1227"/>
      <c r="Q88" s="1132"/>
      <c r="R88" s="1133"/>
      <c r="S88" s="1133"/>
      <c r="T88" s="1133"/>
      <c r="U88" s="1133"/>
      <c r="V88" s="1134"/>
      <c r="W88" s="1135"/>
      <c r="X88" s="1225"/>
      <c r="Y88" s="1225"/>
      <c r="Z88" s="1225"/>
      <c r="AA88" s="1225"/>
      <c r="AB88" s="1225"/>
      <c r="AC88" s="1225"/>
      <c r="AD88" s="1225"/>
      <c r="AE88" s="1225"/>
      <c r="AF88" s="1225"/>
      <c r="AG88" s="1225"/>
      <c r="AH88" s="1225"/>
      <c r="AI88" s="1225"/>
      <c r="AJ88" s="1225"/>
      <c r="AK88" s="1225"/>
      <c r="AL88" s="1225"/>
      <c r="AM88" s="1225"/>
      <c r="AN88" s="1225"/>
      <c r="AO88" s="1225"/>
      <c r="AP88" s="1225"/>
      <c r="AQ88" s="1225"/>
      <c r="AR88" s="1225"/>
      <c r="AS88" s="1225"/>
      <c r="AT88" s="1225"/>
      <c r="AU88" s="1225"/>
      <c r="AV88" s="1191"/>
      <c r="AW88" s="1191"/>
      <c r="AX88" s="1191"/>
      <c r="AY88" s="1191"/>
      <c r="AZ88" s="1191"/>
      <c r="BA88" s="1191"/>
      <c r="BB88" s="1191"/>
      <c r="BC88" s="1191"/>
      <c r="BD88" s="1191"/>
      <c r="BE88" s="1191"/>
      <c r="BF88" s="1191"/>
      <c r="BG88" s="1192"/>
      <c r="BH88" s="1188">
        <f t="shared" si="30"/>
        <v>0</v>
      </c>
      <c r="BI88" s="1189"/>
      <c r="BJ88" s="1189"/>
      <c r="BK88" s="1189"/>
      <c r="BL88" s="1189"/>
      <c r="BM88" s="1190"/>
      <c r="BN88" s="1205"/>
      <c r="BO88" s="1194"/>
      <c r="BP88" s="1194"/>
      <c r="BQ88" s="1194"/>
      <c r="BR88" s="1194"/>
      <c r="BS88" s="1194"/>
      <c r="BT88" s="1191"/>
      <c r="BU88" s="1191"/>
      <c r="BV88" s="1191"/>
      <c r="BW88" s="1191"/>
      <c r="BX88" s="1191"/>
      <c r="BY88" s="1192"/>
      <c r="BZ88" s="1193"/>
      <c r="CA88" s="1191"/>
      <c r="CB88" s="1191"/>
      <c r="CC88" s="1191"/>
      <c r="CD88" s="1191"/>
      <c r="CE88" s="1191"/>
      <c r="CF88" s="1194"/>
      <c r="CG88" s="1194"/>
      <c r="CH88" s="1194"/>
      <c r="CI88" s="1194"/>
      <c r="CJ88" s="1194"/>
      <c r="CK88" s="1195"/>
      <c r="CL88" s="1196"/>
      <c r="CM88" s="1191"/>
      <c r="CN88" s="1191"/>
      <c r="CO88" s="1191"/>
      <c r="CP88" s="1191"/>
      <c r="CQ88" s="1192"/>
      <c r="CR88" s="1182">
        <f t="shared" si="28"/>
        <v>0</v>
      </c>
      <c r="CS88" s="1183"/>
      <c r="CT88" s="1183"/>
      <c r="CU88" s="1183"/>
      <c r="CV88" s="1183"/>
      <c r="CW88" s="1183"/>
      <c r="CX88" s="1183"/>
      <c r="CY88" s="1183"/>
      <c r="CZ88" s="1184"/>
      <c r="DA88" s="1185">
        <f t="shared" si="29"/>
        <v>0</v>
      </c>
      <c r="DB88" s="1186"/>
      <c r="DC88" s="1186"/>
      <c r="DD88" s="1186"/>
      <c r="DE88" s="1186"/>
      <c r="DF88" s="1186"/>
      <c r="DG88" s="1186"/>
      <c r="DH88" s="1186"/>
      <c r="DI88" s="1187"/>
      <c r="DM88" s="177"/>
      <c r="DP88" s="177"/>
      <c r="DQ88" s="166">
        <f t="shared" si="31"/>
        <v>0</v>
      </c>
      <c r="DR88" s="170" t="e">
        <f t="shared" si="32"/>
        <v>#VALUE!</v>
      </c>
      <c r="DS88" s="170">
        <f t="shared" si="33"/>
        <v>0</v>
      </c>
      <c r="DT88" s="170">
        <f t="shared" si="34"/>
        <v>0</v>
      </c>
      <c r="DU88" s="170" t="e">
        <f t="shared" si="35"/>
        <v>#VALUE!</v>
      </c>
      <c r="DV88" s="170">
        <f t="shared" si="36"/>
        <v>0</v>
      </c>
      <c r="DW88" s="170">
        <f t="shared" si="37"/>
        <v>0</v>
      </c>
      <c r="DX88" s="170" t="e">
        <f t="shared" si="38"/>
        <v>#VALUE!</v>
      </c>
      <c r="DY88" s="170">
        <f t="shared" si="39"/>
        <v>0</v>
      </c>
      <c r="DZ88" s="170">
        <f t="shared" si="40"/>
        <v>0</v>
      </c>
      <c r="EA88" s="170" t="e">
        <f t="shared" si="41"/>
        <v>#VALUE!</v>
      </c>
      <c r="EB88" s="170">
        <f t="shared" si="42"/>
        <v>0</v>
      </c>
      <c r="EC88" s="170">
        <f t="shared" si="43"/>
        <v>0</v>
      </c>
      <c r="ED88" s="170" t="e">
        <f t="shared" si="44"/>
        <v>#VALUE!</v>
      </c>
      <c r="EE88" s="171">
        <f t="shared" si="45"/>
        <v>0</v>
      </c>
      <c r="EF88" s="166">
        <f t="shared" si="46"/>
        <v>0</v>
      </c>
      <c r="EG88" s="170" t="e">
        <f t="shared" si="47"/>
        <v>#VALUE!</v>
      </c>
      <c r="EH88" s="170">
        <f t="shared" si="48"/>
        <v>0</v>
      </c>
      <c r="EI88" s="170">
        <f t="shared" si="49"/>
        <v>0</v>
      </c>
      <c r="EJ88" s="170" t="e">
        <f t="shared" si="50"/>
        <v>#VALUE!</v>
      </c>
      <c r="EK88" s="170">
        <f t="shared" si="51"/>
        <v>0</v>
      </c>
      <c r="EL88" s="170">
        <f t="shared" si="52"/>
        <v>0</v>
      </c>
      <c r="EM88" s="170" t="e">
        <f t="shared" si="53"/>
        <v>#VALUE!</v>
      </c>
      <c r="EN88" s="171">
        <f t="shared" si="54"/>
        <v>0</v>
      </c>
    </row>
    <row r="89" spans="1:144" s="51" customFormat="1" ht="12.75" customHeight="1" thickBot="1" x14ac:dyDescent="0.25">
      <c r="A89" s="178">
        <v>76</v>
      </c>
      <c r="B89" s="1226"/>
      <c r="C89" s="1227"/>
      <c r="D89" s="1227"/>
      <c r="E89" s="1227"/>
      <c r="F89" s="1227"/>
      <c r="G89" s="1227"/>
      <c r="H89" s="1227"/>
      <c r="I89" s="1227"/>
      <c r="J89" s="1227"/>
      <c r="K89" s="1227"/>
      <c r="L89" s="1227"/>
      <c r="M89" s="1227"/>
      <c r="N89" s="1227"/>
      <c r="O89" s="1227"/>
      <c r="P89" s="1227"/>
      <c r="Q89" s="1132"/>
      <c r="R89" s="1133"/>
      <c r="S89" s="1133"/>
      <c r="T89" s="1133"/>
      <c r="U89" s="1133"/>
      <c r="V89" s="1134"/>
      <c r="W89" s="1135"/>
      <c r="X89" s="1225"/>
      <c r="Y89" s="1225"/>
      <c r="Z89" s="1225"/>
      <c r="AA89" s="1225"/>
      <c r="AB89" s="1225"/>
      <c r="AC89" s="1225"/>
      <c r="AD89" s="1225"/>
      <c r="AE89" s="1225"/>
      <c r="AF89" s="1225"/>
      <c r="AG89" s="1225"/>
      <c r="AH89" s="1225"/>
      <c r="AI89" s="1225"/>
      <c r="AJ89" s="1225"/>
      <c r="AK89" s="1225"/>
      <c r="AL89" s="1225"/>
      <c r="AM89" s="1225"/>
      <c r="AN89" s="1225"/>
      <c r="AO89" s="1225"/>
      <c r="AP89" s="1225"/>
      <c r="AQ89" s="1225"/>
      <c r="AR89" s="1225"/>
      <c r="AS89" s="1225"/>
      <c r="AT89" s="1225"/>
      <c r="AU89" s="1225"/>
      <c r="AV89" s="1191"/>
      <c r="AW89" s="1191"/>
      <c r="AX89" s="1191"/>
      <c r="AY89" s="1191"/>
      <c r="AZ89" s="1191"/>
      <c r="BA89" s="1191"/>
      <c r="BB89" s="1191"/>
      <c r="BC89" s="1191"/>
      <c r="BD89" s="1191"/>
      <c r="BE89" s="1191"/>
      <c r="BF89" s="1191"/>
      <c r="BG89" s="1192"/>
      <c r="BH89" s="1188">
        <f t="shared" si="30"/>
        <v>0</v>
      </c>
      <c r="BI89" s="1189"/>
      <c r="BJ89" s="1189"/>
      <c r="BK89" s="1189"/>
      <c r="BL89" s="1189"/>
      <c r="BM89" s="1190"/>
      <c r="BN89" s="1205"/>
      <c r="BO89" s="1194"/>
      <c r="BP89" s="1194"/>
      <c r="BQ89" s="1194"/>
      <c r="BR89" s="1194"/>
      <c r="BS89" s="1194"/>
      <c r="BT89" s="1191"/>
      <c r="BU89" s="1191"/>
      <c r="BV89" s="1191"/>
      <c r="BW89" s="1191"/>
      <c r="BX89" s="1191"/>
      <c r="BY89" s="1192"/>
      <c r="BZ89" s="1193"/>
      <c r="CA89" s="1191"/>
      <c r="CB89" s="1191"/>
      <c r="CC89" s="1191"/>
      <c r="CD89" s="1191"/>
      <c r="CE89" s="1191"/>
      <c r="CF89" s="1194"/>
      <c r="CG89" s="1194"/>
      <c r="CH89" s="1194"/>
      <c r="CI89" s="1194"/>
      <c r="CJ89" s="1194"/>
      <c r="CK89" s="1195"/>
      <c r="CL89" s="1196"/>
      <c r="CM89" s="1191"/>
      <c r="CN89" s="1191"/>
      <c r="CO89" s="1191"/>
      <c r="CP89" s="1191"/>
      <c r="CQ89" s="1192"/>
      <c r="CR89" s="1182">
        <f t="shared" si="28"/>
        <v>0</v>
      </c>
      <c r="CS89" s="1183"/>
      <c r="CT89" s="1183"/>
      <c r="CU89" s="1183"/>
      <c r="CV89" s="1183"/>
      <c r="CW89" s="1183"/>
      <c r="CX89" s="1183"/>
      <c r="CY89" s="1183"/>
      <c r="CZ89" s="1184"/>
      <c r="DA89" s="1185">
        <f t="shared" si="29"/>
        <v>0</v>
      </c>
      <c r="DB89" s="1186"/>
      <c r="DC89" s="1186"/>
      <c r="DD89" s="1186"/>
      <c r="DE89" s="1186"/>
      <c r="DF89" s="1186"/>
      <c r="DG89" s="1186"/>
      <c r="DH89" s="1186"/>
      <c r="DI89" s="1187"/>
      <c r="DM89" s="177"/>
      <c r="DP89" s="177"/>
      <c r="DQ89" s="166">
        <f t="shared" si="31"/>
        <v>0</v>
      </c>
      <c r="DR89" s="170" t="e">
        <f t="shared" si="32"/>
        <v>#VALUE!</v>
      </c>
      <c r="DS89" s="170">
        <f t="shared" si="33"/>
        <v>0</v>
      </c>
      <c r="DT89" s="170">
        <f t="shared" si="34"/>
        <v>0</v>
      </c>
      <c r="DU89" s="170" t="e">
        <f t="shared" si="35"/>
        <v>#VALUE!</v>
      </c>
      <c r="DV89" s="170">
        <f t="shared" si="36"/>
        <v>0</v>
      </c>
      <c r="DW89" s="170">
        <f t="shared" si="37"/>
        <v>0</v>
      </c>
      <c r="DX89" s="170" t="e">
        <f t="shared" si="38"/>
        <v>#VALUE!</v>
      </c>
      <c r="DY89" s="170">
        <f t="shared" si="39"/>
        <v>0</v>
      </c>
      <c r="DZ89" s="170">
        <f t="shared" si="40"/>
        <v>0</v>
      </c>
      <c r="EA89" s="170" t="e">
        <f t="shared" si="41"/>
        <v>#VALUE!</v>
      </c>
      <c r="EB89" s="170">
        <f t="shared" si="42"/>
        <v>0</v>
      </c>
      <c r="EC89" s="170">
        <f t="shared" si="43"/>
        <v>0</v>
      </c>
      <c r="ED89" s="170" t="e">
        <f t="shared" si="44"/>
        <v>#VALUE!</v>
      </c>
      <c r="EE89" s="171">
        <f t="shared" si="45"/>
        <v>0</v>
      </c>
      <c r="EF89" s="166">
        <f t="shared" si="46"/>
        <v>0</v>
      </c>
      <c r="EG89" s="170" t="e">
        <f t="shared" si="47"/>
        <v>#VALUE!</v>
      </c>
      <c r="EH89" s="170">
        <f t="shared" si="48"/>
        <v>0</v>
      </c>
      <c r="EI89" s="170">
        <f t="shared" si="49"/>
        <v>0</v>
      </c>
      <c r="EJ89" s="170" t="e">
        <f t="shared" si="50"/>
        <v>#VALUE!</v>
      </c>
      <c r="EK89" s="170">
        <f t="shared" si="51"/>
        <v>0</v>
      </c>
      <c r="EL89" s="170">
        <f t="shared" si="52"/>
        <v>0</v>
      </c>
      <c r="EM89" s="170" t="e">
        <f t="shared" si="53"/>
        <v>#VALUE!</v>
      </c>
      <c r="EN89" s="171">
        <f t="shared" si="54"/>
        <v>0</v>
      </c>
    </row>
    <row r="90" spans="1:144" s="51" customFormat="1" ht="12.75" customHeight="1" thickBot="1" x14ac:dyDescent="0.25">
      <c r="A90" s="178">
        <v>77</v>
      </c>
      <c r="B90" s="1226"/>
      <c r="C90" s="1227"/>
      <c r="D90" s="1227"/>
      <c r="E90" s="1227"/>
      <c r="F90" s="1227"/>
      <c r="G90" s="1227"/>
      <c r="H90" s="1227"/>
      <c r="I90" s="1227"/>
      <c r="J90" s="1227"/>
      <c r="K90" s="1227"/>
      <c r="L90" s="1227"/>
      <c r="M90" s="1227"/>
      <c r="N90" s="1227"/>
      <c r="O90" s="1227"/>
      <c r="P90" s="1227"/>
      <c r="Q90" s="1132"/>
      <c r="R90" s="1133"/>
      <c r="S90" s="1133"/>
      <c r="T90" s="1133"/>
      <c r="U90" s="1133"/>
      <c r="V90" s="1134"/>
      <c r="W90" s="1135"/>
      <c r="X90" s="1225"/>
      <c r="Y90" s="1225"/>
      <c r="Z90" s="1225"/>
      <c r="AA90" s="1225"/>
      <c r="AB90" s="1225"/>
      <c r="AC90" s="1225"/>
      <c r="AD90" s="1225"/>
      <c r="AE90" s="1225"/>
      <c r="AF90" s="1225"/>
      <c r="AG90" s="1225"/>
      <c r="AH90" s="1225"/>
      <c r="AI90" s="1225"/>
      <c r="AJ90" s="1225"/>
      <c r="AK90" s="1225"/>
      <c r="AL90" s="1225"/>
      <c r="AM90" s="1225"/>
      <c r="AN90" s="1225"/>
      <c r="AO90" s="1225"/>
      <c r="AP90" s="1225"/>
      <c r="AQ90" s="1225"/>
      <c r="AR90" s="1225"/>
      <c r="AS90" s="1225"/>
      <c r="AT90" s="1225"/>
      <c r="AU90" s="1225"/>
      <c r="AV90" s="1191"/>
      <c r="AW90" s="1191"/>
      <c r="AX90" s="1191"/>
      <c r="AY90" s="1191"/>
      <c r="AZ90" s="1191"/>
      <c r="BA90" s="1191"/>
      <c r="BB90" s="1191"/>
      <c r="BC90" s="1191"/>
      <c r="BD90" s="1191"/>
      <c r="BE90" s="1191"/>
      <c r="BF90" s="1191"/>
      <c r="BG90" s="1192"/>
      <c r="BH90" s="1188">
        <f t="shared" si="30"/>
        <v>0</v>
      </c>
      <c r="BI90" s="1189"/>
      <c r="BJ90" s="1189"/>
      <c r="BK90" s="1189"/>
      <c r="BL90" s="1189"/>
      <c r="BM90" s="1190"/>
      <c r="BN90" s="1205"/>
      <c r="BO90" s="1194"/>
      <c r="BP90" s="1194"/>
      <c r="BQ90" s="1194"/>
      <c r="BR90" s="1194"/>
      <c r="BS90" s="1194"/>
      <c r="BT90" s="1191"/>
      <c r="BU90" s="1191"/>
      <c r="BV90" s="1191"/>
      <c r="BW90" s="1191"/>
      <c r="BX90" s="1191"/>
      <c r="BY90" s="1192"/>
      <c r="BZ90" s="1193"/>
      <c r="CA90" s="1191"/>
      <c r="CB90" s="1191"/>
      <c r="CC90" s="1191"/>
      <c r="CD90" s="1191"/>
      <c r="CE90" s="1191"/>
      <c r="CF90" s="1194"/>
      <c r="CG90" s="1194"/>
      <c r="CH90" s="1194"/>
      <c r="CI90" s="1194"/>
      <c r="CJ90" s="1194"/>
      <c r="CK90" s="1195"/>
      <c r="CL90" s="1196"/>
      <c r="CM90" s="1191"/>
      <c r="CN90" s="1191"/>
      <c r="CO90" s="1191"/>
      <c r="CP90" s="1191"/>
      <c r="CQ90" s="1192"/>
      <c r="CR90" s="1182">
        <f t="shared" si="28"/>
        <v>0</v>
      </c>
      <c r="CS90" s="1183"/>
      <c r="CT90" s="1183"/>
      <c r="CU90" s="1183"/>
      <c r="CV90" s="1183"/>
      <c r="CW90" s="1183"/>
      <c r="CX90" s="1183"/>
      <c r="CY90" s="1183"/>
      <c r="CZ90" s="1184"/>
      <c r="DA90" s="1185">
        <f t="shared" si="29"/>
        <v>0</v>
      </c>
      <c r="DB90" s="1186"/>
      <c r="DC90" s="1186"/>
      <c r="DD90" s="1186"/>
      <c r="DE90" s="1186"/>
      <c r="DF90" s="1186"/>
      <c r="DG90" s="1186"/>
      <c r="DH90" s="1186"/>
      <c r="DI90" s="1187"/>
      <c r="DM90" s="177"/>
      <c r="DP90" s="177"/>
      <c r="DQ90" s="166">
        <f t="shared" si="31"/>
        <v>0</v>
      </c>
      <c r="DR90" s="170" t="e">
        <f t="shared" si="32"/>
        <v>#VALUE!</v>
      </c>
      <c r="DS90" s="170">
        <f t="shared" si="33"/>
        <v>0</v>
      </c>
      <c r="DT90" s="170">
        <f t="shared" si="34"/>
        <v>0</v>
      </c>
      <c r="DU90" s="170" t="e">
        <f t="shared" si="35"/>
        <v>#VALUE!</v>
      </c>
      <c r="DV90" s="170">
        <f t="shared" si="36"/>
        <v>0</v>
      </c>
      <c r="DW90" s="170">
        <f t="shared" si="37"/>
        <v>0</v>
      </c>
      <c r="DX90" s="170" t="e">
        <f t="shared" si="38"/>
        <v>#VALUE!</v>
      </c>
      <c r="DY90" s="170">
        <f t="shared" si="39"/>
        <v>0</v>
      </c>
      <c r="DZ90" s="170">
        <f t="shared" si="40"/>
        <v>0</v>
      </c>
      <c r="EA90" s="170" t="e">
        <f t="shared" si="41"/>
        <v>#VALUE!</v>
      </c>
      <c r="EB90" s="170">
        <f t="shared" si="42"/>
        <v>0</v>
      </c>
      <c r="EC90" s="170">
        <f t="shared" si="43"/>
        <v>0</v>
      </c>
      <c r="ED90" s="170" t="e">
        <f t="shared" si="44"/>
        <v>#VALUE!</v>
      </c>
      <c r="EE90" s="171">
        <f t="shared" si="45"/>
        <v>0</v>
      </c>
      <c r="EF90" s="166">
        <f t="shared" si="46"/>
        <v>0</v>
      </c>
      <c r="EG90" s="170" t="e">
        <f t="shared" si="47"/>
        <v>#VALUE!</v>
      </c>
      <c r="EH90" s="170">
        <f t="shared" si="48"/>
        <v>0</v>
      </c>
      <c r="EI90" s="170">
        <f t="shared" si="49"/>
        <v>0</v>
      </c>
      <c r="EJ90" s="170" t="e">
        <f t="shared" si="50"/>
        <v>#VALUE!</v>
      </c>
      <c r="EK90" s="170">
        <f t="shared" si="51"/>
        <v>0</v>
      </c>
      <c r="EL90" s="170">
        <f t="shared" si="52"/>
        <v>0</v>
      </c>
      <c r="EM90" s="170" t="e">
        <f t="shared" si="53"/>
        <v>#VALUE!</v>
      </c>
      <c r="EN90" s="171">
        <f t="shared" si="54"/>
        <v>0</v>
      </c>
    </row>
    <row r="91" spans="1:144" s="51" customFormat="1" ht="12.75" customHeight="1" thickBot="1" x14ac:dyDescent="0.25">
      <c r="A91" s="178">
        <v>78</v>
      </c>
      <c r="B91" s="1226"/>
      <c r="C91" s="1227"/>
      <c r="D91" s="1227"/>
      <c r="E91" s="1227"/>
      <c r="F91" s="1227"/>
      <c r="G91" s="1227"/>
      <c r="H91" s="1227"/>
      <c r="I91" s="1227"/>
      <c r="J91" s="1227"/>
      <c r="K91" s="1227"/>
      <c r="L91" s="1227"/>
      <c r="M91" s="1227"/>
      <c r="N91" s="1227"/>
      <c r="O91" s="1227"/>
      <c r="P91" s="1227"/>
      <c r="Q91" s="1132"/>
      <c r="R91" s="1133"/>
      <c r="S91" s="1133"/>
      <c r="T91" s="1133"/>
      <c r="U91" s="1133"/>
      <c r="V91" s="1134"/>
      <c r="W91" s="113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25"/>
      <c r="AU91" s="1225"/>
      <c r="AV91" s="1191"/>
      <c r="AW91" s="1191"/>
      <c r="AX91" s="1191"/>
      <c r="AY91" s="1191"/>
      <c r="AZ91" s="1191"/>
      <c r="BA91" s="1191"/>
      <c r="BB91" s="1191"/>
      <c r="BC91" s="1191"/>
      <c r="BD91" s="1191"/>
      <c r="BE91" s="1191"/>
      <c r="BF91" s="1191"/>
      <c r="BG91" s="1192"/>
      <c r="BH91" s="1188">
        <f t="shared" si="30"/>
        <v>0</v>
      </c>
      <c r="BI91" s="1189"/>
      <c r="BJ91" s="1189"/>
      <c r="BK91" s="1189"/>
      <c r="BL91" s="1189"/>
      <c r="BM91" s="1190"/>
      <c r="BN91" s="1205"/>
      <c r="BO91" s="1194"/>
      <c r="BP91" s="1194"/>
      <c r="BQ91" s="1194"/>
      <c r="BR91" s="1194"/>
      <c r="BS91" s="1194"/>
      <c r="BT91" s="1191"/>
      <c r="BU91" s="1191"/>
      <c r="BV91" s="1191"/>
      <c r="BW91" s="1191"/>
      <c r="BX91" s="1191"/>
      <c r="BY91" s="1192"/>
      <c r="BZ91" s="1193"/>
      <c r="CA91" s="1191"/>
      <c r="CB91" s="1191"/>
      <c r="CC91" s="1191"/>
      <c r="CD91" s="1191"/>
      <c r="CE91" s="1191"/>
      <c r="CF91" s="1194"/>
      <c r="CG91" s="1194"/>
      <c r="CH91" s="1194"/>
      <c r="CI91" s="1194"/>
      <c r="CJ91" s="1194"/>
      <c r="CK91" s="1195"/>
      <c r="CL91" s="1196"/>
      <c r="CM91" s="1191"/>
      <c r="CN91" s="1191"/>
      <c r="CO91" s="1191"/>
      <c r="CP91" s="1191"/>
      <c r="CQ91" s="1192"/>
      <c r="CR91" s="1182">
        <f t="shared" si="28"/>
        <v>0</v>
      </c>
      <c r="CS91" s="1183"/>
      <c r="CT91" s="1183"/>
      <c r="CU91" s="1183"/>
      <c r="CV91" s="1183"/>
      <c r="CW91" s="1183"/>
      <c r="CX91" s="1183"/>
      <c r="CY91" s="1183"/>
      <c r="CZ91" s="1184"/>
      <c r="DA91" s="1185">
        <f t="shared" si="29"/>
        <v>0</v>
      </c>
      <c r="DB91" s="1186"/>
      <c r="DC91" s="1186"/>
      <c r="DD91" s="1186"/>
      <c r="DE91" s="1186"/>
      <c r="DF91" s="1186"/>
      <c r="DG91" s="1186"/>
      <c r="DH91" s="1186"/>
      <c r="DI91" s="1187"/>
      <c r="DM91" s="177"/>
      <c r="DP91" s="177"/>
      <c r="DQ91" s="166">
        <f t="shared" si="31"/>
        <v>0</v>
      </c>
      <c r="DR91" s="170" t="e">
        <f t="shared" si="32"/>
        <v>#VALUE!</v>
      </c>
      <c r="DS91" s="170">
        <f t="shared" si="33"/>
        <v>0</v>
      </c>
      <c r="DT91" s="170">
        <f t="shared" si="34"/>
        <v>0</v>
      </c>
      <c r="DU91" s="170" t="e">
        <f t="shared" si="35"/>
        <v>#VALUE!</v>
      </c>
      <c r="DV91" s="170">
        <f t="shared" si="36"/>
        <v>0</v>
      </c>
      <c r="DW91" s="170">
        <f t="shared" si="37"/>
        <v>0</v>
      </c>
      <c r="DX91" s="170" t="e">
        <f t="shared" si="38"/>
        <v>#VALUE!</v>
      </c>
      <c r="DY91" s="170">
        <f t="shared" si="39"/>
        <v>0</v>
      </c>
      <c r="DZ91" s="170">
        <f t="shared" si="40"/>
        <v>0</v>
      </c>
      <c r="EA91" s="170" t="e">
        <f t="shared" si="41"/>
        <v>#VALUE!</v>
      </c>
      <c r="EB91" s="170">
        <f t="shared" si="42"/>
        <v>0</v>
      </c>
      <c r="EC91" s="170">
        <f t="shared" si="43"/>
        <v>0</v>
      </c>
      <c r="ED91" s="170" t="e">
        <f t="shared" si="44"/>
        <v>#VALUE!</v>
      </c>
      <c r="EE91" s="171">
        <f t="shared" si="45"/>
        <v>0</v>
      </c>
      <c r="EF91" s="166">
        <f t="shared" si="46"/>
        <v>0</v>
      </c>
      <c r="EG91" s="170" t="e">
        <f t="shared" si="47"/>
        <v>#VALUE!</v>
      </c>
      <c r="EH91" s="170">
        <f t="shared" si="48"/>
        <v>0</v>
      </c>
      <c r="EI91" s="170">
        <f t="shared" si="49"/>
        <v>0</v>
      </c>
      <c r="EJ91" s="170" t="e">
        <f t="shared" si="50"/>
        <v>#VALUE!</v>
      </c>
      <c r="EK91" s="170">
        <f t="shared" si="51"/>
        <v>0</v>
      </c>
      <c r="EL91" s="170">
        <f t="shared" si="52"/>
        <v>0</v>
      </c>
      <c r="EM91" s="170" t="e">
        <f t="shared" si="53"/>
        <v>#VALUE!</v>
      </c>
      <c r="EN91" s="171">
        <f t="shared" si="54"/>
        <v>0</v>
      </c>
    </row>
    <row r="92" spans="1:144" s="51" customFormat="1" ht="12.75" customHeight="1" thickBot="1" x14ac:dyDescent="0.25">
      <c r="A92" s="178">
        <v>79</v>
      </c>
      <c r="B92" s="1226"/>
      <c r="C92" s="1227"/>
      <c r="D92" s="1227"/>
      <c r="E92" s="1227"/>
      <c r="F92" s="1227"/>
      <c r="G92" s="1227"/>
      <c r="H92" s="1227"/>
      <c r="I92" s="1227"/>
      <c r="J92" s="1227"/>
      <c r="K92" s="1227"/>
      <c r="L92" s="1227"/>
      <c r="M92" s="1227"/>
      <c r="N92" s="1227"/>
      <c r="O92" s="1227"/>
      <c r="P92" s="1227"/>
      <c r="Q92" s="1132"/>
      <c r="R92" s="1133"/>
      <c r="S92" s="1133"/>
      <c r="T92" s="1133"/>
      <c r="U92" s="1133"/>
      <c r="V92" s="1134"/>
      <c r="W92" s="1135"/>
      <c r="X92" s="1225"/>
      <c r="Y92" s="1225"/>
      <c r="Z92" s="1225"/>
      <c r="AA92" s="1225"/>
      <c r="AB92" s="1225"/>
      <c r="AC92" s="1225"/>
      <c r="AD92" s="1225"/>
      <c r="AE92" s="1225"/>
      <c r="AF92" s="1225"/>
      <c r="AG92" s="1225"/>
      <c r="AH92" s="1225"/>
      <c r="AI92" s="1225"/>
      <c r="AJ92" s="1225"/>
      <c r="AK92" s="1225"/>
      <c r="AL92" s="1225"/>
      <c r="AM92" s="1225"/>
      <c r="AN92" s="1225"/>
      <c r="AO92" s="1225"/>
      <c r="AP92" s="1225"/>
      <c r="AQ92" s="1225"/>
      <c r="AR92" s="1225"/>
      <c r="AS92" s="1225"/>
      <c r="AT92" s="1225"/>
      <c r="AU92" s="1225"/>
      <c r="AV92" s="1191"/>
      <c r="AW92" s="1191"/>
      <c r="AX92" s="1191"/>
      <c r="AY92" s="1191"/>
      <c r="AZ92" s="1191"/>
      <c r="BA92" s="1191"/>
      <c r="BB92" s="1191"/>
      <c r="BC92" s="1191"/>
      <c r="BD92" s="1191"/>
      <c r="BE92" s="1191"/>
      <c r="BF92" s="1191"/>
      <c r="BG92" s="1192"/>
      <c r="BH92" s="1188">
        <f t="shared" si="30"/>
        <v>0</v>
      </c>
      <c r="BI92" s="1189"/>
      <c r="BJ92" s="1189"/>
      <c r="BK92" s="1189"/>
      <c r="BL92" s="1189"/>
      <c r="BM92" s="1190"/>
      <c r="BN92" s="1205"/>
      <c r="BO92" s="1194"/>
      <c r="BP92" s="1194"/>
      <c r="BQ92" s="1194"/>
      <c r="BR92" s="1194"/>
      <c r="BS92" s="1194"/>
      <c r="BT92" s="1191"/>
      <c r="BU92" s="1191"/>
      <c r="BV92" s="1191"/>
      <c r="BW92" s="1191"/>
      <c r="BX92" s="1191"/>
      <c r="BY92" s="1192"/>
      <c r="BZ92" s="1193"/>
      <c r="CA92" s="1191"/>
      <c r="CB92" s="1191"/>
      <c r="CC92" s="1191"/>
      <c r="CD92" s="1191"/>
      <c r="CE92" s="1191"/>
      <c r="CF92" s="1194"/>
      <c r="CG92" s="1194"/>
      <c r="CH92" s="1194"/>
      <c r="CI92" s="1194"/>
      <c r="CJ92" s="1194"/>
      <c r="CK92" s="1195"/>
      <c r="CL92" s="1196"/>
      <c r="CM92" s="1191"/>
      <c r="CN92" s="1191"/>
      <c r="CO92" s="1191"/>
      <c r="CP92" s="1191"/>
      <c r="CQ92" s="1192"/>
      <c r="CR92" s="1182">
        <f t="shared" si="28"/>
        <v>0</v>
      </c>
      <c r="CS92" s="1183"/>
      <c r="CT92" s="1183"/>
      <c r="CU92" s="1183"/>
      <c r="CV92" s="1183"/>
      <c r="CW92" s="1183"/>
      <c r="CX92" s="1183"/>
      <c r="CY92" s="1183"/>
      <c r="CZ92" s="1184"/>
      <c r="DA92" s="1185">
        <f t="shared" si="29"/>
        <v>0</v>
      </c>
      <c r="DB92" s="1186"/>
      <c r="DC92" s="1186"/>
      <c r="DD92" s="1186"/>
      <c r="DE92" s="1186"/>
      <c r="DF92" s="1186"/>
      <c r="DG92" s="1186"/>
      <c r="DH92" s="1186"/>
      <c r="DI92" s="1187"/>
      <c r="DM92" s="177"/>
      <c r="DP92" s="177"/>
      <c r="DQ92" s="166">
        <f t="shared" si="31"/>
        <v>0</v>
      </c>
      <c r="DR92" s="170" t="e">
        <f t="shared" si="32"/>
        <v>#VALUE!</v>
      </c>
      <c r="DS92" s="170">
        <f t="shared" si="33"/>
        <v>0</v>
      </c>
      <c r="DT92" s="170">
        <f t="shared" si="34"/>
        <v>0</v>
      </c>
      <c r="DU92" s="170" t="e">
        <f t="shared" si="35"/>
        <v>#VALUE!</v>
      </c>
      <c r="DV92" s="170">
        <f t="shared" si="36"/>
        <v>0</v>
      </c>
      <c r="DW92" s="170">
        <f t="shared" si="37"/>
        <v>0</v>
      </c>
      <c r="DX92" s="170" t="e">
        <f t="shared" si="38"/>
        <v>#VALUE!</v>
      </c>
      <c r="DY92" s="170">
        <f t="shared" si="39"/>
        <v>0</v>
      </c>
      <c r="DZ92" s="170">
        <f t="shared" si="40"/>
        <v>0</v>
      </c>
      <c r="EA92" s="170" t="e">
        <f t="shared" si="41"/>
        <v>#VALUE!</v>
      </c>
      <c r="EB92" s="170">
        <f t="shared" si="42"/>
        <v>0</v>
      </c>
      <c r="EC92" s="170">
        <f t="shared" si="43"/>
        <v>0</v>
      </c>
      <c r="ED92" s="170" t="e">
        <f t="shared" si="44"/>
        <v>#VALUE!</v>
      </c>
      <c r="EE92" s="171">
        <f t="shared" si="45"/>
        <v>0</v>
      </c>
      <c r="EF92" s="166">
        <f t="shared" si="46"/>
        <v>0</v>
      </c>
      <c r="EG92" s="170" t="e">
        <f t="shared" si="47"/>
        <v>#VALUE!</v>
      </c>
      <c r="EH92" s="170">
        <f t="shared" si="48"/>
        <v>0</v>
      </c>
      <c r="EI92" s="170">
        <f t="shared" si="49"/>
        <v>0</v>
      </c>
      <c r="EJ92" s="170" t="e">
        <f t="shared" si="50"/>
        <v>#VALUE!</v>
      </c>
      <c r="EK92" s="170">
        <f t="shared" si="51"/>
        <v>0</v>
      </c>
      <c r="EL92" s="170">
        <f t="shared" si="52"/>
        <v>0</v>
      </c>
      <c r="EM92" s="170" t="e">
        <f t="shared" si="53"/>
        <v>#VALUE!</v>
      </c>
      <c r="EN92" s="171">
        <f t="shared" si="54"/>
        <v>0</v>
      </c>
    </row>
    <row r="93" spans="1:144" s="51" customFormat="1" ht="12.75" customHeight="1" thickBot="1" x14ac:dyDescent="0.25">
      <c r="A93" s="178">
        <v>80</v>
      </c>
      <c r="B93" s="1226"/>
      <c r="C93" s="1227"/>
      <c r="D93" s="1227"/>
      <c r="E93" s="1227"/>
      <c r="F93" s="1227"/>
      <c r="G93" s="1227"/>
      <c r="H93" s="1227"/>
      <c r="I93" s="1227"/>
      <c r="J93" s="1227"/>
      <c r="K93" s="1227"/>
      <c r="L93" s="1227"/>
      <c r="M93" s="1227"/>
      <c r="N93" s="1227"/>
      <c r="O93" s="1227"/>
      <c r="P93" s="1227"/>
      <c r="Q93" s="1132"/>
      <c r="R93" s="1133"/>
      <c r="S93" s="1133"/>
      <c r="T93" s="1133"/>
      <c r="U93" s="1133"/>
      <c r="V93" s="1134"/>
      <c r="W93" s="1135"/>
      <c r="X93" s="1225"/>
      <c r="Y93" s="1225"/>
      <c r="Z93" s="1225"/>
      <c r="AA93" s="1225"/>
      <c r="AB93" s="1225"/>
      <c r="AC93" s="1225"/>
      <c r="AD93" s="1225"/>
      <c r="AE93" s="1225"/>
      <c r="AF93" s="1225"/>
      <c r="AG93" s="1225"/>
      <c r="AH93" s="1225"/>
      <c r="AI93" s="1225"/>
      <c r="AJ93" s="1225"/>
      <c r="AK93" s="1225"/>
      <c r="AL93" s="1225"/>
      <c r="AM93" s="1225"/>
      <c r="AN93" s="1225"/>
      <c r="AO93" s="1225"/>
      <c r="AP93" s="1225"/>
      <c r="AQ93" s="1225"/>
      <c r="AR93" s="1225"/>
      <c r="AS93" s="1225"/>
      <c r="AT93" s="1225"/>
      <c r="AU93" s="1225"/>
      <c r="AV93" s="1191"/>
      <c r="AW93" s="1191"/>
      <c r="AX93" s="1191"/>
      <c r="AY93" s="1191"/>
      <c r="AZ93" s="1191"/>
      <c r="BA93" s="1191"/>
      <c r="BB93" s="1191"/>
      <c r="BC93" s="1191"/>
      <c r="BD93" s="1191"/>
      <c r="BE93" s="1191"/>
      <c r="BF93" s="1191"/>
      <c r="BG93" s="1192"/>
      <c r="BH93" s="1188">
        <f t="shared" si="30"/>
        <v>0</v>
      </c>
      <c r="BI93" s="1189"/>
      <c r="BJ93" s="1189"/>
      <c r="BK93" s="1189"/>
      <c r="BL93" s="1189"/>
      <c r="BM93" s="1190"/>
      <c r="BN93" s="1205"/>
      <c r="BO93" s="1194"/>
      <c r="BP93" s="1194"/>
      <c r="BQ93" s="1194"/>
      <c r="BR93" s="1194"/>
      <c r="BS93" s="1194"/>
      <c r="BT93" s="1191"/>
      <c r="BU93" s="1191"/>
      <c r="BV93" s="1191"/>
      <c r="BW93" s="1191"/>
      <c r="BX93" s="1191"/>
      <c r="BY93" s="1192"/>
      <c r="BZ93" s="1193"/>
      <c r="CA93" s="1191"/>
      <c r="CB93" s="1191"/>
      <c r="CC93" s="1191"/>
      <c r="CD93" s="1191"/>
      <c r="CE93" s="1191"/>
      <c r="CF93" s="1194"/>
      <c r="CG93" s="1194"/>
      <c r="CH93" s="1194"/>
      <c r="CI93" s="1194"/>
      <c r="CJ93" s="1194"/>
      <c r="CK93" s="1195"/>
      <c r="CL93" s="1196"/>
      <c r="CM93" s="1191"/>
      <c r="CN93" s="1191"/>
      <c r="CO93" s="1191"/>
      <c r="CP93" s="1191"/>
      <c r="CQ93" s="1192"/>
      <c r="CR93" s="1182">
        <f t="shared" si="28"/>
        <v>0</v>
      </c>
      <c r="CS93" s="1183"/>
      <c r="CT93" s="1183"/>
      <c r="CU93" s="1183"/>
      <c r="CV93" s="1183"/>
      <c r="CW93" s="1183"/>
      <c r="CX93" s="1183"/>
      <c r="CY93" s="1183"/>
      <c r="CZ93" s="1184"/>
      <c r="DA93" s="1185">
        <f t="shared" si="29"/>
        <v>0</v>
      </c>
      <c r="DB93" s="1186"/>
      <c r="DC93" s="1186"/>
      <c r="DD93" s="1186"/>
      <c r="DE93" s="1186"/>
      <c r="DF93" s="1186"/>
      <c r="DG93" s="1186"/>
      <c r="DH93" s="1186"/>
      <c r="DI93" s="1187"/>
      <c r="DM93" s="177"/>
      <c r="DP93" s="177"/>
      <c r="DQ93" s="166">
        <f t="shared" si="31"/>
        <v>0</v>
      </c>
      <c r="DR93" s="170" t="e">
        <f t="shared" si="32"/>
        <v>#VALUE!</v>
      </c>
      <c r="DS93" s="170">
        <f t="shared" si="33"/>
        <v>0</v>
      </c>
      <c r="DT93" s="170">
        <f t="shared" si="34"/>
        <v>0</v>
      </c>
      <c r="DU93" s="170" t="e">
        <f t="shared" si="35"/>
        <v>#VALUE!</v>
      </c>
      <c r="DV93" s="170">
        <f t="shared" si="36"/>
        <v>0</v>
      </c>
      <c r="DW93" s="170">
        <f t="shared" si="37"/>
        <v>0</v>
      </c>
      <c r="DX93" s="170" t="e">
        <f t="shared" si="38"/>
        <v>#VALUE!</v>
      </c>
      <c r="DY93" s="170">
        <f t="shared" si="39"/>
        <v>0</v>
      </c>
      <c r="DZ93" s="170">
        <f t="shared" si="40"/>
        <v>0</v>
      </c>
      <c r="EA93" s="170" t="e">
        <f t="shared" si="41"/>
        <v>#VALUE!</v>
      </c>
      <c r="EB93" s="170">
        <f t="shared" si="42"/>
        <v>0</v>
      </c>
      <c r="EC93" s="170">
        <f t="shared" si="43"/>
        <v>0</v>
      </c>
      <c r="ED93" s="170" t="e">
        <f t="shared" si="44"/>
        <v>#VALUE!</v>
      </c>
      <c r="EE93" s="171">
        <f t="shared" si="45"/>
        <v>0</v>
      </c>
      <c r="EF93" s="166">
        <f t="shared" si="46"/>
        <v>0</v>
      </c>
      <c r="EG93" s="170" t="e">
        <f t="shared" si="47"/>
        <v>#VALUE!</v>
      </c>
      <c r="EH93" s="170">
        <f t="shared" si="48"/>
        <v>0</v>
      </c>
      <c r="EI93" s="170">
        <f t="shared" si="49"/>
        <v>0</v>
      </c>
      <c r="EJ93" s="170" t="e">
        <f t="shared" si="50"/>
        <v>#VALUE!</v>
      </c>
      <c r="EK93" s="170">
        <f t="shared" si="51"/>
        <v>0</v>
      </c>
      <c r="EL93" s="170">
        <f t="shared" si="52"/>
        <v>0</v>
      </c>
      <c r="EM93" s="170" t="e">
        <f t="shared" si="53"/>
        <v>#VALUE!</v>
      </c>
      <c r="EN93" s="171">
        <f t="shared" si="54"/>
        <v>0</v>
      </c>
    </row>
    <row r="94" spans="1:144" s="51" customFormat="1" ht="12.75" customHeight="1" thickBot="1" x14ac:dyDescent="0.25">
      <c r="A94" s="178">
        <v>81</v>
      </c>
      <c r="B94" s="1226"/>
      <c r="C94" s="1227"/>
      <c r="D94" s="1227"/>
      <c r="E94" s="1227"/>
      <c r="F94" s="1227"/>
      <c r="G94" s="1227"/>
      <c r="H94" s="1227"/>
      <c r="I94" s="1227"/>
      <c r="J94" s="1227"/>
      <c r="K94" s="1227"/>
      <c r="L94" s="1227"/>
      <c r="M94" s="1227"/>
      <c r="N94" s="1227"/>
      <c r="O94" s="1227"/>
      <c r="P94" s="1227"/>
      <c r="Q94" s="1132"/>
      <c r="R94" s="1133"/>
      <c r="S94" s="1133"/>
      <c r="T94" s="1133"/>
      <c r="U94" s="1133"/>
      <c r="V94" s="1134"/>
      <c r="W94" s="1135"/>
      <c r="X94" s="1225"/>
      <c r="Y94" s="1225"/>
      <c r="Z94" s="1225"/>
      <c r="AA94" s="1225"/>
      <c r="AB94" s="1225"/>
      <c r="AC94" s="1225"/>
      <c r="AD94" s="1225"/>
      <c r="AE94" s="1225"/>
      <c r="AF94" s="1225"/>
      <c r="AG94" s="1225"/>
      <c r="AH94" s="1225"/>
      <c r="AI94" s="1225"/>
      <c r="AJ94" s="1225"/>
      <c r="AK94" s="1225"/>
      <c r="AL94" s="1225"/>
      <c r="AM94" s="1225"/>
      <c r="AN94" s="1225"/>
      <c r="AO94" s="1225"/>
      <c r="AP94" s="1225"/>
      <c r="AQ94" s="1225"/>
      <c r="AR94" s="1225"/>
      <c r="AS94" s="1225"/>
      <c r="AT94" s="1225"/>
      <c r="AU94" s="1225"/>
      <c r="AV94" s="1191"/>
      <c r="AW94" s="1191"/>
      <c r="AX94" s="1191"/>
      <c r="AY94" s="1191"/>
      <c r="AZ94" s="1191"/>
      <c r="BA94" s="1191"/>
      <c r="BB94" s="1191"/>
      <c r="BC94" s="1191"/>
      <c r="BD94" s="1191"/>
      <c r="BE94" s="1191"/>
      <c r="BF94" s="1191"/>
      <c r="BG94" s="1192"/>
      <c r="BH94" s="1188">
        <f t="shared" si="30"/>
        <v>0</v>
      </c>
      <c r="BI94" s="1189"/>
      <c r="BJ94" s="1189"/>
      <c r="BK94" s="1189"/>
      <c r="BL94" s="1189"/>
      <c r="BM94" s="1190"/>
      <c r="BN94" s="1205"/>
      <c r="BO94" s="1194"/>
      <c r="BP94" s="1194"/>
      <c r="BQ94" s="1194"/>
      <c r="BR94" s="1194"/>
      <c r="BS94" s="1194"/>
      <c r="BT94" s="1191"/>
      <c r="BU94" s="1191"/>
      <c r="BV94" s="1191"/>
      <c r="BW94" s="1191"/>
      <c r="BX94" s="1191"/>
      <c r="BY94" s="1192"/>
      <c r="BZ94" s="1193"/>
      <c r="CA94" s="1191"/>
      <c r="CB94" s="1191"/>
      <c r="CC94" s="1191"/>
      <c r="CD94" s="1191"/>
      <c r="CE94" s="1191"/>
      <c r="CF94" s="1194"/>
      <c r="CG94" s="1194"/>
      <c r="CH94" s="1194"/>
      <c r="CI94" s="1194"/>
      <c r="CJ94" s="1194"/>
      <c r="CK94" s="1195"/>
      <c r="CL94" s="1196"/>
      <c r="CM94" s="1191"/>
      <c r="CN94" s="1191"/>
      <c r="CO94" s="1191"/>
      <c r="CP94" s="1191"/>
      <c r="CQ94" s="1192"/>
      <c r="CR94" s="1182">
        <f t="shared" si="28"/>
        <v>0</v>
      </c>
      <c r="CS94" s="1183"/>
      <c r="CT94" s="1183"/>
      <c r="CU94" s="1183"/>
      <c r="CV94" s="1183"/>
      <c r="CW94" s="1183"/>
      <c r="CX94" s="1183"/>
      <c r="CY94" s="1183"/>
      <c r="CZ94" s="1184"/>
      <c r="DA94" s="1185">
        <f t="shared" si="29"/>
        <v>0</v>
      </c>
      <c r="DB94" s="1186"/>
      <c r="DC94" s="1186"/>
      <c r="DD94" s="1186"/>
      <c r="DE94" s="1186"/>
      <c r="DF94" s="1186"/>
      <c r="DG94" s="1186"/>
      <c r="DH94" s="1186"/>
      <c r="DI94" s="1187"/>
      <c r="DM94" s="177"/>
      <c r="DP94" s="177"/>
      <c r="DQ94" s="166">
        <f t="shared" si="31"/>
        <v>0</v>
      </c>
      <c r="DR94" s="170" t="e">
        <f t="shared" si="32"/>
        <v>#VALUE!</v>
      </c>
      <c r="DS94" s="170">
        <f t="shared" si="33"/>
        <v>0</v>
      </c>
      <c r="DT94" s="170">
        <f t="shared" si="34"/>
        <v>0</v>
      </c>
      <c r="DU94" s="170" t="e">
        <f t="shared" si="35"/>
        <v>#VALUE!</v>
      </c>
      <c r="DV94" s="170">
        <f t="shared" si="36"/>
        <v>0</v>
      </c>
      <c r="DW94" s="170">
        <f t="shared" si="37"/>
        <v>0</v>
      </c>
      <c r="DX94" s="170" t="e">
        <f t="shared" si="38"/>
        <v>#VALUE!</v>
      </c>
      <c r="DY94" s="170">
        <f t="shared" si="39"/>
        <v>0</v>
      </c>
      <c r="DZ94" s="170">
        <f t="shared" si="40"/>
        <v>0</v>
      </c>
      <c r="EA94" s="170" t="e">
        <f t="shared" si="41"/>
        <v>#VALUE!</v>
      </c>
      <c r="EB94" s="170">
        <f t="shared" si="42"/>
        <v>0</v>
      </c>
      <c r="EC94" s="170">
        <f t="shared" si="43"/>
        <v>0</v>
      </c>
      <c r="ED94" s="170" t="e">
        <f t="shared" si="44"/>
        <v>#VALUE!</v>
      </c>
      <c r="EE94" s="171">
        <f t="shared" si="45"/>
        <v>0</v>
      </c>
      <c r="EF94" s="166">
        <f t="shared" si="46"/>
        <v>0</v>
      </c>
      <c r="EG94" s="170" t="e">
        <f t="shared" si="47"/>
        <v>#VALUE!</v>
      </c>
      <c r="EH94" s="170">
        <f t="shared" si="48"/>
        <v>0</v>
      </c>
      <c r="EI94" s="170">
        <f t="shared" si="49"/>
        <v>0</v>
      </c>
      <c r="EJ94" s="170" t="e">
        <f t="shared" si="50"/>
        <v>#VALUE!</v>
      </c>
      <c r="EK94" s="170">
        <f t="shared" si="51"/>
        <v>0</v>
      </c>
      <c r="EL94" s="170">
        <f t="shared" si="52"/>
        <v>0</v>
      </c>
      <c r="EM94" s="170" t="e">
        <f t="shared" si="53"/>
        <v>#VALUE!</v>
      </c>
      <c r="EN94" s="171">
        <f t="shared" si="54"/>
        <v>0</v>
      </c>
    </row>
    <row r="95" spans="1:144" s="51" customFormat="1" ht="12.75" customHeight="1" thickBot="1" x14ac:dyDescent="0.25">
      <c r="A95" s="178">
        <v>82</v>
      </c>
      <c r="B95" s="1226"/>
      <c r="C95" s="1227"/>
      <c r="D95" s="1227"/>
      <c r="E95" s="1227"/>
      <c r="F95" s="1227"/>
      <c r="G95" s="1227"/>
      <c r="H95" s="1227"/>
      <c r="I95" s="1227"/>
      <c r="J95" s="1227"/>
      <c r="K95" s="1227"/>
      <c r="L95" s="1227"/>
      <c r="M95" s="1227"/>
      <c r="N95" s="1227"/>
      <c r="O95" s="1227"/>
      <c r="P95" s="1227"/>
      <c r="Q95" s="1132"/>
      <c r="R95" s="1133"/>
      <c r="S95" s="1133"/>
      <c r="T95" s="1133"/>
      <c r="U95" s="1133"/>
      <c r="V95" s="1134"/>
      <c r="W95" s="1135"/>
      <c r="X95" s="1225"/>
      <c r="Y95" s="1225"/>
      <c r="Z95" s="1225"/>
      <c r="AA95" s="1225"/>
      <c r="AB95" s="1225"/>
      <c r="AC95" s="1225"/>
      <c r="AD95" s="1225"/>
      <c r="AE95" s="1225"/>
      <c r="AF95" s="1225"/>
      <c r="AG95" s="1225"/>
      <c r="AH95" s="1225"/>
      <c r="AI95" s="1225"/>
      <c r="AJ95" s="1225"/>
      <c r="AK95" s="1225"/>
      <c r="AL95" s="1225"/>
      <c r="AM95" s="1225"/>
      <c r="AN95" s="1225"/>
      <c r="AO95" s="1225"/>
      <c r="AP95" s="1225"/>
      <c r="AQ95" s="1225"/>
      <c r="AR95" s="1225"/>
      <c r="AS95" s="1225"/>
      <c r="AT95" s="1225"/>
      <c r="AU95" s="1225"/>
      <c r="AV95" s="1191"/>
      <c r="AW95" s="1191"/>
      <c r="AX95" s="1191"/>
      <c r="AY95" s="1191"/>
      <c r="AZ95" s="1191"/>
      <c r="BA95" s="1191"/>
      <c r="BB95" s="1191"/>
      <c r="BC95" s="1191"/>
      <c r="BD95" s="1191"/>
      <c r="BE95" s="1191"/>
      <c r="BF95" s="1191"/>
      <c r="BG95" s="1192"/>
      <c r="BH95" s="1188">
        <f t="shared" si="30"/>
        <v>0</v>
      </c>
      <c r="BI95" s="1189"/>
      <c r="BJ95" s="1189"/>
      <c r="BK95" s="1189"/>
      <c r="BL95" s="1189"/>
      <c r="BM95" s="1190"/>
      <c r="BN95" s="1205"/>
      <c r="BO95" s="1194"/>
      <c r="BP95" s="1194"/>
      <c r="BQ95" s="1194"/>
      <c r="BR95" s="1194"/>
      <c r="BS95" s="1194"/>
      <c r="BT95" s="1191"/>
      <c r="BU95" s="1191"/>
      <c r="BV95" s="1191"/>
      <c r="BW95" s="1191"/>
      <c r="BX95" s="1191"/>
      <c r="BY95" s="1192"/>
      <c r="BZ95" s="1193"/>
      <c r="CA95" s="1191"/>
      <c r="CB95" s="1191"/>
      <c r="CC95" s="1191"/>
      <c r="CD95" s="1191"/>
      <c r="CE95" s="1191"/>
      <c r="CF95" s="1194"/>
      <c r="CG95" s="1194"/>
      <c r="CH95" s="1194"/>
      <c r="CI95" s="1194"/>
      <c r="CJ95" s="1194"/>
      <c r="CK95" s="1195"/>
      <c r="CL95" s="1196"/>
      <c r="CM95" s="1191"/>
      <c r="CN95" s="1191"/>
      <c r="CO95" s="1191"/>
      <c r="CP95" s="1191"/>
      <c r="CQ95" s="1192"/>
      <c r="CR95" s="1182">
        <f t="shared" si="28"/>
        <v>0</v>
      </c>
      <c r="CS95" s="1183"/>
      <c r="CT95" s="1183"/>
      <c r="CU95" s="1183"/>
      <c r="CV95" s="1183"/>
      <c r="CW95" s="1183"/>
      <c r="CX95" s="1183"/>
      <c r="CY95" s="1183"/>
      <c r="CZ95" s="1184"/>
      <c r="DA95" s="1185">
        <f t="shared" si="29"/>
        <v>0</v>
      </c>
      <c r="DB95" s="1186"/>
      <c r="DC95" s="1186"/>
      <c r="DD95" s="1186"/>
      <c r="DE95" s="1186"/>
      <c r="DF95" s="1186"/>
      <c r="DG95" s="1186"/>
      <c r="DH95" s="1186"/>
      <c r="DI95" s="1187"/>
      <c r="DM95" s="177"/>
      <c r="DP95" s="177"/>
      <c r="DQ95" s="166">
        <f t="shared" si="31"/>
        <v>0</v>
      </c>
      <c r="DR95" s="170" t="e">
        <f t="shared" si="32"/>
        <v>#VALUE!</v>
      </c>
      <c r="DS95" s="170">
        <f t="shared" si="33"/>
        <v>0</v>
      </c>
      <c r="DT95" s="170">
        <f t="shared" si="34"/>
        <v>0</v>
      </c>
      <c r="DU95" s="170" t="e">
        <f t="shared" si="35"/>
        <v>#VALUE!</v>
      </c>
      <c r="DV95" s="170">
        <f t="shared" si="36"/>
        <v>0</v>
      </c>
      <c r="DW95" s="170">
        <f t="shared" si="37"/>
        <v>0</v>
      </c>
      <c r="DX95" s="170" t="e">
        <f t="shared" si="38"/>
        <v>#VALUE!</v>
      </c>
      <c r="DY95" s="170">
        <f t="shared" si="39"/>
        <v>0</v>
      </c>
      <c r="DZ95" s="170">
        <f t="shared" si="40"/>
        <v>0</v>
      </c>
      <c r="EA95" s="170" t="e">
        <f t="shared" si="41"/>
        <v>#VALUE!</v>
      </c>
      <c r="EB95" s="170">
        <f t="shared" si="42"/>
        <v>0</v>
      </c>
      <c r="EC95" s="170">
        <f t="shared" si="43"/>
        <v>0</v>
      </c>
      <c r="ED95" s="170" t="e">
        <f t="shared" si="44"/>
        <v>#VALUE!</v>
      </c>
      <c r="EE95" s="171">
        <f t="shared" si="45"/>
        <v>0</v>
      </c>
      <c r="EF95" s="166">
        <f t="shared" si="46"/>
        <v>0</v>
      </c>
      <c r="EG95" s="170" t="e">
        <f t="shared" si="47"/>
        <v>#VALUE!</v>
      </c>
      <c r="EH95" s="170">
        <f t="shared" si="48"/>
        <v>0</v>
      </c>
      <c r="EI95" s="170">
        <f t="shared" si="49"/>
        <v>0</v>
      </c>
      <c r="EJ95" s="170" t="e">
        <f t="shared" si="50"/>
        <v>#VALUE!</v>
      </c>
      <c r="EK95" s="170">
        <f t="shared" si="51"/>
        <v>0</v>
      </c>
      <c r="EL95" s="170">
        <f t="shared" si="52"/>
        <v>0</v>
      </c>
      <c r="EM95" s="170" t="e">
        <f t="shared" si="53"/>
        <v>#VALUE!</v>
      </c>
      <c r="EN95" s="171">
        <f t="shared" si="54"/>
        <v>0</v>
      </c>
    </row>
    <row r="96" spans="1:144" s="51" customFormat="1" ht="12.75" customHeight="1" thickBot="1" x14ac:dyDescent="0.25">
      <c r="A96" s="178">
        <v>83</v>
      </c>
      <c r="B96" s="1226"/>
      <c r="C96" s="1227"/>
      <c r="D96" s="1227"/>
      <c r="E96" s="1227"/>
      <c r="F96" s="1227"/>
      <c r="G96" s="1227"/>
      <c r="H96" s="1227"/>
      <c r="I96" s="1227"/>
      <c r="J96" s="1227"/>
      <c r="K96" s="1227"/>
      <c r="L96" s="1227"/>
      <c r="M96" s="1227"/>
      <c r="N96" s="1227"/>
      <c r="O96" s="1227"/>
      <c r="P96" s="1227"/>
      <c r="Q96" s="1132"/>
      <c r="R96" s="1133"/>
      <c r="S96" s="1133"/>
      <c r="T96" s="1133"/>
      <c r="U96" s="1133"/>
      <c r="V96" s="1134"/>
      <c r="W96" s="1135"/>
      <c r="X96" s="1225"/>
      <c r="Y96" s="1225"/>
      <c r="Z96" s="1225"/>
      <c r="AA96" s="1225"/>
      <c r="AB96" s="1225"/>
      <c r="AC96" s="1225"/>
      <c r="AD96" s="1225"/>
      <c r="AE96" s="1225"/>
      <c r="AF96" s="1225"/>
      <c r="AG96" s="1225"/>
      <c r="AH96" s="1225"/>
      <c r="AI96" s="1225"/>
      <c r="AJ96" s="1225"/>
      <c r="AK96" s="1225"/>
      <c r="AL96" s="1225"/>
      <c r="AM96" s="1225"/>
      <c r="AN96" s="1225"/>
      <c r="AO96" s="1225"/>
      <c r="AP96" s="1225"/>
      <c r="AQ96" s="1225"/>
      <c r="AR96" s="1225"/>
      <c r="AS96" s="1225"/>
      <c r="AT96" s="1225"/>
      <c r="AU96" s="1225"/>
      <c r="AV96" s="1191"/>
      <c r="AW96" s="1191"/>
      <c r="AX96" s="1191"/>
      <c r="AY96" s="1191"/>
      <c r="AZ96" s="1191"/>
      <c r="BA96" s="1191"/>
      <c r="BB96" s="1191"/>
      <c r="BC96" s="1191"/>
      <c r="BD96" s="1191"/>
      <c r="BE96" s="1191"/>
      <c r="BF96" s="1191"/>
      <c r="BG96" s="1192"/>
      <c r="BH96" s="1188">
        <f t="shared" si="30"/>
        <v>0</v>
      </c>
      <c r="BI96" s="1189"/>
      <c r="BJ96" s="1189"/>
      <c r="BK96" s="1189"/>
      <c r="BL96" s="1189"/>
      <c r="BM96" s="1190"/>
      <c r="BN96" s="1205"/>
      <c r="BO96" s="1194"/>
      <c r="BP96" s="1194"/>
      <c r="BQ96" s="1194"/>
      <c r="BR96" s="1194"/>
      <c r="BS96" s="1194"/>
      <c r="BT96" s="1191"/>
      <c r="BU96" s="1191"/>
      <c r="BV96" s="1191"/>
      <c r="BW96" s="1191"/>
      <c r="BX96" s="1191"/>
      <c r="BY96" s="1192"/>
      <c r="BZ96" s="1193"/>
      <c r="CA96" s="1191"/>
      <c r="CB96" s="1191"/>
      <c r="CC96" s="1191"/>
      <c r="CD96" s="1191"/>
      <c r="CE96" s="1191"/>
      <c r="CF96" s="1194"/>
      <c r="CG96" s="1194"/>
      <c r="CH96" s="1194"/>
      <c r="CI96" s="1194"/>
      <c r="CJ96" s="1194"/>
      <c r="CK96" s="1195"/>
      <c r="CL96" s="1196"/>
      <c r="CM96" s="1191"/>
      <c r="CN96" s="1191"/>
      <c r="CO96" s="1191"/>
      <c r="CP96" s="1191"/>
      <c r="CQ96" s="1192"/>
      <c r="CR96" s="1182">
        <f t="shared" si="28"/>
        <v>0</v>
      </c>
      <c r="CS96" s="1183"/>
      <c r="CT96" s="1183"/>
      <c r="CU96" s="1183"/>
      <c r="CV96" s="1183"/>
      <c r="CW96" s="1183"/>
      <c r="CX96" s="1183"/>
      <c r="CY96" s="1183"/>
      <c r="CZ96" s="1184"/>
      <c r="DA96" s="1185">
        <f t="shared" si="29"/>
        <v>0</v>
      </c>
      <c r="DB96" s="1186"/>
      <c r="DC96" s="1186"/>
      <c r="DD96" s="1186"/>
      <c r="DE96" s="1186"/>
      <c r="DF96" s="1186"/>
      <c r="DG96" s="1186"/>
      <c r="DH96" s="1186"/>
      <c r="DI96" s="1187"/>
      <c r="DM96" s="177"/>
      <c r="DP96" s="177"/>
      <c r="DQ96" s="166">
        <f t="shared" si="31"/>
        <v>0</v>
      </c>
      <c r="DR96" s="170" t="e">
        <f t="shared" si="32"/>
        <v>#VALUE!</v>
      </c>
      <c r="DS96" s="170">
        <f t="shared" si="33"/>
        <v>0</v>
      </c>
      <c r="DT96" s="170">
        <f t="shared" si="34"/>
        <v>0</v>
      </c>
      <c r="DU96" s="170" t="e">
        <f t="shared" si="35"/>
        <v>#VALUE!</v>
      </c>
      <c r="DV96" s="170">
        <f t="shared" si="36"/>
        <v>0</v>
      </c>
      <c r="DW96" s="170">
        <f t="shared" si="37"/>
        <v>0</v>
      </c>
      <c r="DX96" s="170" t="e">
        <f t="shared" si="38"/>
        <v>#VALUE!</v>
      </c>
      <c r="DY96" s="170">
        <f t="shared" si="39"/>
        <v>0</v>
      </c>
      <c r="DZ96" s="170">
        <f t="shared" si="40"/>
        <v>0</v>
      </c>
      <c r="EA96" s="170" t="e">
        <f t="shared" si="41"/>
        <v>#VALUE!</v>
      </c>
      <c r="EB96" s="170">
        <f t="shared" si="42"/>
        <v>0</v>
      </c>
      <c r="EC96" s="170">
        <f t="shared" si="43"/>
        <v>0</v>
      </c>
      <c r="ED96" s="170" t="e">
        <f t="shared" si="44"/>
        <v>#VALUE!</v>
      </c>
      <c r="EE96" s="171">
        <f t="shared" si="45"/>
        <v>0</v>
      </c>
      <c r="EF96" s="166">
        <f t="shared" si="46"/>
        <v>0</v>
      </c>
      <c r="EG96" s="170" t="e">
        <f t="shared" si="47"/>
        <v>#VALUE!</v>
      </c>
      <c r="EH96" s="170">
        <f t="shared" si="48"/>
        <v>0</v>
      </c>
      <c r="EI96" s="170">
        <f t="shared" si="49"/>
        <v>0</v>
      </c>
      <c r="EJ96" s="170" t="e">
        <f t="shared" si="50"/>
        <v>#VALUE!</v>
      </c>
      <c r="EK96" s="170">
        <f t="shared" si="51"/>
        <v>0</v>
      </c>
      <c r="EL96" s="170">
        <f t="shared" si="52"/>
        <v>0</v>
      </c>
      <c r="EM96" s="170" t="e">
        <f t="shared" si="53"/>
        <v>#VALUE!</v>
      </c>
      <c r="EN96" s="171">
        <f t="shared" si="54"/>
        <v>0</v>
      </c>
    </row>
    <row r="97" spans="1:144" s="51" customFormat="1" ht="12.75" customHeight="1" thickBot="1" x14ac:dyDescent="0.25">
      <c r="A97" s="178">
        <v>84</v>
      </c>
      <c r="B97" s="1226"/>
      <c r="C97" s="1227"/>
      <c r="D97" s="1227"/>
      <c r="E97" s="1227"/>
      <c r="F97" s="1227"/>
      <c r="G97" s="1227"/>
      <c r="H97" s="1227"/>
      <c r="I97" s="1227"/>
      <c r="J97" s="1227"/>
      <c r="K97" s="1227"/>
      <c r="L97" s="1227"/>
      <c r="M97" s="1227"/>
      <c r="N97" s="1227"/>
      <c r="O97" s="1227"/>
      <c r="P97" s="1227"/>
      <c r="Q97" s="1132"/>
      <c r="R97" s="1133"/>
      <c r="S97" s="1133"/>
      <c r="T97" s="1133"/>
      <c r="U97" s="1133"/>
      <c r="V97" s="1134"/>
      <c r="W97" s="1135"/>
      <c r="X97" s="1225"/>
      <c r="Y97" s="1225"/>
      <c r="Z97" s="1225"/>
      <c r="AA97" s="1225"/>
      <c r="AB97" s="1225"/>
      <c r="AC97" s="1225"/>
      <c r="AD97" s="1225"/>
      <c r="AE97" s="1225"/>
      <c r="AF97" s="1225"/>
      <c r="AG97" s="1225"/>
      <c r="AH97" s="1225"/>
      <c r="AI97" s="1225"/>
      <c r="AJ97" s="1225"/>
      <c r="AK97" s="1225"/>
      <c r="AL97" s="1225"/>
      <c r="AM97" s="1225"/>
      <c r="AN97" s="1225"/>
      <c r="AO97" s="1225"/>
      <c r="AP97" s="1225"/>
      <c r="AQ97" s="1225"/>
      <c r="AR97" s="1225"/>
      <c r="AS97" s="1225"/>
      <c r="AT97" s="1225"/>
      <c r="AU97" s="1225"/>
      <c r="AV97" s="1191"/>
      <c r="AW97" s="1191"/>
      <c r="AX97" s="1191"/>
      <c r="AY97" s="1191"/>
      <c r="AZ97" s="1191"/>
      <c r="BA97" s="1191"/>
      <c r="BB97" s="1191"/>
      <c r="BC97" s="1191"/>
      <c r="BD97" s="1191"/>
      <c r="BE97" s="1191"/>
      <c r="BF97" s="1191"/>
      <c r="BG97" s="1192"/>
      <c r="BH97" s="1188">
        <f t="shared" si="30"/>
        <v>0</v>
      </c>
      <c r="BI97" s="1189"/>
      <c r="BJ97" s="1189"/>
      <c r="BK97" s="1189"/>
      <c r="BL97" s="1189"/>
      <c r="BM97" s="1190"/>
      <c r="BN97" s="1205"/>
      <c r="BO97" s="1194"/>
      <c r="BP97" s="1194"/>
      <c r="BQ97" s="1194"/>
      <c r="BR97" s="1194"/>
      <c r="BS97" s="1194"/>
      <c r="BT97" s="1191"/>
      <c r="BU97" s="1191"/>
      <c r="BV97" s="1191"/>
      <c r="BW97" s="1191"/>
      <c r="BX97" s="1191"/>
      <c r="BY97" s="1192"/>
      <c r="BZ97" s="1193"/>
      <c r="CA97" s="1191"/>
      <c r="CB97" s="1191"/>
      <c r="CC97" s="1191"/>
      <c r="CD97" s="1191"/>
      <c r="CE97" s="1191"/>
      <c r="CF97" s="1194"/>
      <c r="CG97" s="1194"/>
      <c r="CH97" s="1194"/>
      <c r="CI97" s="1194"/>
      <c r="CJ97" s="1194"/>
      <c r="CK97" s="1195"/>
      <c r="CL97" s="1196"/>
      <c r="CM97" s="1191"/>
      <c r="CN97" s="1191"/>
      <c r="CO97" s="1191"/>
      <c r="CP97" s="1191"/>
      <c r="CQ97" s="1192"/>
      <c r="CR97" s="1182">
        <f t="shared" si="28"/>
        <v>0</v>
      </c>
      <c r="CS97" s="1183"/>
      <c r="CT97" s="1183"/>
      <c r="CU97" s="1183"/>
      <c r="CV97" s="1183"/>
      <c r="CW97" s="1183"/>
      <c r="CX97" s="1183"/>
      <c r="CY97" s="1183"/>
      <c r="CZ97" s="1184"/>
      <c r="DA97" s="1185">
        <f t="shared" si="29"/>
        <v>0</v>
      </c>
      <c r="DB97" s="1186"/>
      <c r="DC97" s="1186"/>
      <c r="DD97" s="1186"/>
      <c r="DE97" s="1186"/>
      <c r="DF97" s="1186"/>
      <c r="DG97" s="1186"/>
      <c r="DH97" s="1186"/>
      <c r="DI97" s="1187"/>
      <c r="DM97" s="177"/>
      <c r="DP97" s="177"/>
      <c r="DQ97" s="166">
        <f t="shared" si="31"/>
        <v>0</v>
      </c>
      <c r="DR97" s="170" t="e">
        <f t="shared" si="32"/>
        <v>#VALUE!</v>
      </c>
      <c r="DS97" s="170">
        <f t="shared" si="33"/>
        <v>0</v>
      </c>
      <c r="DT97" s="170">
        <f t="shared" si="34"/>
        <v>0</v>
      </c>
      <c r="DU97" s="170" t="e">
        <f t="shared" si="35"/>
        <v>#VALUE!</v>
      </c>
      <c r="DV97" s="170">
        <f t="shared" si="36"/>
        <v>0</v>
      </c>
      <c r="DW97" s="170">
        <f t="shared" si="37"/>
        <v>0</v>
      </c>
      <c r="DX97" s="170" t="e">
        <f t="shared" si="38"/>
        <v>#VALUE!</v>
      </c>
      <c r="DY97" s="170">
        <f t="shared" si="39"/>
        <v>0</v>
      </c>
      <c r="DZ97" s="170">
        <f t="shared" si="40"/>
        <v>0</v>
      </c>
      <c r="EA97" s="170" t="e">
        <f t="shared" si="41"/>
        <v>#VALUE!</v>
      </c>
      <c r="EB97" s="170">
        <f t="shared" si="42"/>
        <v>0</v>
      </c>
      <c r="EC97" s="170">
        <f t="shared" si="43"/>
        <v>0</v>
      </c>
      <c r="ED97" s="170" t="e">
        <f t="shared" si="44"/>
        <v>#VALUE!</v>
      </c>
      <c r="EE97" s="171">
        <f t="shared" si="45"/>
        <v>0</v>
      </c>
      <c r="EF97" s="166">
        <f t="shared" si="46"/>
        <v>0</v>
      </c>
      <c r="EG97" s="170" t="e">
        <f t="shared" si="47"/>
        <v>#VALUE!</v>
      </c>
      <c r="EH97" s="170">
        <f t="shared" si="48"/>
        <v>0</v>
      </c>
      <c r="EI97" s="170">
        <f t="shared" si="49"/>
        <v>0</v>
      </c>
      <c r="EJ97" s="170" t="e">
        <f t="shared" si="50"/>
        <v>#VALUE!</v>
      </c>
      <c r="EK97" s="170">
        <f t="shared" si="51"/>
        <v>0</v>
      </c>
      <c r="EL97" s="170">
        <f t="shared" si="52"/>
        <v>0</v>
      </c>
      <c r="EM97" s="170" t="e">
        <f t="shared" si="53"/>
        <v>#VALUE!</v>
      </c>
      <c r="EN97" s="171">
        <f t="shared" si="54"/>
        <v>0</v>
      </c>
    </row>
    <row r="98" spans="1:144" s="51" customFormat="1" ht="12.75" customHeight="1" thickBot="1" x14ac:dyDescent="0.25">
      <c r="A98" s="178">
        <v>85</v>
      </c>
      <c r="B98" s="1226"/>
      <c r="C98" s="1227"/>
      <c r="D98" s="1227"/>
      <c r="E98" s="1227"/>
      <c r="F98" s="1227"/>
      <c r="G98" s="1227"/>
      <c r="H98" s="1227"/>
      <c r="I98" s="1227"/>
      <c r="J98" s="1227"/>
      <c r="K98" s="1227"/>
      <c r="L98" s="1227"/>
      <c r="M98" s="1227"/>
      <c r="N98" s="1227"/>
      <c r="O98" s="1227"/>
      <c r="P98" s="1227"/>
      <c r="Q98" s="1132"/>
      <c r="R98" s="1133"/>
      <c r="S98" s="1133"/>
      <c r="T98" s="1133"/>
      <c r="U98" s="1133"/>
      <c r="V98" s="1134"/>
      <c r="W98" s="1135"/>
      <c r="X98" s="1225"/>
      <c r="Y98" s="1225"/>
      <c r="Z98" s="1225"/>
      <c r="AA98" s="1225"/>
      <c r="AB98" s="1225"/>
      <c r="AC98" s="1225"/>
      <c r="AD98" s="1225"/>
      <c r="AE98" s="1225"/>
      <c r="AF98" s="1225"/>
      <c r="AG98" s="1225"/>
      <c r="AH98" s="1225"/>
      <c r="AI98" s="1225"/>
      <c r="AJ98" s="1225"/>
      <c r="AK98" s="1225"/>
      <c r="AL98" s="1225"/>
      <c r="AM98" s="1225"/>
      <c r="AN98" s="1225"/>
      <c r="AO98" s="1225"/>
      <c r="AP98" s="1225"/>
      <c r="AQ98" s="1225"/>
      <c r="AR98" s="1225"/>
      <c r="AS98" s="1225"/>
      <c r="AT98" s="1225"/>
      <c r="AU98" s="1225"/>
      <c r="AV98" s="1191"/>
      <c r="AW98" s="1191"/>
      <c r="AX98" s="1191"/>
      <c r="AY98" s="1191"/>
      <c r="AZ98" s="1191"/>
      <c r="BA98" s="1191"/>
      <c r="BB98" s="1191"/>
      <c r="BC98" s="1191"/>
      <c r="BD98" s="1191"/>
      <c r="BE98" s="1191"/>
      <c r="BF98" s="1191"/>
      <c r="BG98" s="1192"/>
      <c r="BH98" s="1188">
        <f t="shared" si="30"/>
        <v>0</v>
      </c>
      <c r="BI98" s="1189"/>
      <c r="BJ98" s="1189"/>
      <c r="BK98" s="1189"/>
      <c r="BL98" s="1189"/>
      <c r="BM98" s="1190"/>
      <c r="BN98" s="1205"/>
      <c r="BO98" s="1194"/>
      <c r="BP98" s="1194"/>
      <c r="BQ98" s="1194"/>
      <c r="BR98" s="1194"/>
      <c r="BS98" s="1194"/>
      <c r="BT98" s="1191"/>
      <c r="BU98" s="1191"/>
      <c r="BV98" s="1191"/>
      <c r="BW98" s="1191"/>
      <c r="BX98" s="1191"/>
      <c r="BY98" s="1192"/>
      <c r="BZ98" s="1193"/>
      <c r="CA98" s="1191"/>
      <c r="CB98" s="1191"/>
      <c r="CC98" s="1191"/>
      <c r="CD98" s="1191"/>
      <c r="CE98" s="1191"/>
      <c r="CF98" s="1194"/>
      <c r="CG98" s="1194"/>
      <c r="CH98" s="1194"/>
      <c r="CI98" s="1194"/>
      <c r="CJ98" s="1194"/>
      <c r="CK98" s="1195"/>
      <c r="CL98" s="1196"/>
      <c r="CM98" s="1191"/>
      <c r="CN98" s="1191"/>
      <c r="CO98" s="1191"/>
      <c r="CP98" s="1191"/>
      <c r="CQ98" s="1192"/>
      <c r="CR98" s="1182">
        <f t="shared" si="28"/>
        <v>0</v>
      </c>
      <c r="CS98" s="1183"/>
      <c r="CT98" s="1183"/>
      <c r="CU98" s="1183"/>
      <c r="CV98" s="1183"/>
      <c r="CW98" s="1183"/>
      <c r="CX98" s="1183"/>
      <c r="CY98" s="1183"/>
      <c r="CZ98" s="1184"/>
      <c r="DA98" s="1185">
        <f t="shared" si="29"/>
        <v>0</v>
      </c>
      <c r="DB98" s="1186"/>
      <c r="DC98" s="1186"/>
      <c r="DD98" s="1186"/>
      <c r="DE98" s="1186"/>
      <c r="DF98" s="1186"/>
      <c r="DG98" s="1186"/>
      <c r="DH98" s="1186"/>
      <c r="DI98" s="1187"/>
      <c r="DM98" s="177"/>
      <c r="DP98" s="177"/>
      <c r="DQ98" s="166">
        <f t="shared" si="31"/>
        <v>0</v>
      </c>
      <c r="DR98" s="170" t="e">
        <f t="shared" si="32"/>
        <v>#VALUE!</v>
      </c>
      <c r="DS98" s="170">
        <f t="shared" si="33"/>
        <v>0</v>
      </c>
      <c r="DT98" s="170">
        <f t="shared" si="34"/>
        <v>0</v>
      </c>
      <c r="DU98" s="170" t="e">
        <f t="shared" si="35"/>
        <v>#VALUE!</v>
      </c>
      <c r="DV98" s="170">
        <f t="shared" si="36"/>
        <v>0</v>
      </c>
      <c r="DW98" s="170">
        <f t="shared" si="37"/>
        <v>0</v>
      </c>
      <c r="DX98" s="170" t="e">
        <f t="shared" si="38"/>
        <v>#VALUE!</v>
      </c>
      <c r="DY98" s="170">
        <f t="shared" si="39"/>
        <v>0</v>
      </c>
      <c r="DZ98" s="170">
        <f t="shared" si="40"/>
        <v>0</v>
      </c>
      <c r="EA98" s="170" t="e">
        <f t="shared" si="41"/>
        <v>#VALUE!</v>
      </c>
      <c r="EB98" s="170">
        <f t="shared" si="42"/>
        <v>0</v>
      </c>
      <c r="EC98" s="170">
        <f t="shared" si="43"/>
        <v>0</v>
      </c>
      <c r="ED98" s="170" t="e">
        <f t="shared" si="44"/>
        <v>#VALUE!</v>
      </c>
      <c r="EE98" s="171">
        <f t="shared" si="45"/>
        <v>0</v>
      </c>
      <c r="EF98" s="166">
        <f t="shared" si="46"/>
        <v>0</v>
      </c>
      <c r="EG98" s="170" t="e">
        <f t="shared" si="47"/>
        <v>#VALUE!</v>
      </c>
      <c r="EH98" s="170">
        <f t="shared" si="48"/>
        <v>0</v>
      </c>
      <c r="EI98" s="170">
        <f t="shared" si="49"/>
        <v>0</v>
      </c>
      <c r="EJ98" s="170" t="e">
        <f t="shared" si="50"/>
        <v>#VALUE!</v>
      </c>
      <c r="EK98" s="170">
        <f t="shared" si="51"/>
        <v>0</v>
      </c>
      <c r="EL98" s="170">
        <f t="shared" si="52"/>
        <v>0</v>
      </c>
      <c r="EM98" s="170" t="e">
        <f t="shared" si="53"/>
        <v>#VALUE!</v>
      </c>
      <c r="EN98" s="171">
        <f t="shared" si="54"/>
        <v>0</v>
      </c>
    </row>
    <row r="99" spans="1:144" s="51" customFormat="1" ht="12.75" customHeight="1" thickBot="1" x14ac:dyDescent="0.25">
      <c r="A99" s="178">
        <v>86</v>
      </c>
      <c r="B99" s="1226"/>
      <c r="C99" s="1227"/>
      <c r="D99" s="1227"/>
      <c r="E99" s="1227"/>
      <c r="F99" s="1227"/>
      <c r="G99" s="1227"/>
      <c r="H99" s="1227"/>
      <c r="I99" s="1227"/>
      <c r="J99" s="1227"/>
      <c r="K99" s="1227"/>
      <c r="L99" s="1227"/>
      <c r="M99" s="1227"/>
      <c r="N99" s="1227"/>
      <c r="O99" s="1227"/>
      <c r="P99" s="1227"/>
      <c r="Q99" s="1132"/>
      <c r="R99" s="1133"/>
      <c r="S99" s="1133"/>
      <c r="T99" s="1133"/>
      <c r="U99" s="1133"/>
      <c r="V99" s="1134"/>
      <c r="W99" s="1135"/>
      <c r="X99" s="1225"/>
      <c r="Y99" s="1225"/>
      <c r="Z99" s="1225"/>
      <c r="AA99" s="1225"/>
      <c r="AB99" s="1225"/>
      <c r="AC99" s="1225"/>
      <c r="AD99" s="1225"/>
      <c r="AE99" s="1225"/>
      <c r="AF99" s="1225"/>
      <c r="AG99" s="1225"/>
      <c r="AH99" s="1225"/>
      <c r="AI99" s="1225"/>
      <c r="AJ99" s="1225"/>
      <c r="AK99" s="1225"/>
      <c r="AL99" s="1225"/>
      <c r="AM99" s="1225"/>
      <c r="AN99" s="1225"/>
      <c r="AO99" s="1225"/>
      <c r="AP99" s="1225"/>
      <c r="AQ99" s="1225"/>
      <c r="AR99" s="1225"/>
      <c r="AS99" s="1225"/>
      <c r="AT99" s="1225"/>
      <c r="AU99" s="1225"/>
      <c r="AV99" s="1191"/>
      <c r="AW99" s="1191"/>
      <c r="AX99" s="1191"/>
      <c r="AY99" s="1191"/>
      <c r="AZ99" s="1191"/>
      <c r="BA99" s="1191"/>
      <c r="BB99" s="1191"/>
      <c r="BC99" s="1191"/>
      <c r="BD99" s="1191"/>
      <c r="BE99" s="1191"/>
      <c r="BF99" s="1191"/>
      <c r="BG99" s="1192"/>
      <c r="BH99" s="1188">
        <f t="shared" si="30"/>
        <v>0</v>
      </c>
      <c r="BI99" s="1189"/>
      <c r="BJ99" s="1189"/>
      <c r="BK99" s="1189"/>
      <c r="BL99" s="1189"/>
      <c r="BM99" s="1190"/>
      <c r="BN99" s="1205"/>
      <c r="BO99" s="1194"/>
      <c r="BP99" s="1194"/>
      <c r="BQ99" s="1194"/>
      <c r="BR99" s="1194"/>
      <c r="BS99" s="1194"/>
      <c r="BT99" s="1191"/>
      <c r="BU99" s="1191"/>
      <c r="BV99" s="1191"/>
      <c r="BW99" s="1191"/>
      <c r="BX99" s="1191"/>
      <c r="BY99" s="1192"/>
      <c r="BZ99" s="1193"/>
      <c r="CA99" s="1191"/>
      <c r="CB99" s="1191"/>
      <c r="CC99" s="1191"/>
      <c r="CD99" s="1191"/>
      <c r="CE99" s="1191"/>
      <c r="CF99" s="1194"/>
      <c r="CG99" s="1194"/>
      <c r="CH99" s="1194"/>
      <c r="CI99" s="1194"/>
      <c r="CJ99" s="1194"/>
      <c r="CK99" s="1195"/>
      <c r="CL99" s="1196"/>
      <c r="CM99" s="1191"/>
      <c r="CN99" s="1191"/>
      <c r="CO99" s="1191"/>
      <c r="CP99" s="1191"/>
      <c r="CQ99" s="1192"/>
      <c r="CR99" s="1182">
        <f t="shared" si="28"/>
        <v>0</v>
      </c>
      <c r="CS99" s="1183"/>
      <c r="CT99" s="1183"/>
      <c r="CU99" s="1183"/>
      <c r="CV99" s="1183"/>
      <c r="CW99" s="1183"/>
      <c r="CX99" s="1183"/>
      <c r="CY99" s="1183"/>
      <c r="CZ99" s="1184"/>
      <c r="DA99" s="1185">
        <f t="shared" si="29"/>
        <v>0</v>
      </c>
      <c r="DB99" s="1186"/>
      <c r="DC99" s="1186"/>
      <c r="DD99" s="1186"/>
      <c r="DE99" s="1186"/>
      <c r="DF99" s="1186"/>
      <c r="DG99" s="1186"/>
      <c r="DH99" s="1186"/>
      <c r="DI99" s="1187"/>
      <c r="DM99" s="177"/>
      <c r="DP99" s="177"/>
      <c r="DQ99" s="166">
        <f t="shared" si="31"/>
        <v>0</v>
      </c>
      <c r="DR99" s="170" t="e">
        <f t="shared" si="32"/>
        <v>#VALUE!</v>
      </c>
      <c r="DS99" s="170">
        <f t="shared" si="33"/>
        <v>0</v>
      </c>
      <c r="DT99" s="170">
        <f t="shared" si="34"/>
        <v>0</v>
      </c>
      <c r="DU99" s="170" t="e">
        <f t="shared" si="35"/>
        <v>#VALUE!</v>
      </c>
      <c r="DV99" s="170">
        <f t="shared" si="36"/>
        <v>0</v>
      </c>
      <c r="DW99" s="170">
        <f t="shared" si="37"/>
        <v>0</v>
      </c>
      <c r="DX99" s="170" t="e">
        <f t="shared" si="38"/>
        <v>#VALUE!</v>
      </c>
      <c r="DY99" s="170">
        <f t="shared" si="39"/>
        <v>0</v>
      </c>
      <c r="DZ99" s="170">
        <f t="shared" si="40"/>
        <v>0</v>
      </c>
      <c r="EA99" s="170" t="e">
        <f t="shared" si="41"/>
        <v>#VALUE!</v>
      </c>
      <c r="EB99" s="170">
        <f t="shared" si="42"/>
        <v>0</v>
      </c>
      <c r="EC99" s="170">
        <f t="shared" si="43"/>
        <v>0</v>
      </c>
      <c r="ED99" s="170" t="e">
        <f t="shared" si="44"/>
        <v>#VALUE!</v>
      </c>
      <c r="EE99" s="171">
        <f t="shared" si="45"/>
        <v>0</v>
      </c>
      <c r="EF99" s="166">
        <f t="shared" si="46"/>
        <v>0</v>
      </c>
      <c r="EG99" s="170" t="e">
        <f t="shared" si="47"/>
        <v>#VALUE!</v>
      </c>
      <c r="EH99" s="170">
        <f t="shared" si="48"/>
        <v>0</v>
      </c>
      <c r="EI99" s="170">
        <f t="shared" si="49"/>
        <v>0</v>
      </c>
      <c r="EJ99" s="170" t="e">
        <f t="shared" si="50"/>
        <v>#VALUE!</v>
      </c>
      <c r="EK99" s="170">
        <f t="shared" si="51"/>
        <v>0</v>
      </c>
      <c r="EL99" s="170">
        <f t="shared" si="52"/>
        <v>0</v>
      </c>
      <c r="EM99" s="170" t="e">
        <f t="shared" si="53"/>
        <v>#VALUE!</v>
      </c>
      <c r="EN99" s="171">
        <f t="shared" si="54"/>
        <v>0</v>
      </c>
    </row>
    <row r="100" spans="1:144" s="51" customFormat="1" ht="12.75" customHeight="1" thickBot="1" x14ac:dyDescent="0.25">
      <c r="A100" s="178">
        <v>87</v>
      </c>
      <c r="B100" s="1226"/>
      <c r="C100" s="1227"/>
      <c r="D100" s="1227"/>
      <c r="E100" s="1227"/>
      <c r="F100" s="1227"/>
      <c r="G100" s="1227"/>
      <c r="H100" s="1227"/>
      <c r="I100" s="1227"/>
      <c r="J100" s="1227"/>
      <c r="K100" s="1227"/>
      <c r="L100" s="1227"/>
      <c r="M100" s="1227"/>
      <c r="N100" s="1227"/>
      <c r="O100" s="1227"/>
      <c r="P100" s="1227"/>
      <c r="Q100" s="1132"/>
      <c r="R100" s="1133"/>
      <c r="S100" s="1133"/>
      <c r="T100" s="1133"/>
      <c r="U100" s="1133"/>
      <c r="V100" s="1134"/>
      <c r="W100" s="1135"/>
      <c r="X100" s="1225"/>
      <c r="Y100" s="1225"/>
      <c r="Z100" s="1225"/>
      <c r="AA100" s="1225"/>
      <c r="AB100" s="1225"/>
      <c r="AC100" s="1225"/>
      <c r="AD100" s="1225"/>
      <c r="AE100" s="1225"/>
      <c r="AF100" s="1225"/>
      <c r="AG100" s="1225"/>
      <c r="AH100" s="1225"/>
      <c r="AI100" s="1225"/>
      <c r="AJ100" s="1225"/>
      <c r="AK100" s="1225"/>
      <c r="AL100" s="1225"/>
      <c r="AM100" s="1225"/>
      <c r="AN100" s="1225"/>
      <c r="AO100" s="1225"/>
      <c r="AP100" s="1225"/>
      <c r="AQ100" s="1225"/>
      <c r="AR100" s="1225"/>
      <c r="AS100" s="1225"/>
      <c r="AT100" s="1225"/>
      <c r="AU100" s="1225"/>
      <c r="AV100" s="1191"/>
      <c r="AW100" s="1191"/>
      <c r="AX100" s="1191"/>
      <c r="AY100" s="1191"/>
      <c r="AZ100" s="1191"/>
      <c r="BA100" s="1191"/>
      <c r="BB100" s="1191"/>
      <c r="BC100" s="1191"/>
      <c r="BD100" s="1191"/>
      <c r="BE100" s="1191"/>
      <c r="BF100" s="1191"/>
      <c r="BG100" s="1192"/>
      <c r="BH100" s="1188">
        <f t="shared" si="30"/>
        <v>0</v>
      </c>
      <c r="BI100" s="1189"/>
      <c r="BJ100" s="1189"/>
      <c r="BK100" s="1189"/>
      <c r="BL100" s="1189"/>
      <c r="BM100" s="1190"/>
      <c r="BN100" s="1205"/>
      <c r="BO100" s="1194"/>
      <c r="BP100" s="1194"/>
      <c r="BQ100" s="1194"/>
      <c r="BR100" s="1194"/>
      <c r="BS100" s="1194"/>
      <c r="BT100" s="1191"/>
      <c r="BU100" s="1191"/>
      <c r="BV100" s="1191"/>
      <c r="BW100" s="1191"/>
      <c r="BX100" s="1191"/>
      <c r="BY100" s="1192"/>
      <c r="BZ100" s="1193"/>
      <c r="CA100" s="1191"/>
      <c r="CB100" s="1191"/>
      <c r="CC100" s="1191"/>
      <c r="CD100" s="1191"/>
      <c r="CE100" s="1191"/>
      <c r="CF100" s="1194"/>
      <c r="CG100" s="1194"/>
      <c r="CH100" s="1194"/>
      <c r="CI100" s="1194"/>
      <c r="CJ100" s="1194"/>
      <c r="CK100" s="1195"/>
      <c r="CL100" s="1196"/>
      <c r="CM100" s="1191"/>
      <c r="CN100" s="1191"/>
      <c r="CO100" s="1191"/>
      <c r="CP100" s="1191"/>
      <c r="CQ100" s="1192"/>
      <c r="CR100" s="1182">
        <f t="shared" si="28"/>
        <v>0</v>
      </c>
      <c r="CS100" s="1183"/>
      <c r="CT100" s="1183"/>
      <c r="CU100" s="1183"/>
      <c r="CV100" s="1183"/>
      <c r="CW100" s="1183"/>
      <c r="CX100" s="1183"/>
      <c r="CY100" s="1183"/>
      <c r="CZ100" s="1184"/>
      <c r="DA100" s="1185">
        <f t="shared" si="29"/>
        <v>0</v>
      </c>
      <c r="DB100" s="1186"/>
      <c r="DC100" s="1186"/>
      <c r="DD100" s="1186"/>
      <c r="DE100" s="1186"/>
      <c r="DF100" s="1186"/>
      <c r="DG100" s="1186"/>
      <c r="DH100" s="1186"/>
      <c r="DI100" s="1187"/>
      <c r="DM100" s="177"/>
      <c r="DP100" s="177"/>
      <c r="DQ100" s="166">
        <f t="shared" si="31"/>
        <v>0</v>
      </c>
      <c r="DR100" s="170" t="e">
        <f t="shared" si="32"/>
        <v>#VALUE!</v>
      </c>
      <c r="DS100" s="170">
        <f t="shared" si="33"/>
        <v>0</v>
      </c>
      <c r="DT100" s="170">
        <f t="shared" si="34"/>
        <v>0</v>
      </c>
      <c r="DU100" s="170" t="e">
        <f t="shared" si="35"/>
        <v>#VALUE!</v>
      </c>
      <c r="DV100" s="170">
        <f t="shared" si="36"/>
        <v>0</v>
      </c>
      <c r="DW100" s="170">
        <f t="shared" si="37"/>
        <v>0</v>
      </c>
      <c r="DX100" s="170" t="e">
        <f t="shared" si="38"/>
        <v>#VALUE!</v>
      </c>
      <c r="DY100" s="170">
        <f t="shared" si="39"/>
        <v>0</v>
      </c>
      <c r="DZ100" s="170">
        <f t="shared" si="40"/>
        <v>0</v>
      </c>
      <c r="EA100" s="170" t="e">
        <f t="shared" si="41"/>
        <v>#VALUE!</v>
      </c>
      <c r="EB100" s="170">
        <f t="shared" si="42"/>
        <v>0</v>
      </c>
      <c r="EC100" s="170">
        <f t="shared" si="43"/>
        <v>0</v>
      </c>
      <c r="ED100" s="170" t="e">
        <f t="shared" si="44"/>
        <v>#VALUE!</v>
      </c>
      <c r="EE100" s="171">
        <f t="shared" si="45"/>
        <v>0</v>
      </c>
      <c r="EF100" s="166">
        <f t="shared" si="46"/>
        <v>0</v>
      </c>
      <c r="EG100" s="170" t="e">
        <f t="shared" si="47"/>
        <v>#VALUE!</v>
      </c>
      <c r="EH100" s="170">
        <f t="shared" si="48"/>
        <v>0</v>
      </c>
      <c r="EI100" s="170">
        <f t="shared" si="49"/>
        <v>0</v>
      </c>
      <c r="EJ100" s="170" t="e">
        <f t="shared" si="50"/>
        <v>#VALUE!</v>
      </c>
      <c r="EK100" s="170">
        <f t="shared" si="51"/>
        <v>0</v>
      </c>
      <c r="EL100" s="170">
        <f t="shared" si="52"/>
        <v>0</v>
      </c>
      <c r="EM100" s="170" t="e">
        <f t="shared" si="53"/>
        <v>#VALUE!</v>
      </c>
      <c r="EN100" s="171">
        <f t="shared" si="54"/>
        <v>0</v>
      </c>
    </row>
    <row r="101" spans="1:144" s="51" customFormat="1" ht="12.75" customHeight="1" thickBot="1" x14ac:dyDescent="0.25">
      <c r="A101" s="178">
        <v>88</v>
      </c>
      <c r="B101" s="1226"/>
      <c r="C101" s="1227"/>
      <c r="D101" s="1227"/>
      <c r="E101" s="1227"/>
      <c r="F101" s="1227"/>
      <c r="G101" s="1227"/>
      <c r="H101" s="1227"/>
      <c r="I101" s="1227"/>
      <c r="J101" s="1227"/>
      <c r="K101" s="1227"/>
      <c r="L101" s="1227"/>
      <c r="M101" s="1227"/>
      <c r="N101" s="1227"/>
      <c r="O101" s="1227"/>
      <c r="P101" s="1227"/>
      <c r="Q101" s="1132"/>
      <c r="R101" s="1133"/>
      <c r="S101" s="1133"/>
      <c r="T101" s="1133"/>
      <c r="U101" s="1133"/>
      <c r="V101" s="1134"/>
      <c r="W101" s="1135"/>
      <c r="X101" s="1225"/>
      <c r="Y101" s="1225"/>
      <c r="Z101" s="1225"/>
      <c r="AA101" s="1225"/>
      <c r="AB101" s="1225"/>
      <c r="AC101" s="1225"/>
      <c r="AD101" s="1225"/>
      <c r="AE101" s="1225"/>
      <c r="AF101" s="1225"/>
      <c r="AG101" s="1225"/>
      <c r="AH101" s="1225"/>
      <c r="AI101" s="1225"/>
      <c r="AJ101" s="1225"/>
      <c r="AK101" s="1225"/>
      <c r="AL101" s="1225"/>
      <c r="AM101" s="1225"/>
      <c r="AN101" s="1225"/>
      <c r="AO101" s="1225"/>
      <c r="AP101" s="1225"/>
      <c r="AQ101" s="1225"/>
      <c r="AR101" s="1225"/>
      <c r="AS101" s="1225"/>
      <c r="AT101" s="1225"/>
      <c r="AU101" s="1225"/>
      <c r="AV101" s="1191"/>
      <c r="AW101" s="1191"/>
      <c r="AX101" s="1191"/>
      <c r="AY101" s="1191"/>
      <c r="AZ101" s="1191"/>
      <c r="BA101" s="1191"/>
      <c r="BB101" s="1191"/>
      <c r="BC101" s="1191"/>
      <c r="BD101" s="1191"/>
      <c r="BE101" s="1191"/>
      <c r="BF101" s="1191"/>
      <c r="BG101" s="1192"/>
      <c r="BH101" s="1188">
        <f t="shared" si="30"/>
        <v>0</v>
      </c>
      <c r="BI101" s="1189"/>
      <c r="BJ101" s="1189"/>
      <c r="BK101" s="1189"/>
      <c r="BL101" s="1189"/>
      <c r="BM101" s="1190"/>
      <c r="BN101" s="1205"/>
      <c r="BO101" s="1194"/>
      <c r="BP101" s="1194"/>
      <c r="BQ101" s="1194"/>
      <c r="BR101" s="1194"/>
      <c r="BS101" s="1194"/>
      <c r="BT101" s="1191"/>
      <c r="BU101" s="1191"/>
      <c r="BV101" s="1191"/>
      <c r="BW101" s="1191"/>
      <c r="BX101" s="1191"/>
      <c r="BY101" s="1192"/>
      <c r="BZ101" s="1193"/>
      <c r="CA101" s="1191"/>
      <c r="CB101" s="1191"/>
      <c r="CC101" s="1191"/>
      <c r="CD101" s="1191"/>
      <c r="CE101" s="1191"/>
      <c r="CF101" s="1194"/>
      <c r="CG101" s="1194"/>
      <c r="CH101" s="1194"/>
      <c r="CI101" s="1194"/>
      <c r="CJ101" s="1194"/>
      <c r="CK101" s="1195"/>
      <c r="CL101" s="1196"/>
      <c r="CM101" s="1191"/>
      <c r="CN101" s="1191"/>
      <c r="CO101" s="1191"/>
      <c r="CP101" s="1191"/>
      <c r="CQ101" s="1192"/>
      <c r="CR101" s="1182">
        <f t="shared" si="28"/>
        <v>0</v>
      </c>
      <c r="CS101" s="1183"/>
      <c r="CT101" s="1183"/>
      <c r="CU101" s="1183"/>
      <c r="CV101" s="1183"/>
      <c r="CW101" s="1183"/>
      <c r="CX101" s="1183"/>
      <c r="CY101" s="1183"/>
      <c r="CZ101" s="1184"/>
      <c r="DA101" s="1185">
        <f t="shared" si="29"/>
        <v>0</v>
      </c>
      <c r="DB101" s="1186"/>
      <c r="DC101" s="1186"/>
      <c r="DD101" s="1186"/>
      <c r="DE101" s="1186"/>
      <c r="DF101" s="1186"/>
      <c r="DG101" s="1186"/>
      <c r="DH101" s="1186"/>
      <c r="DI101" s="1187"/>
      <c r="DM101" s="177"/>
      <c r="DP101" s="177"/>
      <c r="DQ101" s="166">
        <f t="shared" si="31"/>
        <v>0</v>
      </c>
      <c r="DR101" s="170" t="e">
        <f t="shared" si="32"/>
        <v>#VALUE!</v>
      </c>
      <c r="DS101" s="170">
        <f t="shared" si="33"/>
        <v>0</v>
      </c>
      <c r="DT101" s="170">
        <f t="shared" si="34"/>
        <v>0</v>
      </c>
      <c r="DU101" s="170" t="e">
        <f t="shared" si="35"/>
        <v>#VALUE!</v>
      </c>
      <c r="DV101" s="170">
        <f t="shared" si="36"/>
        <v>0</v>
      </c>
      <c r="DW101" s="170">
        <f t="shared" si="37"/>
        <v>0</v>
      </c>
      <c r="DX101" s="170" t="e">
        <f t="shared" si="38"/>
        <v>#VALUE!</v>
      </c>
      <c r="DY101" s="170">
        <f t="shared" si="39"/>
        <v>0</v>
      </c>
      <c r="DZ101" s="170">
        <f t="shared" si="40"/>
        <v>0</v>
      </c>
      <c r="EA101" s="170" t="e">
        <f t="shared" si="41"/>
        <v>#VALUE!</v>
      </c>
      <c r="EB101" s="170">
        <f t="shared" si="42"/>
        <v>0</v>
      </c>
      <c r="EC101" s="170">
        <f t="shared" si="43"/>
        <v>0</v>
      </c>
      <c r="ED101" s="170" t="e">
        <f t="shared" si="44"/>
        <v>#VALUE!</v>
      </c>
      <c r="EE101" s="171">
        <f t="shared" si="45"/>
        <v>0</v>
      </c>
      <c r="EF101" s="166">
        <f t="shared" si="46"/>
        <v>0</v>
      </c>
      <c r="EG101" s="170" t="e">
        <f t="shared" si="47"/>
        <v>#VALUE!</v>
      </c>
      <c r="EH101" s="170">
        <f t="shared" si="48"/>
        <v>0</v>
      </c>
      <c r="EI101" s="170">
        <f t="shared" si="49"/>
        <v>0</v>
      </c>
      <c r="EJ101" s="170" t="e">
        <f t="shared" si="50"/>
        <v>#VALUE!</v>
      </c>
      <c r="EK101" s="170">
        <f t="shared" si="51"/>
        <v>0</v>
      </c>
      <c r="EL101" s="170">
        <f t="shared" si="52"/>
        <v>0</v>
      </c>
      <c r="EM101" s="170" t="e">
        <f t="shared" si="53"/>
        <v>#VALUE!</v>
      </c>
      <c r="EN101" s="171">
        <f t="shared" si="54"/>
        <v>0</v>
      </c>
    </row>
    <row r="102" spans="1:144" s="51" customFormat="1" ht="12.75" customHeight="1" thickBot="1" x14ac:dyDescent="0.25">
      <c r="A102" s="178">
        <v>89</v>
      </c>
      <c r="B102" s="1226"/>
      <c r="C102" s="1227"/>
      <c r="D102" s="1227"/>
      <c r="E102" s="1227"/>
      <c r="F102" s="1227"/>
      <c r="G102" s="1227"/>
      <c r="H102" s="1227"/>
      <c r="I102" s="1227"/>
      <c r="J102" s="1227"/>
      <c r="K102" s="1227"/>
      <c r="L102" s="1227"/>
      <c r="M102" s="1227"/>
      <c r="N102" s="1227"/>
      <c r="O102" s="1227"/>
      <c r="P102" s="1227"/>
      <c r="Q102" s="1132"/>
      <c r="R102" s="1133"/>
      <c r="S102" s="1133"/>
      <c r="T102" s="1133"/>
      <c r="U102" s="1133"/>
      <c r="V102" s="1134"/>
      <c r="W102" s="1135"/>
      <c r="X102" s="1225"/>
      <c r="Y102" s="1225"/>
      <c r="Z102" s="1225"/>
      <c r="AA102" s="1225"/>
      <c r="AB102" s="1225"/>
      <c r="AC102" s="1225"/>
      <c r="AD102" s="1225"/>
      <c r="AE102" s="1225"/>
      <c r="AF102" s="1225"/>
      <c r="AG102" s="1225"/>
      <c r="AH102" s="1225"/>
      <c r="AI102" s="1225"/>
      <c r="AJ102" s="1225"/>
      <c r="AK102" s="1225"/>
      <c r="AL102" s="1225"/>
      <c r="AM102" s="1225"/>
      <c r="AN102" s="1225"/>
      <c r="AO102" s="1225"/>
      <c r="AP102" s="1225"/>
      <c r="AQ102" s="1225"/>
      <c r="AR102" s="1225"/>
      <c r="AS102" s="1225"/>
      <c r="AT102" s="1225"/>
      <c r="AU102" s="1225"/>
      <c r="AV102" s="1191"/>
      <c r="AW102" s="1191"/>
      <c r="AX102" s="1191"/>
      <c r="AY102" s="1191"/>
      <c r="AZ102" s="1191"/>
      <c r="BA102" s="1191"/>
      <c r="BB102" s="1191"/>
      <c r="BC102" s="1191"/>
      <c r="BD102" s="1191"/>
      <c r="BE102" s="1191"/>
      <c r="BF102" s="1191"/>
      <c r="BG102" s="1192"/>
      <c r="BH102" s="1188">
        <f t="shared" si="30"/>
        <v>0</v>
      </c>
      <c r="BI102" s="1189"/>
      <c r="BJ102" s="1189"/>
      <c r="BK102" s="1189"/>
      <c r="BL102" s="1189"/>
      <c r="BM102" s="1190"/>
      <c r="BN102" s="1205"/>
      <c r="BO102" s="1194"/>
      <c r="BP102" s="1194"/>
      <c r="BQ102" s="1194"/>
      <c r="BR102" s="1194"/>
      <c r="BS102" s="1194"/>
      <c r="BT102" s="1191"/>
      <c r="BU102" s="1191"/>
      <c r="BV102" s="1191"/>
      <c r="BW102" s="1191"/>
      <c r="BX102" s="1191"/>
      <c r="BY102" s="1192"/>
      <c r="BZ102" s="1193"/>
      <c r="CA102" s="1191"/>
      <c r="CB102" s="1191"/>
      <c r="CC102" s="1191"/>
      <c r="CD102" s="1191"/>
      <c r="CE102" s="1191"/>
      <c r="CF102" s="1194"/>
      <c r="CG102" s="1194"/>
      <c r="CH102" s="1194"/>
      <c r="CI102" s="1194"/>
      <c r="CJ102" s="1194"/>
      <c r="CK102" s="1195"/>
      <c r="CL102" s="1196"/>
      <c r="CM102" s="1191"/>
      <c r="CN102" s="1191"/>
      <c r="CO102" s="1191"/>
      <c r="CP102" s="1191"/>
      <c r="CQ102" s="1192"/>
      <c r="CR102" s="1182">
        <f t="shared" si="28"/>
        <v>0</v>
      </c>
      <c r="CS102" s="1183"/>
      <c r="CT102" s="1183"/>
      <c r="CU102" s="1183"/>
      <c r="CV102" s="1183"/>
      <c r="CW102" s="1183"/>
      <c r="CX102" s="1183"/>
      <c r="CY102" s="1183"/>
      <c r="CZ102" s="1184"/>
      <c r="DA102" s="1185">
        <f t="shared" si="29"/>
        <v>0</v>
      </c>
      <c r="DB102" s="1186"/>
      <c r="DC102" s="1186"/>
      <c r="DD102" s="1186"/>
      <c r="DE102" s="1186"/>
      <c r="DF102" s="1186"/>
      <c r="DG102" s="1186"/>
      <c r="DH102" s="1186"/>
      <c r="DI102" s="1187"/>
      <c r="DM102" s="177"/>
      <c r="DP102" s="177"/>
      <c r="DQ102" s="166">
        <f t="shared" si="31"/>
        <v>0</v>
      </c>
      <c r="DR102" s="170" t="e">
        <f t="shared" si="32"/>
        <v>#VALUE!</v>
      </c>
      <c r="DS102" s="170">
        <f t="shared" si="33"/>
        <v>0</v>
      </c>
      <c r="DT102" s="170">
        <f t="shared" si="34"/>
        <v>0</v>
      </c>
      <c r="DU102" s="170" t="e">
        <f t="shared" si="35"/>
        <v>#VALUE!</v>
      </c>
      <c r="DV102" s="170">
        <f t="shared" si="36"/>
        <v>0</v>
      </c>
      <c r="DW102" s="170">
        <f t="shared" si="37"/>
        <v>0</v>
      </c>
      <c r="DX102" s="170" t="e">
        <f t="shared" si="38"/>
        <v>#VALUE!</v>
      </c>
      <c r="DY102" s="170">
        <f t="shared" si="39"/>
        <v>0</v>
      </c>
      <c r="DZ102" s="170">
        <f t="shared" si="40"/>
        <v>0</v>
      </c>
      <c r="EA102" s="170" t="e">
        <f t="shared" si="41"/>
        <v>#VALUE!</v>
      </c>
      <c r="EB102" s="170">
        <f t="shared" si="42"/>
        <v>0</v>
      </c>
      <c r="EC102" s="170">
        <f t="shared" si="43"/>
        <v>0</v>
      </c>
      <c r="ED102" s="170" t="e">
        <f t="shared" si="44"/>
        <v>#VALUE!</v>
      </c>
      <c r="EE102" s="171">
        <f t="shared" si="45"/>
        <v>0</v>
      </c>
      <c r="EF102" s="166">
        <f t="shared" si="46"/>
        <v>0</v>
      </c>
      <c r="EG102" s="170" t="e">
        <f t="shared" si="47"/>
        <v>#VALUE!</v>
      </c>
      <c r="EH102" s="170">
        <f t="shared" si="48"/>
        <v>0</v>
      </c>
      <c r="EI102" s="170">
        <f t="shared" si="49"/>
        <v>0</v>
      </c>
      <c r="EJ102" s="170" t="e">
        <f t="shared" si="50"/>
        <v>#VALUE!</v>
      </c>
      <c r="EK102" s="170">
        <f t="shared" si="51"/>
        <v>0</v>
      </c>
      <c r="EL102" s="170">
        <f t="shared" si="52"/>
        <v>0</v>
      </c>
      <c r="EM102" s="170" t="e">
        <f t="shared" si="53"/>
        <v>#VALUE!</v>
      </c>
      <c r="EN102" s="171">
        <f t="shared" si="54"/>
        <v>0</v>
      </c>
    </row>
    <row r="103" spans="1:144" s="51" customFormat="1" ht="12.75" customHeight="1" thickBot="1" x14ac:dyDescent="0.25">
      <c r="A103" s="178">
        <v>90</v>
      </c>
      <c r="B103" s="1226"/>
      <c r="C103" s="1227"/>
      <c r="D103" s="1227"/>
      <c r="E103" s="1227"/>
      <c r="F103" s="1227"/>
      <c r="G103" s="1227"/>
      <c r="H103" s="1227"/>
      <c r="I103" s="1227"/>
      <c r="J103" s="1227"/>
      <c r="K103" s="1227"/>
      <c r="L103" s="1227"/>
      <c r="M103" s="1227"/>
      <c r="N103" s="1227"/>
      <c r="O103" s="1227"/>
      <c r="P103" s="1227"/>
      <c r="Q103" s="1132"/>
      <c r="R103" s="1133"/>
      <c r="S103" s="1133"/>
      <c r="T103" s="1133"/>
      <c r="U103" s="1133"/>
      <c r="V103" s="1134"/>
      <c r="W103" s="113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191"/>
      <c r="AW103" s="1191"/>
      <c r="AX103" s="1191"/>
      <c r="AY103" s="1191"/>
      <c r="AZ103" s="1191"/>
      <c r="BA103" s="1191"/>
      <c r="BB103" s="1191"/>
      <c r="BC103" s="1191"/>
      <c r="BD103" s="1191"/>
      <c r="BE103" s="1191"/>
      <c r="BF103" s="1191"/>
      <c r="BG103" s="1192"/>
      <c r="BH103" s="1188">
        <f t="shared" si="30"/>
        <v>0</v>
      </c>
      <c r="BI103" s="1189"/>
      <c r="BJ103" s="1189"/>
      <c r="BK103" s="1189"/>
      <c r="BL103" s="1189"/>
      <c r="BM103" s="1190"/>
      <c r="BN103" s="1205"/>
      <c r="BO103" s="1194"/>
      <c r="BP103" s="1194"/>
      <c r="BQ103" s="1194"/>
      <c r="BR103" s="1194"/>
      <c r="BS103" s="1194"/>
      <c r="BT103" s="1191"/>
      <c r="BU103" s="1191"/>
      <c r="BV103" s="1191"/>
      <c r="BW103" s="1191"/>
      <c r="BX103" s="1191"/>
      <c r="BY103" s="1192"/>
      <c r="BZ103" s="1193"/>
      <c r="CA103" s="1191"/>
      <c r="CB103" s="1191"/>
      <c r="CC103" s="1191"/>
      <c r="CD103" s="1191"/>
      <c r="CE103" s="1191"/>
      <c r="CF103" s="1194"/>
      <c r="CG103" s="1194"/>
      <c r="CH103" s="1194"/>
      <c r="CI103" s="1194"/>
      <c r="CJ103" s="1194"/>
      <c r="CK103" s="1195"/>
      <c r="CL103" s="1196"/>
      <c r="CM103" s="1191"/>
      <c r="CN103" s="1191"/>
      <c r="CO103" s="1191"/>
      <c r="CP103" s="1191"/>
      <c r="CQ103" s="1192"/>
      <c r="CR103" s="1182">
        <f t="shared" si="28"/>
        <v>0</v>
      </c>
      <c r="CS103" s="1183"/>
      <c r="CT103" s="1183"/>
      <c r="CU103" s="1183"/>
      <c r="CV103" s="1183"/>
      <c r="CW103" s="1183"/>
      <c r="CX103" s="1183"/>
      <c r="CY103" s="1183"/>
      <c r="CZ103" s="1184"/>
      <c r="DA103" s="1185">
        <f t="shared" si="29"/>
        <v>0</v>
      </c>
      <c r="DB103" s="1186"/>
      <c r="DC103" s="1186"/>
      <c r="DD103" s="1186"/>
      <c r="DE103" s="1186"/>
      <c r="DF103" s="1186"/>
      <c r="DG103" s="1186"/>
      <c r="DH103" s="1186"/>
      <c r="DI103" s="1187"/>
      <c r="DM103" s="177"/>
      <c r="DP103" s="177"/>
      <c r="DQ103" s="166">
        <f t="shared" si="31"/>
        <v>0</v>
      </c>
      <c r="DR103" s="170" t="e">
        <f t="shared" si="32"/>
        <v>#VALUE!</v>
      </c>
      <c r="DS103" s="170">
        <f t="shared" si="33"/>
        <v>0</v>
      </c>
      <c r="DT103" s="170">
        <f t="shared" si="34"/>
        <v>0</v>
      </c>
      <c r="DU103" s="170" t="e">
        <f t="shared" si="35"/>
        <v>#VALUE!</v>
      </c>
      <c r="DV103" s="170">
        <f t="shared" si="36"/>
        <v>0</v>
      </c>
      <c r="DW103" s="170">
        <f t="shared" si="37"/>
        <v>0</v>
      </c>
      <c r="DX103" s="170" t="e">
        <f t="shared" si="38"/>
        <v>#VALUE!</v>
      </c>
      <c r="DY103" s="170">
        <f t="shared" si="39"/>
        <v>0</v>
      </c>
      <c r="DZ103" s="170">
        <f t="shared" si="40"/>
        <v>0</v>
      </c>
      <c r="EA103" s="170" t="e">
        <f t="shared" si="41"/>
        <v>#VALUE!</v>
      </c>
      <c r="EB103" s="170">
        <f t="shared" si="42"/>
        <v>0</v>
      </c>
      <c r="EC103" s="170">
        <f t="shared" si="43"/>
        <v>0</v>
      </c>
      <c r="ED103" s="170" t="e">
        <f t="shared" si="44"/>
        <v>#VALUE!</v>
      </c>
      <c r="EE103" s="171">
        <f t="shared" si="45"/>
        <v>0</v>
      </c>
      <c r="EF103" s="166">
        <f t="shared" si="46"/>
        <v>0</v>
      </c>
      <c r="EG103" s="170" t="e">
        <f t="shared" si="47"/>
        <v>#VALUE!</v>
      </c>
      <c r="EH103" s="170">
        <f t="shared" si="48"/>
        <v>0</v>
      </c>
      <c r="EI103" s="170">
        <f t="shared" si="49"/>
        <v>0</v>
      </c>
      <c r="EJ103" s="170" t="e">
        <f t="shared" si="50"/>
        <v>#VALUE!</v>
      </c>
      <c r="EK103" s="170">
        <f t="shared" si="51"/>
        <v>0</v>
      </c>
      <c r="EL103" s="170">
        <f t="shared" si="52"/>
        <v>0</v>
      </c>
      <c r="EM103" s="170" t="e">
        <f t="shared" si="53"/>
        <v>#VALUE!</v>
      </c>
      <c r="EN103" s="171">
        <f t="shared" si="54"/>
        <v>0</v>
      </c>
    </row>
    <row r="104" spans="1:144" s="51" customFormat="1" ht="12.75" customHeight="1" thickBot="1" x14ac:dyDescent="0.25">
      <c r="A104" s="178">
        <v>91</v>
      </c>
      <c r="B104" s="1226"/>
      <c r="C104" s="1227"/>
      <c r="D104" s="1227"/>
      <c r="E104" s="1227"/>
      <c r="F104" s="1227"/>
      <c r="G104" s="1227"/>
      <c r="H104" s="1227"/>
      <c r="I104" s="1227"/>
      <c r="J104" s="1227"/>
      <c r="K104" s="1227"/>
      <c r="L104" s="1227"/>
      <c r="M104" s="1227"/>
      <c r="N104" s="1227"/>
      <c r="O104" s="1227"/>
      <c r="P104" s="1227"/>
      <c r="Q104" s="1132"/>
      <c r="R104" s="1133"/>
      <c r="S104" s="1133"/>
      <c r="T104" s="1133"/>
      <c r="U104" s="1133"/>
      <c r="V104" s="1134"/>
      <c r="W104" s="1135"/>
      <c r="X104" s="1225"/>
      <c r="Y104" s="1225"/>
      <c r="Z104" s="1225"/>
      <c r="AA104" s="1225"/>
      <c r="AB104" s="1225"/>
      <c r="AC104" s="1225"/>
      <c r="AD104" s="1225"/>
      <c r="AE104" s="1225"/>
      <c r="AF104" s="1225"/>
      <c r="AG104" s="1225"/>
      <c r="AH104" s="1225"/>
      <c r="AI104" s="1225"/>
      <c r="AJ104" s="1225"/>
      <c r="AK104" s="1225"/>
      <c r="AL104" s="1225"/>
      <c r="AM104" s="1225"/>
      <c r="AN104" s="1225"/>
      <c r="AO104" s="1225"/>
      <c r="AP104" s="1225"/>
      <c r="AQ104" s="1225"/>
      <c r="AR104" s="1225"/>
      <c r="AS104" s="1225"/>
      <c r="AT104" s="1225"/>
      <c r="AU104" s="1225"/>
      <c r="AV104" s="1191"/>
      <c r="AW104" s="1191"/>
      <c r="AX104" s="1191"/>
      <c r="AY104" s="1191"/>
      <c r="AZ104" s="1191"/>
      <c r="BA104" s="1191"/>
      <c r="BB104" s="1191"/>
      <c r="BC104" s="1191"/>
      <c r="BD104" s="1191"/>
      <c r="BE104" s="1191"/>
      <c r="BF104" s="1191"/>
      <c r="BG104" s="1192"/>
      <c r="BH104" s="1188">
        <f t="shared" si="30"/>
        <v>0</v>
      </c>
      <c r="BI104" s="1189"/>
      <c r="BJ104" s="1189"/>
      <c r="BK104" s="1189"/>
      <c r="BL104" s="1189"/>
      <c r="BM104" s="1190"/>
      <c r="BN104" s="1205"/>
      <c r="BO104" s="1194"/>
      <c r="BP104" s="1194"/>
      <c r="BQ104" s="1194"/>
      <c r="BR104" s="1194"/>
      <c r="BS104" s="1194"/>
      <c r="BT104" s="1191"/>
      <c r="BU104" s="1191"/>
      <c r="BV104" s="1191"/>
      <c r="BW104" s="1191"/>
      <c r="BX104" s="1191"/>
      <c r="BY104" s="1192"/>
      <c r="BZ104" s="1193"/>
      <c r="CA104" s="1191"/>
      <c r="CB104" s="1191"/>
      <c r="CC104" s="1191"/>
      <c r="CD104" s="1191"/>
      <c r="CE104" s="1191"/>
      <c r="CF104" s="1194"/>
      <c r="CG104" s="1194"/>
      <c r="CH104" s="1194"/>
      <c r="CI104" s="1194"/>
      <c r="CJ104" s="1194"/>
      <c r="CK104" s="1195"/>
      <c r="CL104" s="1196"/>
      <c r="CM104" s="1191"/>
      <c r="CN104" s="1191"/>
      <c r="CO104" s="1191"/>
      <c r="CP104" s="1191"/>
      <c r="CQ104" s="1192"/>
      <c r="CR104" s="1182">
        <f t="shared" si="28"/>
        <v>0</v>
      </c>
      <c r="CS104" s="1183"/>
      <c r="CT104" s="1183"/>
      <c r="CU104" s="1183"/>
      <c r="CV104" s="1183"/>
      <c r="CW104" s="1183"/>
      <c r="CX104" s="1183"/>
      <c r="CY104" s="1183"/>
      <c r="CZ104" s="1184"/>
      <c r="DA104" s="1185">
        <f t="shared" si="29"/>
        <v>0</v>
      </c>
      <c r="DB104" s="1186"/>
      <c r="DC104" s="1186"/>
      <c r="DD104" s="1186"/>
      <c r="DE104" s="1186"/>
      <c r="DF104" s="1186"/>
      <c r="DG104" s="1186"/>
      <c r="DH104" s="1186"/>
      <c r="DI104" s="1187"/>
      <c r="DM104" s="177"/>
      <c r="DP104" s="177"/>
      <c r="DQ104" s="166">
        <f t="shared" si="31"/>
        <v>0</v>
      </c>
      <c r="DR104" s="170" t="e">
        <f t="shared" si="32"/>
        <v>#VALUE!</v>
      </c>
      <c r="DS104" s="170">
        <f t="shared" si="33"/>
        <v>0</v>
      </c>
      <c r="DT104" s="170">
        <f t="shared" si="34"/>
        <v>0</v>
      </c>
      <c r="DU104" s="170" t="e">
        <f t="shared" si="35"/>
        <v>#VALUE!</v>
      </c>
      <c r="DV104" s="170">
        <f t="shared" si="36"/>
        <v>0</v>
      </c>
      <c r="DW104" s="170">
        <f t="shared" si="37"/>
        <v>0</v>
      </c>
      <c r="DX104" s="170" t="e">
        <f t="shared" si="38"/>
        <v>#VALUE!</v>
      </c>
      <c r="DY104" s="170">
        <f t="shared" si="39"/>
        <v>0</v>
      </c>
      <c r="DZ104" s="170">
        <f t="shared" si="40"/>
        <v>0</v>
      </c>
      <c r="EA104" s="170" t="e">
        <f t="shared" si="41"/>
        <v>#VALUE!</v>
      </c>
      <c r="EB104" s="170">
        <f t="shared" si="42"/>
        <v>0</v>
      </c>
      <c r="EC104" s="170">
        <f t="shared" si="43"/>
        <v>0</v>
      </c>
      <c r="ED104" s="170" t="e">
        <f t="shared" si="44"/>
        <v>#VALUE!</v>
      </c>
      <c r="EE104" s="171">
        <f t="shared" si="45"/>
        <v>0</v>
      </c>
      <c r="EF104" s="166">
        <f t="shared" si="46"/>
        <v>0</v>
      </c>
      <c r="EG104" s="170" t="e">
        <f t="shared" si="47"/>
        <v>#VALUE!</v>
      </c>
      <c r="EH104" s="170">
        <f t="shared" si="48"/>
        <v>0</v>
      </c>
      <c r="EI104" s="170">
        <f t="shared" si="49"/>
        <v>0</v>
      </c>
      <c r="EJ104" s="170" t="e">
        <f t="shared" si="50"/>
        <v>#VALUE!</v>
      </c>
      <c r="EK104" s="170">
        <f t="shared" si="51"/>
        <v>0</v>
      </c>
      <c r="EL104" s="170">
        <f t="shared" si="52"/>
        <v>0</v>
      </c>
      <c r="EM104" s="170" t="e">
        <f t="shared" si="53"/>
        <v>#VALUE!</v>
      </c>
      <c r="EN104" s="171">
        <f t="shared" si="54"/>
        <v>0</v>
      </c>
    </row>
    <row r="105" spans="1:144" s="51" customFormat="1" ht="12.75" customHeight="1" thickBot="1" x14ac:dyDescent="0.25">
      <c r="A105" s="178">
        <v>92</v>
      </c>
      <c r="B105" s="1226"/>
      <c r="C105" s="1227"/>
      <c r="D105" s="1227"/>
      <c r="E105" s="1227"/>
      <c r="F105" s="1227"/>
      <c r="G105" s="1227"/>
      <c r="H105" s="1227"/>
      <c r="I105" s="1227"/>
      <c r="J105" s="1227"/>
      <c r="K105" s="1227"/>
      <c r="L105" s="1227"/>
      <c r="M105" s="1227"/>
      <c r="N105" s="1227"/>
      <c r="O105" s="1227"/>
      <c r="P105" s="1227"/>
      <c r="Q105" s="1132"/>
      <c r="R105" s="1133"/>
      <c r="S105" s="1133"/>
      <c r="T105" s="1133"/>
      <c r="U105" s="1133"/>
      <c r="V105" s="1134"/>
      <c r="W105" s="1135"/>
      <c r="X105" s="1225"/>
      <c r="Y105" s="1225"/>
      <c r="Z105" s="1225"/>
      <c r="AA105" s="1225"/>
      <c r="AB105" s="1225"/>
      <c r="AC105" s="1225"/>
      <c r="AD105" s="1225"/>
      <c r="AE105" s="1225"/>
      <c r="AF105" s="1225"/>
      <c r="AG105" s="1225"/>
      <c r="AH105" s="1225"/>
      <c r="AI105" s="1225"/>
      <c r="AJ105" s="1225"/>
      <c r="AK105" s="1225"/>
      <c r="AL105" s="1225"/>
      <c r="AM105" s="1225"/>
      <c r="AN105" s="1225"/>
      <c r="AO105" s="1225"/>
      <c r="AP105" s="1225"/>
      <c r="AQ105" s="1225"/>
      <c r="AR105" s="1225"/>
      <c r="AS105" s="1225"/>
      <c r="AT105" s="1225"/>
      <c r="AU105" s="1225"/>
      <c r="AV105" s="1191"/>
      <c r="AW105" s="1191"/>
      <c r="AX105" s="1191"/>
      <c r="AY105" s="1191"/>
      <c r="AZ105" s="1191"/>
      <c r="BA105" s="1191"/>
      <c r="BB105" s="1191"/>
      <c r="BC105" s="1191"/>
      <c r="BD105" s="1191"/>
      <c r="BE105" s="1191"/>
      <c r="BF105" s="1191"/>
      <c r="BG105" s="1192"/>
      <c r="BH105" s="1188">
        <f t="shared" si="30"/>
        <v>0</v>
      </c>
      <c r="BI105" s="1189"/>
      <c r="BJ105" s="1189"/>
      <c r="BK105" s="1189"/>
      <c r="BL105" s="1189"/>
      <c r="BM105" s="1190"/>
      <c r="BN105" s="1205"/>
      <c r="BO105" s="1194"/>
      <c r="BP105" s="1194"/>
      <c r="BQ105" s="1194"/>
      <c r="BR105" s="1194"/>
      <c r="BS105" s="1194"/>
      <c r="BT105" s="1191"/>
      <c r="BU105" s="1191"/>
      <c r="BV105" s="1191"/>
      <c r="BW105" s="1191"/>
      <c r="BX105" s="1191"/>
      <c r="BY105" s="1192"/>
      <c r="BZ105" s="1193"/>
      <c r="CA105" s="1191"/>
      <c r="CB105" s="1191"/>
      <c r="CC105" s="1191"/>
      <c r="CD105" s="1191"/>
      <c r="CE105" s="1191"/>
      <c r="CF105" s="1194"/>
      <c r="CG105" s="1194"/>
      <c r="CH105" s="1194"/>
      <c r="CI105" s="1194"/>
      <c r="CJ105" s="1194"/>
      <c r="CK105" s="1195"/>
      <c r="CL105" s="1196"/>
      <c r="CM105" s="1191"/>
      <c r="CN105" s="1191"/>
      <c r="CO105" s="1191"/>
      <c r="CP105" s="1191"/>
      <c r="CQ105" s="1192"/>
      <c r="CR105" s="1182">
        <f t="shared" si="28"/>
        <v>0</v>
      </c>
      <c r="CS105" s="1183"/>
      <c r="CT105" s="1183"/>
      <c r="CU105" s="1183"/>
      <c r="CV105" s="1183"/>
      <c r="CW105" s="1183"/>
      <c r="CX105" s="1183"/>
      <c r="CY105" s="1183"/>
      <c r="CZ105" s="1184"/>
      <c r="DA105" s="1185">
        <f t="shared" si="29"/>
        <v>0</v>
      </c>
      <c r="DB105" s="1186"/>
      <c r="DC105" s="1186"/>
      <c r="DD105" s="1186"/>
      <c r="DE105" s="1186"/>
      <c r="DF105" s="1186"/>
      <c r="DG105" s="1186"/>
      <c r="DH105" s="1186"/>
      <c r="DI105" s="1187"/>
      <c r="DM105" s="177"/>
      <c r="DP105" s="177"/>
      <c r="DQ105" s="166">
        <f t="shared" si="31"/>
        <v>0</v>
      </c>
      <c r="DR105" s="170" t="e">
        <f t="shared" si="32"/>
        <v>#VALUE!</v>
      </c>
      <c r="DS105" s="170">
        <f t="shared" si="33"/>
        <v>0</v>
      </c>
      <c r="DT105" s="170">
        <f t="shared" si="34"/>
        <v>0</v>
      </c>
      <c r="DU105" s="170" t="e">
        <f t="shared" si="35"/>
        <v>#VALUE!</v>
      </c>
      <c r="DV105" s="170">
        <f t="shared" si="36"/>
        <v>0</v>
      </c>
      <c r="DW105" s="170">
        <f t="shared" si="37"/>
        <v>0</v>
      </c>
      <c r="DX105" s="170" t="e">
        <f t="shared" si="38"/>
        <v>#VALUE!</v>
      </c>
      <c r="DY105" s="170">
        <f t="shared" si="39"/>
        <v>0</v>
      </c>
      <c r="DZ105" s="170">
        <f t="shared" si="40"/>
        <v>0</v>
      </c>
      <c r="EA105" s="170" t="e">
        <f t="shared" si="41"/>
        <v>#VALUE!</v>
      </c>
      <c r="EB105" s="170">
        <f t="shared" si="42"/>
        <v>0</v>
      </c>
      <c r="EC105" s="170">
        <f t="shared" si="43"/>
        <v>0</v>
      </c>
      <c r="ED105" s="170" t="e">
        <f t="shared" si="44"/>
        <v>#VALUE!</v>
      </c>
      <c r="EE105" s="171">
        <f t="shared" si="45"/>
        <v>0</v>
      </c>
      <c r="EF105" s="166">
        <f t="shared" si="46"/>
        <v>0</v>
      </c>
      <c r="EG105" s="170" t="e">
        <f t="shared" si="47"/>
        <v>#VALUE!</v>
      </c>
      <c r="EH105" s="170">
        <f t="shared" si="48"/>
        <v>0</v>
      </c>
      <c r="EI105" s="170">
        <f t="shared" si="49"/>
        <v>0</v>
      </c>
      <c r="EJ105" s="170" t="e">
        <f t="shared" si="50"/>
        <v>#VALUE!</v>
      </c>
      <c r="EK105" s="170">
        <f t="shared" si="51"/>
        <v>0</v>
      </c>
      <c r="EL105" s="170">
        <f t="shared" si="52"/>
        <v>0</v>
      </c>
      <c r="EM105" s="170" t="e">
        <f t="shared" si="53"/>
        <v>#VALUE!</v>
      </c>
      <c r="EN105" s="171">
        <f t="shared" si="54"/>
        <v>0</v>
      </c>
    </row>
    <row r="106" spans="1:144" s="51" customFormat="1" ht="12.75" customHeight="1" thickBot="1" x14ac:dyDescent="0.25">
      <c r="A106" s="178">
        <v>93</v>
      </c>
      <c r="B106" s="1226"/>
      <c r="C106" s="1227"/>
      <c r="D106" s="1227"/>
      <c r="E106" s="1227"/>
      <c r="F106" s="1227"/>
      <c r="G106" s="1227"/>
      <c r="H106" s="1227"/>
      <c r="I106" s="1227"/>
      <c r="J106" s="1227"/>
      <c r="K106" s="1227"/>
      <c r="L106" s="1227"/>
      <c r="M106" s="1227"/>
      <c r="N106" s="1227"/>
      <c r="O106" s="1227"/>
      <c r="P106" s="1227"/>
      <c r="Q106" s="1132"/>
      <c r="R106" s="1133"/>
      <c r="S106" s="1133"/>
      <c r="T106" s="1133"/>
      <c r="U106" s="1133"/>
      <c r="V106" s="1134"/>
      <c r="W106" s="113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5"/>
      <c r="AQ106" s="1225"/>
      <c r="AR106" s="1225"/>
      <c r="AS106" s="1225"/>
      <c r="AT106" s="1225"/>
      <c r="AU106" s="1225"/>
      <c r="AV106" s="1191"/>
      <c r="AW106" s="1191"/>
      <c r="AX106" s="1191"/>
      <c r="AY106" s="1191"/>
      <c r="AZ106" s="1191"/>
      <c r="BA106" s="1191"/>
      <c r="BB106" s="1191"/>
      <c r="BC106" s="1191"/>
      <c r="BD106" s="1191"/>
      <c r="BE106" s="1191"/>
      <c r="BF106" s="1191"/>
      <c r="BG106" s="1192"/>
      <c r="BH106" s="1188">
        <f t="shared" si="30"/>
        <v>0</v>
      </c>
      <c r="BI106" s="1189"/>
      <c r="BJ106" s="1189"/>
      <c r="BK106" s="1189"/>
      <c r="BL106" s="1189"/>
      <c r="BM106" s="1190"/>
      <c r="BN106" s="1205"/>
      <c r="BO106" s="1194"/>
      <c r="BP106" s="1194"/>
      <c r="BQ106" s="1194"/>
      <c r="BR106" s="1194"/>
      <c r="BS106" s="1194"/>
      <c r="BT106" s="1191"/>
      <c r="BU106" s="1191"/>
      <c r="BV106" s="1191"/>
      <c r="BW106" s="1191"/>
      <c r="BX106" s="1191"/>
      <c r="BY106" s="1192"/>
      <c r="BZ106" s="1193"/>
      <c r="CA106" s="1191"/>
      <c r="CB106" s="1191"/>
      <c r="CC106" s="1191"/>
      <c r="CD106" s="1191"/>
      <c r="CE106" s="1191"/>
      <c r="CF106" s="1194"/>
      <c r="CG106" s="1194"/>
      <c r="CH106" s="1194"/>
      <c r="CI106" s="1194"/>
      <c r="CJ106" s="1194"/>
      <c r="CK106" s="1195"/>
      <c r="CL106" s="1196"/>
      <c r="CM106" s="1191"/>
      <c r="CN106" s="1191"/>
      <c r="CO106" s="1191"/>
      <c r="CP106" s="1191"/>
      <c r="CQ106" s="1192"/>
      <c r="CR106" s="1182">
        <f t="shared" si="28"/>
        <v>0</v>
      </c>
      <c r="CS106" s="1183"/>
      <c r="CT106" s="1183"/>
      <c r="CU106" s="1183"/>
      <c r="CV106" s="1183"/>
      <c r="CW106" s="1183"/>
      <c r="CX106" s="1183"/>
      <c r="CY106" s="1183"/>
      <c r="CZ106" s="1184"/>
      <c r="DA106" s="1185">
        <f t="shared" si="29"/>
        <v>0</v>
      </c>
      <c r="DB106" s="1186"/>
      <c r="DC106" s="1186"/>
      <c r="DD106" s="1186"/>
      <c r="DE106" s="1186"/>
      <c r="DF106" s="1186"/>
      <c r="DG106" s="1186"/>
      <c r="DH106" s="1186"/>
      <c r="DI106" s="1187"/>
      <c r="DM106" s="177"/>
      <c r="DP106" s="177"/>
      <c r="DQ106" s="166">
        <f t="shared" si="31"/>
        <v>0</v>
      </c>
      <c r="DR106" s="170" t="e">
        <f t="shared" si="32"/>
        <v>#VALUE!</v>
      </c>
      <c r="DS106" s="170">
        <f t="shared" si="33"/>
        <v>0</v>
      </c>
      <c r="DT106" s="170">
        <f t="shared" si="34"/>
        <v>0</v>
      </c>
      <c r="DU106" s="170" t="e">
        <f t="shared" si="35"/>
        <v>#VALUE!</v>
      </c>
      <c r="DV106" s="170">
        <f t="shared" si="36"/>
        <v>0</v>
      </c>
      <c r="DW106" s="170">
        <f t="shared" si="37"/>
        <v>0</v>
      </c>
      <c r="DX106" s="170" t="e">
        <f t="shared" si="38"/>
        <v>#VALUE!</v>
      </c>
      <c r="DY106" s="170">
        <f t="shared" si="39"/>
        <v>0</v>
      </c>
      <c r="DZ106" s="170">
        <f t="shared" si="40"/>
        <v>0</v>
      </c>
      <c r="EA106" s="170" t="e">
        <f t="shared" si="41"/>
        <v>#VALUE!</v>
      </c>
      <c r="EB106" s="170">
        <f t="shared" si="42"/>
        <v>0</v>
      </c>
      <c r="EC106" s="170">
        <f t="shared" si="43"/>
        <v>0</v>
      </c>
      <c r="ED106" s="170" t="e">
        <f t="shared" si="44"/>
        <v>#VALUE!</v>
      </c>
      <c r="EE106" s="171">
        <f t="shared" si="45"/>
        <v>0</v>
      </c>
      <c r="EF106" s="166">
        <f t="shared" si="46"/>
        <v>0</v>
      </c>
      <c r="EG106" s="170" t="e">
        <f t="shared" si="47"/>
        <v>#VALUE!</v>
      </c>
      <c r="EH106" s="170">
        <f t="shared" si="48"/>
        <v>0</v>
      </c>
      <c r="EI106" s="170">
        <f t="shared" si="49"/>
        <v>0</v>
      </c>
      <c r="EJ106" s="170" t="e">
        <f t="shared" si="50"/>
        <v>#VALUE!</v>
      </c>
      <c r="EK106" s="170">
        <f t="shared" si="51"/>
        <v>0</v>
      </c>
      <c r="EL106" s="170">
        <f t="shared" si="52"/>
        <v>0</v>
      </c>
      <c r="EM106" s="170" t="e">
        <f t="shared" si="53"/>
        <v>#VALUE!</v>
      </c>
      <c r="EN106" s="171">
        <f t="shared" si="54"/>
        <v>0</v>
      </c>
    </row>
    <row r="107" spans="1:144" s="51" customFormat="1" ht="12.75" customHeight="1" thickBot="1" x14ac:dyDescent="0.25">
      <c r="A107" s="178">
        <v>94</v>
      </c>
      <c r="B107" s="1226"/>
      <c r="C107" s="1227"/>
      <c r="D107" s="1227"/>
      <c r="E107" s="1227"/>
      <c r="F107" s="1227"/>
      <c r="G107" s="1227"/>
      <c r="H107" s="1227"/>
      <c r="I107" s="1227"/>
      <c r="J107" s="1227"/>
      <c r="K107" s="1227"/>
      <c r="L107" s="1227"/>
      <c r="M107" s="1227"/>
      <c r="N107" s="1227"/>
      <c r="O107" s="1227"/>
      <c r="P107" s="1227"/>
      <c r="Q107" s="1132"/>
      <c r="R107" s="1133"/>
      <c r="S107" s="1133"/>
      <c r="T107" s="1133"/>
      <c r="U107" s="1133"/>
      <c r="V107" s="1134"/>
      <c r="W107" s="1135"/>
      <c r="X107" s="1225"/>
      <c r="Y107" s="1225"/>
      <c r="Z107" s="1225"/>
      <c r="AA107" s="1225"/>
      <c r="AB107" s="1225"/>
      <c r="AC107" s="1225"/>
      <c r="AD107" s="1225"/>
      <c r="AE107" s="1225"/>
      <c r="AF107" s="1225"/>
      <c r="AG107" s="1225"/>
      <c r="AH107" s="1225"/>
      <c r="AI107" s="1225"/>
      <c r="AJ107" s="1225"/>
      <c r="AK107" s="1225"/>
      <c r="AL107" s="1225"/>
      <c r="AM107" s="1225"/>
      <c r="AN107" s="1225"/>
      <c r="AO107" s="1225"/>
      <c r="AP107" s="1225"/>
      <c r="AQ107" s="1225"/>
      <c r="AR107" s="1225"/>
      <c r="AS107" s="1225"/>
      <c r="AT107" s="1225"/>
      <c r="AU107" s="1225"/>
      <c r="AV107" s="1191"/>
      <c r="AW107" s="1191"/>
      <c r="AX107" s="1191"/>
      <c r="AY107" s="1191"/>
      <c r="AZ107" s="1191"/>
      <c r="BA107" s="1191"/>
      <c r="BB107" s="1191"/>
      <c r="BC107" s="1191"/>
      <c r="BD107" s="1191"/>
      <c r="BE107" s="1191"/>
      <c r="BF107" s="1191"/>
      <c r="BG107" s="1192"/>
      <c r="BH107" s="1188">
        <f t="shared" si="30"/>
        <v>0</v>
      </c>
      <c r="BI107" s="1189"/>
      <c r="BJ107" s="1189"/>
      <c r="BK107" s="1189"/>
      <c r="BL107" s="1189"/>
      <c r="BM107" s="1190"/>
      <c r="BN107" s="1205"/>
      <c r="BO107" s="1194"/>
      <c r="BP107" s="1194"/>
      <c r="BQ107" s="1194"/>
      <c r="BR107" s="1194"/>
      <c r="BS107" s="1194"/>
      <c r="BT107" s="1191"/>
      <c r="BU107" s="1191"/>
      <c r="BV107" s="1191"/>
      <c r="BW107" s="1191"/>
      <c r="BX107" s="1191"/>
      <c r="BY107" s="1192"/>
      <c r="BZ107" s="1193"/>
      <c r="CA107" s="1191"/>
      <c r="CB107" s="1191"/>
      <c r="CC107" s="1191"/>
      <c r="CD107" s="1191"/>
      <c r="CE107" s="1191"/>
      <c r="CF107" s="1194"/>
      <c r="CG107" s="1194"/>
      <c r="CH107" s="1194"/>
      <c r="CI107" s="1194"/>
      <c r="CJ107" s="1194"/>
      <c r="CK107" s="1195"/>
      <c r="CL107" s="1196"/>
      <c r="CM107" s="1191"/>
      <c r="CN107" s="1191"/>
      <c r="CO107" s="1191"/>
      <c r="CP107" s="1191"/>
      <c r="CQ107" s="1192"/>
      <c r="CR107" s="1182">
        <f t="shared" si="28"/>
        <v>0</v>
      </c>
      <c r="CS107" s="1183"/>
      <c r="CT107" s="1183"/>
      <c r="CU107" s="1183"/>
      <c r="CV107" s="1183"/>
      <c r="CW107" s="1183"/>
      <c r="CX107" s="1183"/>
      <c r="CY107" s="1183"/>
      <c r="CZ107" s="1184"/>
      <c r="DA107" s="1185">
        <f t="shared" si="29"/>
        <v>0</v>
      </c>
      <c r="DB107" s="1186"/>
      <c r="DC107" s="1186"/>
      <c r="DD107" s="1186"/>
      <c r="DE107" s="1186"/>
      <c r="DF107" s="1186"/>
      <c r="DG107" s="1186"/>
      <c r="DH107" s="1186"/>
      <c r="DI107" s="1187"/>
      <c r="DM107" s="177"/>
      <c r="DP107" s="177"/>
      <c r="DQ107" s="166">
        <f t="shared" si="31"/>
        <v>0</v>
      </c>
      <c r="DR107" s="170" t="e">
        <f t="shared" si="32"/>
        <v>#VALUE!</v>
      </c>
      <c r="DS107" s="170">
        <f t="shared" si="33"/>
        <v>0</v>
      </c>
      <c r="DT107" s="170">
        <f t="shared" si="34"/>
        <v>0</v>
      </c>
      <c r="DU107" s="170" t="e">
        <f t="shared" si="35"/>
        <v>#VALUE!</v>
      </c>
      <c r="DV107" s="170">
        <f t="shared" si="36"/>
        <v>0</v>
      </c>
      <c r="DW107" s="170">
        <f t="shared" si="37"/>
        <v>0</v>
      </c>
      <c r="DX107" s="170" t="e">
        <f t="shared" si="38"/>
        <v>#VALUE!</v>
      </c>
      <c r="DY107" s="170">
        <f t="shared" si="39"/>
        <v>0</v>
      </c>
      <c r="DZ107" s="170">
        <f t="shared" si="40"/>
        <v>0</v>
      </c>
      <c r="EA107" s="170" t="e">
        <f t="shared" si="41"/>
        <v>#VALUE!</v>
      </c>
      <c r="EB107" s="170">
        <f t="shared" si="42"/>
        <v>0</v>
      </c>
      <c r="EC107" s="170">
        <f t="shared" si="43"/>
        <v>0</v>
      </c>
      <c r="ED107" s="170" t="e">
        <f t="shared" si="44"/>
        <v>#VALUE!</v>
      </c>
      <c r="EE107" s="171">
        <f t="shared" si="45"/>
        <v>0</v>
      </c>
      <c r="EF107" s="166">
        <f t="shared" si="46"/>
        <v>0</v>
      </c>
      <c r="EG107" s="170" t="e">
        <f t="shared" si="47"/>
        <v>#VALUE!</v>
      </c>
      <c r="EH107" s="170">
        <f t="shared" si="48"/>
        <v>0</v>
      </c>
      <c r="EI107" s="170">
        <f t="shared" si="49"/>
        <v>0</v>
      </c>
      <c r="EJ107" s="170" t="e">
        <f t="shared" si="50"/>
        <v>#VALUE!</v>
      </c>
      <c r="EK107" s="170">
        <f t="shared" si="51"/>
        <v>0</v>
      </c>
      <c r="EL107" s="170">
        <f t="shared" si="52"/>
        <v>0</v>
      </c>
      <c r="EM107" s="170" t="e">
        <f t="shared" si="53"/>
        <v>#VALUE!</v>
      </c>
      <c r="EN107" s="171">
        <f t="shared" si="54"/>
        <v>0</v>
      </c>
    </row>
    <row r="108" spans="1:144" s="51" customFormat="1" ht="12.75" customHeight="1" thickBot="1" x14ac:dyDescent="0.25">
      <c r="A108" s="178">
        <v>95</v>
      </c>
      <c r="B108" s="1226"/>
      <c r="C108" s="1227"/>
      <c r="D108" s="1227"/>
      <c r="E108" s="1227"/>
      <c r="F108" s="1227"/>
      <c r="G108" s="1227"/>
      <c r="H108" s="1227"/>
      <c r="I108" s="1227"/>
      <c r="J108" s="1227"/>
      <c r="K108" s="1227"/>
      <c r="L108" s="1227"/>
      <c r="M108" s="1227"/>
      <c r="N108" s="1227"/>
      <c r="O108" s="1227"/>
      <c r="P108" s="1227"/>
      <c r="Q108" s="1132"/>
      <c r="R108" s="1133"/>
      <c r="S108" s="1133"/>
      <c r="T108" s="1133"/>
      <c r="U108" s="1133"/>
      <c r="V108" s="1134"/>
      <c r="W108" s="1135"/>
      <c r="X108" s="1225"/>
      <c r="Y108" s="1225"/>
      <c r="Z108" s="1225"/>
      <c r="AA108" s="1225"/>
      <c r="AB108" s="1225"/>
      <c r="AC108" s="1225"/>
      <c r="AD108" s="1225"/>
      <c r="AE108" s="1225"/>
      <c r="AF108" s="1225"/>
      <c r="AG108" s="1225"/>
      <c r="AH108" s="1225"/>
      <c r="AI108" s="1225"/>
      <c r="AJ108" s="1225"/>
      <c r="AK108" s="1225"/>
      <c r="AL108" s="1225"/>
      <c r="AM108" s="1225"/>
      <c r="AN108" s="1225"/>
      <c r="AO108" s="1225"/>
      <c r="AP108" s="1225"/>
      <c r="AQ108" s="1225"/>
      <c r="AR108" s="1225"/>
      <c r="AS108" s="1225"/>
      <c r="AT108" s="1225"/>
      <c r="AU108" s="1225"/>
      <c r="AV108" s="1191"/>
      <c r="AW108" s="1191"/>
      <c r="AX108" s="1191"/>
      <c r="AY108" s="1191"/>
      <c r="AZ108" s="1191"/>
      <c r="BA108" s="1191"/>
      <c r="BB108" s="1191"/>
      <c r="BC108" s="1191"/>
      <c r="BD108" s="1191"/>
      <c r="BE108" s="1191"/>
      <c r="BF108" s="1191"/>
      <c r="BG108" s="1192"/>
      <c r="BH108" s="1188">
        <f t="shared" si="30"/>
        <v>0</v>
      </c>
      <c r="BI108" s="1189"/>
      <c r="BJ108" s="1189"/>
      <c r="BK108" s="1189"/>
      <c r="BL108" s="1189"/>
      <c r="BM108" s="1190"/>
      <c r="BN108" s="1205"/>
      <c r="BO108" s="1194"/>
      <c r="BP108" s="1194"/>
      <c r="BQ108" s="1194"/>
      <c r="BR108" s="1194"/>
      <c r="BS108" s="1194"/>
      <c r="BT108" s="1191"/>
      <c r="BU108" s="1191"/>
      <c r="BV108" s="1191"/>
      <c r="BW108" s="1191"/>
      <c r="BX108" s="1191"/>
      <c r="BY108" s="1192"/>
      <c r="BZ108" s="1193"/>
      <c r="CA108" s="1191"/>
      <c r="CB108" s="1191"/>
      <c r="CC108" s="1191"/>
      <c r="CD108" s="1191"/>
      <c r="CE108" s="1191"/>
      <c r="CF108" s="1194"/>
      <c r="CG108" s="1194"/>
      <c r="CH108" s="1194"/>
      <c r="CI108" s="1194"/>
      <c r="CJ108" s="1194"/>
      <c r="CK108" s="1195"/>
      <c r="CL108" s="1196"/>
      <c r="CM108" s="1191"/>
      <c r="CN108" s="1191"/>
      <c r="CO108" s="1191"/>
      <c r="CP108" s="1191"/>
      <c r="CQ108" s="1192"/>
      <c r="CR108" s="1182">
        <f t="shared" si="28"/>
        <v>0</v>
      </c>
      <c r="CS108" s="1183"/>
      <c r="CT108" s="1183"/>
      <c r="CU108" s="1183"/>
      <c r="CV108" s="1183"/>
      <c r="CW108" s="1183"/>
      <c r="CX108" s="1183"/>
      <c r="CY108" s="1183"/>
      <c r="CZ108" s="1184"/>
      <c r="DA108" s="1185">
        <f t="shared" si="29"/>
        <v>0</v>
      </c>
      <c r="DB108" s="1186"/>
      <c r="DC108" s="1186"/>
      <c r="DD108" s="1186"/>
      <c r="DE108" s="1186"/>
      <c r="DF108" s="1186"/>
      <c r="DG108" s="1186"/>
      <c r="DH108" s="1186"/>
      <c r="DI108" s="1187"/>
      <c r="DM108" s="177"/>
      <c r="DP108" s="177"/>
      <c r="DQ108" s="166">
        <f t="shared" si="31"/>
        <v>0</v>
      </c>
      <c r="DR108" s="170" t="e">
        <f t="shared" si="32"/>
        <v>#VALUE!</v>
      </c>
      <c r="DS108" s="170">
        <f t="shared" si="33"/>
        <v>0</v>
      </c>
      <c r="DT108" s="170">
        <f t="shared" si="34"/>
        <v>0</v>
      </c>
      <c r="DU108" s="170" t="e">
        <f t="shared" si="35"/>
        <v>#VALUE!</v>
      </c>
      <c r="DV108" s="170">
        <f t="shared" si="36"/>
        <v>0</v>
      </c>
      <c r="DW108" s="170">
        <f t="shared" si="37"/>
        <v>0</v>
      </c>
      <c r="DX108" s="170" t="e">
        <f t="shared" si="38"/>
        <v>#VALUE!</v>
      </c>
      <c r="DY108" s="170">
        <f t="shared" si="39"/>
        <v>0</v>
      </c>
      <c r="DZ108" s="170">
        <f t="shared" si="40"/>
        <v>0</v>
      </c>
      <c r="EA108" s="170" t="e">
        <f t="shared" si="41"/>
        <v>#VALUE!</v>
      </c>
      <c r="EB108" s="170">
        <f t="shared" si="42"/>
        <v>0</v>
      </c>
      <c r="EC108" s="170">
        <f t="shared" si="43"/>
        <v>0</v>
      </c>
      <c r="ED108" s="170" t="e">
        <f t="shared" si="44"/>
        <v>#VALUE!</v>
      </c>
      <c r="EE108" s="171">
        <f t="shared" si="45"/>
        <v>0</v>
      </c>
      <c r="EF108" s="166">
        <f t="shared" si="46"/>
        <v>0</v>
      </c>
      <c r="EG108" s="170" t="e">
        <f t="shared" si="47"/>
        <v>#VALUE!</v>
      </c>
      <c r="EH108" s="170">
        <f t="shared" si="48"/>
        <v>0</v>
      </c>
      <c r="EI108" s="170">
        <f t="shared" si="49"/>
        <v>0</v>
      </c>
      <c r="EJ108" s="170" t="e">
        <f t="shared" si="50"/>
        <v>#VALUE!</v>
      </c>
      <c r="EK108" s="170">
        <f t="shared" si="51"/>
        <v>0</v>
      </c>
      <c r="EL108" s="170">
        <f t="shared" si="52"/>
        <v>0</v>
      </c>
      <c r="EM108" s="170" t="e">
        <f t="shared" si="53"/>
        <v>#VALUE!</v>
      </c>
      <c r="EN108" s="171">
        <f t="shared" si="54"/>
        <v>0</v>
      </c>
    </row>
    <row r="109" spans="1:144" s="51" customFormat="1" ht="12.75" customHeight="1" thickBot="1" x14ac:dyDescent="0.25">
      <c r="A109" s="178">
        <v>96</v>
      </c>
      <c r="B109" s="1226"/>
      <c r="C109" s="1227"/>
      <c r="D109" s="1227"/>
      <c r="E109" s="1227"/>
      <c r="F109" s="1227"/>
      <c r="G109" s="1227"/>
      <c r="H109" s="1227"/>
      <c r="I109" s="1227"/>
      <c r="J109" s="1227"/>
      <c r="K109" s="1227"/>
      <c r="L109" s="1227"/>
      <c r="M109" s="1227"/>
      <c r="N109" s="1227"/>
      <c r="O109" s="1227"/>
      <c r="P109" s="1227"/>
      <c r="Q109" s="1132"/>
      <c r="R109" s="1133"/>
      <c r="S109" s="1133"/>
      <c r="T109" s="1133"/>
      <c r="U109" s="1133"/>
      <c r="V109" s="1134"/>
      <c r="W109" s="1135"/>
      <c r="X109" s="1225"/>
      <c r="Y109" s="1225"/>
      <c r="Z109" s="1225"/>
      <c r="AA109" s="1225"/>
      <c r="AB109" s="1225"/>
      <c r="AC109" s="1225"/>
      <c r="AD109" s="1225"/>
      <c r="AE109" s="1225"/>
      <c r="AF109" s="1225"/>
      <c r="AG109" s="1225"/>
      <c r="AH109" s="1225"/>
      <c r="AI109" s="1225"/>
      <c r="AJ109" s="1225"/>
      <c r="AK109" s="1225"/>
      <c r="AL109" s="1225"/>
      <c r="AM109" s="1225"/>
      <c r="AN109" s="1225"/>
      <c r="AO109" s="1225"/>
      <c r="AP109" s="1225"/>
      <c r="AQ109" s="1225"/>
      <c r="AR109" s="1225"/>
      <c r="AS109" s="1225"/>
      <c r="AT109" s="1225"/>
      <c r="AU109" s="1225"/>
      <c r="AV109" s="1191"/>
      <c r="AW109" s="1191"/>
      <c r="AX109" s="1191"/>
      <c r="AY109" s="1191"/>
      <c r="AZ109" s="1191"/>
      <c r="BA109" s="1191"/>
      <c r="BB109" s="1191"/>
      <c r="BC109" s="1191"/>
      <c r="BD109" s="1191"/>
      <c r="BE109" s="1191"/>
      <c r="BF109" s="1191"/>
      <c r="BG109" s="1192"/>
      <c r="BH109" s="1188">
        <f t="shared" si="30"/>
        <v>0</v>
      </c>
      <c r="BI109" s="1189"/>
      <c r="BJ109" s="1189"/>
      <c r="BK109" s="1189"/>
      <c r="BL109" s="1189"/>
      <c r="BM109" s="1190"/>
      <c r="BN109" s="1205"/>
      <c r="BO109" s="1194"/>
      <c r="BP109" s="1194"/>
      <c r="BQ109" s="1194"/>
      <c r="BR109" s="1194"/>
      <c r="BS109" s="1194"/>
      <c r="BT109" s="1191"/>
      <c r="BU109" s="1191"/>
      <c r="BV109" s="1191"/>
      <c r="BW109" s="1191"/>
      <c r="BX109" s="1191"/>
      <c r="BY109" s="1192"/>
      <c r="BZ109" s="1193"/>
      <c r="CA109" s="1191"/>
      <c r="CB109" s="1191"/>
      <c r="CC109" s="1191"/>
      <c r="CD109" s="1191"/>
      <c r="CE109" s="1191"/>
      <c r="CF109" s="1194"/>
      <c r="CG109" s="1194"/>
      <c r="CH109" s="1194"/>
      <c r="CI109" s="1194"/>
      <c r="CJ109" s="1194"/>
      <c r="CK109" s="1195"/>
      <c r="CL109" s="1196"/>
      <c r="CM109" s="1191"/>
      <c r="CN109" s="1191"/>
      <c r="CO109" s="1191"/>
      <c r="CP109" s="1191"/>
      <c r="CQ109" s="1192"/>
      <c r="CR109" s="1182">
        <f t="shared" si="28"/>
        <v>0</v>
      </c>
      <c r="CS109" s="1183"/>
      <c r="CT109" s="1183"/>
      <c r="CU109" s="1183"/>
      <c r="CV109" s="1183"/>
      <c r="CW109" s="1183"/>
      <c r="CX109" s="1183"/>
      <c r="CY109" s="1183"/>
      <c r="CZ109" s="1184"/>
      <c r="DA109" s="1185">
        <f t="shared" si="29"/>
        <v>0</v>
      </c>
      <c r="DB109" s="1186"/>
      <c r="DC109" s="1186"/>
      <c r="DD109" s="1186"/>
      <c r="DE109" s="1186"/>
      <c r="DF109" s="1186"/>
      <c r="DG109" s="1186"/>
      <c r="DH109" s="1186"/>
      <c r="DI109" s="1187"/>
      <c r="DM109" s="177"/>
      <c r="DP109" s="177"/>
      <c r="DQ109" s="166">
        <f t="shared" si="31"/>
        <v>0</v>
      </c>
      <c r="DR109" s="170" t="e">
        <f t="shared" si="32"/>
        <v>#VALUE!</v>
      </c>
      <c r="DS109" s="170">
        <f t="shared" si="33"/>
        <v>0</v>
      </c>
      <c r="DT109" s="170">
        <f t="shared" si="34"/>
        <v>0</v>
      </c>
      <c r="DU109" s="170" t="e">
        <f t="shared" si="35"/>
        <v>#VALUE!</v>
      </c>
      <c r="DV109" s="170">
        <f t="shared" si="36"/>
        <v>0</v>
      </c>
      <c r="DW109" s="170">
        <f t="shared" si="37"/>
        <v>0</v>
      </c>
      <c r="DX109" s="170" t="e">
        <f t="shared" si="38"/>
        <v>#VALUE!</v>
      </c>
      <c r="DY109" s="170">
        <f t="shared" si="39"/>
        <v>0</v>
      </c>
      <c r="DZ109" s="170">
        <f t="shared" si="40"/>
        <v>0</v>
      </c>
      <c r="EA109" s="170" t="e">
        <f t="shared" si="41"/>
        <v>#VALUE!</v>
      </c>
      <c r="EB109" s="170">
        <f t="shared" si="42"/>
        <v>0</v>
      </c>
      <c r="EC109" s="170">
        <f t="shared" si="43"/>
        <v>0</v>
      </c>
      <c r="ED109" s="170" t="e">
        <f t="shared" si="44"/>
        <v>#VALUE!</v>
      </c>
      <c r="EE109" s="171">
        <f t="shared" si="45"/>
        <v>0</v>
      </c>
      <c r="EF109" s="166">
        <f t="shared" si="46"/>
        <v>0</v>
      </c>
      <c r="EG109" s="170" t="e">
        <f t="shared" si="47"/>
        <v>#VALUE!</v>
      </c>
      <c r="EH109" s="170">
        <f t="shared" si="48"/>
        <v>0</v>
      </c>
      <c r="EI109" s="170">
        <f t="shared" si="49"/>
        <v>0</v>
      </c>
      <c r="EJ109" s="170" t="e">
        <f t="shared" si="50"/>
        <v>#VALUE!</v>
      </c>
      <c r="EK109" s="170">
        <f t="shared" si="51"/>
        <v>0</v>
      </c>
      <c r="EL109" s="170">
        <f t="shared" si="52"/>
        <v>0</v>
      </c>
      <c r="EM109" s="170" t="e">
        <f t="shared" si="53"/>
        <v>#VALUE!</v>
      </c>
      <c r="EN109" s="171">
        <f t="shared" si="54"/>
        <v>0</v>
      </c>
    </row>
    <row r="110" spans="1:144" s="51" customFormat="1" ht="12.75" customHeight="1" thickBot="1" x14ac:dyDescent="0.25">
      <c r="A110" s="178">
        <v>97</v>
      </c>
      <c r="B110" s="1226"/>
      <c r="C110" s="1227"/>
      <c r="D110" s="1227"/>
      <c r="E110" s="1227"/>
      <c r="F110" s="1227"/>
      <c r="G110" s="1227"/>
      <c r="H110" s="1227"/>
      <c r="I110" s="1227"/>
      <c r="J110" s="1227"/>
      <c r="K110" s="1227"/>
      <c r="L110" s="1227"/>
      <c r="M110" s="1227"/>
      <c r="N110" s="1227"/>
      <c r="O110" s="1227"/>
      <c r="P110" s="1227"/>
      <c r="Q110" s="1132"/>
      <c r="R110" s="1133"/>
      <c r="S110" s="1133"/>
      <c r="T110" s="1133"/>
      <c r="U110" s="1133"/>
      <c r="V110" s="1134"/>
      <c r="W110" s="1135"/>
      <c r="X110" s="1225"/>
      <c r="Y110" s="1225"/>
      <c r="Z110" s="1225"/>
      <c r="AA110" s="1225"/>
      <c r="AB110" s="1225"/>
      <c r="AC110" s="1225"/>
      <c r="AD110" s="1225"/>
      <c r="AE110" s="1225"/>
      <c r="AF110" s="1225"/>
      <c r="AG110" s="1225"/>
      <c r="AH110" s="1225"/>
      <c r="AI110" s="1225"/>
      <c r="AJ110" s="1225"/>
      <c r="AK110" s="1225"/>
      <c r="AL110" s="1225"/>
      <c r="AM110" s="1225"/>
      <c r="AN110" s="1225"/>
      <c r="AO110" s="1225"/>
      <c r="AP110" s="1225"/>
      <c r="AQ110" s="1225"/>
      <c r="AR110" s="1225"/>
      <c r="AS110" s="1225"/>
      <c r="AT110" s="1225"/>
      <c r="AU110" s="1225"/>
      <c r="AV110" s="1191"/>
      <c r="AW110" s="1191"/>
      <c r="AX110" s="1191"/>
      <c r="AY110" s="1191"/>
      <c r="AZ110" s="1191"/>
      <c r="BA110" s="1191"/>
      <c r="BB110" s="1191"/>
      <c r="BC110" s="1191"/>
      <c r="BD110" s="1191"/>
      <c r="BE110" s="1191"/>
      <c r="BF110" s="1191"/>
      <c r="BG110" s="1192"/>
      <c r="BH110" s="1188">
        <f t="shared" si="30"/>
        <v>0</v>
      </c>
      <c r="BI110" s="1189"/>
      <c r="BJ110" s="1189"/>
      <c r="BK110" s="1189"/>
      <c r="BL110" s="1189"/>
      <c r="BM110" s="1190"/>
      <c r="BN110" s="1205"/>
      <c r="BO110" s="1194"/>
      <c r="BP110" s="1194"/>
      <c r="BQ110" s="1194"/>
      <c r="BR110" s="1194"/>
      <c r="BS110" s="1194"/>
      <c r="BT110" s="1191"/>
      <c r="BU110" s="1191"/>
      <c r="BV110" s="1191"/>
      <c r="BW110" s="1191"/>
      <c r="BX110" s="1191"/>
      <c r="BY110" s="1192"/>
      <c r="BZ110" s="1193"/>
      <c r="CA110" s="1191"/>
      <c r="CB110" s="1191"/>
      <c r="CC110" s="1191"/>
      <c r="CD110" s="1191"/>
      <c r="CE110" s="1191"/>
      <c r="CF110" s="1194"/>
      <c r="CG110" s="1194"/>
      <c r="CH110" s="1194"/>
      <c r="CI110" s="1194"/>
      <c r="CJ110" s="1194"/>
      <c r="CK110" s="1195"/>
      <c r="CL110" s="1196"/>
      <c r="CM110" s="1191"/>
      <c r="CN110" s="1191"/>
      <c r="CO110" s="1191"/>
      <c r="CP110" s="1191"/>
      <c r="CQ110" s="1192"/>
      <c r="CR110" s="1182">
        <f t="shared" si="28"/>
        <v>0</v>
      </c>
      <c r="CS110" s="1183"/>
      <c r="CT110" s="1183"/>
      <c r="CU110" s="1183"/>
      <c r="CV110" s="1183"/>
      <c r="CW110" s="1183"/>
      <c r="CX110" s="1183"/>
      <c r="CY110" s="1183"/>
      <c r="CZ110" s="1184"/>
      <c r="DA110" s="1185">
        <f t="shared" si="29"/>
        <v>0</v>
      </c>
      <c r="DB110" s="1186"/>
      <c r="DC110" s="1186"/>
      <c r="DD110" s="1186"/>
      <c r="DE110" s="1186"/>
      <c r="DF110" s="1186"/>
      <c r="DG110" s="1186"/>
      <c r="DH110" s="1186"/>
      <c r="DI110" s="1187"/>
      <c r="DM110" s="177"/>
      <c r="DP110" s="177"/>
      <c r="DQ110" s="166">
        <f t="shared" si="31"/>
        <v>0</v>
      </c>
      <c r="DR110" s="170" t="e">
        <f t="shared" si="32"/>
        <v>#VALUE!</v>
      </c>
      <c r="DS110" s="170">
        <f t="shared" si="33"/>
        <v>0</v>
      </c>
      <c r="DT110" s="170">
        <f t="shared" si="34"/>
        <v>0</v>
      </c>
      <c r="DU110" s="170" t="e">
        <f t="shared" si="35"/>
        <v>#VALUE!</v>
      </c>
      <c r="DV110" s="170">
        <f t="shared" si="36"/>
        <v>0</v>
      </c>
      <c r="DW110" s="170">
        <f t="shared" si="37"/>
        <v>0</v>
      </c>
      <c r="DX110" s="170" t="e">
        <f t="shared" si="38"/>
        <v>#VALUE!</v>
      </c>
      <c r="DY110" s="170">
        <f t="shared" si="39"/>
        <v>0</v>
      </c>
      <c r="DZ110" s="170">
        <f t="shared" si="40"/>
        <v>0</v>
      </c>
      <c r="EA110" s="170" t="e">
        <f t="shared" si="41"/>
        <v>#VALUE!</v>
      </c>
      <c r="EB110" s="170">
        <f t="shared" si="42"/>
        <v>0</v>
      </c>
      <c r="EC110" s="170">
        <f t="shared" si="43"/>
        <v>0</v>
      </c>
      <c r="ED110" s="170" t="e">
        <f t="shared" si="44"/>
        <v>#VALUE!</v>
      </c>
      <c r="EE110" s="171">
        <f t="shared" si="45"/>
        <v>0</v>
      </c>
      <c r="EF110" s="166">
        <f t="shared" si="46"/>
        <v>0</v>
      </c>
      <c r="EG110" s="170" t="e">
        <f t="shared" si="47"/>
        <v>#VALUE!</v>
      </c>
      <c r="EH110" s="170">
        <f t="shared" si="48"/>
        <v>0</v>
      </c>
      <c r="EI110" s="170">
        <f t="shared" si="49"/>
        <v>0</v>
      </c>
      <c r="EJ110" s="170" t="e">
        <f t="shared" si="50"/>
        <v>#VALUE!</v>
      </c>
      <c r="EK110" s="170">
        <f t="shared" si="51"/>
        <v>0</v>
      </c>
      <c r="EL110" s="170">
        <f t="shared" si="52"/>
        <v>0</v>
      </c>
      <c r="EM110" s="170" t="e">
        <f t="shared" si="53"/>
        <v>#VALUE!</v>
      </c>
      <c r="EN110" s="171">
        <f t="shared" si="54"/>
        <v>0</v>
      </c>
    </row>
    <row r="111" spans="1:144" s="51" customFormat="1" ht="12.75" customHeight="1" thickBot="1" x14ac:dyDescent="0.25">
      <c r="A111" s="178">
        <v>98</v>
      </c>
      <c r="B111" s="1226"/>
      <c r="C111" s="1227"/>
      <c r="D111" s="1227"/>
      <c r="E111" s="1227"/>
      <c r="F111" s="1227"/>
      <c r="G111" s="1227"/>
      <c r="H111" s="1227"/>
      <c r="I111" s="1227"/>
      <c r="J111" s="1227"/>
      <c r="K111" s="1227"/>
      <c r="L111" s="1227"/>
      <c r="M111" s="1227"/>
      <c r="N111" s="1227"/>
      <c r="O111" s="1227"/>
      <c r="P111" s="1227"/>
      <c r="Q111" s="1132"/>
      <c r="R111" s="1133"/>
      <c r="S111" s="1133"/>
      <c r="T111" s="1133"/>
      <c r="U111" s="1133"/>
      <c r="V111" s="1134"/>
      <c r="W111" s="1135"/>
      <c r="X111" s="1225"/>
      <c r="Y111" s="1225"/>
      <c r="Z111" s="1225"/>
      <c r="AA111" s="1225"/>
      <c r="AB111" s="1225"/>
      <c r="AC111" s="1225"/>
      <c r="AD111" s="1225"/>
      <c r="AE111" s="1225"/>
      <c r="AF111" s="1225"/>
      <c r="AG111" s="1225"/>
      <c r="AH111" s="1225"/>
      <c r="AI111" s="1225"/>
      <c r="AJ111" s="1225"/>
      <c r="AK111" s="1225"/>
      <c r="AL111" s="1225"/>
      <c r="AM111" s="1225"/>
      <c r="AN111" s="1225"/>
      <c r="AO111" s="1225"/>
      <c r="AP111" s="1225"/>
      <c r="AQ111" s="1225"/>
      <c r="AR111" s="1225"/>
      <c r="AS111" s="1225"/>
      <c r="AT111" s="1225"/>
      <c r="AU111" s="1225"/>
      <c r="AV111" s="1191"/>
      <c r="AW111" s="1191"/>
      <c r="AX111" s="1191"/>
      <c r="AY111" s="1191"/>
      <c r="AZ111" s="1191"/>
      <c r="BA111" s="1191"/>
      <c r="BB111" s="1191"/>
      <c r="BC111" s="1191"/>
      <c r="BD111" s="1191"/>
      <c r="BE111" s="1191"/>
      <c r="BF111" s="1191"/>
      <c r="BG111" s="1192"/>
      <c r="BH111" s="1188">
        <f t="shared" si="30"/>
        <v>0</v>
      </c>
      <c r="BI111" s="1189"/>
      <c r="BJ111" s="1189"/>
      <c r="BK111" s="1189"/>
      <c r="BL111" s="1189"/>
      <c r="BM111" s="1190"/>
      <c r="BN111" s="1205"/>
      <c r="BO111" s="1194"/>
      <c r="BP111" s="1194"/>
      <c r="BQ111" s="1194"/>
      <c r="BR111" s="1194"/>
      <c r="BS111" s="1194"/>
      <c r="BT111" s="1191"/>
      <c r="BU111" s="1191"/>
      <c r="BV111" s="1191"/>
      <c r="BW111" s="1191"/>
      <c r="BX111" s="1191"/>
      <c r="BY111" s="1192"/>
      <c r="BZ111" s="1193"/>
      <c r="CA111" s="1191"/>
      <c r="CB111" s="1191"/>
      <c r="CC111" s="1191"/>
      <c r="CD111" s="1191"/>
      <c r="CE111" s="1191"/>
      <c r="CF111" s="1194"/>
      <c r="CG111" s="1194"/>
      <c r="CH111" s="1194"/>
      <c r="CI111" s="1194"/>
      <c r="CJ111" s="1194"/>
      <c r="CK111" s="1195"/>
      <c r="CL111" s="1196"/>
      <c r="CM111" s="1191"/>
      <c r="CN111" s="1191"/>
      <c r="CO111" s="1191"/>
      <c r="CP111" s="1191"/>
      <c r="CQ111" s="1192"/>
      <c r="CR111" s="1182">
        <f t="shared" si="28"/>
        <v>0</v>
      </c>
      <c r="CS111" s="1183"/>
      <c r="CT111" s="1183"/>
      <c r="CU111" s="1183"/>
      <c r="CV111" s="1183"/>
      <c r="CW111" s="1183"/>
      <c r="CX111" s="1183"/>
      <c r="CY111" s="1183"/>
      <c r="CZ111" s="1184"/>
      <c r="DA111" s="1185">
        <f t="shared" si="29"/>
        <v>0</v>
      </c>
      <c r="DB111" s="1186"/>
      <c r="DC111" s="1186"/>
      <c r="DD111" s="1186"/>
      <c r="DE111" s="1186"/>
      <c r="DF111" s="1186"/>
      <c r="DG111" s="1186"/>
      <c r="DH111" s="1186"/>
      <c r="DI111" s="1187"/>
      <c r="DM111" s="177"/>
      <c r="DP111" s="177"/>
      <c r="DQ111" s="166">
        <f t="shared" si="31"/>
        <v>0</v>
      </c>
      <c r="DR111" s="170" t="e">
        <f t="shared" si="32"/>
        <v>#VALUE!</v>
      </c>
      <c r="DS111" s="170">
        <f t="shared" si="33"/>
        <v>0</v>
      </c>
      <c r="DT111" s="170">
        <f t="shared" si="34"/>
        <v>0</v>
      </c>
      <c r="DU111" s="170" t="e">
        <f t="shared" si="35"/>
        <v>#VALUE!</v>
      </c>
      <c r="DV111" s="170">
        <f t="shared" si="36"/>
        <v>0</v>
      </c>
      <c r="DW111" s="170">
        <f t="shared" si="37"/>
        <v>0</v>
      </c>
      <c r="DX111" s="170" t="e">
        <f t="shared" si="38"/>
        <v>#VALUE!</v>
      </c>
      <c r="DY111" s="170">
        <f t="shared" si="39"/>
        <v>0</v>
      </c>
      <c r="DZ111" s="170">
        <f t="shared" si="40"/>
        <v>0</v>
      </c>
      <c r="EA111" s="170" t="e">
        <f t="shared" si="41"/>
        <v>#VALUE!</v>
      </c>
      <c r="EB111" s="170">
        <f t="shared" si="42"/>
        <v>0</v>
      </c>
      <c r="EC111" s="170">
        <f t="shared" si="43"/>
        <v>0</v>
      </c>
      <c r="ED111" s="170" t="e">
        <f t="shared" si="44"/>
        <v>#VALUE!</v>
      </c>
      <c r="EE111" s="171">
        <f t="shared" si="45"/>
        <v>0</v>
      </c>
      <c r="EF111" s="166">
        <f t="shared" si="46"/>
        <v>0</v>
      </c>
      <c r="EG111" s="170" t="e">
        <f t="shared" si="47"/>
        <v>#VALUE!</v>
      </c>
      <c r="EH111" s="170">
        <f t="shared" si="48"/>
        <v>0</v>
      </c>
      <c r="EI111" s="170">
        <f t="shared" si="49"/>
        <v>0</v>
      </c>
      <c r="EJ111" s="170" t="e">
        <f t="shared" si="50"/>
        <v>#VALUE!</v>
      </c>
      <c r="EK111" s="170">
        <f t="shared" si="51"/>
        <v>0</v>
      </c>
      <c r="EL111" s="170">
        <f t="shared" si="52"/>
        <v>0</v>
      </c>
      <c r="EM111" s="170" t="e">
        <f t="shared" si="53"/>
        <v>#VALUE!</v>
      </c>
      <c r="EN111" s="171">
        <f t="shared" si="54"/>
        <v>0</v>
      </c>
    </row>
    <row r="112" spans="1:144" s="51" customFormat="1" ht="12.75" customHeight="1" thickBot="1" x14ac:dyDescent="0.25">
      <c r="A112" s="178">
        <v>99</v>
      </c>
      <c r="B112" s="1226"/>
      <c r="C112" s="1227"/>
      <c r="D112" s="1227"/>
      <c r="E112" s="1227"/>
      <c r="F112" s="1227"/>
      <c r="G112" s="1227"/>
      <c r="H112" s="1227"/>
      <c r="I112" s="1227"/>
      <c r="J112" s="1227"/>
      <c r="K112" s="1227"/>
      <c r="L112" s="1227"/>
      <c r="M112" s="1227"/>
      <c r="N112" s="1227"/>
      <c r="O112" s="1227"/>
      <c r="P112" s="1227"/>
      <c r="Q112" s="1132"/>
      <c r="R112" s="1133"/>
      <c r="S112" s="1133"/>
      <c r="T112" s="1133"/>
      <c r="U112" s="1133"/>
      <c r="V112" s="1134"/>
      <c r="W112" s="1135"/>
      <c r="X112" s="1225"/>
      <c r="Y112" s="1225"/>
      <c r="Z112" s="1225"/>
      <c r="AA112" s="1225"/>
      <c r="AB112" s="1225"/>
      <c r="AC112" s="1225"/>
      <c r="AD112" s="1225"/>
      <c r="AE112" s="1225"/>
      <c r="AF112" s="1225"/>
      <c r="AG112" s="1225"/>
      <c r="AH112" s="1225"/>
      <c r="AI112" s="1225"/>
      <c r="AJ112" s="1225"/>
      <c r="AK112" s="1225"/>
      <c r="AL112" s="1225"/>
      <c r="AM112" s="1225"/>
      <c r="AN112" s="1225"/>
      <c r="AO112" s="1225"/>
      <c r="AP112" s="1225"/>
      <c r="AQ112" s="1225"/>
      <c r="AR112" s="1225"/>
      <c r="AS112" s="1225"/>
      <c r="AT112" s="1225"/>
      <c r="AU112" s="1225"/>
      <c r="AV112" s="1191"/>
      <c r="AW112" s="1191"/>
      <c r="AX112" s="1191"/>
      <c r="AY112" s="1191"/>
      <c r="AZ112" s="1191"/>
      <c r="BA112" s="1191"/>
      <c r="BB112" s="1191"/>
      <c r="BC112" s="1191"/>
      <c r="BD112" s="1191"/>
      <c r="BE112" s="1191"/>
      <c r="BF112" s="1191"/>
      <c r="BG112" s="1192"/>
      <c r="BH112" s="1188">
        <f t="shared" si="30"/>
        <v>0</v>
      </c>
      <c r="BI112" s="1189"/>
      <c r="BJ112" s="1189"/>
      <c r="BK112" s="1189"/>
      <c r="BL112" s="1189"/>
      <c r="BM112" s="1190"/>
      <c r="BN112" s="1205"/>
      <c r="BO112" s="1194"/>
      <c r="BP112" s="1194"/>
      <c r="BQ112" s="1194"/>
      <c r="BR112" s="1194"/>
      <c r="BS112" s="1194"/>
      <c r="BT112" s="1191"/>
      <c r="BU112" s="1191"/>
      <c r="BV112" s="1191"/>
      <c r="BW112" s="1191"/>
      <c r="BX112" s="1191"/>
      <c r="BY112" s="1192"/>
      <c r="BZ112" s="1193"/>
      <c r="CA112" s="1191"/>
      <c r="CB112" s="1191"/>
      <c r="CC112" s="1191"/>
      <c r="CD112" s="1191"/>
      <c r="CE112" s="1191"/>
      <c r="CF112" s="1194"/>
      <c r="CG112" s="1194"/>
      <c r="CH112" s="1194"/>
      <c r="CI112" s="1194"/>
      <c r="CJ112" s="1194"/>
      <c r="CK112" s="1195"/>
      <c r="CL112" s="1196"/>
      <c r="CM112" s="1191"/>
      <c r="CN112" s="1191"/>
      <c r="CO112" s="1191"/>
      <c r="CP112" s="1191"/>
      <c r="CQ112" s="1192"/>
      <c r="CR112" s="1182">
        <f t="shared" si="28"/>
        <v>0</v>
      </c>
      <c r="CS112" s="1183"/>
      <c r="CT112" s="1183"/>
      <c r="CU112" s="1183"/>
      <c r="CV112" s="1183"/>
      <c r="CW112" s="1183"/>
      <c r="CX112" s="1183"/>
      <c r="CY112" s="1183"/>
      <c r="CZ112" s="1184"/>
      <c r="DA112" s="1185">
        <f t="shared" si="29"/>
        <v>0</v>
      </c>
      <c r="DB112" s="1186"/>
      <c r="DC112" s="1186"/>
      <c r="DD112" s="1186"/>
      <c r="DE112" s="1186"/>
      <c r="DF112" s="1186"/>
      <c r="DG112" s="1186"/>
      <c r="DH112" s="1186"/>
      <c r="DI112" s="1187"/>
      <c r="DM112" s="177"/>
      <c r="DP112" s="177"/>
      <c r="DQ112" s="166">
        <f t="shared" si="31"/>
        <v>0</v>
      </c>
      <c r="DR112" s="170" t="e">
        <f t="shared" si="32"/>
        <v>#VALUE!</v>
      </c>
      <c r="DS112" s="170">
        <f t="shared" si="33"/>
        <v>0</v>
      </c>
      <c r="DT112" s="170">
        <f t="shared" si="34"/>
        <v>0</v>
      </c>
      <c r="DU112" s="170" t="e">
        <f t="shared" si="35"/>
        <v>#VALUE!</v>
      </c>
      <c r="DV112" s="170">
        <f t="shared" si="36"/>
        <v>0</v>
      </c>
      <c r="DW112" s="170">
        <f t="shared" si="37"/>
        <v>0</v>
      </c>
      <c r="DX112" s="170" t="e">
        <f t="shared" si="38"/>
        <v>#VALUE!</v>
      </c>
      <c r="DY112" s="170">
        <f t="shared" si="39"/>
        <v>0</v>
      </c>
      <c r="DZ112" s="170">
        <f t="shared" si="40"/>
        <v>0</v>
      </c>
      <c r="EA112" s="170" t="e">
        <f t="shared" si="41"/>
        <v>#VALUE!</v>
      </c>
      <c r="EB112" s="170">
        <f t="shared" si="42"/>
        <v>0</v>
      </c>
      <c r="EC112" s="170">
        <f t="shared" si="43"/>
        <v>0</v>
      </c>
      <c r="ED112" s="170" t="e">
        <f t="shared" si="44"/>
        <v>#VALUE!</v>
      </c>
      <c r="EE112" s="171">
        <f t="shared" si="45"/>
        <v>0</v>
      </c>
      <c r="EF112" s="166">
        <f t="shared" si="46"/>
        <v>0</v>
      </c>
      <c r="EG112" s="170" t="e">
        <f t="shared" si="47"/>
        <v>#VALUE!</v>
      </c>
      <c r="EH112" s="170">
        <f t="shared" si="48"/>
        <v>0</v>
      </c>
      <c r="EI112" s="170">
        <f t="shared" si="49"/>
        <v>0</v>
      </c>
      <c r="EJ112" s="170" t="e">
        <f t="shared" si="50"/>
        <v>#VALUE!</v>
      </c>
      <c r="EK112" s="170">
        <f t="shared" si="51"/>
        <v>0</v>
      </c>
      <c r="EL112" s="170">
        <f t="shared" si="52"/>
        <v>0</v>
      </c>
      <c r="EM112" s="170" t="e">
        <f t="shared" si="53"/>
        <v>#VALUE!</v>
      </c>
      <c r="EN112" s="171">
        <f t="shared" si="54"/>
        <v>0</v>
      </c>
    </row>
    <row r="113" spans="1:144" s="51" customFormat="1" ht="12.75" customHeight="1" thickBot="1" x14ac:dyDescent="0.25">
      <c r="A113" s="178">
        <v>100</v>
      </c>
      <c r="B113" s="1226"/>
      <c r="C113" s="1227"/>
      <c r="D113" s="1227"/>
      <c r="E113" s="1227"/>
      <c r="F113" s="1227"/>
      <c r="G113" s="1227"/>
      <c r="H113" s="1227"/>
      <c r="I113" s="1227"/>
      <c r="J113" s="1227"/>
      <c r="K113" s="1227"/>
      <c r="L113" s="1227"/>
      <c r="M113" s="1227"/>
      <c r="N113" s="1227"/>
      <c r="O113" s="1227"/>
      <c r="P113" s="1227"/>
      <c r="Q113" s="1132"/>
      <c r="R113" s="1133"/>
      <c r="S113" s="1133"/>
      <c r="T113" s="1133"/>
      <c r="U113" s="1133"/>
      <c r="V113" s="1134"/>
      <c r="W113" s="1135"/>
      <c r="X113" s="1225"/>
      <c r="Y113" s="1225"/>
      <c r="Z113" s="1225"/>
      <c r="AA113" s="1225"/>
      <c r="AB113" s="1225"/>
      <c r="AC113" s="1225"/>
      <c r="AD113" s="1225"/>
      <c r="AE113" s="1225"/>
      <c r="AF113" s="1225"/>
      <c r="AG113" s="1225"/>
      <c r="AH113" s="1225"/>
      <c r="AI113" s="1225"/>
      <c r="AJ113" s="1225"/>
      <c r="AK113" s="1225"/>
      <c r="AL113" s="1225"/>
      <c r="AM113" s="1225"/>
      <c r="AN113" s="1225"/>
      <c r="AO113" s="1225"/>
      <c r="AP113" s="1225"/>
      <c r="AQ113" s="1225"/>
      <c r="AR113" s="1225"/>
      <c r="AS113" s="1225"/>
      <c r="AT113" s="1225"/>
      <c r="AU113" s="1225"/>
      <c r="AV113" s="1191"/>
      <c r="AW113" s="1191"/>
      <c r="AX113" s="1191"/>
      <c r="AY113" s="1191"/>
      <c r="AZ113" s="1191"/>
      <c r="BA113" s="1191"/>
      <c r="BB113" s="1191"/>
      <c r="BC113" s="1191"/>
      <c r="BD113" s="1191"/>
      <c r="BE113" s="1191"/>
      <c r="BF113" s="1191"/>
      <c r="BG113" s="1192"/>
      <c r="BH113" s="1188">
        <f t="shared" si="30"/>
        <v>0</v>
      </c>
      <c r="BI113" s="1189"/>
      <c r="BJ113" s="1189"/>
      <c r="BK113" s="1189"/>
      <c r="BL113" s="1189"/>
      <c r="BM113" s="1190"/>
      <c r="BN113" s="1205"/>
      <c r="BO113" s="1194"/>
      <c r="BP113" s="1194"/>
      <c r="BQ113" s="1194"/>
      <c r="BR113" s="1194"/>
      <c r="BS113" s="1194"/>
      <c r="BT113" s="1191"/>
      <c r="BU113" s="1191"/>
      <c r="BV113" s="1191"/>
      <c r="BW113" s="1191"/>
      <c r="BX113" s="1191"/>
      <c r="BY113" s="1192"/>
      <c r="BZ113" s="1193"/>
      <c r="CA113" s="1191"/>
      <c r="CB113" s="1191"/>
      <c r="CC113" s="1191"/>
      <c r="CD113" s="1191"/>
      <c r="CE113" s="1191"/>
      <c r="CF113" s="1194"/>
      <c r="CG113" s="1194"/>
      <c r="CH113" s="1194"/>
      <c r="CI113" s="1194"/>
      <c r="CJ113" s="1194"/>
      <c r="CK113" s="1195"/>
      <c r="CL113" s="1196"/>
      <c r="CM113" s="1191"/>
      <c r="CN113" s="1191"/>
      <c r="CO113" s="1191"/>
      <c r="CP113" s="1191"/>
      <c r="CQ113" s="1192"/>
      <c r="CR113" s="1182">
        <f t="shared" si="28"/>
        <v>0</v>
      </c>
      <c r="CS113" s="1183"/>
      <c r="CT113" s="1183"/>
      <c r="CU113" s="1183"/>
      <c r="CV113" s="1183"/>
      <c r="CW113" s="1183"/>
      <c r="CX113" s="1183"/>
      <c r="CY113" s="1183"/>
      <c r="CZ113" s="1184"/>
      <c r="DA113" s="1185">
        <f t="shared" si="29"/>
        <v>0</v>
      </c>
      <c r="DB113" s="1186"/>
      <c r="DC113" s="1186"/>
      <c r="DD113" s="1186"/>
      <c r="DE113" s="1186"/>
      <c r="DF113" s="1186"/>
      <c r="DG113" s="1186"/>
      <c r="DH113" s="1186"/>
      <c r="DI113" s="1187"/>
      <c r="DM113" s="177"/>
      <c r="DP113" s="177"/>
      <c r="DQ113" s="166">
        <f t="shared" si="31"/>
        <v>0</v>
      </c>
      <c r="DR113" s="170" t="e">
        <f t="shared" si="32"/>
        <v>#VALUE!</v>
      </c>
      <c r="DS113" s="170">
        <f t="shared" si="33"/>
        <v>0</v>
      </c>
      <c r="DT113" s="170">
        <f t="shared" si="34"/>
        <v>0</v>
      </c>
      <c r="DU113" s="170" t="e">
        <f t="shared" si="35"/>
        <v>#VALUE!</v>
      </c>
      <c r="DV113" s="170">
        <f t="shared" si="36"/>
        <v>0</v>
      </c>
      <c r="DW113" s="170">
        <f t="shared" si="37"/>
        <v>0</v>
      </c>
      <c r="DX113" s="170" t="e">
        <f t="shared" si="38"/>
        <v>#VALUE!</v>
      </c>
      <c r="DY113" s="170">
        <f t="shared" si="39"/>
        <v>0</v>
      </c>
      <c r="DZ113" s="170">
        <f t="shared" si="40"/>
        <v>0</v>
      </c>
      <c r="EA113" s="170" t="e">
        <f t="shared" si="41"/>
        <v>#VALUE!</v>
      </c>
      <c r="EB113" s="170">
        <f t="shared" si="42"/>
        <v>0</v>
      </c>
      <c r="EC113" s="170">
        <f t="shared" si="43"/>
        <v>0</v>
      </c>
      <c r="ED113" s="170" t="e">
        <f t="shared" si="44"/>
        <v>#VALUE!</v>
      </c>
      <c r="EE113" s="171">
        <f t="shared" si="45"/>
        <v>0</v>
      </c>
      <c r="EF113" s="166">
        <f t="shared" si="46"/>
        <v>0</v>
      </c>
      <c r="EG113" s="170" t="e">
        <f t="shared" si="47"/>
        <v>#VALUE!</v>
      </c>
      <c r="EH113" s="170">
        <f t="shared" si="48"/>
        <v>0</v>
      </c>
      <c r="EI113" s="170">
        <f t="shared" si="49"/>
        <v>0</v>
      </c>
      <c r="EJ113" s="170" t="e">
        <f t="shared" si="50"/>
        <v>#VALUE!</v>
      </c>
      <c r="EK113" s="170">
        <f t="shared" si="51"/>
        <v>0</v>
      </c>
      <c r="EL113" s="170">
        <f t="shared" si="52"/>
        <v>0</v>
      </c>
      <c r="EM113" s="170" t="e">
        <f t="shared" si="53"/>
        <v>#VALUE!</v>
      </c>
      <c r="EN113" s="171">
        <f t="shared" si="54"/>
        <v>0</v>
      </c>
    </row>
    <row r="114" spans="1:144" s="51" customFormat="1" ht="12.75" customHeight="1" thickBot="1" x14ac:dyDescent="0.25">
      <c r="A114" s="178">
        <v>101</v>
      </c>
      <c r="B114" s="1226"/>
      <c r="C114" s="1227"/>
      <c r="D114" s="1227"/>
      <c r="E114" s="1227"/>
      <c r="F114" s="1227"/>
      <c r="G114" s="1227"/>
      <c r="H114" s="1227"/>
      <c r="I114" s="1227"/>
      <c r="J114" s="1227"/>
      <c r="K114" s="1227"/>
      <c r="L114" s="1227"/>
      <c r="M114" s="1227"/>
      <c r="N114" s="1227"/>
      <c r="O114" s="1227"/>
      <c r="P114" s="1227"/>
      <c r="Q114" s="1132"/>
      <c r="R114" s="1133"/>
      <c r="S114" s="1133"/>
      <c r="T114" s="1133"/>
      <c r="U114" s="1133"/>
      <c r="V114" s="1134"/>
      <c r="W114" s="1135"/>
      <c r="X114" s="1225"/>
      <c r="Y114" s="1225"/>
      <c r="Z114" s="1225"/>
      <c r="AA114" s="1225"/>
      <c r="AB114" s="1225"/>
      <c r="AC114" s="1225"/>
      <c r="AD114" s="1225"/>
      <c r="AE114" s="1225"/>
      <c r="AF114" s="1225"/>
      <c r="AG114" s="1225"/>
      <c r="AH114" s="1225"/>
      <c r="AI114" s="1225"/>
      <c r="AJ114" s="1225"/>
      <c r="AK114" s="1225"/>
      <c r="AL114" s="1225"/>
      <c r="AM114" s="1225"/>
      <c r="AN114" s="1225"/>
      <c r="AO114" s="1225"/>
      <c r="AP114" s="1225"/>
      <c r="AQ114" s="1225"/>
      <c r="AR114" s="1225"/>
      <c r="AS114" s="1225"/>
      <c r="AT114" s="1225"/>
      <c r="AU114" s="1225"/>
      <c r="AV114" s="1191"/>
      <c r="AW114" s="1191"/>
      <c r="AX114" s="1191"/>
      <c r="AY114" s="1191"/>
      <c r="AZ114" s="1191"/>
      <c r="BA114" s="1191"/>
      <c r="BB114" s="1191"/>
      <c r="BC114" s="1191"/>
      <c r="BD114" s="1191"/>
      <c r="BE114" s="1191"/>
      <c r="BF114" s="1191"/>
      <c r="BG114" s="1192"/>
      <c r="BH114" s="1188">
        <f t="shared" si="30"/>
        <v>0</v>
      </c>
      <c r="BI114" s="1189"/>
      <c r="BJ114" s="1189"/>
      <c r="BK114" s="1189"/>
      <c r="BL114" s="1189"/>
      <c r="BM114" s="1190"/>
      <c r="BN114" s="1205"/>
      <c r="BO114" s="1194"/>
      <c r="BP114" s="1194"/>
      <c r="BQ114" s="1194"/>
      <c r="BR114" s="1194"/>
      <c r="BS114" s="1194"/>
      <c r="BT114" s="1191"/>
      <c r="BU114" s="1191"/>
      <c r="BV114" s="1191"/>
      <c r="BW114" s="1191"/>
      <c r="BX114" s="1191"/>
      <c r="BY114" s="1192"/>
      <c r="BZ114" s="1193"/>
      <c r="CA114" s="1191"/>
      <c r="CB114" s="1191"/>
      <c r="CC114" s="1191"/>
      <c r="CD114" s="1191"/>
      <c r="CE114" s="1191"/>
      <c r="CF114" s="1194"/>
      <c r="CG114" s="1194"/>
      <c r="CH114" s="1194"/>
      <c r="CI114" s="1194"/>
      <c r="CJ114" s="1194"/>
      <c r="CK114" s="1195"/>
      <c r="CL114" s="1196"/>
      <c r="CM114" s="1191"/>
      <c r="CN114" s="1191"/>
      <c r="CO114" s="1191"/>
      <c r="CP114" s="1191"/>
      <c r="CQ114" s="1192"/>
      <c r="CR114" s="1182">
        <f t="shared" si="28"/>
        <v>0</v>
      </c>
      <c r="CS114" s="1183"/>
      <c r="CT114" s="1183"/>
      <c r="CU114" s="1183"/>
      <c r="CV114" s="1183"/>
      <c r="CW114" s="1183"/>
      <c r="CX114" s="1183"/>
      <c r="CY114" s="1183"/>
      <c r="CZ114" s="1184"/>
      <c r="DA114" s="1185">
        <f t="shared" si="29"/>
        <v>0</v>
      </c>
      <c r="DB114" s="1186"/>
      <c r="DC114" s="1186"/>
      <c r="DD114" s="1186"/>
      <c r="DE114" s="1186"/>
      <c r="DF114" s="1186"/>
      <c r="DG114" s="1186"/>
      <c r="DH114" s="1186"/>
      <c r="DI114" s="1187"/>
      <c r="DM114" s="177"/>
      <c r="DP114" s="177"/>
      <c r="DQ114" s="166">
        <f t="shared" si="31"/>
        <v>0</v>
      </c>
      <c r="DR114" s="170" t="e">
        <f t="shared" si="32"/>
        <v>#VALUE!</v>
      </c>
      <c r="DS114" s="170">
        <f t="shared" si="33"/>
        <v>0</v>
      </c>
      <c r="DT114" s="170">
        <f t="shared" si="34"/>
        <v>0</v>
      </c>
      <c r="DU114" s="170" t="e">
        <f t="shared" si="35"/>
        <v>#VALUE!</v>
      </c>
      <c r="DV114" s="170">
        <f t="shared" si="36"/>
        <v>0</v>
      </c>
      <c r="DW114" s="170">
        <f t="shared" si="37"/>
        <v>0</v>
      </c>
      <c r="DX114" s="170" t="e">
        <f t="shared" si="38"/>
        <v>#VALUE!</v>
      </c>
      <c r="DY114" s="170">
        <f t="shared" si="39"/>
        <v>0</v>
      </c>
      <c r="DZ114" s="170">
        <f t="shared" si="40"/>
        <v>0</v>
      </c>
      <c r="EA114" s="170" t="e">
        <f t="shared" si="41"/>
        <v>#VALUE!</v>
      </c>
      <c r="EB114" s="170">
        <f t="shared" si="42"/>
        <v>0</v>
      </c>
      <c r="EC114" s="170">
        <f t="shared" si="43"/>
        <v>0</v>
      </c>
      <c r="ED114" s="170" t="e">
        <f t="shared" si="44"/>
        <v>#VALUE!</v>
      </c>
      <c r="EE114" s="171">
        <f t="shared" si="45"/>
        <v>0</v>
      </c>
      <c r="EF114" s="166">
        <f t="shared" si="46"/>
        <v>0</v>
      </c>
      <c r="EG114" s="170" t="e">
        <f t="shared" si="47"/>
        <v>#VALUE!</v>
      </c>
      <c r="EH114" s="170">
        <f t="shared" si="48"/>
        <v>0</v>
      </c>
      <c r="EI114" s="170">
        <f t="shared" si="49"/>
        <v>0</v>
      </c>
      <c r="EJ114" s="170" t="e">
        <f t="shared" si="50"/>
        <v>#VALUE!</v>
      </c>
      <c r="EK114" s="170">
        <f t="shared" si="51"/>
        <v>0</v>
      </c>
      <c r="EL114" s="170">
        <f t="shared" si="52"/>
        <v>0</v>
      </c>
      <c r="EM114" s="170" t="e">
        <f t="shared" si="53"/>
        <v>#VALUE!</v>
      </c>
      <c r="EN114" s="171">
        <f t="shared" si="54"/>
        <v>0</v>
      </c>
    </row>
    <row r="115" spans="1:144" s="51" customFormat="1" ht="12.75" customHeight="1" thickBot="1" x14ac:dyDescent="0.25">
      <c r="A115" s="178">
        <v>102</v>
      </c>
      <c r="B115" s="1226"/>
      <c r="C115" s="1227"/>
      <c r="D115" s="1227"/>
      <c r="E115" s="1227"/>
      <c r="F115" s="1227"/>
      <c r="G115" s="1227"/>
      <c r="H115" s="1227"/>
      <c r="I115" s="1227"/>
      <c r="J115" s="1227"/>
      <c r="K115" s="1227"/>
      <c r="L115" s="1227"/>
      <c r="M115" s="1227"/>
      <c r="N115" s="1227"/>
      <c r="O115" s="1227"/>
      <c r="P115" s="1227"/>
      <c r="Q115" s="1132"/>
      <c r="R115" s="1133"/>
      <c r="S115" s="1133"/>
      <c r="T115" s="1133"/>
      <c r="U115" s="1133"/>
      <c r="V115" s="1134"/>
      <c r="W115" s="1135"/>
      <c r="X115" s="1225"/>
      <c r="Y115" s="1225"/>
      <c r="Z115" s="1225"/>
      <c r="AA115" s="1225"/>
      <c r="AB115" s="1225"/>
      <c r="AC115" s="1225"/>
      <c r="AD115" s="1225"/>
      <c r="AE115" s="1225"/>
      <c r="AF115" s="1225"/>
      <c r="AG115" s="1225"/>
      <c r="AH115" s="1225"/>
      <c r="AI115" s="1225"/>
      <c r="AJ115" s="1225"/>
      <c r="AK115" s="1225"/>
      <c r="AL115" s="1225"/>
      <c r="AM115" s="1225"/>
      <c r="AN115" s="1225"/>
      <c r="AO115" s="1225"/>
      <c r="AP115" s="1225"/>
      <c r="AQ115" s="1225"/>
      <c r="AR115" s="1225"/>
      <c r="AS115" s="1225"/>
      <c r="AT115" s="1225"/>
      <c r="AU115" s="1225"/>
      <c r="AV115" s="1191"/>
      <c r="AW115" s="1191"/>
      <c r="AX115" s="1191"/>
      <c r="AY115" s="1191"/>
      <c r="AZ115" s="1191"/>
      <c r="BA115" s="1191"/>
      <c r="BB115" s="1191"/>
      <c r="BC115" s="1191"/>
      <c r="BD115" s="1191"/>
      <c r="BE115" s="1191"/>
      <c r="BF115" s="1191"/>
      <c r="BG115" s="1192"/>
      <c r="BH115" s="1188">
        <f t="shared" si="30"/>
        <v>0</v>
      </c>
      <c r="BI115" s="1189"/>
      <c r="BJ115" s="1189"/>
      <c r="BK115" s="1189"/>
      <c r="BL115" s="1189"/>
      <c r="BM115" s="1190"/>
      <c r="BN115" s="1205"/>
      <c r="BO115" s="1194"/>
      <c r="BP115" s="1194"/>
      <c r="BQ115" s="1194"/>
      <c r="BR115" s="1194"/>
      <c r="BS115" s="1194"/>
      <c r="BT115" s="1191"/>
      <c r="BU115" s="1191"/>
      <c r="BV115" s="1191"/>
      <c r="BW115" s="1191"/>
      <c r="BX115" s="1191"/>
      <c r="BY115" s="1192"/>
      <c r="BZ115" s="1193"/>
      <c r="CA115" s="1191"/>
      <c r="CB115" s="1191"/>
      <c r="CC115" s="1191"/>
      <c r="CD115" s="1191"/>
      <c r="CE115" s="1191"/>
      <c r="CF115" s="1194"/>
      <c r="CG115" s="1194"/>
      <c r="CH115" s="1194"/>
      <c r="CI115" s="1194"/>
      <c r="CJ115" s="1194"/>
      <c r="CK115" s="1195"/>
      <c r="CL115" s="1196"/>
      <c r="CM115" s="1191"/>
      <c r="CN115" s="1191"/>
      <c r="CO115" s="1191"/>
      <c r="CP115" s="1191"/>
      <c r="CQ115" s="1192"/>
      <c r="CR115" s="1182">
        <f t="shared" si="28"/>
        <v>0</v>
      </c>
      <c r="CS115" s="1183"/>
      <c r="CT115" s="1183"/>
      <c r="CU115" s="1183"/>
      <c r="CV115" s="1183"/>
      <c r="CW115" s="1183"/>
      <c r="CX115" s="1183"/>
      <c r="CY115" s="1183"/>
      <c r="CZ115" s="1184"/>
      <c r="DA115" s="1185">
        <f t="shared" si="29"/>
        <v>0</v>
      </c>
      <c r="DB115" s="1186"/>
      <c r="DC115" s="1186"/>
      <c r="DD115" s="1186"/>
      <c r="DE115" s="1186"/>
      <c r="DF115" s="1186"/>
      <c r="DG115" s="1186"/>
      <c r="DH115" s="1186"/>
      <c r="DI115" s="1187"/>
      <c r="DM115" s="177"/>
      <c r="DP115" s="177"/>
      <c r="DQ115" s="166">
        <f t="shared" si="31"/>
        <v>0</v>
      </c>
      <c r="DR115" s="170" t="e">
        <f t="shared" si="32"/>
        <v>#VALUE!</v>
      </c>
      <c r="DS115" s="170">
        <f t="shared" si="33"/>
        <v>0</v>
      </c>
      <c r="DT115" s="170">
        <f t="shared" si="34"/>
        <v>0</v>
      </c>
      <c r="DU115" s="170" t="e">
        <f t="shared" si="35"/>
        <v>#VALUE!</v>
      </c>
      <c r="DV115" s="170">
        <f t="shared" si="36"/>
        <v>0</v>
      </c>
      <c r="DW115" s="170">
        <f t="shared" si="37"/>
        <v>0</v>
      </c>
      <c r="DX115" s="170" t="e">
        <f t="shared" si="38"/>
        <v>#VALUE!</v>
      </c>
      <c r="DY115" s="170">
        <f t="shared" si="39"/>
        <v>0</v>
      </c>
      <c r="DZ115" s="170">
        <f t="shared" si="40"/>
        <v>0</v>
      </c>
      <c r="EA115" s="170" t="e">
        <f t="shared" si="41"/>
        <v>#VALUE!</v>
      </c>
      <c r="EB115" s="170">
        <f t="shared" si="42"/>
        <v>0</v>
      </c>
      <c r="EC115" s="170">
        <f t="shared" si="43"/>
        <v>0</v>
      </c>
      <c r="ED115" s="170" t="e">
        <f t="shared" si="44"/>
        <v>#VALUE!</v>
      </c>
      <c r="EE115" s="171">
        <f t="shared" si="45"/>
        <v>0</v>
      </c>
      <c r="EF115" s="166">
        <f t="shared" si="46"/>
        <v>0</v>
      </c>
      <c r="EG115" s="170" t="e">
        <f t="shared" si="47"/>
        <v>#VALUE!</v>
      </c>
      <c r="EH115" s="170">
        <f t="shared" si="48"/>
        <v>0</v>
      </c>
      <c r="EI115" s="170">
        <f t="shared" si="49"/>
        <v>0</v>
      </c>
      <c r="EJ115" s="170" t="e">
        <f t="shared" si="50"/>
        <v>#VALUE!</v>
      </c>
      <c r="EK115" s="170">
        <f t="shared" si="51"/>
        <v>0</v>
      </c>
      <c r="EL115" s="170">
        <f t="shared" si="52"/>
        <v>0</v>
      </c>
      <c r="EM115" s="170" t="e">
        <f t="shared" si="53"/>
        <v>#VALUE!</v>
      </c>
      <c r="EN115" s="171">
        <f t="shared" si="54"/>
        <v>0</v>
      </c>
    </row>
    <row r="116" spans="1:144" s="51" customFormat="1" ht="12.75" customHeight="1" thickBot="1" x14ac:dyDescent="0.25">
      <c r="A116" s="178">
        <v>103</v>
      </c>
      <c r="B116" s="1226"/>
      <c r="C116" s="1227"/>
      <c r="D116" s="1227"/>
      <c r="E116" s="1227"/>
      <c r="F116" s="1227"/>
      <c r="G116" s="1227"/>
      <c r="H116" s="1227"/>
      <c r="I116" s="1227"/>
      <c r="J116" s="1227"/>
      <c r="K116" s="1227"/>
      <c r="L116" s="1227"/>
      <c r="M116" s="1227"/>
      <c r="N116" s="1227"/>
      <c r="O116" s="1227"/>
      <c r="P116" s="1227"/>
      <c r="Q116" s="1132"/>
      <c r="R116" s="1133"/>
      <c r="S116" s="1133"/>
      <c r="T116" s="1133"/>
      <c r="U116" s="1133"/>
      <c r="V116" s="1134"/>
      <c r="W116" s="1135"/>
      <c r="X116" s="1225"/>
      <c r="Y116" s="1225"/>
      <c r="Z116" s="1225"/>
      <c r="AA116" s="1225"/>
      <c r="AB116" s="1225"/>
      <c r="AC116" s="1225"/>
      <c r="AD116" s="1225"/>
      <c r="AE116" s="1225"/>
      <c r="AF116" s="1225"/>
      <c r="AG116" s="1225"/>
      <c r="AH116" s="1225"/>
      <c r="AI116" s="1225"/>
      <c r="AJ116" s="1225"/>
      <c r="AK116" s="1225"/>
      <c r="AL116" s="1225"/>
      <c r="AM116" s="1225"/>
      <c r="AN116" s="1225"/>
      <c r="AO116" s="1225"/>
      <c r="AP116" s="1225"/>
      <c r="AQ116" s="1225"/>
      <c r="AR116" s="1225"/>
      <c r="AS116" s="1225"/>
      <c r="AT116" s="1225"/>
      <c r="AU116" s="1225"/>
      <c r="AV116" s="1191"/>
      <c r="AW116" s="1191"/>
      <c r="AX116" s="1191"/>
      <c r="AY116" s="1191"/>
      <c r="AZ116" s="1191"/>
      <c r="BA116" s="1191"/>
      <c r="BB116" s="1191"/>
      <c r="BC116" s="1191"/>
      <c r="BD116" s="1191"/>
      <c r="BE116" s="1191"/>
      <c r="BF116" s="1191"/>
      <c r="BG116" s="1192"/>
      <c r="BH116" s="1188">
        <f t="shared" si="30"/>
        <v>0</v>
      </c>
      <c r="BI116" s="1189"/>
      <c r="BJ116" s="1189"/>
      <c r="BK116" s="1189"/>
      <c r="BL116" s="1189"/>
      <c r="BM116" s="1190"/>
      <c r="BN116" s="1205"/>
      <c r="BO116" s="1194"/>
      <c r="BP116" s="1194"/>
      <c r="BQ116" s="1194"/>
      <c r="BR116" s="1194"/>
      <c r="BS116" s="1194"/>
      <c r="BT116" s="1191"/>
      <c r="BU116" s="1191"/>
      <c r="BV116" s="1191"/>
      <c r="BW116" s="1191"/>
      <c r="BX116" s="1191"/>
      <c r="BY116" s="1192"/>
      <c r="BZ116" s="1193"/>
      <c r="CA116" s="1191"/>
      <c r="CB116" s="1191"/>
      <c r="CC116" s="1191"/>
      <c r="CD116" s="1191"/>
      <c r="CE116" s="1191"/>
      <c r="CF116" s="1194"/>
      <c r="CG116" s="1194"/>
      <c r="CH116" s="1194"/>
      <c r="CI116" s="1194"/>
      <c r="CJ116" s="1194"/>
      <c r="CK116" s="1195"/>
      <c r="CL116" s="1196"/>
      <c r="CM116" s="1191"/>
      <c r="CN116" s="1191"/>
      <c r="CO116" s="1191"/>
      <c r="CP116" s="1191"/>
      <c r="CQ116" s="1192"/>
      <c r="CR116" s="1182">
        <f t="shared" si="28"/>
        <v>0</v>
      </c>
      <c r="CS116" s="1183"/>
      <c r="CT116" s="1183"/>
      <c r="CU116" s="1183"/>
      <c r="CV116" s="1183"/>
      <c r="CW116" s="1183"/>
      <c r="CX116" s="1183"/>
      <c r="CY116" s="1183"/>
      <c r="CZ116" s="1184"/>
      <c r="DA116" s="1185">
        <f t="shared" si="29"/>
        <v>0</v>
      </c>
      <c r="DB116" s="1186"/>
      <c r="DC116" s="1186"/>
      <c r="DD116" s="1186"/>
      <c r="DE116" s="1186"/>
      <c r="DF116" s="1186"/>
      <c r="DG116" s="1186"/>
      <c r="DH116" s="1186"/>
      <c r="DI116" s="1187"/>
      <c r="DM116" s="177"/>
      <c r="DP116" s="177"/>
      <c r="DQ116" s="166">
        <f t="shared" si="31"/>
        <v>0</v>
      </c>
      <c r="DR116" s="170" t="e">
        <f t="shared" si="32"/>
        <v>#VALUE!</v>
      </c>
      <c r="DS116" s="170">
        <f t="shared" si="33"/>
        <v>0</v>
      </c>
      <c r="DT116" s="170">
        <f t="shared" si="34"/>
        <v>0</v>
      </c>
      <c r="DU116" s="170" t="e">
        <f t="shared" si="35"/>
        <v>#VALUE!</v>
      </c>
      <c r="DV116" s="170">
        <f t="shared" si="36"/>
        <v>0</v>
      </c>
      <c r="DW116" s="170">
        <f t="shared" si="37"/>
        <v>0</v>
      </c>
      <c r="DX116" s="170" t="e">
        <f t="shared" si="38"/>
        <v>#VALUE!</v>
      </c>
      <c r="DY116" s="170">
        <f t="shared" si="39"/>
        <v>0</v>
      </c>
      <c r="DZ116" s="170">
        <f t="shared" si="40"/>
        <v>0</v>
      </c>
      <c r="EA116" s="170" t="e">
        <f t="shared" si="41"/>
        <v>#VALUE!</v>
      </c>
      <c r="EB116" s="170">
        <f t="shared" si="42"/>
        <v>0</v>
      </c>
      <c r="EC116" s="170">
        <f t="shared" si="43"/>
        <v>0</v>
      </c>
      <c r="ED116" s="170" t="e">
        <f t="shared" si="44"/>
        <v>#VALUE!</v>
      </c>
      <c r="EE116" s="171">
        <f t="shared" si="45"/>
        <v>0</v>
      </c>
      <c r="EF116" s="166">
        <f t="shared" si="46"/>
        <v>0</v>
      </c>
      <c r="EG116" s="170" t="e">
        <f t="shared" si="47"/>
        <v>#VALUE!</v>
      </c>
      <c r="EH116" s="170">
        <f t="shared" si="48"/>
        <v>0</v>
      </c>
      <c r="EI116" s="170">
        <f t="shared" si="49"/>
        <v>0</v>
      </c>
      <c r="EJ116" s="170" t="e">
        <f t="shared" si="50"/>
        <v>#VALUE!</v>
      </c>
      <c r="EK116" s="170">
        <f t="shared" si="51"/>
        <v>0</v>
      </c>
      <c r="EL116" s="170">
        <f t="shared" si="52"/>
        <v>0</v>
      </c>
      <c r="EM116" s="170" t="e">
        <f t="shared" si="53"/>
        <v>#VALUE!</v>
      </c>
      <c r="EN116" s="171">
        <f t="shared" si="54"/>
        <v>0</v>
      </c>
    </row>
    <row r="117" spans="1:144" s="51" customFormat="1" ht="12.75" customHeight="1" thickBot="1" x14ac:dyDescent="0.25">
      <c r="A117" s="178">
        <v>104</v>
      </c>
      <c r="B117" s="1226"/>
      <c r="C117" s="1227"/>
      <c r="D117" s="1227"/>
      <c r="E117" s="1227"/>
      <c r="F117" s="1227"/>
      <c r="G117" s="1227"/>
      <c r="H117" s="1227"/>
      <c r="I117" s="1227"/>
      <c r="J117" s="1227"/>
      <c r="K117" s="1227"/>
      <c r="L117" s="1227"/>
      <c r="M117" s="1227"/>
      <c r="N117" s="1227"/>
      <c r="O117" s="1227"/>
      <c r="P117" s="1227"/>
      <c r="Q117" s="1132"/>
      <c r="R117" s="1133"/>
      <c r="S117" s="1133"/>
      <c r="T117" s="1133"/>
      <c r="U117" s="1133"/>
      <c r="V117" s="1134"/>
      <c r="W117" s="1135"/>
      <c r="X117" s="1225"/>
      <c r="Y117" s="1225"/>
      <c r="Z117" s="1225"/>
      <c r="AA117" s="1225"/>
      <c r="AB117" s="1225"/>
      <c r="AC117" s="1225"/>
      <c r="AD117" s="1225"/>
      <c r="AE117" s="1225"/>
      <c r="AF117" s="1225"/>
      <c r="AG117" s="1225"/>
      <c r="AH117" s="1225"/>
      <c r="AI117" s="1225"/>
      <c r="AJ117" s="1225"/>
      <c r="AK117" s="1225"/>
      <c r="AL117" s="1225"/>
      <c r="AM117" s="1225"/>
      <c r="AN117" s="1225"/>
      <c r="AO117" s="1225"/>
      <c r="AP117" s="1225"/>
      <c r="AQ117" s="1225"/>
      <c r="AR117" s="1225"/>
      <c r="AS117" s="1225"/>
      <c r="AT117" s="1225"/>
      <c r="AU117" s="1225"/>
      <c r="AV117" s="1191"/>
      <c r="AW117" s="1191"/>
      <c r="AX117" s="1191"/>
      <c r="AY117" s="1191"/>
      <c r="AZ117" s="1191"/>
      <c r="BA117" s="1191"/>
      <c r="BB117" s="1191"/>
      <c r="BC117" s="1191"/>
      <c r="BD117" s="1191"/>
      <c r="BE117" s="1191"/>
      <c r="BF117" s="1191"/>
      <c r="BG117" s="1192"/>
      <c r="BH117" s="1188">
        <f t="shared" si="30"/>
        <v>0</v>
      </c>
      <c r="BI117" s="1189"/>
      <c r="BJ117" s="1189"/>
      <c r="BK117" s="1189"/>
      <c r="BL117" s="1189"/>
      <c r="BM117" s="1190"/>
      <c r="BN117" s="1205"/>
      <c r="BO117" s="1194"/>
      <c r="BP117" s="1194"/>
      <c r="BQ117" s="1194"/>
      <c r="BR117" s="1194"/>
      <c r="BS117" s="1194"/>
      <c r="BT117" s="1191"/>
      <c r="BU117" s="1191"/>
      <c r="BV117" s="1191"/>
      <c r="BW117" s="1191"/>
      <c r="BX117" s="1191"/>
      <c r="BY117" s="1192"/>
      <c r="BZ117" s="1193"/>
      <c r="CA117" s="1191"/>
      <c r="CB117" s="1191"/>
      <c r="CC117" s="1191"/>
      <c r="CD117" s="1191"/>
      <c r="CE117" s="1191"/>
      <c r="CF117" s="1194"/>
      <c r="CG117" s="1194"/>
      <c r="CH117" s="1194"/>
      <c r="CI117" s="1194"/>
      <c r="CJ117" s="1194"/>
      <c r="CK117" s="1195"/>
      <c r="CL117" s="1196"/>
      <c r="CM117" s="1191"/>
      <c r="CN117" s="1191"/>
      <c r="CO117" s="1191"/>
      <c r="CP117" s="1191"/>
      <c r="CQ117" s="1192"/>
      <c r="CR117" s="1182">
        <f t="shared" si="28"/>
        <v>0</v>
      </c>
      <c r="CS117" s="1183"/>
      <c r="CT117" s="1183"/>
      <c r="CU117" s="1183"/>
      <c r="CV117" s="1183"/>
      <c r="CW117" s="1183"/>
      <c r="CX117" s="1183"/>
      <c r="CY117" s="1183"/>
      <c r="CZ117" s="1184"/>
      <c r="DA117" s="1185">
        <f t="shared" si="29"/>
        <v>0</v>
      </c>
      <c r="DB117" s="1186"/>
      <c r="DC117" s="1186"/>
      <c r="DD117" s="1186"/>
      <c r="DE117" s="1186"/>
      <c r="DF117" s="1186"/>
      <c r="DG117" s="1186"/>
      <c r="DH117" s="1186"/>
      <c r="DI117" s="1187"/>
      <c r="DM117" s="177"/>
      <c r="DP117" s="177"/>
      <c r="DQ117" s="166">
        <f t="shared" si="31"/>
        <v>0</v>
      </c>
      <c r="DR117" s="170" t="e">
        <f t="shared" si="32"/>
        <v>#VALUE!</v>
      </c>
      <c r="DS117" s="170">
        <f t="shared" si="33"/>
        <v>0</v>
      </c>
      <c r="DT117" s="170">
        <f t="shared" si="34"/>
        <v>0</v>
      </c>
      <c r="DU117" s="170" t="e">
        <f t="shared" si="35"/>
        <v>#VALUE!</v>
      </c>
      <c r="DV117" s="170">
        <f t="shared" si="36"/>
        <v>0</v>
      </c>
      <c r="DW117" s="170">
        <f t="shared" si="37"/>
        <v>0</v>
      </c>
      <c r="DX117" s="170" t="e">
        <f t="shared" si="38"/>
        <v>#VALUE!</v>
      </c>
      <c r="DY117" s="170">
        <f t="shared" si="39"/>
        <v>0</v>
      </c>
      <c r="DZ117" s="170">
        <f t="shared" si="40"/>
        <v>0</v>
      </c>
      <c r="EA117" s="170" t="e">
        <f t="shared" si="41"/>
        <v>#VALUE!</v>
      </c>
      <c r="EB117" s="170">
        <f t="shared" si="42"/>
        <v>0</v>
      </c>
      <c r="EC117" s="170">
        <f t="shared" si="43"/>
        <v>0</v>
      </c>
      <c r="ED117" s="170" t="e">
        <f t="shared" si="44"/>
        <v>#VALUE!</v>
      </c>
      <c r="EE117" s="171">
        <f t="shared" si="45"/>
        <v>0</v>
      </c>
      <c r="EF117" s="166">
        <f t="shared" si="46"/>
        <v>0</v>
      </c>
      <c r="EG117" s="170" t="e">
        <f t="shared" si="47"/>
        <v>#VALUE!</v>
      </c>
      <c r="EH117" s="170">
        <f t="shared" si="48"/>
        <v>0</v>
      </c>
      <c r="EI117" s="170">
        <f t="shared" si="49"/>
        <v>0</v>
      </c>
      <c r="EJ117" s="170" t="e">
        <f t="shared" si="50"/>
        <v>#VALUE!</v>
      </c>
      <c r="EK117" s="170">
        <f t="shared" si="51"/>
        <v>0</v>
      </c>
      <c r="EL117" s="170">
        <f t="shared" si="52"/>
        <v>0</v>
      </c>
      <c r="EM117" s="170" t="e">
        <f t="shared" si="53"/>
        <v>#VALUE!</v>
      </c>
      <c r="EN117" s="171">
        <f t="shared" si="54"/>
        <v>0</v>
      </c>
    </row>
    <row r="118" spans="1:144" s="51" customFormat="1" ht="12.75" customHeight="1" thickBot="1" x14ac:dyDescent="0.25">
      <c r="A118" s="178">
        <v>105</v>
      </c>
      <c r="B118" s="1226"/>
      <c r="C118" s="1227"/>
      <c r="D118" s="1227"/>
      <c r="E118" s="1227"/>
      <c r="F118" s="1227"/>
      <c r="G118" s="1227"/>
      <c r="H118" s="1227"/>
      <c r="I118" s="1227"/>
      <c r="J118" s="1227"/>
      <c r="K118" s="1227"/>
      <c r="L118" s="1227"/>
      <c r="M118" s="1227"/>
      <c r="N118" s="1227"/>
      <c r="O118" s="1227"/>
      <c r="P118" s="1227"/>
      <c r="Q118" s="1132"/>
      <c r="R118" s="1133"/>
      <c r="S118" s="1133"/>
      <c r="T118" s="1133"/>
      <c r="U118" s="1133"/>
      <c r="V118" s="1134"/>
      <c r="W118" s="1135"/>
      <c r="X118" s="1225"/>
      <c r="Y118" s="1225"/>
      <c r="Z118" s="1225"/>
      <c r="AA118" s="1225"/>
      <c r="AB118" s="1225"/>
      <c r="AC118" s="1225"/>
      <c r="AD118" s="1225"/>
      <c r="AE118" s="1225"/>
      <c r="AF118" s="1225"/>
      <c r="AG118" s="1225"/>
      <c r="AH118" s="1225"/>
      <c r="AI118" s="1225"/>
      <c r="AJ118" s="1225"/>
      <c r="AK118" s="1225"/>
      <c r="AL118" s="1225"/>
      <c r="AM118" s="1225"/>
      <c r="AN118" s="1225"/>
      <c r="AO118" s="1225"/>
      <c r="AP118" s="1225"/>
      <c r="AQ118" s="1225"/>
      <c r="AR118" s="1225"/>
      <c r="AS118" s="1225"/>
      <c r="AT118" s="1225"/>
      <c r="AU118" s="1225"/>
      <c r="AV118" s="1191"/>
      <c r="AW118" s="1191"/>
      <c r="AX118" s="1191"/>
      <c r="AY118" s="1191"/>
      <c r="AZ118" s="1191"/>
      <c r="BA118" s="1191"/>
      <c r="BB118" s="1191"/>
      <c r="BC118" s="1191"/>
      <c r="BD118" s="1191"/>
      <c r="BE118" s="1191"/>
      <c r="BF118" s="1191"/>
      <c r="BG118" s="1192"/>
      <c r="BH118" s="1188">
        <f t="shared" si="30"/>
        <v>0</v>
      </c>
      <c r="BI118" s="1189"/>
      <c r="BJ118" s="1189"/>
      <c r="BK118" s="1189"/>
      <c r="BL118" s="1189"/>
      <c r="BM118" s="1190"/>
      <c r="BN118" s="1205"/>
      <c r="BO118" s="1194"/>
      <c r="BP118" s="1194"/>
      <c r="BQ118" s="1194"/>
      <c r="BR118" s="1194"/>
      <c r="BS118" s="1194"/>
      <c r="BT118" s="1191"/>
      <c r="BU118" s="1191"/>
      <c r="BV118" s="1191"/>
      <c r="BW118" s="1191"/>
      <c r="BX118" s="1191"/>
      <c r="BY118" s="1192"/>
      <c r="BZ118" s="1193"/>
      <c r="CA118" s="1191"/>
      <c r="CB118" s="1191"/>
      <c r="CC118" s="1191"/>
      <c r="CD118" s="1191"/>
      <c r="CE118" s="1191"/>
      <c r="CF118" s="1194"/>
      <c r="CG118" s="1194"/>
      <c r="CH118" s="1194"/>
      <c r="CI118" s="1194"/>
      <c r="CJ118" s="1194"/>
      <c r="CK118" s="1195"/>
      <c r="CL118" s="1196"/>
      <c r="CM118" s="1191"/>
      <c r="CN118" s="1191"/>
      <c r="CO118" s="1191"/>
      <c r="CP118" s="1191"/>
      <c r="CQ118" s="1192"/>
      <c r="CR118" s="1182">
        <f t="shared" si="28"/>
        <v>0</v>
      </c>
      <c r="CS118" s="1183"/>
      <c r="CT118" s="1183"/>
      <c r="CU118" s="1183"/>
      <c r="CV118" s="1183"/>
      <c r="CW118" s="1183"/>
      <c r="CX118" s="1183"/>
      <c r="CY118" s="1183"/>
      <c r="CZ118" s="1184"/>
      <c r="DA118" s="1185">
        <f t="shared" si="29"/>
        <v>0</v>
      </c>
      <c r="DB118" s="1186"/>
      <c r="DC118" s="1186"/>
      <c r="DD118" s="1186"/>
      <c r="DE118" s="1186"/>
      <c r="DF118" s="1186"/>
      <c r="DG118" s="1186"/>
      <c r="DH118" s="1186"/>
      <c r="DI118" s="1187"/>
      <c r="DM118" s="177"/>
      <c r="DP118" s="177"/>
      <c r="DQ118" s="166">
        <f t="shared" si="31"/>
        <v>0</v>
      </c>
      <c r="DR118" s="170" t="e">
        <f t="shared" si="32"/>
        <v>#VALUE!</v>
      </c>
      <c r="DS118" s="170">
        <f t="shared" si="33"/>
        <v>0</v>
      </c>
      <c r="DT118" s="170">
        <f t="shared" si="34"/>
        <v>0</v>
      </c>
      <c r="DU118" s="170" t="e">
        <f t="shared" si="35"/>
        <v>#VALUE!</v>
      </c>
      <c r="DV118" s="170">
        <f t="shared" si="36"/>
        <v>0</v>
      </c>
      <c r="DW118" s="170">
        <f t="shared" si="37"/>
        <v>0</v>
      </c>
      <c r="DX118" s="170" t="e">
        <f t="shared" si="38"/>
        <v>#VALUE!</v>
      </c>
      <c r="DY118" s="170">
        <f t="shared" si="39"/>
        <v>0</v>
      </c>
      <c r="DZ118" s="170">
        <f t="shared" si="40"/>
        <v>0</v>
      </c>
      <c r="EA118" s="170" t="e">
        <f t="shared" si="41"/>
        <v>#VALUE!</v>
      </c>
      <c r="EB118" s="170">
        <f t="shared" si="42"/>
        <v>0</v>
      </c>
      <c r="EC118" s="170">
        <f t="shared" si="43"/>
        <v>0</v>
      </c>
      <c r="ED118" s="170" t="e">
        <f t="shared" si="44"/>
        <v>#VALUE!</v>
      </c>
      <c r="EE118" s="171">
        <f t="shared" si="45"/>
        <v>0</v>
      </c>
      <c r="EF118" s="166">
        <f t="shared" si="46"/>
        <v>0</v>
      </c>
      <c r="EG118" s="170" t="e">
        <f t="shared" si="47"/>
        <v>#VALUE!</v>
      </c>
      <c r="EH118" s="170">
        <f t="shared" si="48"/>
        <v>0</v>
      </c>
      <c r="EI118" s="170">
        <f t="shared" si="49"/>
        <v>0</v>
      </c>
      <c r="EJ118" s="170" t="e">
        <f t="shared" si="50"/>
        <v>#VALUE!</v>
      </c>
      <c r="EK118" s="170">
        <f t="shared" si="51"/>
        <v>0</v>
      </c>
      <c r="EL118" s="170">
        <f t="shared" si="52"/>
        <v>0</v>
      </c>
      <c r="EM118" s="170" t="e">
        <f t="shared" si="53"/>
        <v>#VALUE!</v>
      </c>
      <c r="EN118" s="171">
        <f t="shared" si="54"/>
        <v>0</v>
      </c>
    </row>
    <row r="119" spans="1:144" s="51" customFormat="1" ht="12.75" customHeight="1" thickBot="1" x14ac:dyDescent="0.25">
      <c r="A119" s="178">
        <v>106</v>
      </c>
      <c r="B119" s="1226"/>
      <c r="C119" s="1227"/>
      <c r="D119" s="1227"/>
      <c r="E119" s="1227"/>
      <c r="F119" s="1227"/>
      <c r="G119" s="1227"/>
      <c r="H119" s="1227"/>
      <c r="I119" s="1227"/>
      <c r="J119" s="1227"/>
      <c r="K119" s="1227"/>
      <c r="L119" s="1227"/>
      <c r="M119" s="1227"/>
      <c r="N119" s="1227"/>
      <c r="O119" s="1227"/>
      <c r="P119" s="1227"/>
      <c r="Q119" s="1132"/>
      <c r="R119" s="1133"/>
      <c r="S119" s="1133"/>
      <c r="T119" s="1133"/>
      <c r="U119" s="1133"/>
      <c r="V119" s="1134"/>
      <c r="W119" s="1135"/>
      <c r="X119" s="1225"/>
      <c r="Y119" s="1225"/>
      <c r="Z119" s="1225"/>
      <c r="AA119" s="1225"/>
      <c r="AB119" s="1225"/>
      <c r="AC119" s="1225"/>
      <c r="AD119" s="1225"/>
      <c r="AE119" s="1225"/>
      <c r="AF119" s="1225"/>
      <c r="AG119" s="1225"/>
      <c r="AH119" s="1225"/>
      <c r="AI119" s="1225"/>
      <c r="AJ119" s="1225"/>
      <c r="AK119" s="1225"/>
      <c r="AL119" s="1225"/>
      <c r="AM119" s="1225"/>
      <c r="AN119" s="1225"/>
      <c r="AO119" s="1225"/>
      <c r="AP119" s="1225"/>
      <c r="AQ119" s="1225"/>
      <c r="AR119" s="1225"/>
      <c r="AS119" s="1225"/>
      <c r="AT119" s="1225"/>
      <c r="AU119" s="1225"/>
      <c r="AV119" s="1191"/>
      <c r="AW119" s="1191"/>
      <c r="AX119" s="1191"/>
      <c r="AY119" s="1191"/>
      <c r="AZ119" s="1191"/>
      <c r="BA119" s="1191"/>
      <c r="BB119" s="1191"/>
      <c r="BC119" s="1191"/>
      <c r="BD119" s="1191"/>
      <c r="BE119" s="1191"/>
      <c r="BF119" s="1191"/>
      <c r="BG119" s="1192"/>
      <c r="BH119" s="1188">
        <f t="shared" si="30"/>
        <v>0</v>
      </c>
      <c r="BI119" s="1189"/>
      <c r="BJ119" s="1189"/>
      <c r="BK119" s="1189"/>
      <c r="BL119" s="1189"/>
      <c r="BM119" s="1190"/>
      <c r="BN119" s="1205"/>
      <c r="BO119" s="1194"/>
      <c r="BP119" s="1194"/>
      <c r="BQ119" s="1194"/>
      <c r="BR119" s="1194"/>
      <c r="BS119" s="1194"/>
      <c r="BT119" s="1191"/>
      <c r="BU119" s="1191"/>
      <c r="BV119" s="1191"/>
      <c r="BW119" s="1191"/>
      <c r="BX119" s="1191"/>
      <c r="BY119" s="1192"/>
      <c r="BZ119" s="1193"/>
      <c r="CA119" s="1191"/>
      <c r="CB119" s="1191"/>
      <c r="CC119" s="1191"/>
      <c r="CD119" s="1191"/>
      <c r="CE119" s="1191"/>
      <c r="CF119" s="1194"/>
      <c r="CG119" s="1194"/>
      <c r="CH119" s="1194"/>
      <c r="CI119" s="1194"/>
      <c r="CJ119" s="1194"/>
      <c r="CK119" s="1195"/>
      <c r="CL119" s="1196"/>
      <c r="CM119" s="1191"/>
      <c r="CN119" s="1191"/>
      <c r="CO119" s="1191"/>
      <c r="CP119" s="1191"/>
      <c r="CQ119" s="1192"/>
      <c r="CR119" s="1182">
        <f t="shared" si="28"/>
        <v>0</v>
      </c>
      <c r="CS119" s="1183"/>
      <c r="CT119" s="1183"/>
      <c r="CU119" s="1183"/>
      <c r="CV119" s="1183"/>
      <c r="CW119" s="1183"/>
      <c r="CX119" s="1183"/>
      <c r="CY119" s="1183"/>
      <c r="CZ119" s="1184"/>
      <c r="DA119" s="1185">
        <f t="shared" si="29"/>
        <v>0</v>
      </c>
      <c r="DB119" s="1186"/>
      <c r="DC119" s="1186"/>
      <c r="DD119" s="1186"/>
      <c r="DE119" s="1186"/>
      <c r="DF119" s="1186"/>
      <c r="DG119" s="1186"/>
      <c r="DH119" s="1186"/>
      <c r="DI119" s="1187"/>
      <c r="DM119" s="177"/>
      <c r="DP119" s="177"/>
      <c r="DQ119" s="166">
        <f t="shared" si="31"/>
        <v>0</v>
      </c>
      <c r="DR119" s="170" t="e">
        <f t="shared" si="32"/>
        <v>#VALUE!</v>
      </c>
      <c r="DS119" s="170">
        <f t="shared" si="33"/>
        <v>0</v>
      </c>
      <c r="DT119" s="170">
        <f t="shared" si="34"/>
        <v>0</v>
      </c>
      <c r="DU119" s="170" t="e">
        <f t="shared" si="35"/>
        <v>#VALUE!</v>
      </c>
      <c r="DV119" s="170">
        <f t="shared" si="36"/>
        <v>0</v>
      </c>
      <c r="DW119" s="170">
        <f t="shared" si="37"/>
        <v>0</v>
      </c>
      <c r="DX119" s="170" t="e">
        <f t="shared" si="38"/>
        <v>#VALUE!</v>
      </c>
      <c r="DY119" s="170">
        <f t="shared" si="39"/>
        <v>0</v>
      </c>
      <c r="DZ119" s="170">
        <f t="shared" si="40"/>
        <v>0</v>
      </c>
      <c r="EA119" s="170" t="e">
        <f t="shared" si="41"/>
        <v>#VALUE!</v>
      </c>
      <c r="EB119" s="170">
        <f t="shared" si="42"/>
        <v>0</v>
      </c>
      <c r="EC119" s="170">
        <f t="shared" si="43"/>
        <v>0</v>
      </c>
      <c r="ED119" s="170" t="e">
        <f t="shared" si="44"/>
        <v>#VALUE!</v>
      </c>
      <c r="EE119" s="171">
        <f t="shared" si="45"/>
        <v>0</v>
      </c>
      <c r="EF119" s="166">
        <f t="shared" si="46"/>
        <v>0</v>
      </c>
      <c r="EG119" s="170" t="e">
        <f t="shared" si="47"/>
        <v>#VALUE!</v>
      </c>
      <c r="EH119" s="170">
        <f t="shared" si="48"/>
        <v>0</v>
      </c>
      <c r="EI119" s="170">
        <f t="shared" si="49"/>
        <v>0</v>
      </c>
      <c r="EJ119" s="170" t="e">
        <f t="shared" si="50"/>
        <v>#VALUE!</v>
      </c>
      <c r="EK119" s="170">
        <f t="shared" si="51"/>
        <v>0</v>
      </c>
      <c r="EL119" s="170">
        <f t="shared" si="52"/>
        <v>0</v>
      </c>
      <c r="EM119" s="170" t="e">
        <f t="shared" si="53"/>
        <v>#VALUE!</v>
      </c>
      <c r="EN119" s="171">
        <f t="shared" si="54"/>
        <v>0</v>
      </c>
    </row>
    <row r="120" spans="1:144" s="51" customFormat="1" ht="12.75" customHeight="1" thickBot="1" x14ac:dyDescent="0.25">
      <c r="A120" s="178">
        <v>107</v>
      </c>
      <c r="B120" s="1226"/>
      <c r="C120" s="1227"/>
      <c r="D120" s="1227"/>
      <c r="E120" s="1227"/>
      <c r="F120" s="1227"/>
      <c r="G120" s="1227"/>
      <c r="H120" s="1227"/>
      <c r="I120" s="1227"/>
      <c r="J120" s="1227"/>
      <c r="K120" s="1227"/>
      <c r="L120" s="1227"/>
      <c r="M120" s="1227"/>
      <c r="N120" s="1227"/>
      <c r="O120" s="1227"/>
      <c r="P120" s="1227"/>
      <c r="Q120" s="1132"/>
      <c r="R120" s="1133"/>
      <c r="S120" s="1133"/>
      <c r="T120" s="1133"/>
      <c r="U120" s="1133"/>
      <c r="V120" s="1134"/>
      <c r="W120" s="1135"/>
      <c r="X120" s="1225"/>
      <c r="Y120" s="1225"/>
      <c r="Z120" s="1225"/>
      <c r="AA120" s="1225"/>
      <c r="AB120" s="1225"/>
      <c r="AC120" s="1225"/>
      <c r="AD120" s="1225"/>
      <c r="AE120" s="1225"/>
      <c r="AF120" s="1225"/>
      <c r="AG120" s="1225"/>
      <c r="AH120" s="1225"/>
      <c r="AI120" s="1225"/>
      <c r="AJ120" s="1225"/>
      <c r="AK120" s="1225"/>
      <c r="AL120" s="1225"/>
      <c r="AM120" s="1225"/>
      <c r="AN120" s="1225"/>
      <c r="AO120" s="1225"/>
      <c r="AP120" s="1225"/>
      <c r="AQ120" s="1225"/>
      <c r="AR120" s="1225"/>
      <c r="AS120" s="1225"/>
      <c r="AT120" s="1225"/>
      <c r="AU120" s="1225"/>
      <c r="AV120" s="1191"/>
      <c r="AW120" s="1191"/>
      <c r="AX120" s="1191"/>
      <c r="AY120" s="1191"/>
      <c r="AZ120" s="1191"/>
      <c r="BA120" s="1191"/>
      <c r="BB120" s="1191"/>
      <c r="BC120" s="1191"/>
      <c r="BD120" s="1191"/>
      <c r="BE120" s="1191"/>
      <c r="BF120" s="1191"/>
      <c r="BG120" s="1192"/>
      <c r="BH120" s="1188">
        <f t="shared" si="30"/>
        <v>0</v>
      </c>
      <c r="BI120" s="1189"/>
      <c r="BJ120" s="1189"/>
      <c r="BK120" s="1189"/>
      <c r="BL120" s="1189"/>
      <c r="BM120" s="1190"/>
      <c r="BN120" s="1205"/>
      <c r="BO120" s="1194"/>
      <c r="BP120" s="1194"/>
      <c r="BQ120" s="1194"/>
      <c r="BR120" s="1194"/>
      <c r="BS120" s="1194"/>
      <c r="BT120" s="1191"/>
      <c r="BU120" s="1191"/>
      <c r="BV120" s="1191"/>
      <c r="BW120" s="1191"/>
      <c r="BX120" s="1191"/>
      <c r="BY120" s="1192"/>
      <c r="BZ120" s="1193"/>
      <c r="CA120" s="1191"/>
      <c r="CB120" s="1191"/>
      <c r="CC120" s="1191"/>
      <c r="CD120" s="1191"/>
      <c r="CE120" s="1191"/>
      <c r="CF120" s="1194"/>
      <c r="CG120" s="1194"/>
      <c r="CH120" s="1194"/>
      <c r="CI120" s="1194"/>
      <c r="CJ120" s="1194"/>
      <c r="CK120" s="1195"/>
      <c r="CL120" s="1196"/>
      <c r="CM120" s="1191"/>
      <c r="CN120" s="1191"/>
      <c r="CO120" s="1191"/>
      <c r="CP120" s="1191"/>
      <c r="CQ120" s="1192"/>
      <c r="CR120" s="1182">
        <f t="shared" si="28"/>
        <v>0</v>
      </c>
      <c r="CS120" s="1183"/>
      <c r="CT120" s="1183"/>
      <c r="CU120" s="1183"/>
      <c r="CV120" s="1183"/>
      <c r="CW120" s="1183"/>
      <c r="CX120" s="1183"/>
      <c r="CY120" s="1183"/>
      <c r="CZ120" s="1184"/>
      <c r="DA120" s="1185">
        <f t="shared" si="29"/>
        <v>0</v>
      </c>
      <c r="DB120" s="1186"/>
      <c r="DC120" s="1186"/>
      <c r="DD120" s="1186"/>
      <c r="DE120" s="1186"/>
      <c r="DF120" s="1186"/>
      <c r="DG120" s="1186"/>
      <c r="DH120" s="1186"/>
      <c r="DI120" s="1187"/>
      <c r="DM120" s="177"/>
      <c r="DP120" s="177"/>
      <c r="DQ120" s="166">
        <f t="shared" si="31"/>
        <v>0</v>
      </c>
      <c r="DR120" s="170" t="e">
        <f t="shared" si="32"/>
        <v>#VALUE!</v>
      </c>
      <c r="DS120" s="170">
        <f t="shared" si="33"/>
        <v>0</v>
      </c>
      <c r="DT120" s="170">
        <f t="shared" si="34"/>
        <v>0</v>
      </c>
      <c r="DU120" s="170" t="e">
        <f t="shared" si="35"/>
        <v>#VALUE!</v>
      </c>
      <c r="DV120" s="170">
        <f t="shared" si="36"/>
        <v>0</v>
      </c>
      <c r="DW120" s="170">
        <f t="shared" si="37"/>
        <v>0</v>
      </c>
      <c r="DX120" s="170" t="e">
        <f t="shared" si="38"/>
        <v>#VALUE!</v>
      </c>
      <c r="DY120" s="170">
        <f t="shared" si="39"/>
        <v>0</v>
      </c>
      <c r="DZ120" s="170">
        <f t="shared" si="40"/>
        <v>0</v>
      </c>
      <c r="EA120" s="170" t="e">
        <f t="shared" si="41"/>
        <v>#VALUE!</v>
      </c>
      <c r="EB120" s="170">
        <f t="shared" si="42"/>
        <v>0</v>
      </c>
      <c r="EC120" s="170">
        <f t="shared" si="43"/>
        <v>0</v>
      </c>
      <c r="ED120" s="170" t="e">
        <f t="shared" si="44"/>
        <v>#VALUE!</v>
      </c>
      <c r="EE120" s="171">
        <f t="shared" si="45"/>
        <v>0</v>
      </c>
      <c r="EF120" s="166">
        <f t="shared" si="46"/>
        <v>0</v>
      </c>
      <c r="EG120" s="170" t="e">
        <f t="shared" si="47"/>
        <v>#VALUE!</v>
      </c>
      <c r="EH120" s="170">
        <f t="shared" si="48"/>
        <v>0</v>
      </c>
      <c r="EI120" s="170">
        <f t="shared" si="49"/>
        <v>0</v>
      </c>
      <c r="EJ120" s="170" t="e">
        <f t="shared" si="50"/>
        <v>#VALUE!</v>
      </c>
      <c r="EK120" s="170">
        <f t="shared" si="51"/>
        <v>0</v>
      </c>
      <c r="EL120" s="170">
        <f t="shared" si="52"/>
        <v>0</v>
      </c>
      <c r="EM120" s="170" t="e">
        <f t="shared" si="53"/>
        <v>#VALUE!</v>
      </c>
      <c r="EN120" s="171">
        <f t="shared" si="54"/>
        <v>0</v>
      </c>
    </row>
    <row r="121" spans="1:144" s="51" customFormat="1" ht="12.75" customHeight="1" thickBot="1" x14ac:dyDescent="0.25">
      <c r="A121" s="178">
        <v>108</v>
      </c>
      <c r="B121" s="1226"/>
      <c r="C121" s="1227"/>
      <c r="D121" s="1227"/>
      <c r="E121" s="1227"/>
      <c r="F121" s="1227"/>
      <c r="G121" s="1227"/>
      <c r="H121" s="1227"/>
      <c r="I121" s="1227"/>
      <c r="J121" s="1227"/>
      <c r="K121" s="1227"/>
      <c r="L121" s="1227"/>
      <c r="M121" s="1227"/>
      <c r="N121" s="1227"/>
      <c r="O121" s="1227"/>
      <c r="P121" s="1227"/>
      <c r="Q121" s="1132"/>
      <c r="R121" s="1133"/>
      <c r="S121" s="1133"/>
      <c r="T121" s="1133"/>
      <c r="U121" s="1133"/>
      <c r="V121" s="1134"/>
      <c r="W121" s="1135"/>
      <c r="X121" s="1225"/>
      <c r="Y121" s="1225"/>
      <c r="Z121" s="1225"/>
      <c r="AA121" s="1225"/>
      <c r="AB121" s="1225"/>
      <c r="AC121" s="1225"/>
      <c r="AD121" s="1225"/>
      <c r="AE121" s="1225"/>
      <c r="AF121" s="1225"/>
      <c r="AG121" s="1225"/>
      <c r="AH121" s="1225"/>
      <c r="AI121" s="1225"/>
      <c r="AJ121" s="1225"/>
      <c r="AK121" s="1225"/>
      <c r="AL121" s="1225"/>
      <c r="AM121" s="1225"/>
      <c r="AN121" s="1225"/>
      <c r="AO121" s="1225"/>
      <c r="AP121" s="1225"/>
      <c r="AQ121" s="1225"/>
      <c r="AR121" s="1225"/>
      <c r="AS121" s="1225"/>
      <c r="AT121" s="1225"/>
      <c r="AU121" s="1225"/>
      <c r="AV121" s="1191"/>
      <c r="AW121" s="1191"/>
      <c r="AX121" s="1191"/>
      <c r="AY121" s="1191"/>
      <c r="AZ121" s="1191"/>
      <c r="BA121" s="1191"/>
      <c r="BB121" s="1191"/>
      <c r="BC121" s="1191"/>
      <c r="BD121" s="1191"/>
      <c r="BE121" s="1191"/>
      <c r="BF121" s="1191"/>
      <c r="BG121" s="1192"/>
      <c r="BH121" s="1188">
        <f t="shared" si="30"/>
        <v>0</v>
      </c>
      <c r="BI121" s="1189"/>
      <c r="BJ121" s="1189"/>
      <c r="BK121" s="1189"/>
      <c r="BL121" s="1189"/>
      <c r="BM121" s="1190"/>
      <c r="BN121" s="1205"/>
      <c r="BO121" s="1194"/>
      <c r="BP121" s="1194"/>
      <c r="BQ121" s="1194"/>
      <c r="BR121" s="1194"/>
      <c r="BS121" s="1194"/>
      <c r="BT121" s="1191"/>
      <c r="BU121" s="1191"/>
      <c r="BV121" s="1191"/>
      <c r="BW121" s="1191"/>
      <c r="BX121" s="1191"/>
      <c r="BY121" s="1192"/>
      <c r="BZ121" s="1193"/>
      <c r="CA121" s="1191"/>
      <c r="CB121" s="1191"/>
      <c r="CC121" s="1191"/>
      <c r="CD121" s="1191"/>
      <c r="CE121" s="1191"/>
      <c r="CF121" s="1194"/>
      <c r="CG121" s="1194"/>
      <c r="CH121" s="1194"/>
      <c r="CI121" s="1194"/>
      <c r="CJ121" s="1194"/>
      <c r="CK121" s="1195"/>
      <c r="CL121" s="1196"/>
      <c r="CM121" s="1191"/>
      <c r="CN121" s="1191"/>
      <c r="CO121" s="1191"/>
      <c r="CP121" s="1191"/>
      <c r="CQ121" s="1192"/>
      <c r="CR121" s="1182">
        <f t="shared" si="28"/>
        <v>0</v>
      </c>
      <c r="CS121" s="1183"/>
      <c r="CT121" s="1183"/>
      <c r="CU121" s="1183"/>
      <c r="CV121" s="1183"/>
      <c r="CW121" s="1183"/>
      <c r="CX121" s="1183"/>
      <c r="CY121" s="1183"/>
      <c r="CZ121" s="1184"/>
      <c r="DA121" s="1185">
        <f t="shared" si="29"/>
        <v>0</v>
      </c>
      <c r="DB121" s="1186"/>
      <c r="DC121" s="1186"/>
      <c r="DD121" s="1186"/>
      <c r="DE121" s="1186"/>
      <c r="DF121" s="1186"/>
      <c r="DG121" s="1186"/>
      <c r="DH121" s="1186"/>
      <c r="DI121" s="1187"/>
      <c r="DM121" s="177"/>
      <c r="DP121" s="177"/>
      <c r="DQ121" s="166">
        <f t="shared" si="31"/>
        <v>0</v>
      </c>
      <c r="DR121" s="170" t="e">
        <f t="shared" si="32"/>
        <v>#VALUE!</v>
      </c>
      <c r="DS121" s="170">
        <f t="shared" si="33"/>
        <v>0</v>
      </c>
      <c r="DT121" s="170">
        <f t="shared" si="34"/>
        <v>0</v>
      </c>
      <c r="DU121" s="170" t="e">
        <f t="shared" si="35"/>
        <v>#VALUE!</v>
      </c>
      <c r="DV121" s="170">
        <f t="shared" si="36"/>
        <v>0</v>
      </c>
      <c r="DW121" s="170">
        <f t="shared" si="37"/>
        <v>0</v>
      </c>
      <c r="DX121" s="170" t="e">
        <f t="shared" si="38"/>
        <v>#VALUE!</v>
      </c>
      <c r="DY121" s="170">
        <f t="shared" si="39"/>
        <v>0</v>
      </c>
      <c r="DZ121" s="170">
        <f t="shared" si="40"/>
        <v>0</v>
      </c>
      <c r="EA121" s="170" t="e">
        <f t="shared" si="41"/>
        <v>#VALUE!</v>
      </c>
      <c r="EB121" s="170">
        <f t="shared" si="42"/>
        <v>0</v>
      </c>
      <c r="EC121" s="170">
        <f t="shared" si="43"/>
        <v>0</v>
      </c>
      <c r="ED121" s="170" t="e">
        <f t="shared" si="44"/>
        <v>#VALUE!</v>
      </c>
      <c r="EE121" s="171">
        <f t="shared" si="45"/>
        <v>0</v>
      </c>
      <c r="EF121" s="166">
        <f t="shared" si="46"/>
        <v>0</v>
      </c>
      <c r="EG121" s="170" t="e">
        <f t="shared" si="47"/>
        <v>#VALUE!</v>
      </c>
      <c r="EH121" s="170">
        <f t="shared" si="48"/>
        <v>0</v>
      </c>
      <c r="EI121" s="170">
        <f t="shared" si="49"/>
        <v>0</v>
      </c>
      <c r="EJ121" s="170" t="e">
        <f t="shared" si="50"/>
        <v>#VALUE!</v>
      </c>
      <c r="EK121" s="170">
        <f t="shared" si="51"/>
        <v>0</v>
      </c>
      <c r="EL121" s="170">
        <f t="shared" si="52"/>
        <v>0</v>
      </c>
      <c r="EM121" s="170" t="e">
        <f t="shared" si="53"/>
        <v>#VALUE!</v>
      </c>
      <c r="EN121" s="171">
        <f t="shared" si="54"/>
        <v>0</v>
      </c>
    </row>
    <row r="122" spans="1:144" s="51" customFormat="1" ht="12.75" customHeight="1" thickBot="1" x14ac:dyDescent="0.25">
      <c r="A122" s="178">
        <v>109</v>
      </c>
      <c r="B122" s="1226"/>
      <c r="C122" s="1227"/>
      <c r="D122" s="1227"/>
      <c r="E122" s="1227"/>
      <c r="F122" s="1227"/>
      <c r="G122" s="1227"/>
      <c r="H122" s="1227"/>
      <c r="I122" s="1227"/>
      <c r="J122" s="1227"/>
      <c r="K122" s="1227"/>
      <c r="L122" s="1227"/>
      <c r="M122" s="1227"/>
      <c r="N122" s="1227"/>
      <c r="O122" s="1227"/>
      <c r="P122" s="1227"/>
      <c r="Q122" s="1132"/>
      <c r="R122" s="1133"/>
      <c r="S122" s="1133"/>
      <c r="T122" s="1133"/>
      <c r="U122" s="1133"/>
      <c r="V122" s="1134"/>
      <c r="W122" s="1135"/>
      <c r="X122" s="1225"/>
      <c r="Y122" s="1225"/>
      <c r="Z122" s="1225"/>
      <c r="AA122" s="1225"/>
      <c r="AB122" s="1225"/>
      <c r="AC122" s="1225"/>
      <c r="AD122" s="1225"/>
      <c r="AE122" s="1225"/>
      <c r="AF122" s="1225"/>
      <c r="AG122" s="1225"/>
      <c r="AH122" s="1225"/>
      <c r="AI122" s="1225"/>
      <c r="AJ122" s="1225"/>
      <c r="AK122" s="1225"/>
      <c r="AL122" s="1225"/>
      <c r="AM122" s="1225"/>
      <c r="AN122" s="1225"/>
      <c r="AO122" s="1225"/>
      <c r="AP122" s="1225"/>
      <c r="AQ122" s="1225"/>
      <c r="AR122" s="1225"/>
      <c r="AS122" s="1225"/>
      <c r="AT122" s="1225"/>
      <c r="AU122" s="1225"/>
      <c r="AV122" s="1191"/>
      <c r="AW122" s="1191"/>
      <c r="AX122" s="1191"/>
      <c r="AY122" s="1191"/>
      <c r="AZ122" s="1191"/>
      <c r="BA122" s="1191"/>
      <c r="BB122" s="1191"/>
      <c r="BC122" s="1191"/>
      <c r="BD122" s="1191"/>
      <c r="BE122" s="1191"/>
      <c r="BF122" s="1191"/>
      <c r="BG122" s="1192"/>
      <c r="BH122" s="1188">
        <f t="shared" si="30"/>
        <v>0</v>
      </c>
      <c r="BI122" s="1189"/>
      <c r="BJ122" s="1189"/>
      <c r="BK122" s="1189"/>
      <c r="BL122" s="1189"/>
      <c r="BM122" s="1190"/>
      <c r="BN122" s="1205"/>
      <c r="BO122" s="1194"/>
      <c r="BP122" s="1194"/>
      <c r="BQ122" s="1194"/>
      <c r="BR122" s="1194"/>
      <c r="BS122" s="1194"/>
      <c r="BT122" s="1191"/>
      <c r="BU122" s="1191"/>
      <c r="BV122" s="1191"/>
      <c r="BW122" s="1191"/>
      <c r="BX122" s="1191"/>
      <c r="BY122" s="1192"/>
      <c r="BZ122" s="1193"/>
      <c r="CA122" s="1191"/>
      <c r="CB122" s="1191"/>
      <c r="CC122" s="1191"/>
      <c r="CD122" s="1191"/>
      <c r="CE122" s="1191"/>
      <c r="CF122" s="1194"/>
      <c r="CG122" s="1194"/>
      <c r="CH122" s="1194"/>
      <c r="CI122" s="1194"/>
      <c r="CJ122" s="1194"/>
      <c r="CK122" s="1195"/>
      <c r="CL122" s="1196"/>
      <c r="CM122" s="1191"/>
      <c r="CN122" s="1191"/>
      <c r="CO122" s="1191"/>
      <c r="CP122" s="1191"/>
      <c r="CQ122" s="1192"/>
      <c r="CR122" s="1182">
        <f t="shared" si="28"/>
        <v>0</v>
      </c>
      <c r="CS122" s="1183"/>
      <c r="CT122" s="1183"/>
      <c r="CU122" s="1183"/>
      <c r="CV122" s="1183"/>
      <c r="CW122" s="1183"/>
      <c r="CX122" s="1183"/>
      <c r="CY122" s="1183"/>
      <c r="CZ122" s="1184"/>
      <c r="DA122" s="1185">
        <f t="shared" si="29"/>
        <v>0</v>
      </c>
      <c r="DB122" s="1186"/>
      <c r="DC122" s="1186"/>
      <c r="DD122" s="1186"/>
      <c r="DE122" s="1186"/>
      <c r="DF122" s="1186"/>
      <c r="DG122" s="1186"/>
      <c r="DH122" s="1186"/>
      <c r="DI122" s="1187"/>
      <c r="DM122" s="177"/>
      <c r="DP122" s="177"/>
      <c r="DQ122" s="166">
        <f t="shared" si="31"/>
        <v>0</v>
      </c>
      <c r="DR122" s="170" t="e">
        <f t="shared" si="32"/>
        <v>#VALUE!</v>
      </c>
      <c r="DS122" s="170">
        <f t="shared" si="33"/>
        <v>0</v>
      </c>
      <c r="DT122" s="170">
        <f t="shared" si="34"/>
        <v>0</v>
      </c>
      <c r="DU122" s="170" t="e">
        <f t="shared" si="35"/>
        <v>#VALUE!</v>
      </c>
      <c r="DV122" s="170">
        <f t="shared" si="36"/>
        <v>0</v>
      </c>
      <c r="DW122" s="170">
        <f t="shared" si="37"/>
        <v>0</v>
      </c>
      <c r="DX122" s="170" t="e">
        <f t="shared" si="38"/>
        <v>#VALUE!</v>
      </c>
      <c r="DY122" s="170">
        <f t="shared" si="39"/>
        <v>0</v>
      </c>
      <c r="DZ122" s="170">
        <f t="shared" si="40"/>
        <v>0</v>
      </c>
      <c r="EA122" s="170" t="e">
        <f t="shared" si="41"/>
        <v>#VALUE!</v>
      </c>
      <c r="EB122" s="170">
        <f t="shared" si="42"/>
        <v>0</v>
      </c>
      <c r="EC122" s="170">
        <f t="shared" si="43"/>
        <v>0</v>
      </c>
      <c r="ED122" s="170" t="e">
        <f t="shared" si="44"/>
        <v>#VALUE!</v>
      </c>
      <c r="EE122" s="171">
        <f t="shared" si="45"/>
        <v>0</v>
      </c>
      <c r="EF122" s="166">
        <f t="shared" si="46"/>
        <v>0</v>
      </c>
      <c r="EG122" s="170" t="e">
        <f t="shared" si="47"/>
        <v>#VALUE!</v>
      </c>
      <c r="EH122" s="170">
        <f t="shared" si="48"/>
        <v>0</v>
      </c>
      <c r="EI122" s="170">
        <f t="shared" si="49"/>
        <v>0</v>
      </c>
      <c r="EJ122" s="170" t="e">
        <f t="shared" si="50"/>
        <v>#VALUE!</v>
      </c>
      <c r="EK122" s="170">
        <f t="shared" si="51"/>
        <v>0</v>
      </c>
      <c r="EL122" s="170">
        <f t="shared" si="52"/>
        <v>0</v>
      </c>
      <c r="EM122" s="170" t="e">
        <f t="shared" si="53"/>
        <v>#VALUE!</v>
      </c>
      <c r="EN122" s="171">
        <f t="shared" si="54"/>
        <v>0</v>
      </c>
    </row>
    <row r="123" spans="1:144" s="51" customFormat="1" ht="12.75" customHeight="1" thickBot="1" x14ac:dyDescent="0.25">
      <c r="A123" s="178">
        <v>110</v>
      </c>
      <c r="B123" s="1226"/>
      <c r="C123" s="1227"/>
      <c r="D123" s="1227"/>
      <c r="E123" s="1227"/>
      <c r="F123" s="1227"/>
      <c r="G123" s="1227"/>
      <c r="H123" s="1227"/>
      <c r="I123" s="1227"/>
      <c r="J123" s="1227"/>
      <c r="K123" s="1227"/>
      <c r="L123" s="1227"/>
      <c r="M123" s="1227"/>
      <c r="N123" s="1227"/>
      <c r="O123" s="1227"/>
      <c r="P123" s="1227"/>
      <c r="Q123" s="1132"/>
      <c r="R123" s="1133"/>
      <c r="S123" s="1133"/>
      <c r="T123" s="1133"/>
      <c r="U123" s="1133"/>
      <c r="V123" s="1134"/>
      <c r="W123" s="1135"/>
      <c r="X123" s="1225"/>
      <c r="Y123" s="1225"/>
      <c r="Z123" s="1225"/>
      <c r="AA123" s="1225"/>
      <c r="AB123" s="1225"/>
      <c r="AC123" s="1225"/>
      <c r="AD123" s="1225"/>
      <c r="AE123" s="1225"/>
      <c r="AF123" s="1225"/>
      <c r="AG123" s="1225"/>
      <c r="AH123" s="1225"/>
      <c r="AI123" s="1225"/>
      <c r="AJ123" s="1225"/>
      <c r="AK123" s="1225"/>
      <c r="AL123" s="1225"/>
      <c r="AM123" s="1225"/>
      <c r="AN123" s="1225"/>
      <c r="AO123" s="1225"/>
      <c r="AP123" s="1225"/>
      <c r="AQ123" s="1225"/>
      <c r="AR123" s="1225"/>
      <c r="AS123" s="1225"/>
      <c r="AT123" s="1225"/>
      <c r="AU123" s="1225"/>
      <c r="AV123" s="1191"/>
      <c r="AW123" s="1191"/>
      <c r="AX123" s="1191"/>
      <c r="AY123" s="1191"/>
      <c r="AZ123" s="1191"/>
      <c r="BA123" s="1191"/>
      <c r="BB123" s="1191"/>
      <c r="BC123" s="1191"/>
      <c r="BD123" s="1191"/>
      <c r="BE123" s="1191"/>
      <c r="BF123" s="1191"/>
      <c r="BG123" s="1192"/>
      <c r="BH123" s="1188">
        <f t="shared" si="30"/>
        <v>0</v>
      </c>
      <c r="BI123" s="1189"/>
      <c r="BJ123" s="1189"/>
      <c r="BK123" s="1189"/>
      <c r="BL123" s="1189"/>
      <c r="BM123" s="1190"/>
      <c r="BN123" s="1205"/>
      <c r="BO123" s="1194"/>
      <c r="BP123" s="1194"/>
      <c r="BQ123" s="1194"/>
      <c r="BR123" s="1194"/>
      <c r="BS123" s="1194"/>
      <c r="BT123" s="1191"/>
      <c r="BU123" s="1191"/>
      <c r="BV123" s="1191"/>
      <c r="BW123" s="1191"/>
      <c r="BX123" s="1191"/>
      <c r="BY123" s="1192"/>
      <c r="BZ123" s="1193"/>
      <c r="CA123" s="1191"/>
      <c r="CB123" s="1191"/>
      <c r="CC123" s="1191"/>
      <c r="CD123" s="1191"/>
      <c r="CE123" s="1191"/>
      <c r="CF123" s="1194"/>
      <c r="CG123" s="1194"/>
      <c r="CH123" s="1194"/>
      <c r="CI123" s="1194"/>
      <c r="CJ123" s="1194"/>
      <c r="CK123" s="1195"/>
      <c r="CL123" s="1196"/>
      <c r="CM123" s="1191"/>
      <c r="CN123" s="1191"/>
      <c r="CO123" s="1191"/>
      <c r="CP123" s="1191"/>
      <c r="CQ123" s="1192"/>
      <c r="CR123" s="1182">
        <f t="shared" si="28"/>
        <v>0</v>
      </c>
      <c r="CS123" s="1183"/>
      <c r="CT123" s="1183"/>
      <c r="CU123" s="1183"/>
      <c r="CV123" s="1183"/>
      <c r="CW123" s="1183"/>
      <c r="CX123" s="1183"/>
      <c r="CY123" s="1183"/>
      <c r="CZ123" s="1184"/>
      <c r="DA123" s="1185">
        <f t="shared" si="29"/>
        <v>0</v>
      </c>
      <c r="DB123" s="1186"/>
      <c r="DC123" s="1186"/>
      <c r="DD123" s="1186"/>
      <c r="DE123" s="1186"/>
      <c r="DF123" s="1186"/>
      <c r="DG123" s="1186"/>
      <c r="DH123" s="1186"/>
      <c r="DI123" s="1187"/>
      <c r="DM123" s="177"/>
      <c r="DP123" s="177"/>
      <c r="DQ123" s="166">
        <f t="shared" si="31"/>
        <v>0</v>
      </c>
      <c r="DR123" s="170" t="e">
        <f t="shared" si="32"/>
        <v>#VALUE!</v>
      </c>
      <c r="DS123" s="170">
        <f t="shared" si="33"/>
        <v>0</v>
      </c>
      <c r="DT123" s="170">
        <f t="shared" si="34"/>
        <v>0</v>
      </c>
      <c r="DU123" s="170" t="e">
        <f t="shared" si="35"/>
        <v>#VALUE!</v>
      </c>
      <c r="DV123" s="170">
        <f t="shared" si="36"/>
        <v>0</v>
      </c>
      <c r="DW123" s="170">
        <f t="shared" si="37"/>
        <v>0</v>
      </c>
      <c r="DX123" s="170" t="e">
        <f t="shared" si="38"/>
        <v>#VALUE!</v>
      </c>
      <c r="DY123" s="170">
        <f t="shared" si="39"/>
        <v>0</v>
      </c>
      <c r="DZ123" s="170">
        <f t="shared" si="40"/>
        <v>0</v>
      </c>
      <c r="EA123" s="170" t="e">
        <f t="shared" si="41"/>
        <v>#VALUE!</v>
      </c>
      <c r="EB123" s="170">
        <f t="shared" si="42"/>
        <v>0</v>
      </c>
      <c r="EC123" s="170">
        <f t="shared" si="43"/>
        <v>0</v>
      </c>
      <c r="ED123" s="170" t="e">
        <f t="shared" si="44"/>
        <v>#VALUE!</v>
      </c>
      <c r="EE123" s="171">
        <f t="shared" si="45"/>
        <v>0</v>
      </c>
      <c r="EF123" s="166">
        <f t="shared" si="46"/>
        <v>0</v>
      </c>
      <c r="EG123" s="170" t="e">
        <f t="shared" si="47"/>
        <v>#VALUE!</v>
      </c>
      <c r="EH123" s="170">
        <f t="shared" si="48"/>
        <v>0</v>
      </c>
      <c r="EI123" s="170">
        <f t="shared" si="49"/>
        <v>0</v>
      </c>
      <c r="EJ123" s="170" t="e">
        <f t="shared" si="50"/>
        <v>#VALUE!</v>
      </c>
      <c r="EK123" s="170">
        <f t="shared" si="51"/>
        <v>0</v>
      </c>
      <c r="EL123" s="170">
        <f t="shared" si="52"/>
        <v>0</v>
      </c>
      <c r="EM123" s="170" t="e">
        <f t="shared" si="53"/>
        <v>#VALUE!</v>
      </c>
      <c r="EN123" s="171">
        <f t="shared" si="54"/>
        <v>0</v>
      </c>
    </row>
    <row r="124" spans="1:144" s="51" customFormat="1" ht="12.75" customHeight="1" thickBot="1" x14ac:dyDescent="0.25">
      <c r="A124" s="178">
        <v>111</v>
      </c>
      <c r="B124" s="1226"/>
      <c r="C124" s="1227"/>
      <c r="D124" s="1227"/>
      <c r="E124" s="1227"/>
      <c r="F124" s="1227"/>
      <c r="G124" s="1227"/>
      <c r="H124" s="1227"/>
      <c r="I124" s="1227"/>
      <c r="J124" s="1227"/>
      <c r="K124" s="1227"/>
      <c r="L124" s="1227"/>
      <c r="M124" s="1227"/>
      <c r="N124" s="1227"/>
      <c r="O124" s="1227"/>
      <c r="P124" s="1227"/>
      <c r="Q124" s="1132"/>
      <c r="R124" s="1133"/>
      <c r="S124" s="1133"/>
      <c r="T124" s="1133"/>
      <c r="U124" s="1133"/>
      <c r="V124" s="1134"/>
      <c r="W124" s="1135"/>
      <c r="X124" s="1225"/>
      <c r="Y124" s="1225"/>
      <c r="Z124" s="1225"/>
      <c r="AA124" s="1225"/>
      <c r="AB124" s="1225"/>
      <c r="AC124" s="1225"/>
      <c r="AD124" s="1225"/>
      <c r="AE124" s="1225"/>
      <c r="AF124" s="1225"/>
      <c r="AG124" s="1225"/>
      <c r="AH124" s="1225"/>
      <c r="AI124" s="1225"/>
      <c r="AJ124" s="1225"/>
      <c r="AK124" s="1225"/>
      <c r="AL124" s="1225"/>
      <c r="AM124" s="1225"/>
      <c r="AN124" s="1225"/>
      <c r="AO124" s="1225"/>
      <c r="AP124" s="1225"/>
      <c r="AQ124" s="1225"/>
      <c r="AR124" s="1225"/>
      <c r="AS124" s="1225"/>
      <c r="AT124" s="1225"/>
      <c r="AU124" s="1225"/>
      <c r="AV124" s="1191"/>
      <c r="AW124" s="1191"/>
      <c r="AX124" s="1191"/>
      <c r="AY124" s="1191"/>
      <c r="AZ124" s="1191"/>
      <c r="BA124" s="1191"/>
      <c r="BB124" s="1191"/>
      <c r="BC124" s="1191"/>
      <c r="BD124" s="1191"/>
      <c r="BE124" s="1191"/>
      <c r="BF124" s="1191"/>
      <c r="BG124" s="1192"/>
      <c r="BH124" s="1188">
        <f t="shared" si="30"/>
        <v>0</v>
      </c>
      <c r="BI124" s="1189"/>
      <c r="BJ124" s="1189"/>
      <c r="BK124" s="1189"/>
      <c r="BL124" s="1189"/>
      <c r="BM124" s="1190"/>
      <c r="BN124" s="1205"/>
      <c r="BO124" s="1194"/>
      <c r="BP124" s="1194"/>
      <c r="BQ124" s="1194"/>
      <c r="BR124" s="1194"/>
      <c r="BS124" s="1194"/>
      <c r="BT124" s="1191"/>
      <c r="BU124" s="1191"/>
      <c r="BV124" s="1191"/>
      <c r="BW124" s="1191"/>
      <c r="BX124" s="1191"/>
      <c r="BY124" s="1192"/>
      <c r="BZ124" s="1193"/>
      <c r="CA124" s="1191"/>
      <c r="CB124" s="1191"/>
      <c r="CC124" s="1191"/>
      <c r="CD124" s="1191"/>
      <c r="CE124" s="1191"/>
      <c r="CF124" s="1194"/>
      <c r="CG124" s="1194"/>
      <c r="CH124" s="1194"/>
      <c r="CI124" s="1194"/>
      <c r="CJ124" s="1194"/>
      <c r="CK124" s="1195"/>
      <c r="CL124" s="1196"/>
      <c r="CM124" s="1191"/>
      <c r="CN124" s="1191"/>
      <c r="CO124" s="1191"/>
      <c r="CP124" s="1191"/>
      <c r="CQ124" s="1192"/>
      <c r="CR124" s="1182">
        <f t="shared" si="28"/>
        <v>0</v>
      </c>
      <c r="CS124" s="1183"/>
      <c r="CT124" s="1183"/>
      <c r="CU124" s="1183"/>
      <c r="CV124" s="1183"/>
      <c r="CW124" s="1183"/>
      <c r="CX124" s="1183"/>
      <c r="CY124" s="1183"/>
      <c r="CZ124" s="1184"/>
      <c r="DA124" s="1185">
        <f t="shared" si="29"/>
        <v>0</v>
      </c>
      <c r="DB124" s="1186"/>
      <c r="DC124" s="1186"/>
      <c r="DD124" s="1186"/>
      <c r="DE124" s="1186"/>
      <c r="DF124" s="1186"/>
      <c r="DG124" s="1186"/>
      <c r="DH124" s="1186"/>
      <c r="DI124" s="1187"/>
      <c r="DM124" s="177"/>
      <c r="DP124" s="177"/>
      <c r="DQ124" s="166">
        <f t="shared" si="31"/>
        <v>0</v>
      </c>
      <c r="DR124" s="170" t="e">
        <f t="shared" si="32"/>
        <v>#VALUE!</v>
      </c>
      <c r="DS124" s="170">
        <f t="shared" si="33"/>
        <v>0</v>
      </c>
      <c r="DT124" s="170">
        <f t="shared" si="34"/>
        <v>0</v>
      </c>
      <c r="DU124" s="170" t="e">
        <f t="shared" si="35"/>
        <v>#VALUE!</v>
      </c>
      <c r="DV124" s="170">
        <f t="shared" si="36"/>
        <v>0</v>
      </c>
      <c r="DW124" s="170">
        <f t="shared" si="37"/>
        <v>0</v>
      </c>
      <c r="DX124" s="170" t="e">
        <f t="shared" si="38"/>
        <v>#VALUE!</v>
      </c>
      <c r="DY124" s="170">
        <f t="shared" si="39"/>
        <v>0</v>
      </c>
      <c r="DZ124" s="170">
        <f t="shared" si="40"/>
        <v>0</v>
      </c>
      <c r="EA124" s="170" t="e">
        <f t="shared" si="41"/>
        <v>#VALUE!</v>
      </c>
      <c r="EB124" s="170">
        <f t="shared" si="42"/>
        <v>0</v>
      </c>
      <c r="EC124" s="170">
        <f t="shared" si="43"/>
        <v>0</v>
      </c>
      <c r="ED124" s="170" t="e">
        <f t="shared" si="44"/>
        <v>#VALUE!</v>
      </c>
      <c r="EE124" s="171">
        <f t="shared" si="45"/>
        <v>0</v>
      </c>
      <c r="EF124" s="166">
        <f t="shared" si="46"/>
        <v>0</v>
      </c>
      <c r="EG124" s="170" t="e">
        <f t="shared" si="47"/>
        <v>#VALUE!</v>
      </c>
      <c r="EH124" s="170">
        <f t="shared" si="48"/>
        <v>0</v>
      </c>
      <c r="EI124" s="170">
        <f t="shared" si="49"/>
        <v>0</v>
      </c>
      <c r="EJ124" s="170" t="e">
        <f t="shared" si="50"/>
        <v>#VALUE!</v>
      </c>
      <c r="EK124" s="170">
        <f t="shared" si="51"/>
        <v>0</v>
      </c>
      <c r="EL124" s="170">
        <f t="shared" si="52"/>
        <v>0</v>
      </c>
      <c r="EM124" s="170" t="e">
        <f t="shared" si="53"/>
        <v>#VALUE!</v>
      </c>
      <c r="EN124" s="171">
        <f t="shared" si="54"/>
        <v>0</v>
      </c>
    </row>
    <row r="125" spans="1:144" s="51" customFormat="1" ht="12.75" customHeight="1" thickBot="1" x14ac:dyDescent="0.25">
      <c r="A125" s="178">
        <v>112</v>
      </c>
      <c r="B125" s="1226"/>
      <c r="C125" s="1227"/>
      <c r="D125" s="1227"/>
      <c r="E125" s="1227"/>
      <c r="F125" s="1227"/>
      <c r="G125" s="1227"/>
      <c r="H125" s="1227"/>
      <c r="I125" s="1227"/>
      <c r="J125" s="1227"/>
      <c r="K125" s="1227"/>
      <c r="L125" s="1227"/>
      <c r="M125" s="1227"/>
      <c r="N125" s="1227"/>
      <c r="O125" s="1227"/>
      <c r="P125" s="1227"/>
      <c r="Q125" s="1132"/>
      <c r="R125" s="1133"/>
      <c r="S125" s="1133"/>
      <c r="T125" s="1133"/>
      <c r="U125" s="1133"/>
      <c r="V125" s="1134"/>
      <c r="W125" s="1135"/>
      <c r="X125" s="1225"/>
      <c r="Y125" s="1225"/>
      <c r="Z125" s="1225"/>
      <c r="AA125" s="1225"/>
      <c r="AB125" s="1225"/>
      <c r="AC125" s="1225"/>
      <c r="AD125" s="1225"/>
      <c r="AE125" s="1225"/>
      <c r="AF125" s="1225"/>
      <c r="AG125" s="1225"/>
      <c r="AH125" s="1225"/>
      <c r="AI125" s="1225"/>
      <c r="AJ125" s="1225"/>
      <c r="AK125" s="1225"/>
      <c r="AL125" s="1225"/>
      <c r="AM125" s="1225"/>
      <c r="AN125" s="1225"/>
      <c r="AO125" s="1225"/>
      <c r="AP125" s="1225"/>
      <c r="AQ125" s="1225"/>
      <c r="AR125" s="1225"/>
      <c r="AS125" s="1225"/>
      <c r="AT125" s="1225"/>
      <c r="AU125" s="1225"/>
      <c r="AV125" s="1191"/>
      <c r="AW125" s="1191"/>
      <c r="AX125" s="1191"/>
      <c r="AY125" s="1191"/>
      <c r="AZ125" s="1191"/>
      <c r="BA125" s="1191"/>
      <c r="BB125" s="1191"/>
      <c r="BC125" s="1191"/>
      <c r="BD125" s="1191"/>
      <c r="BE125" s="1191"/>
      <c r="BF125" s="1191"/>
      <c r="BG125" s="1192"/>
      <c r="BH125" s="1188">
        <f t="shared" si="30"/>
        <v>0</v>
      </c>
      <c r="BI125" s="1189"/>
      <c r="BJ125" s="1189"/>
      <c r="BK125" s="1189"/>
      <c r="BL125" s="1189"/>
      <c r="BM125" s="1190"/>
      <c r="BN125" s="1205"/>
      <c r="BO125" s="1194"/>
      <c r="BP125" s="1194"/>
      <c r="BQ125" s="1194"/>
      <c r="BR125" s="1194"/>
      <c r="BS125" s="1194"/>
      <c r="BT125" s="1191"/>
      <c r="BU125" s="1191"/>
      <c r="BV125" s="1191"/>
      <c r="BW125" s="1191"/>
      <c r="BX125" s="1191"/>
      <c r="BY125" s="1192"/>
      <c r="BZ125" s="1193"/>
      <c r="CA125" s="1191"/>
      <c r="CB125" s="1191"/>
      <c r="CC125" s="1191"/>
      <c r="CD125" s="1191"/>
      <c r="CE125" s="1191"/>
      <c r="CF125" s="1194"/>
      <c r="CG125" s="1194"/>
      <c r="CH125" s="1194"/>
      <c r="CI125" s="1194"/>
      <c r="CJ125" s="1194"/>
      <c r="CK125" s="1195"/>
      <c r="CL125" s="1196"/>
      <c r="CM125" s="1191"/>
      <c r="CN125" s="1191"/>
      <c r="CO125" s="1191"/>
      <c r="CP125" s="1191"/>
      <c r="CQ125" s="1192"/>
      <c r="CR125" s="1182">
        <f t="shared" si="28"/>
        <v>0</v>
      </c>
      <c r="CS125" s="1183"/>
      <c r="CT125" s="1183"/>
      <c r="CU125" s="1183"/>
      <c r="CV125" s="1183"/>
      <c r="CW125" s="1183"/>
      <c r="CX125" s="1183"/>
      <c r="CY125" s="1183"/>
      <c r="CZ125" s="1184"/>
      <c r="DA125" s="1185">
        <f t="shared" si="29"/>
        <v>0</v>
      </c>
      <c r="DB125" s="1186"/>
      <c r="DC125" s="1186"/>
      <c r="DD125" s="1186"/>
      <c r="DE125" s="1186"/>
      <c r="DF125" s="1186"/>
      <c r="DG125" s="1186"/>
      <c r="DH125" s="1186"/>
      <c r="DI125" s="1187"/>
      <c r="DM125" s="177"/>
      <c r="DP125" s="177"/>
      <c r="DQ125" s="166">
        <f t="shared" si="31"/>
        <v>0</v>
      </c>
      <c r="DR125" s="170" t="e">
        <f t="shared" si="32"/>
        <v>#VALUE!</v>
      </c>
      <c r="DS125" s="170">
        <f t="shared" si="33"/>
        <v>0</v>
      </c>
      <c r="DT125" s="170">
        <f t="shared" si="34"/>
        <v>0</v>
      </c>
      <c r="DU125" s="170" t="e">
        <f t="shared" si="35"/>
        <v>#VALUE!</v>
      </c>
      <c r="DV125" s="170">
        <f t="shared" si="36"/>
        <v>0</v>
      </c>
      <c r="DW125" s="170">
        <f t="shared" si="37"/>
        <v>0</v>
      </c>
      <c r="DX125" s="170" t="e">
        <f t="shared" si="38"/>
        <v>#VALUE!</v>
      </c>
      <c r="DY125" s="170">
        <f t="shared" si="39"/>
        <v>0</v>
      </c>
      <c r="DZ125" s="170">
        <f t="shared" si="40"/>
        <v>0</v>
      </c>
      <c r="EA125" s="170" t="e">
        <f t="shared" si="41"/>
        <v>#VALUE!</v>
      </c>
      <c r="EB125" s="170">
        <f t="shared" si="42"/>
        <v>0</v>
      </c>
      <c r="EC125" s="170">
        <f t="shared" si="43"/>
        <v>0</v>
      </c>
      <c r="ED125" s="170" t="e">
        <f t="shared" si="44"/>
        <v>#VALUE!</v>
      </c>
      <c r="EE125" s="171">
        <f t="shared" si="45"/>
        <v>0</v>
      </c>
      <c r="EF125" s="166">
        <f t="shared" si="46"/>
        <v>0</v>
      </c>
      <c r="EG125" s="170" t="e">
        <f t="shared" si="47"/>
        <v>#VALUE!</v>
      </c>
      <c r="EH125" s="170">
        <f t="shared" si="48"/>
        <v>0</v>
      </c>
      <c r="EI125" s="170">
        <f t="shared" si="49"/>
        <v>0</v>
      </c>
      <c r="EJ125" s="170" t="e">
        <f t="shared" si="50"/>
        <v>#VALUE!</v>
      </c>
      <c r="EK125" s="170">
        <f t="shared" si="51"/>
        <v>0</v>
      </c>
      <c r="EL125" s="170">
        <f t="shared" si="52"/>
        <v>0</v>
      </c>
      <c r="EM125" s="170" t="e">
        <f t="shared" si="53"/>
        <v>#VALUE!</v>
      </c>
      <c r="EN125" s="171">
        <f t="shared" si="54"/>
        <v>0</v>
      </c>
    </row>
    <row r="126" spans="1:144" s="51" customFormat="1" ht="12.75" customHeight="1" thickBot="1" x14ac:dyDescent="0.25">
      <c r="A126" s="178">
        <v>113</v>
      </c>
      <c r="B126" s="1226"/>
      <c r="C126" s="1227"/>
      <c r="D126" s="1227"/>
      <c r="E126" s="1227"/>
      <c r="F126" s="1227"/>
      <c r="G126" s="1227"/>
      <c r="H126" s="1227"/>
      <c r="I126" s="1227"/>
      <c r="J126" s="1227"/>
      <c r="K126" s="1227"/>
      <c r="L126" s="1227"/>
      <c r="M126" s="1227"/>
      <c r="N126" s="1227"/>
      <c r="O126" s="1227"/>
      <c r="P126" s="1227"/>
      <c r="Q126" s="1132"/>
      <c r="R126" s="1133"/>
      <c r="S126" s="1133"/>
      <c r="T126" s="1133"/>
      <c r="U126" s="1133"/>
      <c r="V126" s="1134"/>
      <c r="W126" s="1135"/>
      <c r="X126" s="1225"/>
      <c r="Y126" s="1225"/>
      <c r="Z126" s="1225"/>
      <c r="AA126" s="1225"/>
      <c r="AB126" s="1225"/>
      <c r="AC126" s="1225"/>
      <c r="AD126" s="1225"/>
      <c r="AE126" s="1225"/>
      <c r="AF126" s="1225"/>
      <c r="AG126" s="1225"/>
      <c r="AH126" s="1225"/>
      <c r="AI126" s="1225"/>
      <c r="AJ126" s="1225"/>
      <c r="AK126" s="1225"/>
      <c r="AL126" s="1225"/>
      <c r="AM126" s="1225"/>
      <c r="AN126" s="1225"/>
      <c r="AO126" s="1225"/>
      <c r="AP126" s="1225"/>
      <c r="AQ126" s="1225"/>
      <c r="AR126" s="1225"/>
      <c r="AS126" s="1225"/>
      <c r="AT126" s="1225"/>
      <c r="AU126" s="1225"/>
      <c r="AV126" s="1191"/>
      <c r="AW126" s="1191"/>
      <c r="AX126" s="1191"/>
      <c r="AY126" s="1191"/>
      <c r="AZ126" s="1191"/>
      <c r="BA126" s="1191"/>
      <c r="BB126" s="1191"/>
      <c r="BC126" s="1191"/>
      <c r="BD126" s="1191"/>
      <c r="BE126" s="1191"/>
      <c r="BF126" s="1191"/>
      <c r="BG126" s="1192"/>
      <c r="BH126" s="1188">
        <f t="shared" si="30"/>
        <v>0</v>
      </c>
      <c r="BI126" s="1189"/>
      <c r="BJ126" s="1189"/>
      <c r="BK126" s="1189"/>
      <c r="BL126" s="1189"/>
      <c r="BM126" s="1190"/>
      <c r="BN126" s="1205"/>
      <c r="BO126" s="1194"/>
      <c r="BP126" s="1194"/>
      <c r="BQ126" s="1194"/>
      <c r="BR126" s="1194"/>
      <c r="BS126" s="1194"/>
      <c r="BT126" s="1191"/>
      <c r="BU126" s="1191"/>
      <c r="BV126" s="1191"/>
      <c r="BW126" s="1191"/>
      <c r="BX126" s="1191"/>
      <c r="BY126" s="1192"/>
      <c r="BZ126" s="1193"/>
      <c r="CA126" s="1191"/>
      <c r="CB126" s="1191"/>
      <c r="CC126" s="1191"/>
      <c r="CD126" s="1191"/>
      <c r="CE126" s="1191"/>
      <c r="CF126" s="1194"/>
      <c r="CG126" s="1194"/>
      <c r="CH126" s="1194"/>
      <c r="CI126" s="1194"/>
      <c r="CJ126" s="1194"/>
      <c r="CK126" s="1195"/>
      <c r="CL126" s="1196"/>
      <c r="CM126" s="1191"/>
      <c r="CN126" s="1191"/>
      <c r="CO126" s="1191"/>
      <c r="CP126" s="1191"/>
      <c r="CQ126" s="1192"/>
      <c r="CR126" s="1182">
        <f t="shared" si="28"/>
        <v>0</v>
      </c>
      <c r="CS126" s="1183"/>
      <c r="CT126" s="1183"/>
      <c r="CU126" s="1183"/>
      <c r="CV126" s="1183"/>
      <c r="CW126" s="1183"/>
      <c r="CX126" s="1183"/>
      <c r="CY126" s="1183"/>
      <c r="CZ126" s="1184"/>
      <c r="DA126" s="1185">
        <f t="shared" si="29"/>
        <v>0</v>
      </c>
      <c r="DB126" s="1186"/>
      <c r="DC126" s="1186"/>
      <c r="DD126" s="1186"/>
      <c r="DE126" s="1186"/>
      <c r="DF126" s="1186"/>
      <c r="DG126" s="1186"/>
      <c r="DH126" s="1186"/>
      <c r="DI126" s="1187"/>
      <c r="DM126" s="177"/>
      <c r="DP126" s="177"/>
      <c r="DQ126" s="166">
        <f t="shared" si="31"/>
        <v>0</v>
      </c>
      <c r="DR126" s="170" t="e">
        <f t="shared" si="32"/>
        <v>#VALUE!</v>
      </c>
      <c r="DS126" s="170">
        <f t="shared" si="33"/>
        <v>0</v>
      </c>
      <c r="DT126" s="170">
        <f t="shared" si="34"/>
        <v>0</v>
      </c>
      <c r="DU126" s="170" t="e">
        <f t="shared" si="35"/>
        <v>#VALUE!</v>
      </c>
      <c r="DV126" s="170">
        <f t="shared" si="36"/>
        <v>0</v>
      </c>
      <c r="DW126" s="170">
        <f t="shared" si="37"/>
        <v>0</v>
      </c>
      <c r="DX126" s="170" t="e">
        <f t="shared" si="38"/>
        <v>#VALUE!</v>
      </c>
      <c r="DY126" s="170">
        <f t="shared" si="39"/>
        <v>0</v>
      </c>
      <c r="DZ126" s="170">
        <f t="shared" si="40"/>
        <v>0</v>
      </c>
      <c r="EA126" s="170" t="e">
        <f t="shared" si="41"/>
        <v>#VALUE!</v>
      </c>
      <c r="EB126" s="170">
        <f t="shared" si="42"/>
        <v>0</v>
      </c>
      <c r="EC126" s="170">
        <f t="shared" si="43"/>
        <v>0</v>
      </c>
      <c r="ED126" s="170" t="e">
        <f t="shared" si="44"/>
        <v>#VALUE!</v>
      </c>
      <c r="EE126" s="171">
        <f t="shared" si="45"/>
        <v>0</v>
      </c>
      <c r="EF126" s="166">
        <f t="shared" si="46"/>
        <v>0</v>
      </c>
      <c r="EG126" s="170" t="e">
        <f t="shared" si="47"/>
        <v>#VALUE!</v>
      </c>
      <c r="EH126" s="170">
        <f t="shared" si="48"/>
        <v>0</v>
      </c>
      <c r="EI126" s="170">
        <f t="shared" si="49"/>
        <v>0</v>
      </c>
      <c r="EJ126" s="170" t="e">
        <f t="shared" si="50"/>
        <v>#VALUE!</v>
      </c>
      <c r="EK126" s="170">
        <f t="shared" si="51"/>
        <v>0</v>
      </c>
      <c r="EL126" s="170">
        <f t="shared" si="52"/>
        <v>0</v>
      </c>
      <c r="EM126" s="170" t="e">
        <f t="shared" si="53"/>
        <v>#VALUE!</v>
      </c>
      <c r="EN126" s="171">
        <f t="shared" si="54"/>
        <v>0</v>
      </c>
    </row>
    <row r="127" spans="1:144" s="51" customFormat="1" ht="12.75" customHeight="1" thickBot="1" x14ac:dyDescent="0.25">
      <c r="A127" s="178">
        <v>114</v>
      </c>
      <c r="B127" s="1226"/>
      <c r="C127" s="1227"/>
      <c r="D127" s="1227"/>
      <c r="E127" s="1227"/>
      <c r="F127" s="1227"/>
      <c r="G127" s="1227"/>
      <c r="H127" s="1227"/>
      <c r="I127" s="1227"/>
      <c r="J127" s="1227"/>
      <c r="K127" s="1227"/>
      <c r="L127" s="1227"/>
      <c r="M127" s="1227"/>
      <c r="N127" s="1227"/>
      <c r="O127" s="1227"/>
      <c r="P127" s="1227"/>
      <c r="Q127" s="1132"/>
      <c r="R127" s="1133"/>
      <c r="S127" s="1133"/>
      <c r="T127" s="1133"/>
      <c r="U127" s="1133"/>
      <c r="V127" s="1134"/>
      <c r="W127" s="1135"/>
      <c r="X127" s="1225"/>
      <c r="Y127" s="1225"/>
      <c r="Z127" s="1225"/>
      <c r="AA127" s="1225"/>
      <c r="AB127" s="1225"/>
      <c r="AC127" s="1225"/>
      <c r="AD127" s="1225"/>
      <c r="AE127" s="1225"/>
      <c r="AF127" s="1225"/>
      <c r="AG127" s="1225"/>
      <c r="AH127" s="1225"/>
      <c r="AI127" s="1225"/>
      <c r="AJ127" s="1225"/>
      <c r="AK127" s="1225"/>
      <c r="AL127" s="1225"/>
      <c r="AM127" s="1225"/>
      <c r="AN127" s="1225"/>
      <c r="AO127" s="1225"/>
      <c r="AP127" s="1225"/>
      <c r="AQ127" s="1225"/>
      <c r="AR127" s="1225"/>
      <c r="AS127" s="1225"/>
      <c r="AT127" s="1225"/>
      <c r="AU127" s="1225"/>
      <c r="AV127" s="1191"/>
      <c r="AW127" s="1191"/>
      <c r="AX127" s="1191"/>
      <c r="AY127" s="1191"/>
      <c r="AZ127" s="1191"/>
      <c r="BA127" s="1191"/>
      <c r="BB127" s="1191"/>
      <c r="BC127" s="1191"/>
      <c r="BD127" s="1191"/>
      <c r="BE127" s="1191"/>
      <c r="BF127" s="1191"/>
      <c r="BG127" s="1192"/>
      <c r="BH127" s="1188">
        <f t="shared" si="30"/>
        <v>0</v>
      </c>
      <c r="BI127" s="1189"/>
      <c r="BJ127" s="1189"/>
      <c r="BK127" s="1189"/>
      <c r="BL127" s="1189"/>
      <c r="BM127" s="1190"/>
      <c r="BN127" s="1205"/>
      <c r="BO127" s="1194"/>
      <c r="BP127" s="1194"/>
      <c r="BQ127" s="1194"/>
      <c r="BR127" s="1194"/>
      <c r="BS127" s="1194"/>
      <c r="BT127" s="1191"/>
      <c r="BU127" s="1191"/>
      <c r="BV127" s="1191"/>
      <c r="BW127" s="1191"/>
      <c r="BX127" s="1191"/>
      <c r="BY127" s="1192"/>
      <c r="BZ127" s="1193"/>
      <c r="CA127" s="1191"/>
      <c r="CB127" s="1191"/>
      <c r="CC127" s="1191"/>
      <c r="CD127" s="1191"/>
      <c r="CE127" s="1191"/>
      <c r="CF127" s="1194"/>
      <c r="CG127" s="1194"/>
      <c r="CH127" s="1194"/>
      <c r="CI127" s="1194"/>
      <c r="CJ127" s="1194"/>
      <c r="CK127" s="1195"/>
      <c r="CL127" s="1196"/>
      <c r="CM127" s="1191"/>
      <c r="CN127" s="1191"/>
      <c r="CO127" s="1191"/>
      <c r="CP127" s="1191"/>
      <c r="CQ127" s="1192"/>
      <c r="CR127" s="1182">
        <f t="shared" si="28"/>
        <v>0</v>
      </c>
      <c r="CS127" s="1183"/>
      <c r="CT127" s="1183"/>
      <c r="CU127" s="1183"/>
      <c r="CV127" s="1183"/>
      <c r="CW127" s="1183"/>
      <c r="CX127" s="1183"/>
      <c r="CY127" s="1183"/>
      <c r="CZ127" s="1184"/>
      <c r="DA127" s="1185">
        <f t="shared" si="29"/>
        <v>0</v>
      </c>
      <c r="DB127" s="1186"/>
      <c r="DC127" s="1186"/>
      <c r="DD127" s="1186"/>
      <c r="DE127" s="1186"/>
      <c r="DF127" s="1186"/>
      <c r="DG127" s="1186"/>
      <c r="DH127" s="1186"/>
      <c r="DI127" s="1187"/>
      <c r="DM127" s="177"/>
      <c r="DP127" s="177"/>
      <c r="DQ127" s="166">
        <f t="shared" si="31"/>
        <v>0</v>
      </c>
      <c r="DR127" s="170" t="e">
        <f t="shared" si="32"/>
        <v>#VALUE!</v>
      </c>
      <c r="DS127" s="170">
        <f t="shared" si="33"/>
        <v>0</v>
      </c>
      <c r="DT127" s="170">
        <f t="shared" si="34"/>
        <v>0</v>
      </c>
      <c r="DU127" s="170" t="e">
        <f t="shared" si="35"/>
        <v>#VALUE!</v>
      </c>
      <c r="DV127" s="170">
        <f t="shared" si="36"/>
        <v>0</v>
      </c>
      <c r="DW127" s="170">
        <f t="shared" si="37"/>
        <v>0</v>
      </c>
      <c r="DX127" s="170" t="e">
        <f t="shared" si="38"/>
        <v>#VALUE!</v>
      </c>
      <c r="DY127" s="170">
        <f t="shared" si="39"/>
        <v>0</v>
      </c>
      <c r="DZ127" s="170">
        <f t="shared" si="40"/>
        <v>0</v>
      </c>
      <c r="EA127" s="170" t="e">
        <f t="shared" si="41"/>
        <v>#VALUE!</v>
      </c>
      <c r="EB127" s="170">
        <f t="shared" si="42"/>
        <v>0</v>
      </c>
      <c r="EC127" s="170">
        <f t="shared" si="43"/>
        <v>0</v>
      </c>
      <c r="ED127" s="170" t="e">
        <f t="shared" si="44"/>
        <v>#VALUE!</v>
      </c>
      <c r="EE127" s="171">
        <f t="shared" si="45"/>
        <v>0</v>
      </c>
      <c r="EF127" s="166">
        <f t="shared" si="46"/>
        <v>0</v>
      </c>
      <c r="EG127" s="170" t="e">
        <f t="shared" si="47"/>
        <v>#VALUE!</v>
      </c>
      <c r="EH127" s="170">
        <f t="shared" si="48"/>
        <v>0</v>
      </c>
      <c r="EI127" s="170">
        <f t="shared" si="49"/>
        <v>0</v>
      </c>
      <c r="EJ127" s="170" t="e">
        <f t="shared" si="50"/>
        <v>#VALUE!</v>
      </c>
      <c r="EK127" s="170">
        <f t="shared" si="51"/>
        <v>0</v>
      </c>
      <c r="EL127" s="170">
        <f t="shared" si="52"/>
        <v>0</v>
      </c>
      <c r="EM127" s="170" t="e">
        <f t="shared" si="53"/>
        <v>#VALUE!</v>
      </c>
      <c r="EN127" s="171">
        <f t="shared" si="54"/>
        <v>0</v>
      </c>
    </row>
    <row r="128" spans="1:144" s="51" customFormat="1" ht="12.75" customHeight="1" thickBot="1" x14ac:dyDescent="0.25">
      <c r="A128" s="178">
        <v>115</v>
      </c>
      <c r="B128" s="1226"/>
      <c r="C128" s="1227"/>
      <c r="D128" s="1227"/>
      <c r="E128" s="1227"/>
      <c r="F128" s="1227"/>
      <c r="G128" s="1227"/>
      <c r="H128" s="1227"/>
      <c r="I128" s="1227"/>
      <c r="J128" s="1227"/>
      <c r="K128" s="1227"/>
      <c r="L128" s="1227"/>
      <c r="M128" s="1227"/>
      <c r="N128" s="1227"/>
      <c r="O128" s="1227"/>
      <c r="P128" s="1227"/>
      <c r="Q128" s="1132"/>
      <c r="R128" s="1133"/>
      <c r="S128" s="1133"/>
      <c r="T128" s="1133"/>
      <c r="U128" s="1133"/>
      <c r="V128" s="1134"/>
      <c r="W128" s="1135"/>
      <c r="X128" s="1225"/>
      <c r="Y128" s="1225"/>
      <c r="Z128" s="1225"/>
      <c r="AA128" s="1225"/>
      <c r="AB128" s="1225"/>
      <c r="AC128" s="1225"/>
      <c r="AD128" s="1225"/>
      <c r="AE128" s="1225"/>
      <c r="AF128" s="1225"/>
      <c r="AG128" s="1225"/>
      <c r="AH128" s="1225"/>
      <c r="AI128" s="1225"/>
      <c r="AJ128" s="1225"/>
      <c r="AK128" s="1225"/>
      <c r="AL128" s="1225"/>
      <c r="AM128" s="1225"/>
      <c r="AN128" s="1225"/>
      <c r="AO128" s="1225"/>
      <c r="AP128" s="1225"/>
      <c r="AQ128" s="1225"/>
      <c r="AR128" s="1225"/>
      <c r="AS128" s="1225"/>
      <c r="AT128" s="1225"/>
      <c r="AU128" s="1225"/>
      <c r="AV128" s="1191"/>
      <c r="AW128" s="1191"/>
      <c r="AX128" s="1191"/>
      <c r="AY128" s="1191"/>
      <c r="AZ128" s="1191"/>
      <c r="BA128" s="1191"/>
      <c r="BB128" s="1191"/>
      <c r="BC128" s="1191"/>
      <c r="BD128" s="1191"/>
      <c r="BE128" s="1191"/>
      <c r="BF128" s="1191"/>
      <c r="BG128" s="1192"/>
      <c r="BH128" s="1188">
        <f t="shared" si="30"/>
        <v>0</v>
      </c>
      <c r="BI128" s="1189"/>
      <c r="BJ128" s="1189"/>
      <c r="BK128" s="1189"/>
      <c r="BL128" s="1189"/>
      <c r="BM128" s="1190"/>
      <c r="BN128" s="1205"/>
      <c r="BO128" s="1194"/>
      <c r="BP128" s="1194"/>
      <c r="BQ128" s="1194"/>
      <c r="BR128" s="1194"/>
      <c r="BS128" s="1194"/>
      <c r="BT128" s="1191"/>
      <c r="BU128" s="1191"/>
      <c r="BV128" s="1191"/>
      <c r="BW128" s="1191"/>
      <c r="BX128" s="1191"/>
      <c r="BY128" s="1192"/>
      <c r="BZ128" s="1193"/>
      <c r="CA128" s="1191"/>
      <c r="CB128" s="1191"/>
      <c r="CC128" s="1191"/>
      <c r="CD128" s="1191"/>
      <c r="CE128" s="1191"/>
      <c r="CF128" s="1194"/>
      <c r="CG128" s="1194"/>
      <c r="CH128" s="1194"/>
      <c r="CI128" s="1194"/>
      <c r="CJ128" s="1194"/>
      <c r="CK128" s="1195"/>
      <c r="CL128" s="1196"/>
      <c r="CM128" s="1191"/>
      <c r="CN128" s="1191"/>
      <c r="CO128" s="1191"/>
      <c r="CP128" s="1191"/>
      <c r="CQ128" s="1192"/>
      <c r="CR128" s="1182">
        <f t="shared" si="28"/>
        <v>0</v>
      </c>
      <c r="CS128" s="1183"/>
      <c r="CT128" s="1183"/>
      <c r="CU128" s="1183"/>
      <c r="CV128" s="1183"/>
      <c r="CW128" s="1183"/>
      <c r="CX128" s="1183"/>
      <c r="CY128" s="1183"/>
      <c r="CZ128" s="1184"/>
      <c r="DA128" s="1185">
        <f t="shared" si="29"/>
        <v>0</v>
      </c>
      <c r="DB128" s="1186"/>
      <c r="DC128" s="1186"/>
      <c r="DD128" s="1186"/>
      <c r="DE128" s="1186"/>
      <c r="DF128" s="1186"/>
      <c r="DG128" s="1186"/>
      <c r="DH128" s="1186"/>
      <c r="DI128" s="1187"/>
      <c r="DM128" s="177"/>
      <c r="DP128" s="177"/>
      <c r="DQ128" s="166">
        <f t="shared" si="31"/>
        <v>0</v>
      </c>
      <c r="DR128" s="170" t="e">
        <f t="shared" si="32"/>
        <v>#VALUE!</v>
      </c>
      <c r="DS128" s="170">
        <f t="shared" si="33"/>
        <v>0</v>
      </c>
      <c r="DT128" s="170">
        <f t="shared" si="34"/>
        <v>0</v>
      </c>
      <c r="DU128" s="170" t="e">
        <f t="shared" si="35"/>
        <v>#VALUE!</v>
      </c>
      <c r="DV128" s="170">
        <f t="shared" si="36"/>
        <v>0</v>
      </c>
      <c r="DW128" s="170">
        <f t="shared" si="37"/>
        <v>0</v>
      </c>
      <c r="DX128" s="170" t="e">
        <f t="shared" si="38"/>
        <v>#VALUE!</v>
      </c>
      <c r="DY128" s="170">
        <f t="shared" si="39"/>
        <v>0</v>
      </c>
      <c r="DZ128" s="170">
        <f t="shared" si="40"/>
        <v>0</v>
      </c>
      <c r="EA128" s="170" t="e">
        <f t="shared" si="41"/>
        <v>#VALUE!</v>
      </c>
      <c r="EB128" s="170">
        <f t="shared" si="42"/>
        <v>0</v>
      </c>
      <c r="EC128" s="170">
        <f t="shared" si="43"/>
        <v>0</v>
      </c>
      <c r="ED128" s="170" t="e">
        <f t="shared" si="44"/>
        <v>#VALUE!</v>
      </c>
      <c r="EE128" s="171">
        <f t="shared" si="45"/>
        <v>0</v>
      </c>
      <c r="EF128" s="166">
        <f t="shared" si="46"/>
        <v>0</v>
      </c>
      <c r="EG128" s="170" t="e">
        <f t="shared" si="47"/>
        <v>#VALUE!</v>
      </c>
      <c r="EH128" s="170">
        <f t="shared" si="48"/>
        <v>0</v>
      </c>
      <c r="EI128" s="170">
        <f t="shared" si="49"/>
        <v>0</v>
      </c>
      <c r="EJ128" s="170" t="e">
        <f t="shared" si="50"/>
        <v>#VALUE!</v>
      </c>
      <c r="EK128" s="170">
        <f t="shared" si="51"/>
        <v>0</v>
      </c>
      <c r="EL128" s="170">
        <f t="shared" si="52"/>
        <v>0</v>
      </c>
      <c r="EM128" s="170" t="e">
        <f t="shared" si="53"/>
        <v>#VALUE!</v>
      </c>
      <c r="EN128" s="171">
        <f t="shared" si="54"/>
        <v>0</v>
      </c>
    </row>
    <row r="129" spans="1:144" s="51" customFormat="1" ht="12.75" customHeight="1" thickBot="1" x14ac:dyDescent="0.25">
      <c r="A129" s="178">
        <v>116</v>
      </c>
      <c r="B129" s="1226"/>
      <c r="C129" s="1227"/>
      <c r="D129" s="1227"/>
      <c r="E129" s="1227"/>
      <c r="F129" s="1227"/>
      <c r="G129" s="1227"/>
      <c r="H129" s="1227"/>
      <c r="I129" s="1227"/>
      <c r="J129" s="1227"/>
      <c r="K129" s="1227"/>
      <c r="L129" s="1227"/>
      <c r="M129" s="1227"/>
      <c r="N129" s="1227"/>
      <c r="O129" s="1227"/>
      <c r="P129" s="1227"/>
      <c r="Q129" s="1132"/>
      <c r="R129" s="1133"/>
      <c r="S129" s="1133"/>
      <c r="T129" s="1133"/>
      <c r="U129" s="1133"/>
      <c r="V129" s="1134"/>
      <c r="W129" s="1135"/>
      <c r="X129" s="1225"/>
      <c r="Y129" s="1225"/>
      <c r="Z129" s="1225"/>
      <c r="AA129" s="1225"/>
      <c r="AB129" s="1225"/>
      <c r="AC129" s="1225"/>
      <c r="AD129" s="1225"/>
      <c r="AE129" s="1225"/>
      <c r="AF129" s="1225"/>
      <c r="AG129" s="1225"/>
      <c r="AH129" s="1225"/>
      <c r="AI129" s="1225"/>
      <c r="AJ129" s="1225"/>
      <c r="AK129" s="1225"/>
      <c r="AL129" s="1225"/>
      <c r="AM129" s="1225"/>
      <c r="AN129" s="1225"/>
      <c r="AO129" s="1225"/>
      <c r="AP129" s="1225"/>
      <c r="AQ129" s="1225"/>
      <c r="AR129" s="1225"/>
      <c r="AS129" s="1225"/>
      <c r="AT129" s="1225"/>
      <c r="AU129" s="1225"/>
      <c r="AV129" s="1191"/>
      <c r="AW129" s="1191"/>
      <c r="AX129" s="1191"/>
      <c r="AY129" s="1191"/>
      <c r="AZ129" s="1191"/>
      <c r="BA129" s="1191"/>
      <c r="BB129" s="1191"/>
      <c r="BC129" s="1191"/>
      <c r="BD129" s="1191"/>
      <c r="BE129" s="1191"/>
      <c r="BF129" s="1191"/>
      <c r="BG129" s="1192"/>
      <c r="BH129" s="1188">
        <f t="shared" si="30"/>
        <v>0</v>
      </c>
      <c r="BI129" s="1189"/>
      <c r="BJ129" s="1189"/>
      <c r="BK129" s="1189"/>
      <c r="BL129" s="1189"/>
      <c r="BM129" s="1190"/>
      <c r="BN129" s="1205"/>
      <c r="BO129" s="1194"/>
      <c r="BP129" s="1194"/>
      <c r="BQ129" s="1194"/>
      <c r="BR129" s="1194"/>
      <c r="BS129" s="1194"/>
      <c r="BT129" s="1191"/>
      <c r="BU129" s="1191"/>
      <c r="BV129" s="1191"/>
      <c r="BW129" s="1191"/>
      <c r="BX129" s="1191"/>
      <c r="BY129" s="1192"/>
      <c r="BZ129" s="1193"/>
      <c r="CA129" s="1191"/>
      <c r="CB129" s="1191"/>
      <c r="CC129" s="1191"/>
      <c r="CD129" s="1191"/>
      <c r="CE129" s="1191"/>
      <c r="CF129" s="1194"/>
      <c r="CG129" s="1194"/>
      <c r="CH129" s="1194"/>
      <c r="CI129" s="1194"/>
      <c r="CJ129" s="1194"/>
      <c r="CK129" s="1195"/>
      <c r="CL129" s="1196"/>
      <c r="CM129" s="1191"/>
      <c r="CN129" s="1191"/>
      <c r="CO129" s="1191"/>
      <c r="CP129" s="1191"/>
      <c r="CQ129" s="1192"/>
      <c r="CR129" s="1182">
        <f t="shared" si="28"/>
        <v>0</v>
      </c>
      <c r="CS129" s="1183"/>
      <c r="CT129" s="1183"/>
      <c r="CU129" s="1183"/>
      <c r="CV129" s="1183"/>
      <c r="CW129" s="1183"/>
      <c r="CX129" s="1183"/>
      <c r="CY129" s="1183"/>
      <c r="CZ129" s="1184"/>
      <c r="DA129" s="1185">
        <f t="shared" si="29"/>
        <v>0</v>
      </c>
      <c r="DB129" s="1186"/>
      <c r="DC129" s="1186"/>
      <c r="DD129" s="1186"/>
      <c r="DE129" s="1186"/>
      <c r="DF129" s="1186"/>
      <c r="DG129" s="1186"/>
      <c r="DH129" s="1186"/>
      <c r="DI129" s="1187"/>
      <c r="DM129" s="177"/>
      <c r="DP129" s="177"/>
      <c r="DQ129" s="166">
        <f t="shared" si="31"/>
        <v>0</v>
      </c>
      <c r="DR129" s="170" t="e">
        <f t="shared" si="32"/>
        <v>#VALUE!</v>
      </c>
      <c r="DS129" s="170">
        <f t="shared" si="33"/>
        <v>0</v>
      </c>
      <c r="DT129" s="170">
        <f t="shared" si="34"/>
        <v>0</v>
      </c>
      <c r="DU129" s="170" t="e">
        <f t="shared" si="35"/>
        <v>#VALUE!</v>
      </c>
      <c r="DV129" s="170">
        <f t="shared" si="36"/>
        <v>0</v>
      </c>
      <c r="DW129" s="170">
        <f t="shared" si="37"/>
        <v>0</v>
      </c>
      <c r="DX129" s="170" t="e">
        <f t="shared" si="38"/>
        <v>#VALUE!</v>
      </c>
      <c r="DY129" s="170">
        <f t="shared" si="39"/>
        <v>0</v>
      </c>
      <c r="DZ129" s="170">
        <f t="shared" si="40"/>
        <v>0</v>
      </c>
      <c r="EA129" s="170" t="e">
        <f t="shared" si="41"/>
        <v>#VALUE!</v>
      </c>
      <c r="EB129" s="170">
        <f t="shared" si="42"/>
        <v>0</v>
      </c>
      <c r="EC129" s="170">
        <f t="shared" si="43"/>
        <v>0</v>
      </c>
      <c r="ED129" s="170" t="e">
        <f t="shared" si="44"/>
        <v>#VALUE!</v>
      </c>
      <c r="EE129" s="171">
        <f t="shared" si="45"/>
        <v>0</v>
      </c>
      <c r="EF129" s="166">
        <f t="shared" si="46"/>
        <v>0</v>
      </c>
      <c r="EG129" s="170" t="e">
        <f t="shared" si="47"/>
        <v>#VALUE!</v>
      </c>
      <c r="EH129" s="170">
        <f t="shared" si="48"/>
        <v>0</v>
      </c>
      <c r="EI129" s="170">
        <f t="shared" si="49"/>
        <v>0</v>
      </c>
      <c r="EJ129" s="170" t="e">
        <f t="shared" si="50"/>
        <v>#VALUE!</v>
      </c>
      <c r="EK129" s="170">
        <f t="shared" si="51"/>
        <v>0</v>
      </c>
      <c r="EL129" s="170">
        <f t="shared" si="52"/>
        <v>0</v>
      </c>
      <c r="EM129" s="170" t="e">
        <f t="shared" si="53"/>
        <v>#VALUE!</v>
      </c>
      <c r="EN129" s="171">
        <f t="shared" si="54"/>
        <v>0</v>
      </c>
    </row>
    <row r="130" spans="1:144" s="51" customFormat="1" ht="12.75" customHeight="1" thickBot="1" x14ac:dyDescent="0.25">
      <c r="A130" s="178">
        <v>117</v>
      </c>
      <c r="B130" s="1226"/>
      <c r="C130" s="1227"/>
      <c r="D130" s="1227"/>
      <c r="E130" s="1227"/>
      <c r="F130" s="1227"/>
      <c r="G130" s="1227"/>
      <c r="H130" s="1227"/>
      <c r="I130" s="1227"/>
      <c r="J130" s="1227"/>
      <c r="K130" s="1227"/>
      <c r="L130" s="1227"/>
      <c r="M130" s="1227"/>
      <c r="N130" s="1227"/>
      <c r="O130" s="1227"/>
      <c r="P130" s="1227"/>
      <c r="Q130" s="1132"/>
      <c r="R130" s="1133"/>
      <c r="S130" s="1133"/>
      <c r="T130" s="1133"/>
      <c r="U130" s="1133"/>
      <c r="V130" s="1134"/>
      <c r="W130" s="113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5"/>
      <c r="AQ130" s="1225"/>
      <c r="AR130" s="1225"/>
      <c r="AS130" s="1225"/>
      <c r="AT130" s="1225"/>
      <c r="AU130" s="1225"/>
      <c r="AV130" s="1191"/>
      <c r="AW130" s="1191"/>
      <c r="AX130" s="1191"/>
      <c r="AY130" s="1191"/>
      <c r="AZ130" s="1191"/>
      <c r="BA130" s="1191"/>
      <c r="BB130" s="1191"/>
      <c r="BC130" s="1191"/>
      <c r="BD130" s="1191"/>
      <c r="BE130" s="1191"/>
      <c r="BF130" s="1191"/>
      <c r="BG130" s="1192"/>
      <c r="BH130" s="1188">
        <f t="shared" si="30"/>
        <v>0</v>
      </c>
      <c r="BI130" s="1189"/>
      <c r="BJ130" s="1189"/>
      <c r="BK130" s="1189"/>
      <c r="BL130" s="1189"/>
      <c r="BM130" s="1190"/>
      <c r="BN130" s="1205"/>
      <c r="BO130" s="1194"/>
      <c r="BP130" s="1194"/>
      <c r="BQ130" s="1194"/>
      <c r="BR130" s="1194"/>
      <c r="BS130" s="1194"/>
      <c r="BT130" s="1191"/>
      <c r="BU130" s="1191"/>
      <c r="BV130" s="1191"/>
      <c r="BW130" s="1191"/>
      <c r="BX130" s="1191"/>
      <c r="BY130" s="1192"/>
      <c r="BZ130" s="1193"/>
      <c r="CA130" s="1191"/>
      <c r="CB130" s="1191"/>
      <c r="CC130" s="1191"/>
      <c r="CD130" s="1191"/>
      <c r="CE130" s="1191"/>
      <c r="CF130" s="1194"/>
      <c r="CG130" s="1194"/>
      <c r="CH130" s="1194"/>
      <c r="CI130" s="1194"/>
      <c r="CJ130" s="1194"/>
      <c r="CK130" s="1195"/>
      <c r="CL130" s="1196"/>
      <c r="CM130" s="1191"/>
      <c r="CN130" s="1191"/>
      <c r="CO130" s="1191"/>
      <c r="CP130" s="1191"/>
      <c r="CQ130" s="1192"/>
      <c r="CR130" s="1182">
        <f t="shared" si="28"/>
        <v>0</v>
      </c>
      <c r="CS130" s="1183"/>
      <c r="CT130" s="1183"/>
      <c r="CU130" s="1183"/>
      <c r="CV130" s="1183"/>
      <c r="CW130" s="1183"/>
      <c r="CX130" s="1183"/>
      <c r="CY130" s="1183"/>
      <c r="CZ130" s="1184"/>
      <c r="DA130" s="1185">
        <f t="shared" si="29"/>
        <v>0</v>
      </c>
      <c r="DB130" s="1186"/>
      <c r="DC130" s="1186"/>
      <c r="DD130" s="1186"/>
      <c r="DE130" s="1186"/>
      <c r="DF130" s="1186"/>
      <c r="DG130" s="1186"/>
      <c r="DH130" s="1186"/>
      <c r="DI130" s="1187"/>
      <c r="DM130" s="177"/>
      <c r="DP130" s="177"/>
      <c r="DQ130" s="166">
        <f t="shared" si="31"/>
        <v>0</v>
      </c>
      <c r="DR130" s="170" t="e">
        <f t="shared" si="32"/>
        <v>#VALUE!</v>
      </c>
      <c r="DS130" s="170">
        <f t="shared" si="33"/>
        <v>0</v>
      </c>
      <c r="DT130" s="170">
        <f t="shared" si="34"/>
        <v>0</v>
      </c>
      <c r="DU130" s="170" t="e">
        <f t="shared" si="35"/>
        <v>#VALUE!</v>
      </c>
      <c r="DV130" s="170">
        <f t="shared" si="36"/>
        <v>0</v>
      </c>
      <c r="DW130" s="170">
        <f t="shared" si="37"/>
        <v>0</v>
      </c>
      <c r="DX130" s="170" t="e">
        <f t="shared" si="38"/>
        <v>#VALUE!</v>
      </c>
      <c r="DY130" s="170">
        <f t="shared" si="39"/>
        <v>0</v>
      </c>
      <c r="DZ130" s="170">
        <f t="shared" si="40"/>
        <v>0</v>
      </c>
      <c r="EA130" s="170" t="e">
        <f t="shared" si="41"/>
        <v>#VALUE!</v>
      </c>
      <c r="EB130" s="170">
        <f t="shared" si="42"/>
        <v>0</v>
      </c>
      <c r="EC130" s="170">
        <f t="shared" si="43"/>
        <v>0</v>
      </c>
      <c r="ED130" s="170" t="e">
        <f t="shared" si="44"/>
        <v>#VALUE!</v>
      </c>
      <c r="EE130" s="171">
        <f t="shared" si="45"/>
        <v>0</v>
      </c>
      <c r="EF130" s="166">
        <f t="shared" si="46"/>
        <v>0</v>
      </c>
      <c r="EG130" s="170" t="e">
        <f t="shared" si="47"/>
        <v>#VALUE!</v>
      </c>
      <c r="EH130" s="170">
        <f t="shared" si="48"/>
        <v>0</v>
      </c>
      <c r="EI130" s="170">
        <f t="shared" si="49"/>
        <v>0</v>
      </c>
      <c r="EJ130" s="170" t="e">
        <f t="shared" si="50"/>
        <v>#VALUE!</v>
      </c>
      <c r="EK130" s="170">
        <f t="shared" si="51"/>
        <v>0</v>
      </c>
      <c r="EL130" s="170">
        <f t="shared" si="52"/>
        <v>0</v>
      </c>
      <c r="EM130" s="170" t="e">
        <f t="shared" si="53"/>
        <v>#VALUE!</v>
      </c>
      <c r="EN130" s="171">
        <f t="shared" si="54"/>
        <v>0</v>
      </c>
    </row>
    <row r="131" spans="1:144" s="51" customFormat="1" ht="12.75" customHeight="1" thickBot="1" x14ac:dyDescent="0.25">
      <c r="A131" s="178">
        <v>118</v>
      </c>
      <c r="B131" s="1226"/>
      <c r="C131" s="1227"/>
      <c r="D131" s="1227"/>
      <c r="E131" s="1227"/>
      <c r="F131" s="1227"/>
      <c r="G131" s="1227"/>
      <c r="H131" s="1227"/>
      <c r="I131" s="1227"/>
      <c r="J131" s="1227"/>
      <c r="K131" s="1227"/>
      <c r="L131" s="1227"/>
      <c r="M131" s="1227"/>
      <c r="N131" s="1227"/>
      <c r="O131" s="1227"/>
      <c r="P131" s="1227"/>
      <c r="Q131" s="1132"/>
      <c r="R131" s="1133"/>
      <c r="S131" s="1133"/>
      <c r="T131" s="1133"/>
      <c r="U131" s="1133"/>
      <c r="V131" s="1134"/>
      <c r="W131" s="1135"/>
      <c r="X131" s="1225"/>
      <c r="Y131" s="1225"/>
      <c r="Z131" s="1225"/>
      <c r="AA131" s="1225"/>
      <c r="AB131" s="1225"/>
      <c r="AC131" s="1225"/>
      <c r="AD131" s="1225"/>
      <c r="AE131" s="1225"/>
      <c r="AF131" s="1225"/>
      <c r="AG131" s="1225"/>
      <c r="AH131" s="1225"/>
      <c r="AI131" s="1225"/>
      <c r="AJ131" s="1225"/>
      <c r="AK131" s="1225"/>
      <c r="AL131" s="1225"/>
      <c r="AM131" s="1225"/>
      <c r="AN131" s="1225"/>
      <c r="AO131" s="1225"/>
      <c r="AP131" s="1225"/>
      <c r="AQ131" s="1225"/>
      <c r="AR131" s="1225"/>
      <c r="AS131" s="1225"/>
      <c r="AT131" s="1225"/>
      <c r="AU131" s="1225"/>
      <c r="AV131" s="1191"/>
      <c r="AW131" s="1191"/>
      <c r="AX131" s="1191"/>
      <c r="AY131" s="1191"/>
      <c r="AZ131" s="1191"/>
      <c r="BA131" s="1191"/>
      <c r="BB131" s="1191"/>
      <c r="BC131" s="1191"/>
      <c r="BD131" s="1191"/>
      <c r="BE131" s="1191"/>
      <c r="BF131" s="1191"/>
      <c r="BG131" s="1192"/>
      <c r="BH131" s="1188">
        <f t="shared" si="30"/>
        <v>0</v>
      </c>
      <c r="BI131" s="1189"/>
      <c r="BJ131" s="1189"/>
      <c r="BK131" s="1189"/>
      <c r="BL131" s="1189"/>
      <c r="BM131" s="1190"/>
      <c r="BN131" s="1205"/>
      <c r="BO131" s="1194"/>
      <c r="BP131" s="1194"/>
      <c r="BQ131" s="1194"/>
      <c r="BR131" s="1194"/>
      <c r="BS131" s="1194"/>
      <c r="BT131" s="1191"/>
      <c r="BU131" s="1191"/>
      <c r="BV131" s="1191"/>
      <c r="BW131" s="1191"/>
      <c r="BX131" s="1191"/>
      <c r="BY131" s="1192"/>
      <c r="BZ131" s="1193"/>
      <c r="CA131" s="1191"/>
      <c r="CB131" s="1191"/>
      <c r="CC131" s="1191"/>
      <c r="CD131" s="1191"/>
      <c r="CE131" s="1191"/>
      <c r="CF131" s="1194"/>
      <c r="CG131" s="1194"/>
      <c r="CH131" s="1194"/>
      <c r="CI131" s="1194"/>
      <c r="CJ131" s="1194"/>
      <c r="CK131" s="1195"/>
      <c r="CL131" s="1196"/>
      <c r="CM131" s="1191"/>
      <c r="CN131" s="1191"/>
      <c r="CO131" s="1191"/>
      <c r="CP131" s="1191"/>
      <c r="CQ131" s="1192"/>
      <c r="CR131" s="1182">
        <f t="shared" si="28"/>
        <v>0</v>
      </c>
      <c r="CS131" s="1183"/>
      <c r="CT131" s="1183"/>
      <c r="CU131" s="1183"/>
      <c r="CV131" s="1183"/>
      <c r="CW131" s="1183"/>
      <c r="CX131" s="1183"/>
      <c r="CY131" s="1183"/>
      <c r="CZ131" s="1184"/>
      <c r="DA131" s="1185">
        <f t="shared" si="29"/>
        <v>0</v>
      </c>
      <c r="DB131" s="1186"/>
      <c r="DC131" s="1186"/>
      <c r="DD131" s="1186"/>
      <c r="DE131" s="1186"/>
      <c r="DF131" s="1186"/>
      <c r="DG131" s="1186"/>
      <c r="DH131" s="1186"/>
      <c r="DI131" s="1187"/>
      <c r="DM131" s="177"/>
      <c r="DP131" s="177"/>
      <c r="DQ131" s="166">
        <f t="shared" si="31"/>
        <v>0</v>
      </c>
      <c r="DR131" s="170" t="e">
        <f t="shared" si="32"/>
        <v>#VALUE!</v>
      </c>
      <c r="DS131" s="170">
        <f t="shared" si="33"/>
        <v>0</v>
      </c>
      <c r="DT131" s="170">
        <f t="shared" si="34"/>
        <v>0</v>
      </c>
      <c r="DU131" s="170" t="e">
        <f t="shared" si="35"/>
        <v>#VALUE!</v>
      </c>
      <c r="DV131" s="170">
        <f t="shared" si="36"/>
        <v>0</v>
      </c>
      <c r="DW131" s="170">
        <f t="shared" si="37"/>
        <v>0</v>
      </c>
      <c r="DX131" s="170" t="e">
        <f t="shared" si="38"/>
        <v>#VALUE!</v>
      </c>
      <c r="DY131" s="170">
        <f t="shared" si="39"/>
        <v>0</v>
      </c>
      <c r="DZ131" s="170">
        <f t="shared" si="40"/>
        <v>0</v>
      </c>
      <c r="EA131" s="170" t="e">
        <f t="shared" si="41"/>
        <v>#VALUE!</v>
      </c>
      <c r="EB131" s="170">
        <f t="shared" si="42"/>
        <v>0</v>
      </c>
      <c r="EC131" s="170">
        <f t="shared" si="43"/>
        <v>0</v>
      </c>
      <c r="ED131" s="170" t="e">
        <f t="shared" si="44"/>
        <v>#VALUE!</v>
      </c>
      <c r="EE131" s="171">
        <f t="shared" si="45"/>
        <v>0</v>
      </c>
      <c r="EF131" s="166">
        <f t="shared" si="46"/>
        <v>0</v>
      </c>
      <c r="EG131" s="170" t="e">
        <f t="shared" si="47"/>
        <v>#VALUE!</v>
      </c>
      <c r="EH131" s="170">
        <f t="shared" si="48"/>
        <v>0</v>
      </c>
      <c r="EI131" s="170">
        <f t="shared" si="49"/>
        <v>0</v>
      </c>
      <c r="EJ131" s="170" t="e">
        <f t="shared" si="50"/>
        <v>#VALUE!</v>
      </c>
      <c r="EK131" s="170">
        <f t="shared" si="51"/>
        <v>0</v>
      </c>
      <c r="EL131" s="170">
        <f t="shared" si="52"/>
        <v>0</v>
      </c>
      <c r="EM131" s="170" t="e">
        <f t="shared" si="53"/>
        <v>#VALUE!</v>
      </c>
      <c r="EN131" s="171">
        <f t="shared" si="54"/>
        <v>0</v>
      </c>
    </row>
    <row r="132" spans="1:144" s="51" customFormat="1" ht="12.75" customHeight="1" thickBot="1" x14ac:dyDescent="0.25">
      <c r="A132" s="178">
        <v>119</v>
      </c>
      <c r="B132" s="1226"/>
      <c r="C132" s="1227"/>
      <c r="D132" s="1227"/>
      <c r="E132" s="1227"/>
      <c r="F132" s="1227"/>
      <c r="G132" s="1227"/>
      <c r="H132" s="1227"/>
      <c r="I132" s="1227"/>
      <c r="J132" s="1227"/>
      <c r="K132" s="1227"/>
      <c r="L132" s="1227"/>
      <c r="M132" s="1227"/>
      <c r="N132" s="1227"/>
      <c r="O132" s="1227"/>
      <c r="P132" s="1227"/>
      <c r="Q132" s="1132"/>
      <c r="R132" s="1133"/>
      <c r="S132" s="1133"/>
      <c r="T132" s="1133"/>
      <c r="U132" s="1133"/>
      <c r="V132" s="1134"/>
      <c r="W132" s="1135"/>
      <c r="X132" s="1225"/>
      <c r="Y132" s="1225"/>
      <c r="Z132" s="1225"/>
      <c r="AA132" s="1225"/>
      <c r="AB132" s="1225"/>
      <c r="AC132" s="1225"/>
      <c r="AD132" s="1225"/>
      <c r="AE132" s="1225"/>
      <c r="AF132" s="1225"/>
      <c r="AG132" s="1225"/>
      <c r="AH132" s="1225"/>
      <c r="AI132" s="1225"/>
      <c r="AJ132" s="1225"/>
      <c r="AK132" s="1225"/>
      <c r="AL132" s="1225"/>
      <c r="AM132" s="1225"/>
      <c r="AN132" s="1225"/>
      <c r="AO132" s="1225"/>
      <c r="AP132" s="1225"/>
      <c r="AQ132" s="1225"/>
      <c r="AR132" s="1225"/>
      <c r="AS132" s="1225"/>
      <c r="AT132" s="1225"/>
      <c r="AU132" s="1225"/>
      <c r="AV132" s="1191"/>
      <c r="AW132" s="1191"/>
      <c r="AX132" s="1191"/>
      <c r="AY132" s="1191"/>
      <c r="AZ132" s="1191"/>
      <c r="BA132" s="1191"/>
      <c r="BB132" s="1191"/>
      <c r="BC132" s="1191"/>
      <c r="BD132" s="1191"/>
      <c r="BE132" s="1191"/>
      <c r="BF132" s="1191"/>
      <c r="BG132" s="1192"/>
      <c r="BH132" s="1188">
        <f t="shared" si="30"/>
        <v>0</v>
      </c>
      <c r="BI132" s="1189"/>
      <c r="BJ132" s="1189"/>
      <c r="BK132" s="1189"/>
      <c r="BL132" s="1189"/>
      <c r="BM132" s="1190"/>
      <c r="BN132" s="1205"/>
      <c r="BO132" s="1194"/>
      <c r="BP132" s="1194"/>
      <c r="BQ132" s="1194"/>
      <c r="BR132" s="1194"/>
      <c r="BS132" s="1194"/>
      <c r="BT132" s="1191"/>
      <c r="BU132" s="1191"/>
      <c r="BV132" s="1191"/>
      <c r="BW132" s="1191"/>
      <c r="BX132" s="1191"/>
      <c r="BY132" s="1192"/>
      <c r="BZ132" s="1193"/>
      <c r="CA132" s="1191"/>
      <c r="CB132" s="1191"/>
      <c r="CC132" s="1191"/>
      <c r="CD132" s="1191"/>
      <c r="CE132" s="1191"/>
      <c r="CF132" s="1194"/>
      <c r="CG132" s="1194"/>
      <c r="CH132" s="1194"/>
      <c r="CI132" s="1194"/>
      <c r="CJ132" s="1194"/>
      <c r="CK132" s="1195"/>
      <c r="CL132" s="1196"/>
      <c r="CM132" s="1191"/>
      <c r="CN132" s="1191"/>
      <c r="CO132" s="1191"/>
      <c r="CP132" s="1191"/>
      <c r="CQ132" s="1192"/>
      <c r="CR132" s="1182">
        <f t="shared" si="28"/>
        <v>0</v>
      </c>
      <c r="CS132" s="1183"/>
      <c r="CT132" s="1183"/>
      <c r="CU132" s="1183"/>
      <c r="CV132" s="1183"/>
      <c r="CW132" s="1183"/>
      <c r="CX132" s="1183"/>
      <c r="CY132" s="1183"/>
      <c r="CZ132" s="1184"/>
      <c r="DA132" s="1185">
        <f t="shared" si="29"/>
        <v>0</v>
      </c>
      <c r="DB132" s="1186"/>
      <c r="DC132" s="1186"/>
      <c r="DD132" s="1186"/>
      <c r="DE132" s="1186"/>
      <c r="DF132" s="1186"/>
      <c r="DG132" s="1186"/>
      <c r="DH132" s="1186"/>
      <c r="DI132" s="1187"/>
      <c r="DM132" s="177"/>
      <c r="DP132" s="177"/>
      <c r="DQ132" s="166">
        <f t="shared" si="31"/>
        <v>0</v>
      </c>
      <c r="DR132" s="170" t="e">
        <f t="shared" si="32"/>
        <v>#VALUE!</v>
      </c>
      <c r="DS132" s="170">
        <f t="shared" si="33"/>
        <v>0</v>
      </c>
      <c r="DT132" s="170">
        <f t="shared" si="34"/>
        <v>0</v>
      </c>
      <c r="DU132" s="170" t="e">
        <f t="shared" si="35"/>
        <v>#VALUE!</v>
      </c>
      <c r="DV132" s="170">
        <f t="shared" si="36"/>
        <v>0</v>
      </c>
      <c r="DW132" s="170">
        <f t="shared" si="37"/>
        <v>0</v>
      </c>
      <c r="DX132" s="170" t="e">
        <f t="shared" si="38"/>
        <v>#VALUE!</v>
      </c>
      <c r="DY132" s="170">
        <f t="shared" si="39"/>
        <v>0</v>
      </c>
      <c r="DZ132" s="170">
        <f t="shared" si="40"/>
        <v>0</v>
      </c>
      <c r="EA132" s="170" t="e">
        <f t="shared" si="41"/>
        <v>#VALUE!</v>
      </c>
      <c r="EB132" s="170">
        <f t="shared" si="42"/>
        <v>0</v>
      </c>
      <c r="EC132" s="170">
        <f t="shared" si="43"/>
        <v>0</v>
      </c>
      <c r="ED132" s="170" t="e">
        <f t="shared" si="44"/>
        <v>#VALUE!</v>
      </c>
      <c r="EE132" s="171">
        <f t="shared" si="45"/>
        <v>0</v>
      </c>
      <c r="EF132" s="166">
        <f t="shared" si="46"/>
        <v>0</v>
      </c>
      <c r="EG132" s="170" t="e">
        <f t="shared" si="47"/>
        <v>#VALUE!</v>
      </c>
      <c r="EH132" s="170">
        <f t="shared" si="48"/>
        <v>0</v>
      </c>
      <c r="EI132" s="170">
        <f t="shared" si="49"/>
        <v>0</v>
      </c>
      <c r="EJ132" s="170" t="e">
        <f t="shared" si="50"/>
        <v>#VALUE!</v>
      </c>
      <c r="EK132" s="170">
        <f t="shared" si="51"/>
        <v>0</v>
      </c>
      <c r="EL132" s="170">
        <f t="shared" si="52"/>
        <v>0</v>
      </c>
      <c r="EM132" s="170" t="e">
        <f t="shared" si="53"/>
        <v>#VALUE!</v>
      </c>
      <c r="EN132" s="171">
        <f t="shared" si="54"/>
        <v>0</v>
      </c>
    </row>
    <row r="133" spans="1:144" s="51" customFormat="1" ht="12.75" customHeight="1" thickBot="1" x14ac:dyDescent="0.25">
      <c r="A133" s="178">
        <v>120</v>
      </c>
      <c r="B133" s="1226"/>
      <c r="C133" s="1227"/>
      <c r="D133" s="1227"/>
      <c r="E133" s="1227"/>
      <c r="F133" s="1227"/>
      <c r="G133" s="1227"/>
      <c r="H133" s="1227"/>
      <c r="I133" s="1227"/>
      <c r="J133" s="1227"/>
      <c r="K133" s="1227"/>
      <c r="L133" s="1227"/>
      <c r="M133" s="1227"/>
      <c r="N133" s="1227"/>
      <c r="O133" s="1227"/>
      <c r="P133" s="1227"/>
      <c r="Q133" s="1132"/>
      <c r="R133" s="1133"/>
      <c r="S133" s="1133"/>
      <c r="T133" s="1133"/>
      <c r="U133" s="1133"/>
      <c r="V133" s="1134"/>
      <c r="W133" s="1135"/>
      <c r="X133" s="1225"/>
      <c r="Y133" s="1225"/>
      <c r="Z133" s="1225"/>
      <c r="AA133" s="1225"/>
      <c r="AB133" s="1225"/>
      <c r="AC133" s="1225"/>
      <c r="AD133" s="1225"/>
      <c r="AE133" s="1225"/>
      <c r="AF133" s="1225"/>
      <c r="AG133" s="1225"/>
      <c r="AH133" s="1225"/>
      <c r="AI133" s="1225"/>
      <c r="AJ133" s="1225"/>
      <c r="AK133" s="1225"/>
      <c r="AL133" s="1225"/>
      <c r="AM133" s="1225"/>
      <c r="AN133" s="1225"/>
      <c r="AO133" s="1225"/>
      <c r="AP133" s="1225"/>
      <c r="AQ133" s="1225"/>
      <c r="AR133" s="1225"/>
      <c r="AS133" s="1225"/>
      <c r="AT133" s="1225"/>
      <c r="AU133" s="1225"/>
      <c r="AV133" s="1191"/>
      <c r="AW133" s="1191"/>
      <c r="AX133" s="1191"/>
      <c r="AY133" s="1191"/>
      <c r="AZ133" s="1191"/>
      <c r="BA133" s="1191"/>
      <c r="BB133" s="1191"/>
      <c r="BC133" s="1191"/>
      <c r="BD133" s="1191"/>
      <c r="BE133" s="1191"/>
      <c r="BF133" s="1191"/>
      <c r="BG133" s="1192"/>
      <c r="BH133" s="1188">
        <f t="shared" si="30"/>
        <v>0</v>
      </c>
      <c r="BI133" s="1189"/>
      <c r="BJ133" s="1189"/>
      <c r="BK133" s="1189"/>
      <c r="BL133" s="1189"/>
      <c r="BM133" s="1190"/>
      <c r="BN133" s="1205"/>
      <c r="BO133" s="1194"/>
      <c r="BP133" s="1194"/>
      <c r="BQ133" s="1194"/>
      <c r="BR133" s="1194"/>
      <c r="BS133" s="1194"/>
      <c r="BT133" s="1191"/>
      <c r="BU133" s="1191"/>
      <c r="BV133" s="1191"/>
      <c r="BW133" s="1191"/>
      <c r="BX133" s="1191"/>
      <c r="BY133" s="1192"/>
      <c r="BZ133" s="1193"/>
      <c r="CA133" s="1191"/>
      <c r="CB133" s="1191"/>
      <c r="CC133" s="1191"/>
      <c r="CD133" s="1191"/>
      <c r="CE133" s="1191"/>
      <c r="CF133" s="1194"/>
      <c r="CG133" s="1194"/>
      <c r="CH133" s="1194"/>
      <c r="CI133" s="1194"/>
      <c r="CJ133" s="1194"/>
      <c r="CK133" s="1195"/>
      <c r="CL133" s="1196"/>
      <c r="CM133" s="1191"/>
      <c r="CN133" s="1191"/>
      <c r="CO133" s="1191"/>
      <c r="CP133" s="1191"/>
      <c r="CQ133" s="1192"/>
      <c r="CR133" s="1182">
        <f t="shared" si="28"/>
        <v>0</v>
      </c>
      <c r="CS133" s="1183"/>
      <c r="CT133" s="1183"/>
      <c r="CU133" s="1183"/>
      <c r="CV133" s="1183"/>
      <c r="CW133" s="1183"/>
      <c r="CX133" s="1183"/>
      <c r="CY133" s="1183"/>
      <c r="CZ133" s="1184"/>
      <c r="DA133" s="1185">
        <f t="shared" si="29"/>
        <v>0</v>
      </c>
      <c r="DB133" s="1186"/>
      <c r="DC133" s="1186"/>
      <c r="DD133" s="1186"/>
      <c r="DE133" s="1186"/>
      <c r="DF133" s="1186"/>
      <c r="DG133" s="1186"/>
      <c r="DH133" s="1186"/>
      <c r="DI133" s="1187"/>
      <c r="DM133" s="177"/>
      <c r="DP133" s="177"/>
      <c r="DQ133" s="166">
        <f t="shared" si="31"/>
        <v>0</v>
      </c>
      <c r="DR133" s="170" t="e">
        <f t="shared" si="32"/>
        <v>#VALUE!</v>
      </c>
      <c r="DS133" s="170">
        <f t="shared" si="33"/>
        <v>0</v>
      </c>
      <c r="DT133" s="170">
        <f t="shared" si="34"/>
        <v>0</v>
      </c>
      <c r="DU133" s="170" t="e">
        <f t="shared" si="35"/>
        <v>#VALUE!</v>
      </c>
      <c r="DV133" s="170">
        <f t="shared" si="36"/>
        <v>0</v>
      </c>
      <c r="DW133" s="170">
        <f t="shared" si="37"/>
        <v>0</v>
      </c>
      <c r="DX133" s="170" t="e">
        <f t="shared" si="38"/>
        <v>#VALUE!</v>
      </c>
      <c r="DY133" s="170">
        <f t="shared" si="39"/>
        <v>0</v>
      </c>
      <c r="DZ133" s="170">
        <f t="shared" si="40"/>
        <v>0</v>
      </c>
      <c r="EA133" s="170" t="e">
        <f t="shared" si="41"/>
        <v>#VALUE!</v>
      </c>
      <c r="EB133" s="170">
        <f t="shared" si="42"/>
        <v>0</v>
      </c>
      <c r="EC133" s="170">
        <f t="shared" si="43"/>
        <v>0</v>
      </c>
      <c r="ED133" s="170" t="e">
        <f t="shared" si="44"/>
        <v>#VALUE!</v>
      </c>
      <c r="EE133" s="171">
        <f t="shared" si="45"/>
        <v>0</v>
      </c>
      <c r="EF133" s="166">
        <f t="shared" si="46"/>
        <v>0</v>
      </c>
      <c r="EG133" s="170" t="e">
        <f t="shared" si="47"/>
        <v>#VALUE!</v>
      </c>
      <c r="EH133" s="170">
        <f t="shared" si="48"/>
        <v>0</v>
      </c>
      <c r="EI133" s="170">
        <f t="shared" si="49"/>
        <v>0</v>
      </c>
      <c r="EJ133" s="170" t="e">
        <f t="shared" si="50"/>
        <v>#VALUE!</v>
      </c>
      <c r="EK133" s="170">
        <f t="shared" si="51"/>
        <v>0</v>
      </c>
      <c r="EL133" s="170">
        <f t="shared" si="52"/>
        <v>0</v>
      </c>
      <c r="EM133" s="170" t="e">
        <f t="shared" si="53"/>
        <v>#VALUE!</v>
      </c>
      <c r="EN133" s="171">
        <f t="shared" si="54"/>
        <v>0</v>
      </c>
    </row>
    <row r="134" spans="1:144" s="51" customFormat="1" ht="12.75" customHeight="1" thickBot="1" x14ac:dyDescent="0.25">
      <c r="A134" s="178">
        <v>121</v>
      </c>
      <c r="B134" s="1226"/>
      <c r="C134" s="1227"/>
      <c r="D134" s="1227"/>
      <c r="E134" s="1227"/>
      <c r="F134" s="1227"/>
      <c r="G134" s="1227"/>
      <c r="H134" s="1227"/>
      <c r="I134" s="1227"/>
      <c r="J134" s="1227"/>
      <c r="K134" s="1227"/>
      <c r="L134" s="1227"/>
      <c r="M134" s="1227"/>
      <c r="N134" s="1227"/>
      <c r="O134" s="1227"/>
      <c r="P134" s="1227"/>
      <c r="Q134" s="1132"/>
      <c r="R134" s="1133"/>
      <c r="S134" s="1133"/>
      <c r="T134" s="1133"/>
      <c r="U134" s="1133"/>
      <c r="V134" s="1134"/>
      <c r="W134" s="1135"/>
      <c r="X134" s="1225"/>
      <c r="Y134" s="1225"/>
      <c r="Z134" s="1225"/>
      <c r="AA134" s="1225"/>
      <c r="AB134" s="1225"/>
      <c r="AC134" s="1225"/>
      <c r="AD134" s="1225"/>
      <c r="AE134" s="1225"/>
      <c r="AF134" s="1225"/>
      <c r="AG134" s="1225"/>
      <c r="AH134" s="1225"/>
      <c r="AI134" s="1225"/>
      <c r="AJ134" s="1225"/>
      <c r="AK134" s="1225"/>
      <c r="AL134" s="1225"/>
      <c r="AM134" s="1225"/>
      <c r="AN134" s="1225"/>
      <c r="AO134" s="1225"/>
      <c r="AP134" s="1225"/>
      <c r="AQ134" s="1225"/>
      <c r="AR134" s="1225"/>
      <c r="AS134" s="1225"/>
      <c r="AT134" s="1225"/>
      <c r="AU134" s="1225"/>
      <c r="AV134" s="1191"/>
      <c r="AW134" s="1191"/>
      <c r="AX134" s="1191"/>
      <c r="AY134" s="1191"/>
      <c r="AZ134" s="1191"/>
      <c r="BA134" s="1191"/>
      <c r="BB134" s="1191"/>
      <c r="BC134" s="1191"/>
      <c r="BD134" s="1191"/>
      <c r="BE134" s="1191"/>
      <c r="BF134" s="1191"/>
      <c r="BG134" s="1192"/>
      <c r="BH134" s="1188">
        <f t="shared" si="30"/>
        <v>0</v>
      </c>
      <c r="BI134" s="1189"/>
      <c r="BJ134" s="1189"/>
      <c r="BK134" s="1189"/>
      <c r="BL134" s="1189"/>
      <c r="BM134" s="1190"/>
      <c r="BN134" s="1205"/>
      <c r="BO134" s="1194"/>
      <c r="BP134" s="1194"/>
      <c r="BQ134" s="1194"/>
      <c r="BR134" s="1194"/>
      <c r="BS134" s="1194"/>
      <c r="BT134" s="1191"/>
      <c r="BU134" s="1191"/>
      <c r="BV134" s="1191"/>
      <c r="BW134" s="1191"/>
      <c r="BX134" s="1191"/>
      <c r="BY134" s="1192"/>
      <c r="BZ134" s="1193"/>
      <c r="CA134" s="1191"/>
      <c r="CB134" s="1191"/>
      <c r="CC134" s="1191"/>
      <c r="CD134" s="1191"/>
      <c r="CE134" s="1191"/>
      <c r="CF134" s="1194"/>
      <c r="CG134" s="1194"/>
      <c r="CH134" s="1194"/>
      <c r="CI134" s="1194"/>
      <c r="CJ134" s="1194"/>
      <c r="CK134" s="1195"/>
      <c r="CL134" s="1196"/>
      <c r="CM134" s="1191"/>
      <c r="CN134" s="1191"/>
      <c r="CO134" s="1191"/>
      <c r="CP134" s="1191"/>
      <c r="CQ134" s="1192"/>
      <c r="CR134" s="1182">
        <f t="shared" si="28"/>
        <v>0</v>
      </c>
      <c r="CS134" s="1183"/>
      <c r="CT134" s="1183"/>
      <c r="CU134" s="1183"/>
      <c r="CV134" s="1183"/>
      <c r="CW134" s="1183"/>
      <c r="CX134" s="1183"/>
      <c r="CY134" s="1183"/>
      <c r="CZ134" s="1184"/>
      <c r="DA134" s="1185">
        <f t="shared" si="29"/>
        <v>0</v>
      </c>
      <c r="DB134" s="1186"/>
      <c r="DC134" s="1186"/>
      <c r="DD134" s="1186"/>
      <c r="DE134" s="1186"/>
      <c r="DF134" s="1186"/>
      <c r="DG134" s="1186"/>
      <c r="DH134" s="1186"/>
      <c r="DI134" s="1187"/>
      <c r="DM134" s="177"/>
      <c r="DP134" s="177"/>
      <c r="DQ134" s="166">
        <f t="shared" si="31"/>
        <v>0</v>
      </c>
      <c r="DR134" s="170" t="e">
        <f t="shared" si="32"/>
        <v>#VALUE!</v>
      </c>
      <c r="DS134" s="170">
        <f t="shared" si="33"/>
        <v>0</v>
      </c>
      <c r="DT134" s="170">
        <f t="shared" si="34"/>
        <v>0</v>
      </c>
      <c r="DU134" s="170" t="e">
        <f t="shared" si="35"/>
        <v>#VALUE!</v>
      </c>
      <c r="DV134" s="170">
        <f t="shared" si="36"/>
        <v>0</v>
      </c>
      <c r="DW134" s="170">
        <f t="shared" si="37"/>
        <v>0</v>
      </c>
      <c r="DX134" s="170" t="e">
        <f t="shared" si="38"/>
        <v>#VALUE!</v>
      </c>
      <c r="DY134" s="170">
        <f t="shared" si="39"/>
        <v>0</v>
      </c>
      <c r="DZ134" s="170">
        <f t="shared" si="40"/>
        <v>0</v>
      </c>
      <c r="EA134" s="170" t="e">
        <f t="shared" si="41"/>
        <v>#VALUE!</v>
      </c>
      <c r="EB134" s="170">
        <f t="shared" si="42"/>
        <v>0</v>
      </c>
      <c r="EC134" s="170">
        <f t="shared" si="43"/>
        <v>0</v>
      </c>
      <c r="ED134" s="170" t="e">
        <f t="shared" si="44"/>
        <v>#VALUE!</v>
      </c>
      <c r="EE134" s="171">
        <f t="shared" si="45"/>
        <v>0</v>
      </c>
      <c r="EF134" s="166">
        <f t="shared" si="46"/>
        <v>0</v>
      </c>
      <c r="EG134" s="170" t="e">
        <f t="shared" si="47"/>
        <v>#VALUE!</v>
      </c>
      <c r="EH134" s="170">
        <f t="shared" si="48"/>
        <v>0</v>
      </c>
      <c r="EI134" s="170">
        <f t="shared" si="49"/>
        <v>0</v>
      </c>
      <c r="EJ134" s="170" t="e">
        <f t="shared" si="50"/>
        <v>#VALUE!</v>
      </c>
      <c r="EK134" s="170">
        <f t="shared" si="51"/>
        <v>0</v>
      </c>
      <c r="EL134" s="170">
        <f t="shared" si="52"/>
        <v>0</v>
      </c>
      <c r="EM134" s="170" t="e">
        <f t="shared" si="53"/>
        <v>#VALUE!</v>
      </c>
      <c r="EN134" s="171">
        <f t="shared" si="54"/>
        <v>0</v>
      </c>
    </row>
    <row r="135" spans="1:144" s="51" customFormat="1" ht="12.75" customHeight="1" thickBot="1" x14ac:dyDescent="0.25">
      <c r="A135" s="178">
        <v>122</v>
      </c>
      <c r="B135" s="1226"/>
      <c r="C135" s="1227"/>
      <c r="D135" s="1227"/>
      <c r="E135" s="1227"/>
      <c r="F135" s="1227"/>
      <c r="G135" s="1227"/>
      <c r="H135" s="1227"/>
      <c r="I135" s="1227"/>
      <c r="J135" s="1227"/>
      <c r="K135" s="1227"/>
      <c r="L135" s="1227"/>
      <c r="M135" s="1227"/>
      <c r="N135" s="1227"/>
      <c r="O135" s="1227"/>
      <c r="P135" s="1227"/>
      <c r="Q135" s="1132"/>
      <c r="R135" s="1133"/>
      <c r="S135" s="1133"/>
      <c r="T135" s="1133"/>
      <c r="U135" s="1133"/>
      <c r="V135" s="1134"/>
      <c r="W135" s="1135"/>
      <c r="X135" s="1225"/>
      <c r="Y135" s="1225"/>
      <c r="Z135" s="1225"/>
      <c r="AA135" s="1225"/>
      <c r="AB135" s="1225"/>
      <c r="AC135" s="1225"/>
      <c r="AD135" s="1225"/>
      <c r="AE135" s="1225"/>
      <c r="AF135" s="1225"/>
      <c r="AG135" s="1225"/>
      <c r="AH135" s="1225"/>
      <c r="AI135" s="1225"/>
      <c r="AJ135" s="1225"/>
      <c r="AK135" s="1225"/>
      <c r="AL135" s="1225"/>
      <c r="AM135" s="1225"/>
      <c r="AN135" s="1225"/>
      <c r="AO135" s="1225"/>
      <c r="AP135" s="1225"/>
      <c r="AQ135" s="1225"/>
      <c r="AR135" s="1225"/>
      <c r="AS135" s="1225"/>
      <c r="AT135" s="1225"/>
      <c r="AU135" s="1225"/>
      <c r="AV135" s="1191"/>
      <c r="AW135" s="1191"/>
      <c r="AX135" s="1191"/>
      <c r="AY135" s="1191"/>
      <c r="AZ135" s="1191"/>
      <c r="BA135" s="1191"/>
      <c r="BB135" s="1191"/>
      <c r="BC135" s="1191"/>
      <c r="BD135" s="1191"/>
      <c r="BE135" s="1191"/>
      <c r="BF135" s="1191"/>
      <c r="BG135" s="1192"/>
      <c r="BH135" s="1188">
        <f t="shared" si="30"/>
        <v>0</v>
      </c>
      <c r="BI135" s="1189"/>
      <c r="BJ135" s="1189"/>
      <c r="BK135" s="1189"/>
      <c r="BL135" s="1189"/>
      <c r="BM135" s="1190"/>
      <c r="BN135" s="1205"/>
      <c r="BO135" s="1194"/>
      <c r="BP135" s="1194"/>
      <c r="BQ135" s="1194"/>
      <c r="BR135" s="1194"/>
      <c r="BS135" s="1194"/>
      <c r="BT135" s="1191"/>
      <c r="BU135" s="1191"/>
      <c r="BV135" s="1191"/>
      <c r="BW135" s="1191"/>
      <c r="BX135" s="1191"/>
      <c r="BY135" s="1192"/>
      <c r="BZ135" s="1193"/>
      <c r="CA135" s="1191"/>
      <c r="CB135" s="1191"/>
      <c r="CC135" s="1191"/>
      <c r="CD135" s="1191"/>
      <c r="CE135" s="1191"/>
      <c r="CF135" s="1194"/>
      <c r="CG135" s="1194"/>
      <c r="CH135" s="1194"/>
      <c r="CI135" s="1194"/>
      <c r="CJ135" s="1194"/>
      <c r="CK135" s="1195"/>
      <c r="CL135" s="1196"/>
      <c r="CM135" s="1191"/>
      <c r="CN135" s="1191"/>
      <c r="CO135" s="1191"/>
      <c r="CP135" s="1191"/>
      <c r="CQ135" s="1192"/>
      <c r="CR135" s="1182">
        <f t="shared" si="28"/>
        <v>0</v>
      </c>
      <c r="CS135" s="1183"/>
      <c r="CT135" s="1183"/>
      <c r="CU135" s="1183"/>
      <c r="CV135" s="1183"/>
      <c r="CW135" s="1183"/>
      <c r="CX135" s="1183"/>
      <c r="CY135" s="1183"/>
      <c r="CZ135" s="1184"/>
      <c r="DA135" s="1185">
        <f t="shared" si="29"/>
        <v>0</v>
      </c>
      <c r="DB135" s="1186"/>
      <c r="DC135" s="1186"/>
      <c r="DD135" s="1186"/>
      <c r="DE135" s="1186"/>
      <c r="DF135" s="1186"/>
      <c r="DG135" s="1186"/>
      <c r="DH135" s="1186"/>
      <c r="DI135" s="1187"/>
      <c r="DM135" s="177"/>
      <c r="DP135" s="177"/>
      <c r="DQ135" s="166">
        <f t="shared" si="31"/>
        <v>0</v>
      </c>
      <c r="DR135" s="170" t="e">
        <f t="shared" si="32"/>
        <v>#VALUE!</v>
      </c>
      <c r="DS135" s="170">
        <f t="shared" si="33"/>
        <v>0</v>
      </c>
      <c r="DT135" s="170">
        <f t="shared" si="34"/>
        <v>0</v>
      </c>
      <c r="DU135" s="170" t="e">
        <f t="shared" si="35"/>
        <v>#VALUE!</v>
      </c>
      <c r="DV135" s="170">
        <f t="shared" si="36"/>
        <v>0</v>
      </c>
      <c r="DW135" s="170">
        <f t="shared" si="37"/>
        <v>0</v>
      </c>
      <c r="DX135" s="170" t="e">
        <f t="shared" si="38"/>
        <v>#VALUE!</v>
      </c>
      <c r="DY135" s="170">
        <f t="shared" si="39"/>
        <v>0</v>
      </c>
      <c r="DZ135" s="170">
        <f t="shared" si="40"/>
        <v>0</v>
      </c>
      <c r="EA135" s="170" t="e">
        <f t="shared" si="41"/>
        <v>#VALUE!</v>
      </c>
      <c r="EB135" s="170">
        <f t="shared" si="42"/>
        <v>0</v>
      </c>
      <c r="EC135" s="170">
        <f t="shared" si="43"/>
        <v>0</v>
      </c>
      <c r="ED135" s="170" t="e">
        <f t="shared" si="44"/>
        <v>#VALUE!</v>
      </c>
      <c r="EE135" s="171">
        <f t="shared" si="45"/>
        <v>0</v>
      </c>
      <c r="EF135" s="166">
        <f t="shared" si="46"/>
        <v>0</v>
      </c>
      <c r="EG135" s="170" t="e">
        <f t="shared" si="47"/>
        <v>#VALUE!</v>
      </c>
      <c r="EH135" s="170">
        <f t="shared" si="48"/>
        <v>0</v>
      </c>
      <c r="EI135" s="170">
        <f t="shared" si="49"/>
        <v>0</v>
      </c>
      <c r="EJ135" s="170" t="e">
        <f t="shared" si="50"/>
        <v>#VALUE!</v>
      </c>
      <c r="EK135" s="170">
        <f t="shared" si="51"/>
        <v>0</v>
      </c>
      <c r="EL135" s="170">
        <f t="shared" si="52"/>
        <v>0</v>
      </c>
      <c r="EM135" s="170" t="e">
        <f t="shared" si="53"/>
        <v>#VALUE!</v>
      </c>
      <c r="EN135" s="171">
        <f t="shared" si="54"/>
        <v>0</v>
      </c>
    </row>
    <row r="136" spans="1:144" s="51" customFormat="1" ht="12.75" customHeight="1" thickBot="1" x14ac:dyDescent="0.25">
      <c r="A136" s="178">
        <v>123</v>
      </c>
      <c r="B136" s="1226"/>
      <c r="C136" s="1227"/>
      <c r="D136" s="1227"/>
      <c r="E136" s="1227"/>
      <c r="F136" s="1227"/>
      <c r="G136" s="1227"/>
      <c r="H136" s="1227"/>
      <c r="I136" s="1227"/>
      <c r="J136" s="1227"/>
      <c r="K136" s="1227"/>
      <c r="L136" s="1227"/>
      <c r="M136" s="1227"/>
      <c r="N136" s="1227"/>
      <c r="O136" s="1227"/>
      <c r="P136" s="1227"/>
      <c r="Q136" s="1132"/>
      <c r="R136" s="1133"/>
      <c r="S136" s="1133"/>
      <c r="T136" s="1133"/>
      <c r="U136" s="1133"/>
      <c r="V136" s="1134"/>
      <c r="W136" s="1135"/>
      <c r="X136" s="1225"/>
      <c r="Y136" s="1225"/>
      <c r="Z136" s="1225"/>
      <c r="AA136" s="1225"/>
      <c r="AB136" s="1225"/>
      <c r="AC136" s="1225"/>
      <c r="AD136" s="1225"/>
      <c r="AE136" s="1225"/>
      <c r="AF136" s="1225"/>
      <c r="AG136" s="1225"/>
      <c r="AH136" s="1225"/>
      <c r="AI136" s="1225"/>
      <c r="AJ136" s="1225"/>
      <c r="AK136" s="1225"/>
      <c r="AL136" s="1225"/>
      <c r="AM136" s="1225"/>
      <c r="AN136" s="1225"/>
      <c r="AO136" s="1225"/>
      <c r="AP136" s="1225"/>
      <c r="AQ136" s="1225"/>
      <c r="AR136" s="1225"/>
      <c r="AS136" s="1225"/>
      <c r="AT136" s="1225"/>
      <c r="AU136" s="1225"/>
      <c r="AV136" s="1191"/>
      <c r="AW136" s="1191"/>
      <c r="AX136" s="1191"/>
      <c r="AY136" s="1191"/>
      <c r="AZ136" s="1191"/>
      <c r="BA136" s="1191"/>
      <c r="BB136" s="1191"/>
      <c r="BC136" s="1191"/>
      <c r="BD136" s="1191"/>
      <c r="BE136" s="1191"/>
      <c r="BF136" s="1191"/>
      <c r="BG136" s="1192"/>
      <c r="BH136" s="1188">
        <f t="shared" si="30"/>
        <v>0</v>
      </c>
      <c r="BI136" s="1189"/>
      <c r="BJ136" s="1189"/>
      <c r="BK136" s="1189"/>
      <c r="BL136" s="1189"/>
      <c r="BM136" s="1190"/>
      <c r="BN136" s="1205"/>
      <c r="BO136" s="1194"/>
      <c r="BP136" s="1194"/>
      <c r="BQ136" s="1194"/>
      <c r="BR136" s="1194"/>
      <c r="BS136" s="1194"/>
      <c r="BT136" s="1191"/>
      <c r="BU136" s="1191"/>
      <c r="BV136" s="1191"/>
      <c r="BW136" s="1191"/>
      <c r="BX136" s="1191"/>
      <c r="BY136" s="1192"/>
      <c r="BZ136" s="1193"/>
      <c r="CA136" s="1191"/>
      <c r="CB136" s="1191"/>
      <c r="CC136" s="1191"/>
      <c r="CD136" s="1191"/>
      <c r="CE136" s="1191"/>
      <c r="CF136" s="1194"/>
      <c r="CG136" s="1194"/>
      <c r="CH136" s="1194"/>
      <c r="CI136" s="1194"/>
      <c r="CJ136" s="1194"/>
      <c r="CK136" s="1195"/>
      <c r="CL136" s="1196"/>
      <c r="CM136" s="1191"/>
      <c r="CN136" s="1191"/>
      <c r="CO136" s="1191"/>
      <c r="CP136" s="1191"/>
      <c r="CQ136" s="1192"/>
      <c r="CR136" s="1182">
        <f t="shared" si="28"/>
        <v>0</v>
      </c>
      <c r="CS136" s="1183"/>
      <c r="CT136" s="1183"/>
      <c r="CU136" s="1183"/>
      <c r="CV136" s="1183"/>
      <c r="CW136" s="1183"/>
      <c r="CX136" s="1183"/>
      <c r="CY136" s="1183"/>
      <c r="CZ136" s="1184"/>
      <c r="DA136" s="1185">
        <f t="shared" si="29"/>
        <v>0</v>
      </c>
      <c r="DB136" s="1186"/>
      <c r="DC136" s="1186"/>
      <c r="DD136" s="1186"/>
      <c r="DE136" s="1186"/>
      <c r="DF136" s="1186"/>
      <c r="DG136" s="1186"/>
      <c r="DH136" s="1186"/>
      <c r="DI136" s="1187"/>
      <c r="DM136" s="177"/>
      <c r="DP136" s="177"/>
      <c r="DQ136" s="166">
        <f t="shared" si="31"/>
        <v>0</v>
      </c>
      <c r="DR136" s="170" t="e">
        <f t="shared" si="32"/>
        <v>#VALUE!</v>
      </c>
      <c r="DS136" s="170">
        <f t="shared" si="33"/>
        <v>0</v>
      </c>
      <c r="DT136" s="170">
        <f t="shared" si="34"/>
        <v>0</v>
      </c>
      <c r="DU136" s="170" t="e">
        <f t="shared" si="35"/>
        <v>#VALUE!</v>
      </c>
      <c r="DV136" s="170">
        <f t="shared" si="36"/>
        <v>0</v>
      </c>
      <c r="DW136" s="170">
        <f t="shared" si="37"/>
        <v>0</v>
      </c>
      <c r="DX136" s="170" t="e">
        <f t="shared" si="38"/>
        <v>#VALUE!</v>
      </c>
      <c r="DY136" s="170">
        <f t="shared" si="39"/>
        <v>0</v>
      </c>
      <c r="DZ136" s="170">
        <f t="shared" si="40"/>
        <v>0</v>
      </c>
      <c r="EA136" s="170" t="e">
        <f t="shared" si="41"/>
        <v>#VALUE!</v>
      </c>
      <c r="EB136" s="170">
        <f t="shared" si="42"/>
        <v>0</v>
      </c>
      <c r="EC136" s="170">
        <f t="shared" si="43"/>
        <v>0</v>
      </c>
      <c r="ED136" s="170" t="e">
        <f t="shared" si="44"/>
        <v>#VALUE!</v>
      </c>
      <c r="EE136" s="171">
        <f t="shared" si="45"/>
        <v>0</v>
      </c>
      <c r="EF136" s="166">
        <f t="shared" si="46"/>
        <v>0</v>
      </c>
      <c r="EG136" s="170" t="e">
        <f t="shared" si="47"/>
        <v>#VALUE!</v>
      </c>
      <c r="EH136" s="170">
        <f t="shared" si="48"/>
        <v>0</v>
      </c>
      <c r="EI136" s="170">
        <f t="shared" si="49"/>
        <v>0</v>
      </c>
      <c r="EJ136" s="170" t="e">
        <f t="shared" si="50"/>
        <v>#VALUE!</v>
      </c>
      <c r="EK136" s="170">
        <f t="shared" si="51"/>
        <v>0</v>
      </c>
      <c r="EL136" s="170">
        <f t="shared" si="52"/>
        <v>0</v>
      </c>
      <c r="EM136" s="170" t="e">
        <f t="shared" si="53"/>
        <v>#VALUE!</v>
      </c>
      <c r="EN136" s="171">
        <f t="shared" si="54"/>
        <v>0</v>
      </c>
    </row>
    <row r="137" spans="1:144" s="51" customFormat="1" ht="12.75" customHeight="1" thickBot="1" x14ac:dyDescent="0.25">
      <c r="A137" s="178">
        <v>124</v>
      </c>
      <c r="B137" s="1226"/>
      <c r="C137" s="1227"/>
      <c r="D137" s="1227"/>
      <c r="E137" s="1227"/>
      <c r="F137" s="1227"/>
      <c r="G137" s="1227"/>
      <c r="H137" s="1227"/>
      <c r="I137" s="1227"/>
      <c r="J137" s="1227"/>
      <c r="K137" s="1227"/>
      <c r="L137" s="1227"/>
      <c r="M137" s="1227"/>
      <c r="N137" s="1227"/>
      <c r="O137" s="1227"/>
      <c r="P137" s="1227"/>
      <c r="Q137" s="1132"/>
      <c r="R137" s="1133"/>
      <c r="S137" s="1133"/>
      <c r="T137" s="1133"/>
      <c r="U137" s="1133"/>
      <c r="V137" s="1134"/>
      <c r="W137" s="1135"/>
      <c r="X137" s="1225"/>
      <c r="Y137" s="1225"/>
      <c r="Z137" s="1225"/>
      <c r="AA137" s="1225"/>
      <c r="AB137" s="1225"/>
      <c r="AC137" s="1225"/>
      <c r="AD137" s="1225"/>
      <c r="AE137" s="1225"/>
      <c r="AF137" s="1225"/>
      <c r="AG137" s="1225"/>
      <c r="AH137" s="1225"/>
      <c r="AI137" s="1225"/>
      <c r="AJ137" s="1225"/>
      <c r="AK137" s="1225"/>
      <c r="AL137" s="1225"/>
      <c r="AM137" s="1225"/>
      <c r="AN137" s="1225"/>
      <c r="AO137" s="1225"/>
      <c r="AP137" s="1225"/>
      <c r="AQ137" s="1225"/>
      <c r="AR137" s="1225"/>
      <c r="AS137" s="1225"/>
      <c r="AT137" s="1225"/>
      <c r="AU137" s="1225"/>
      <c r="AV137" s="1191"/>
      <c r="AW137" s="1191"/>
      <c r="AX137" s="1191"/>
      <c r="AY137" s="1191"/>
      <c r="AZ137" s="1191"/>
      <c r="BA137" s="1191"/>
      <c r="BB137" s="1191"/>
      <c r="BC137" s="1191"/>
      <c r="BD137" s="1191"/>
      <c r="BE137" s="1191"/>
      <c r="BF137" s="1191"/>
      <c r="BG137" s="1192"/>
      <c r="BH137" s="1188">
        <f t="shared" si="30"/>
        <v>0</v>
      </c>
      <c r="BI137" s="1189"/>
      <c r="BJ137" s="1189"/>
      <c r="BK137" s="1189"/>
      <c r="BL137" s="1189"/>
      <c r="BM137" s="1190"/>
      <c r="BN137" s="1205"/>
      <c r="BO137" s="1194"/>
      <c r="BP137" s="1194"/>
      <c r="BQ137" s="1194"/>
      <c r="BR137" s="1194"/>
      <c r="BS137" s="1194"/>
      <c r="BT137" s="1191"/>
      <c r="BU137" s="1191"/>
      <c r="BV137" s="1191"/>
      <c r="BW137" s="1191"/>
      <c r="BX137" s="1191"/>
      <c r="BY137" s="1192"/>
      <c r="BZ137" s="1193"/>
      <c r="CA137" s="1191"/>
      <c r="CB137" s="1191"/>
      <c r="CC137" s="1191"/>
      <c r="CD137" s="1191"/>
      <c r="CE137" s="1191"/>
      <c r="CF137" s="1194"/>
      <c r="CG137" s="1194"/>
      <c r="CH137" s="1194"/>
      <c r="CI137" s="1194"/>
      <c r="CJ137" s="1194"/>
      <c r="CK137" s="1195"/>
      <c r="CL137" s="1196"/>
      <c r="CM137" s="1191"/>
      <c r="CN137" s="1191"/>
      <c r="CO137" s="1191"/>
      <c r="CP137" s="1191"/>
      <c r="CQ137" s="1192"/>
      <c r="CR137" s="1182">
        <f t="shared" si="28"/>
        <v>0</v>
      </c>
      <c r="CS137" s="1183"/>
      <c r="CT137" s="1183"/>
      <c r="CU137" s="1183"/>
      <c r="CV137" s="1183"/>
      <c r="CW137" s="1183"/>
      <c r="CX137" s="1183"/>
      <c r="CY137" s="1183"/>
      <c r="CZ137" s="1184"/>
      <c r="DA137" s="1185">
        <f t="shared" si="29"/>
        <v>0</v>
      </c>
      <c r="DB137" s="1186"/>
      <c r="DC137" s="1186"/>
      <c r="DD137" s="1186"/>
      <c r="DE137" s="1186"/>
      <c r="DF137" s="1186"/>
      <c r="DG137" s="1186"/>
      <c r="DH137" s="1186"/>
      <c r="DI137" s="1187"/>
      <c r="DM137" s="177"/>
      <c r="DP137" s="177"/>
      <c r="DQ137" s="166">
        <f t="shared" si="31"/>
        <v>0</v>
      </c>
      <c r="DR137" s="170" t="e">
        <f t="shared" si="32"/>
        <v>#VALUE!</v>
      </c>
      <c r="DS137" s="170">
        <f t="shared" si="33"/>
        <v>0</v>
      </c>
      <c r="DT137" s="170">
        <f t="shared" si="34"/>
        <v>0</v>
      </c>
      <c r="DU137" s="170" t="e">
        <f t="shared" si="35"/>
        <v>#VALUE!</v>
      </c>
      <c r="DV137" s="170">
        <f t="shared" si="36"/>
        <v>0</v>
      </c>
      <c r="DW137" s="170">
        <f t="shared" si="37"/>
        <v>0</v>
      </c>
      <c r="DX137" s="170" t="e">
        <f t="shared" si="38"/>
        <v>#VALUE!</v>
      </c>
      <c r="DY137" s="170">
        <f t="shared" si="39"/>
        <v>0</v>
      </c>
      <c r="DZ137" s="170">
        <f t="shared" si="40"/>
        <v>0</v>
      </c>
      <c r="EA137" s="170" t="e">
        <f t="shared" si="41"/>
        <v>#VALUE!</v>
      </c>
      <c r="EB137" s="170">
        <f t="shared" si="42"/>
        <v>0</v>
      </c>
      <c r="EC137" s="170">
        <f t="shared" si="43"/>
        <v>0</v>
      </c>
      <c r="ED137" s="170" t="e">
        <f t="shared" si="44"/>
        <v>#VALUE!</v>
      </c>
      <c r="EE137" s="171">
        <f t="shared" si="45"/>
        <v>0</v>
      </c>
      <c r="EF137" s="166">
        <f t="shared" si="46"/>
        <v>0</v>
      </c>
      <c r="EG137" s="170" t="e">
        <f t="shared" si="47"/>
        <v>#VALUE!</v>
      </c>
      <c r="EH137" s="170">
        <f t="shared" si="48"/>
        <v>0</v>
      </c>
      <c r="EI137" s="170">
        <f t="shared" si="49"/>
        <v>0</v>
      </c>
      <c r="EJ137" s="170" t="e">
        <f t="shared" si="50"/>
        <v>#VALUE!</v>
      </c>
      <c r="EK137" s="170">
        <f t="shared" si="51"/>
        <v>0</v>
      </c>
      <c r="EL137" s="170">
        <f t="shared" si="52"/>
        <v>0</v>
      </c>
      <c r="EM137" s="170" t="e">
        <f t="shared" si="53"/>
        <v>#VALUE!</v>
      </c>
      <c r="EN137" s="171">
        <f t="shared" si="54"/>
        <v>0</v>
      </c>
    </row>
    <row r="138" spans="1:144" s="51" customFormat="1" ht="12.75" customHeight="1" thickBot="1" x14ac:dyDescent="0.25">
      <c r="A138" s="178">
        <v>125</v>
      </c>
      <c r="B138" s="1226"/>
      <c r="C138" s="1227"/>
      <c r="D138" s="1227"/>
      <c r="E138" s="1227"/>
      <c r="F138" s="1227"/>
      <c r="G138" s="1227"/>
      <c r="H138" s="1227"/>
      <c r="I138" s="1227"/>
      <c r="J138" s="1227"/>
      <c r="K138" s="1227"/>
      <c r="L138" s="1227"/>
      <c r="M138" s="1227"/>
      <c r="N138" s="1227"/>
      <c r="O138" s="1227"/>
      <c r="P138" s="1227"/>
      <c r="Q138" s="1132"/>
      <c r="R138" s="1133"/>
      <c r="S138" s="1133"/>
      <c r="T138" s="1133"/>
      <c r="U138" s="1133"/>
      <c r="V138" s="1134"/>
      <c r="W138" s="1135"/>
      <c r="X138" s="1225"/>
      <c r="Y138" s="1225"/>
      <c r="Z138" s="1225"/>
      <c r="AA138" s="1225"/>
      <c r="AB138" s="1225"/>
      <c r="AC138" s="1225"/>
      <c r="AD138" s="1225"/>
      <c r="AE138" s="1225"/>
      <c r="AF138" s="1225"/>
      <c r="AG138" s="1225"/>
      <c r="AH138" s="1225"/>
      <c r="AI138" s="1225"/>
      <c r="AJ138" s="1225"/>
      <c r="AK138" s="1225"/>
      <c r="AL138" s="1225"/>
      <c r="AM138" s="1225"/>
      <c r="AN138" s="1225"/>
      <c r="AO138" s="1225"/>
      <c r="AP138" s="1225"/>
      <c r="AQ138" s="1225"/>
      <c r="AR138" s="1225"/>
      <c r="AS138" s="1225"/>
      <c r="AT138" s="1225"/>
      <c r="AU138" s="1225"/>
      <c r="AV138" s="1191"/>
      <c r="AW138" s="1191"/>
      <c r="AX138" s="1191"/>
      <c r="AY138" s="1191"/>
      <c r="AZ138" s="1191"/>
      <c r="BA138" s="1191"/>
      <c r="BB138" s="1191"/>
      <c r="BC138" s="1191"/>
      <c r="BD138" s="1191"/>
      <c r="BE138" s="1191"/>
      <c r="BF138" s="1191"/>
      <c r="BG138" s="1192"/>
      <c r="BH138" s="1188">
        <f t="shared" si="30"/>
        <v>0</v>
      </c>
      <c r="BI138" s="1189"/>
      <c r="BJ138" s="1189"/>
      <c r="BK138" s="1189"/>
      <c r="BL138" s="1189"/>
      <c r="BM138" s="1190"/>
      <c r="BN138" s="1205"/>
      <c r="BO138" s="1194"/>
      <c r="BP138" s="1194"/>
      <c r="BQ138" s="1194"/>
      <c r="BR138" s="1194"/>
      <c r="BS138" s="1194"/>
      <c r="BT138" s="1191"/>
      <c r="BU138" s="1191"/>
      <c r="BV138" s="1191"/>
      <c r="BW138" s="1191"/>
      <c r="BX138" s="1191"/>
      <c r="BY138" s="1192"/>
      <c r="BZ138" s="1193"/>
      <c r="CA138" s="1191"/>
      <c r="CB138" s="1191"/>
      <c r="CC138" s="1191"/>
      <c r="CD138" s="1191"/>
      <c r="CE138" s="1191"/>
      <c r="CF138" s="1194"/>
      <c r="CG138" s="1194"/>
      <c r="CH138" s="1194"/>
      <c r="CI138" s="1194"/>
      <c r="CJ138" s="1194"/>
      <c r="CK138" s="1195"/>
      <c r="CL138" s="1196"/>
      <c r="CM138" s="1191"/>
      <c r="CN138" s="1191"/>
      <c r="CO138" s="1191"/>
      <c r="CP138" s="1191"/>
      <c r="CQ138" s="1192"/>
      <c r="CR138" s="1182">
        <f t="shared" si="28"/>
        <v>0</v>
      </c>
      <c r="CS138" s="1183"/>
      <c r="CT138" s="1183"/>
      <c r="CU138" s="1183"/>
      <c r="CV138" s="1183"/>
      <c r="CW138" s="1183"/>
      <c r="CX138" s="1183"/>
      <c r="CY138" s="1183"/>
      <c r="CZ138" s="1184"/>
      <c r="DA138" s="1185">
        <f t="shared" si="29"/>
        <v>0</v>
      </c>
      <c r="DB138" s="1186"/>
      <c r="DC138" s="1186"/>
      <c r="DD138" s="1186"/>
      <c r="DE138" s="1186"/>
      <c r="DF138" s="1186"/>
      <c r="DG138" s="1186"/>
      <c r="DH138" s="1186"/>
      <c r="DI138" s="1187"/>
      <c r="DM138" s="177"/>
      <c r="DP138" s="177"/>
      <c r="DQ138" s="166">
        <f t="shared" si="31"/>
        <v>0</v>
      </c>
      <c r="DR138" s="170" t="e">
        <f t="shared" si="32"/>
        <v>#VALUE!</v>
      </c>
      <c r="DS138" s="170">
        <f t="shared" si="33"/>
        <v>0</v>
      </c>
      <c r="DT138" s="170">
        <f t="shared" si="34"/>
        <v>0</v>
      </c>
      <c r="DU138" s="170" t="e">
        <f t="shared" si="35"/>
        <v>#VALUE!</v>
      </c>
      <c r="DV138" s="170">
        <f t="shared" si="36"/>
        <v>0</v>
      </c>
      <c r="DW138" s="170">
        <f t="shared" si="37"/>
        <v>0</v>
      </c>
      <c r="DX138" s="170" t="e">
        <f t="shared" si="38"/>
        <v>#VALUE!</v>
      </c>
      <c r="DY138" s="170">
        <f t="shared" si="39"/>
        <v>0</v>
      </c>
      <c r="DZ138" s="170">
        <f t="shared" si="40"/>
        <v>0</v>
      </c>
      <c r="EA138" s="170" t="e">
        <f t="shared" si="41"/>
        <v>#VALUE!</v>
      </c>
      <c r="EB138" s="170">
        <f t="shared" si="42"/>
        <v>0</v>
      </c>
      <c r="EC138" s="170">
        <f t="shared" si="43"/>
        <v>0</v>
      </c>
      <c r="ED138" s="170" t="e">
        <f t="shared" si="44"/>
        <v>#VALUE!</v>
      </c>
      <c r="EE138" s="171">
        <f t="shared" si="45"/>
        <v>0</v>
      </c>
      <c r="EF138" s="166">
        <f t="shared" si="46"/>
        <v>0</v>
      </c>
      <c r="EG138" s="170" t="e">
        <f t="shared" si="47"/>
        <v>#VALUE!</v>
      </c>
      <c r="EH138" s="170">
        <f t="shared" si="48"/>
        <v>0</v>
      </c>
      <c r="EI138" s="170">
        <f t="shared" si="49"/>
        <v>0</v>
      </c>
      <c r="EJ138" s="170" t="e">
        <f t="shared" si="50"/>
        <v>#VALUE!</v>
      </c>
      <c r="EK138" s="170">
        <f t="shared" si="51"/>
        <v>0</v>
      </c>
      <c r="EL138" s="170">
        <f t="shared" si="52"/>
        <v>0</v>
      </c>
      <c r="EM138" s="170" t="e">
        <f t="shared" si="53"/>
        <v>#VALUE!</v>
      </c>
      <c r="EN138" s="171">
        <f t="shared" si="54"/>
        <v>0</v>
      </c>
    </row>
    <row r="139" spans="1:144" s="51" customFormat="1" ht="12.75" customHeight="1" thickBot="1" x14ac:dyDescent="0.25">
      <c r="A139" s="178">
        <v>126</v>
      </c>
      <c r="B139" s="1226"/>
      <c r="C139" s="1227"/>
      <c r="D139" s="1227"/>
      <c r="E139" s="1227"/>
      <c r="F139" s="1227"/>
      <c r="G139" s="1227"/>
      <c r="H139" s="1227"/>
      <c r="I139" s="1227"/>
      <c r="J139" s="1227"/>
      <c r="K139" s="1227"/>
      <c r="L139" s="1227"/>
      <c r="M139" s="1227"/>
      <c r="N139" s="1227"/>
      <c r="O139" s="1227"/>
      <c r="P139" s="1227"/>
      <c r="Q139" s="1132"/>
      <c r="R139" s="1133"/>
      <c r="S139" s="1133"/>
      <c r="T139" s="1133"/>
      <c r="U139" s="1133"/>
      <c r="V139" s="1134"/>
      <c r="W139" s="1135"/>
      <c r="X139" s="1225"/>
      <c r="Y139" s="1225"/>
      <c r="Z139" s="1225"/>
      <c r="AA139" s="1225"/>
      <c r="AB139" s="1225"/>
      <c r="AC139" s="1225"/>
      <c r="AD139" s="1225"/>
      <c r="AE139" s="1225"/>
      <c r="AF139" s="1225"/>
      <c r="AG139" s="1225"/>
      <c r="AH139" s="1225"/>
      <c r="AI139" s="1225"/>
      <c r="AJ139" s="1225"/>
      <c r="AK139" s="1225"/>
      <c r="AL139" s="1225"/>
      <c r="AM139" s="1225"/>
      <c r="AN139" s="1225"/>
      <c r="AO139" s="1225"/>
      <c r="AP139" s="1225"/>
      <c r="AQ139" s="1225"/>
      <c r="AR139" s="1225"/>
      <c r="AS139" s="1225"/>
      <c r="AT139" s="1225"/>
      <c r="AU139" s="1225"/>
      <c r="AV139" s="1191"/>
      <c r="AW139" s="1191"/>
      <c r="AX139" s="1191"/>
      <c r="AY139" s="1191"/>
      <c r="AZ139" s="1191"/>
      <c r="BA139" s="1191"/>
      <c r="BB139" s="1191"/>
      <c r="BC139" s="1191"/>
      <c r="BD139" s="1191"/>
      <c r="BE139" s="1191"/>
      <c r="BF139" s="1191"/>
      <c r="BG139" s="1192"/>
      <c r="BH139" s="1188">
        <f t="shared" si="30"/>
        <v>0</v>
      </c>
      <c r="BI139" s="1189"/>
      <c r="BJ139" s="1189"/>
      <c r="BK139" s="1189"/>
      <c r="BL139" s="1189"/>
      <c r="BM139" s="1190"/>
      <c r="BN139" s="1205"/>
      <c r="BO139" s="1194"/>
      <c r="BP139" s="1194"/>
      <c r="BQ139" s="1194"/>
      <c r="BR139" s="1194"/>
      <c r="BS139" s="1194"/>
      <c r="BT139" s="1191"/>
      <c r="BU139" s="1191"/>
      <c r="BV139" s="1191"/>
      <c r="BW139" s="1191"/>
      <c r="BX139" s="1191"/>
      <c r="BY139" s="1192"/>
      <c r="BZ139" s="1193"/>
      <c r="CA139" s="1191"/>
      <c r="CB139" s="1191"/>
      <c r="CC139" s="1191"/>
      <c r="CD139" s="1191"/>
      <c r="CE139" s="1191"/>
      <c r="CF139" s="1194"/>
      <c r="CG139" s="1194"/>
      <c r="CH139" s="1194"/>
      <c r="CI139" s="1194"/>
      <c r="CJ139" s="1194"/>
      <c r="CK139" s="1195"/>
      <c r="CL139" s="1196"/>
      <c r="CM139" s="1191"/>
      <c r="CN139" s="1191"/>
      <c r="CO139" s="1191"/>
      <c r="CP139" s="1191"/>
      <c r="CQ139" s="1192"/>
      <c r="CR139" s="1182">
        <f t="shared" si="28"/>
        <v>0</v>
      </c>
      <c r="CS139" s="1183"/>
      <c r="CT139" s="1183"/>
      <c r="CU139" s="1183"/>
      <c r="CV139" s="1183"/>
      <c r="CW139" s="1183"/>
      <c r="CX139" s="1183"/>
      <c r="CY139" s="1183"/>
      <c r="CZ139" s="1184"/>
      <c r="DA139" s="1185">
        <f t="shared" si="29"/>
        <v>0</v>
      </c>
      <c r="DB139" s="1186"/>
      <c r="DC139" s="1186"/>
      <c r="DD139" s="1186"/>
      <c r="DE139" s="1186"/>
      <c r="DF139" s="1186"/>
      <c r="DG139" s="1186"/>
      <c r="DH139" s="1186"/>
      <c r="DI139" s="1187"/>
      <c r="DM139" s="177"/>
      <c r="DP139" s="177"/>
      <c r="DQ139" s="166">
        <f t="shared" si="31"/>
        <v>0</v>
      </c>
      <c r="DR139" s="170" t="e">
        <f t="shared" si="32"/>
        <v>#VALUE!</v>
      </c>
      <c r="DS139" s="170">
        <f t="shared" si="33"/>
        <v>0</v>
      </c>
      <c r="DT139" s="170">
        <f t="shared" si="34"/>
        <v>0</v>
      </c>
      <c r="DU139" s="170" t="e">
        <f t="shared" si="35"/>
        <v>#VALUE!</v>
      </c>
      <c r="DV139" s="170">
        <f t="shared" si="36"/>
        <v>0</v>
      </c>
      <c r="DW139" s="170">
        <f t="shared" si="37"/>
        <v>0</v>
      </c>
      <c r="DX139" s="170" t="e">
        <f t="shared" si="38"/>
        <v>#VALUE!</v>
      </c>
      <c r="DY139" s="170">
        <f t="shared" si="39"/>
        <v>0</v>
      </c>
      <c r="DZ139" s="170">
        <f t="shared" si="40"/>
        <v>0</v>
      </c>
      <c r="EA139" s="170" t="e">
        <f t="shared" si="41"/>
        <v>#VALUE!</v>
      </c>
      <c r="EB139" s="170">
        <f t="shared" si="42"/>
        <v>0</v>
      </c>
      <c r="EC139" s="170">
        <f t="shared" si="43"/>
        <v>0</v>
      </c>
      <c r="ED139" s="170" t="e">
        <f t="shared" si="44"/>
        <v>#VALUE!</v>
      </c>
      <c r="EE139" s="171">
        <f t="shared" si="45"/>
        <v>0</v>
      </c>
      <c r="EF139" s="166">
        <f t="shared" si="46"/>
        <v>0</v>
      </c>
      <c r="EG139" s="170" t="e">
        <f t="shared" si="47"/>
        <v>#VALUE!</v>
      </c>
      <c r="EH139" s="170">
        <f t="shared" si="48"/>
        <v>0</v>
      </c>
      <c r="EI139" s="170">
        <f t="shared" si="49"/>
        <v>0</v>
      </c>
      <c r="EJ139" s="170" t="e">
        <f t="shared" si="50"/>
        <v>#VALUE!</v>
      </c>
      <c r="EK139" s="170">
        <f t="shared" si="51"/>
        <v>0</v>
      </c>
      <c r="EL139" s="170">
        <f t="shared" si="52"/>
        <v>0</v>
      </c>
      <c r="EM139" s="170" t="e">
        <f t="shared" si="53"/>
        <v>#VALUE!</v>
      </c>
      <c r="EN139" s="171">
        <f t="shared" si="54"/>
        <v>0</v>
      </c>
    </row>
    <row r="140" spans="1:144" s="51" customFormat="1" ht="12.75" customHeight="1" thickBot="1" x14ac:dyDescent="0.25">
      <c r="A140" s="178">
        <v>127</v>
      </c>
      <c r="B140" s="1226"/>
      <c r="C140" s="1227"/>
      <c r="D140" s="1227"/>
      <c r="E140" s="1227"/>
      <c r="F140" s="1227"/>
      <c r="G140" s="1227"/>
      <c r="H140" s="1227"/>
      <c r="I140" s="1227"/>
      <c r="J140" s="1227"/>
      <c r="K140" s="1227"/>
      <c r="L140" s="1227"/>
      <c r="M140" s="1227"/>
      <c r="N140" s="1227"/>
      <c r="O140" s="1227"/>
      <c r="P140" s="1227"/>
      <c r="Q140" s="1132"/>
      <c r="R140" s="1133"/>
      <c r="S140" s="1133"/>
      <c r="T140" s="1133"/>
      <c r="U140" s="1133"/>
      <c r="V140" s="1134"/>
      <c r="W140" s="1135"/>
      <c r="X140" s="1225"/>
      <c r="Y140" s="1225"/>
      <c r="Z140" s="1225"/>
      <c r="AA140" s="1225"/>
      <c r="AB140" s="1225"/>
      <c r="AC140" s="1225"/>
      <c r="AD140" s="1225"/>
      <c r="AE140" s="1225"/>
      <c r="AF140" s="1225"/>
      <c r="AG140" s="1225"/>
      <c r="AH140" s="1225"/>
      <c r="AI140" s="1225"/>
      <c r="AJ140" s="1225"/>
      <c r="AK140" s="1225"/>
      <c r="AL140" s="1225"/>
      <c r="AM140" s="1225"/>
      <c r="AN140" s="1225"/>
      <c r="AO140" s="1225"/>
      <c r="AP140" s="1225"/>
      <c r="AQ140" s="1225"/>
      <c r="AR140" s="1225"/>
      <c r="AS140" s="1225"/>
      <c r="AT140" s="1225"/>
      <c r="AU140" s="1225"/>
      <c r="AV140" s="1191"/>
      <c r="AW140" s="1191"/>
      <c r="AX140" s="1191"/>
      <c r="AY140" s="1191"/>
      <c r="AZ140" s="1191"/>
      <c r="BA140" s="1191"/>
      <c r="BB140" s="1191"/>
      <c r="BC140" s="1191"/>
      <c r="BD140" s="1191"/>
      <c r="BE140" s="1191"/>
      <c r="BF140" s="1191"/>
      <c r="BG140" s="1192"/>
      <c r="BH140" s="1188">
        <f t="shared" si="30"/>
        <v>0</v>
      </c>
      <c r="BI140" s="1189"/>
      <c r="BJ140" s="1189"/>
      <c r="BK140" s="1189"/>
      <c r="BL140" s="1189"/>
      <c r="BM140" s="1190"/>
      <c r="BN140" s="1205"/>
      <c r="BO140" s="1194"/>
      <c r="BP140" s="1194"/>
      <c r="BQ140" s="1194"/>
      <c r="BR140" s="1194"/>
      <c r="BS140" s="1194"/>
      <c r="BT140" s="1191"/>
      <c r="BU140" s="1191"/>
      <c r="BV140" s="1191"/>
      <c r="BW140" s="1191"/>
      <c r="BX140" s="1191"/>
      <c r="BY140" s="1192"/>
      <c r="BZ140" s="1193"/>
      <c r="CA140" s="1191"/>
      <c r="CB140" s="1191"/>
      <c r="CC140" s="1191"/>
      <c r="CD140" s="1191"/>
      <c r="CE140" s="1191"/>
      <c r="CF140" s="1194"/>
      <c r="CG140" s="1194"/>
      <c r="CH140" s="1194"/>
      <c r="CI140" s="1194"/>
      <c r="CJ140" s="1194"/>
      <c r="CK140" s="1195"/>
      <c r="CL140" s="1196"/>
      <c r="CM140" s="1191"/>
      <c r="CN140" s="1191"/>
      <c r="CO140" s="1191"/>
      <c r="CP140" s="1191"/>
      <c r="CQ140" s="1192"/>
      <c r="CR140" s="1182">
        <f t="shared" si="28"/>
        <v>0</v>
      </c>
      <c r="CS140" s="1183"/>
      <c r="CT140" s="1183"/>
      <c r="CU140" s="1183"/>
      <c r="CV140" s="1183"/>
      <c r="CW140" s="1183"/>
      <c r="CX140" s="1183"/>
      <c r="CY140" s="1183"/>
      <c r="CZ140" s="1184"/>
      <c r="DA140" s="1185">
        <f t="shared" si="29"/>
        <v>0</v>
      </c>
      <c r="DB140" s="1186"/>
      <c r="DC140" s="1186"/>
      <c r="DD140" s="1186"/>
      <c r="DE140" s="1186"/>
      <c r="DF140" s="1186"/>
      <c r="DG140" s="1186"/>
      <c r="DH140" s="1186"/>
      <c r="DI140" s="1187"/>
      <c r="DM140" s="177"/>
      <c r="DP140" s="177"/>
      <c r="DQ140" s="166">
        <f t="shared" si="31"/>
        <v>0</v>
      </c>
      <c r="DR140" s="170" t="e">
        <f t="shared" si="32"/>
        <v>#VALUE!</v>
      </c>
      <c r="DS140" s="170">
        <f t="shared" si="33"/>
        <v>0</v>
      </c>
      <c r="DT140" s="170">
        <f t="shared" si="34"/>
        <v>0</v>
      </c>
      <c r="DU140" s="170" t="e">
        <f t="shared" si="35"/>
        <v>#VALUE!</v>
      </c>
      <c r="DV140" s="170">
        <f t="shared" si="36"/>
        <v>0</v>
      </c>
      <c r="DW140" s="170">
        <f t="shared" si="37"/>
        <v>0</v>
      </c>
      <c r="DX140" s="170" t="e">
        <f t="shared" si="38"/>
        <v>#VALUE!</v>
      </c>
      <c r="DY140" s="170">
        <f t="shared" si="39"/>
        <v>0</v>
      </c>
      <c r="DZ140" s="170">
        <f t="shared" si="40"/>
        <v>0</v>
      </c>
      <c r="EA140" s="170" t="e">
        <f t="shared" si="41"/>
        <v>#VALUE!</v>
      </c>
      <c r="EB140" s="170">
        <f t="shared" si="42"/>
        <v>0</v>
      </c>
      <c r="EC140" s="170">
        <f t="shared" si="43"/>
        <v>0</v>
      </c>
      <c r="ED140" s="170" t="e">
        <f t="shared" si="44"/>
        <v>#VALUE!</v>
      </c>
      <c r="EE140" s="171">
        <f t="shared" si="45"/>
        <v>0</v>
      </c>
      <c r="EF140" s="166">
        <f t="shared" si="46"/>
        <v>0</v>
      </c>
      <c r="EG140" s="170" t="e">
        <f t="shared" si="47"/>
        <v>#VALUE!</v>
      </c>
      <c r="EH140" s="170">
        <f t="shared" si="48"/>
        <v>0</v>
      </c>
      <c r="EI140" s="170">
        <f t="shared" si="49"/>
        <v>0</v>
      </c>
      <c r="EJ140" s="170" t="e">
        <f t="shared" si="50"/>
        <v>#VALUE!</v>
      </c>
      <c r="EK140" s="170">
        <f t="shared" si="51"/>
        <v>0</v>
      </c>
      <c r="EL140" s="170">
        <f t="shared" si="52"/>
        <v>0</v>
      </c>
      <c r="EM140" s="170" t="e">
        <f t="shared" si="53"/>
        <v>#VALUE!</v>
      </c>
      <c r="EN140" s="171">
        <f t="shared" si="54"/>
        <v>0</v>
      </c>
    </row>
    <row r="141" spans="1:144" s="51" customFormat="1" ht="12.75" customHeight="1" thickBot="1" x14ac:dyDescent="0.25">
      <c r="A141" s="178">
        <v>128</v>
      </c>
      <c r="B141" s="1226"/>
      <c r="C141" s="1227"/>
      <c r="D141" s="1227"/>
      <c r="E141" s="1227"/>
      <c r="F141" s="1227"/>
      <c r="G141" s="1227"/>
      <c r="H141" s="1227"/>
      <c r="I141" s="1227"/>
      <c r="J141" s="1227"/>
      <c r="K141" s="1227"/>
      <c r="L141" s="1227"/>
      <c r="M141" s="1227"/>
      <c r="N141" s="1227"/>
      <c r="O141" s="1227"/>
      <c r="P141" s="1227"/>
      <c r="Q141" s="1132"/>
      <c r="R141" s="1133"/>
      <c r="S141" s="1133"/>
      <c r="T141" s="1133"/>
      <c r="U141" s="1133"/>
      <c r="V141" s="1134"/>
      <c r="W141" s="1135"/>
      <c r="X141" s="1225"/>
      <c r="Y141" s="1225"/>
      <c r="Z141" s="1225"/>
      <c r="AA141" s="1225"/>
      <c r="AB141" s="1225"/>
      <c r="AC141" s="1225"/>
      <c r="AD141" s="1225"/>
      <c r="AE141" s="1225"/>
      <c r="AF141" s="1225"/>
      <c r="AG141" s="1225"/>
      <c r="AH141" s="1225"/>
      <c r="AI141" s="1225"/>
      <c r="AJ141" s="1225"/>
      <c r="AK141" s="1225"/>
      <c r="AL141" s="1225"/>
      <c r="AM141" s="1225"/>
      <c r="AN141" s="1225"/>
      <c r="AO141" s="1225"/>
      <c r="AP141" s="1225"/>
      <c r="AQ141" s="1225"/>
      <c r="AR141" s="1225"/>
      <c r="AS141" s="1225"/>
      <c r="AT141" s="1225"/>
      <c r="AU141" s="1225"/>
      <c r="AV141" s="1191"/>
      <c r="AW141" s="1191"/>
      <c r="AX141" s="1191"/>
      <c r="AY141" s="1191"/>
      <c r="AZ141" s="1191"/>
      <c r="BA141" s="1191"/>
      <c r="BB141" s="1191"/>
      <c r="BC141" s="1191"/>
      <c r="BD141" s="1191"/>
      <c r="BE141" s="1191"/>
      <c r="BF141" s="1191"/>
      <c r="BG141" s="1192"/>
      <c r="BH141" s="1188">
        <f t="shared" si="30"/>
        <v>0</v>
      </c>
      <c r="BI141" s="1189"/>
      <c r="BJ141" s="1189"/>
      <c r="BK141" s="1189"/>
      <c r="BL141" s="1189"/>
      <c r="BM141" s="1190"/>
      <c r="BN141" s="1205"/>
      <c r="BO141" s="1194"/>
      <c r="BP141" s="1194"/>
      <c r="BQ141" s="1194"/>
      <c r="BR141" s="1194"/>
      <c r="BS141" s="1194"/>
      <c r="BT141" s="1191"/>
      <c r="BU141" s="1191"/>
      <c r="BV141" s="1191"/>
      <c r="BW141" s="1191"/>
      <c r="BX141" s="1191"/>
      <c r="BY141" s="1192"/>
      <c r="BZ141" s="1193"/>
      <c r="CA141" s="1191"/>
      <c r="CB141" s="1191"/>
      <c r="CC141" s="1191"/>
      <c r="CD141" s="1191"/>
      <c r="CE141" s="1191"/>
      <c r="CF141" s="1194"/>
      <c r="CG141" s="1194"/>
      <c r="CH141" s="1194"/>
      <c r="CI141" s="1194"/>
      <c r="CJ141" s="1194"/>
      <c r="CK141" s="1195"/>
      <c r="CL141" s="1196"/>
      <c r="CM141" s="1191"/>
      <c r="CN141" s="1191"/>
      <c r="CO141" s="1191"/>
      <c r="CP141" s="1191"/>
      <c r="CQ141" s="1192"/>
      <c r="CR141" s="1182">
        <f t="shared" ref="CR141:CR204" si="55">SUM(BN141,BZ141,CF141)</f>
        <v>0</v>
      </c>
      <c r="CS141" s="1183"/>
      <c r="CT141" s="1183"/>
      <c r="CU141" s="1183"/>
      <c r="CV141" s="1183"/>
      <c r="CW141" s="1183"/>
      <c r="CX141" s="1183"/>
      <c r="CY141" s="1183"/>
      <c r="CZ141" s="1184"/>
      <c r="DA141" s="1185">
        <f t="shared" ref="DA141:DA204" si="56">BH141-CR141</f>
        <v>0</v>
      </c>
      <c r="DB141" s="1186"/>
      <c r="DC141" s="1186"/>
      <c r="DD141" s="1186"/>
      <c r="DE141" s="1186"/>
      <c r="DF141" s="1186"/>
      <c r="DG141" s="1186"/>
      <c r="DH141" s="1186"/>
      <c r="DI141" s="1187"/>
      <c r="DM141" s="177"/>
      <c r="DP141" s="177"/>
      <c r="DQ141" s="166">
        <f t="shared" si="31"/>
        <v>0</v>
      </c>
      <c r="DR141" s="170" t="e">
        <f t="shared" si="32"/>
        <v>#VALUE!</v>
      </c>
      <c r="DS141" s="170">
        <f t="shared" si="33"/>
        <v>0</v>
      </c>
      <c r="DT141" s="170">
        <f t="shared" si="34"/>
        <v>0</v>
      </c>
      <c r="DU141" s="170" t="e">
        <f t="shared" si="35"/>
        <v>#VALUE!</v>
      </c>
      <c r="DV141" s="170">
        <f t="shared" si="36"/>
        <v>0</v>
      </c>
      <c r="DW141" s="170">
        <f t="shared" si="37"/>
        <v>0</v>
      </c>
      <c r="DX141" s="170" t="e">
        <f t="shared" si="38"/>
        <v>#VALUE!</v>
      </c>
      <c r="DY141" s="170">
        <f t="shared" si="39"/>
        <v>0</v>
      </c>
      <c r="DZ141" s="170">
        <f t="shared" si="40"/>
        <v>0</v>
      </c>
      <c r="EA141" s="170" t="e">
        <f t="shared" si="41"/>
        <v>#VALUE!</v>
      </c>
      <c r="EB141" s="170">
        <f t="shared" si="42"/>
        <v>0</v>
      </c>
      <c r="EC141" s="170">
        <f t="shared" si="43"/>
        <v>0</v>
      </c>
      <c r="ED141" s="170" t="e">
        <f t="shared" si="44"/>
        <v>#VALUE!</v>
      </c>
      <c r="EE141" s="171">
        <f t="shared" si="45"/>
        <v>0</v>
      </c>
      <c r="EF141" s="166">
        <f t="shared" si="46"/>
        <v>0</v>
      </c>
      <c r="EG141" s="170" t="e">
        <f t="shared" si="47"/>
        <v>#VALUE!</v>
      </c>
      <c r="EH141" s="170">
        <f t="shared" si="48"/>
        <v>0</v>
      </c>
      <c r="EI141" s="170">
        <f t="shared" si="49"/>
        <v>0</v>
      </c>
      <c r="EJ141" s="170" t="e">
        <f t="shared" si="50"/>
        <v>#VALUE!</v>
      </c>
      <c r="EK141" s="170">
        <f t="shared" si="51"/>
        <v>0</v>
      </c>
      <c r="EL141" s="170">
        <f t="shared" si="52"/>
        <v>0</v>
      </c>
      <c r="EM141" s="170" t="e">
        <f t="shared" si="53"/>
        <v>#VALUE!</v>
      </c>
      <c r="EN141" s="171">
        <f t="shared" si="54"/>
        <v>0</v>
      </c>
    </row>
    <row r="142" spans="1:144" s="51" customFormat="1" ht="12.75" customHeight="1" thickBot="1" x14ac:dyDescent="0.25">
      <c r="A142" s="178">
        <v>129</v>
      </c>
      <c r="B142" s="1226"/>
      <c r="C142" s="1227"/>
      <c r="D142" s="1227"/>
      <c r="E142" s="1227"/>
      <c r="F142" s="1227"/>
      <c r="G142" s="1227"/>
      <c r="H142" s="1227"/>
      <c r="I142" s="1227"/>
      <c r="J142" s="1227"/>
      <c r="K142" s="1227"/>
      <c r="L142" s="1227"/>
      <c r="M142" s="1227"/>
      <c r="N142" s="1227"/>
      <c r="O142" s="1227"/>
      <c r="P142" s="1227"/>
      <c r="Q142" s="1132"/>
      <c r="R142" s="1133"/>
      <c r="S142" s="1133"/>
      <c r="T142" s="1133"/>
      <c r="U142" s="1133"/>
      <c r="V142" s="1134"/>
      <c r="W142" s="1135"/>
      <c r="X142" s="1225"/>
      <c r="Y142" s="1225"/>
      <c r="Z142" s="1225"/>
      <c r="AA142" s="1225"/>
      <c r="AB142" s="1225"/>
      <c r="AC142" s="1225"/>
      <c r="AD142" s="1225"/>
      <c r="AE142" s="1225"/>
      <c r="AF142" s="1225"/>
      <c r="AG142" s="1225"/>
      <c r="AH142" s="1225"/>
      <c r="AI142" s="1225"/>
      <c r="AJ142" s="1225"/>
      <c r="AK142" s="1225"/>
      <c r="AL142" s="1225"/>
      <c r="AM142" s="1225"/>
      <c r="AN142" s="1225"/>
      <c r="AO142" s="1225"/>
      <c r="AP142" s="1225"/>
      <c r="AQ142" s="1225"/>
      <c r="AR142" s="1225"/>
      <c r="AS142" s="1225"/>
      <c r="AT142" s="1225"/>
      <c r="AU142" s="1225"/>
      <c r="AV142" s="1191"/>
      <c r="AW142" s="1191"/>
      <c r="AX142" s="1191"/>
      <c r="AY142" s="1191"/>
      <c r="AZ142" s="1191"/>
      <c r="BA142" s="1191"/>
      <c r="BB142" s="1191"/>
      <c r="BC142" s="1191"/>
      <c r="BD142" s="1191"/>
      <c r="BE142" s="1191"/>
      <c r="BF142" s="1191"/>
      <c r="BG142" s="1192"/>
      <c r="BH142" s="1188">
        <f t="shared" si="30"/>
        <v>0</v>
      </c>
      <c r="BI142" s="1189"/>
      <c r="BJ142" s="1189"/>
      <c r="BK142" s="1189"/>
      <c r="BL142" s="1189"/>
      <c r="BM142" s="1190"/>
      <c r="BN142" s="1205"/>
      <c r="BO142" s="1194"/>
      <c r="BP142" s="1194"/>
      <c r="BQ142" s="1194"/>
      <c r="BR142" s="1194"/>
      <c r="BS142" s="1194"/>
      <c r="BT142" s="1191"/>
      <c r="BU142" s="1191"/>
      <c r="BV142" s="1191"/>
      <c r="BW142" s="1191"/>
      <c r="BX142" s="1191"/>
      <c r="BY142" s="1192"/>
      <c r="BZ142" s="1193"/>
      <c r="CA142" s="1191"/>
      <c r="CB142" s="1191"/>
      <c r="CC142" s="1191"/>
      <c r="CD142" s="1191"/>
      <c r="CE142" s="1191"/>
      <c r="CF142" s="1194"/>
      <c r="CG142" s="1194"/>
      <c r="CH142" s="1194"/>
      <c r="CI142" s="1194"/>
      <c r="CJ142" s="1194"/>
      <c r="CK142" s="1195"/>
      <c r="CL142" s="1196"/>
      <c r="CM142" s="1191"/>
      <c r="CN142" s="1191"/>
      <c r="CO142" s="1191"/>
      <c r="CP142" s="1191"/>
      <c r="CQ142" s="1192"/>
      <c r="CR142" s="1182">
        <f t="shared" si="55"/>
        <v>0</v>
      </c>
      <c r="CS142" s="1183"/>
      <c r="CT142" s="1183"/>
      <c r="CU142" s="1183"/>
      <c r="CV142" s="1183"/>
      <c r="CW142" s="1183"/>
      <c r="CX142" s="1183"/>
      <c r="CY142" s="1183"/>
      <c r="CZ142" s="1184"/>
      <c r="DA142" s="1185">
        <f t="shared" si="56"/>
        <v>0</v>
      </c>
      <c r="DB142" s="1186"/>
      <c r="DC142" s="1186"/>
      <c r="DD142" s="1186"/>
      <c r="DE142" s="1186"/>
      <c r="DF142" s="1186"/>
      <c r="DG142" s="1186"/>
      <c r="DH142" s="1186"/>
      <c r="DI142" s="1187"/>
      <c r="DM142" s="177"/>
      <c r="DP142" s="177"/>
      <c r="DQ142" s="166">
        <f t="shared" si="31"/>
        <v>0</v>
      </c>
      <c r="DR142" s="170" t="e">
        <f t="shared" si="32"/>
        <v>#VALUE!</v>
      </c>
      <c r="DS142" s="170">
        <f t="shared" si="33"/>
        <v>0</v>
      </c>
      <c r="DT142" s="170">
        <f t="shared" si="34"/>
        <v>0</v>
      </c>
      <c r="DU142" s="170" t="e">
        <f t="shared" si="35"/>
        <v>#VALUE!</v>
      </c>
      <c r="DV142" s="170">
        <f t="shared" si="36"/>
        <v>0</v>
      </c>
      <c r="DW142" s="170">
        <f t="shared" si="37"/>
        <v>0</v>
      </c>
      <c r="DX142" s="170" t="e">
        <f t="shared" si="38"/>
        <v>#VALUE!</v>
      </c>
      <c r="DY142" s="170">
        <f t="shared" si="39"/>
        <v>0</v>
      </c>
      <c r="DZ142" s="170">
        <f t="shared" si="40"/>
        <v>0</v>
      </c>
      <c r="EA142" s="170" t="e">
        <f t="shared" si="41"/>
        <v>#VALUE!</v>
      </c>
      <c r="EB142" s="170">
        <f t="shared" si="42"/>
        <v>0</v>
      </c>
      <c r="EC142" s="170">
        <f t="shared" si="43"/>
        <v>0</v>
      </c>
      <c r="ED142" s="170" t="e">
        <f t="shared" si="44"/>
        <v>#VALUE!</v>
      </c>
      <c r="EE142" s="171">
        <f t="shared" si="45"/>
        <v>0</v>
      </c>
      <c r="EF142" s="166">
        <f t="shared" si="46"/>
        <v>0</v>
      </c>
      <c r="EG142" s="170" t="e">
        <f t="shared" si="47"/>
        <v>#VALUE!</v>
      </c>
      <c r="EH142" s="170">
        <f t="shared" si="48"/>
        <v>0</v>
      </c>
      <c r="EI142" s="170">
        <f t="shared" si="49"/>
        <v>0</v>
      </c>
      <c r="EJ142" s="170" t="e">
        <f t="shared" si="50"/>
        <v>#VALUE!</v>
      </c>
      <c r="EK142" s="170">
        <f t="shared" si="51"/>
        <v>0</v>
      </c>
      <c r="EL142" s="170">
        <f t="shared" si="52"/>
        <v>0</v>
      </c>
      <c r="EM142" s="170" t="e">
        <f t="shared" si="53"/>
        <v>#VALUE!</v>
      </c>
      <c r="EN142" s="171">
        <f t="shared" si="54"/>
        <v>0</v>
      </c>
    </row>
    <row r="143" spans="1:144" s="51" customFormat="1" ht="12.75" customHeight="1" thickBot="1" x14ac:dyDescent="0.25">
      <c r="A143" s="178">
        <v>130</v>
      </c>
      <c r="B143" s="1226"/>
      <c r="C143" s="1227"/>
      <c r="D143" s="1227"/>
      <c r="E143" s="1227"/>
      <c r="F143" s="1227"/>
      <c r="G143" s="1227"/>
      <c r="H143" s="1227"/>
      <c r="I143" s="1227"/>
      <c r="J143" s="1227"/>
      <c r="K143" s="1227"/>
      <c r="L143" s="1227"/>
      <c r="M143" s="1227"/>
      <c r="N143" s="1227"/>
      <c r="O143" s="1227"/>
      <c r="P143" s="1227"/>
      <c r="Q143" s="1132"/>
      <c r="R143" s="1133"/>
      <c r="S143" s="1133"/>
      <c r="T143" s="1133"/>
      <c r="U143" s="1133"/>
      <c r="V143" s="1134"/>
      <c r="W143" s="1135"/>
      <c r="X143" s="1225"/>
      <c r="Y143" s="1225"/>
      <c r="Z143" s="1225"/>
      <c r="AA143" s="1225"/>
      <c r="AB143" s="1225"/>
      <c r="AC143" s="1225"/>
      <c r="AD143" s="1225"/>
      <c r="AE143" s="1225"/>
      <c r="AF143" s="1225"/>
      <c r="AG143" s="1225"/>
      <c r="AH143" s="1225"/>
      <c r="AI143" s="1225"/>
      <c r="AJ143" s="1225"/>
      <c r="AK143" s="1225"/>
      <c r="AL143" s="1225"/>
      <c r="AM143" s="1225"/>
      <c r="AN143" s="1225"/>
      <c r="AO143" s="1225"/>
      <c r="AP143" s="1225"/>
      <c r="AQ143" s="1225"/>
      <c r="AR143" s="1225"/>
      <c r="AS143" s="1225"/>
      <c r="AT143" s="1225"/>
      <c r="AU143" s="1225"/>
      <c r="AV143" s="1191"/>
      <c r="AW143" s="1191"/>
      <c r="AX143" s="1191"/>
      <c r="AY143" s="1191"/>
      <c r="AZ143" s="1191"/>
      <c r="BA143" s="1191"/>
      <c r="BB143" s="1191"/>
      <c r="BC143" s="1191"/>
      <c r="BD143" s="1191"/>
      <c r="BE143" s="1191"/>
      <c r="BF143" s="1191"/>
      <c r="BG143" s="1192"/>
      <c r="BH143" s="1188">
        <f t="shared" ref="BH143:BH206" si="57">SUM(AV143-BB143)</f>
        <v>0</v>
      </c>
      <c r="BI143" s="1189"/>
      <c r="BJ143" s="1189"/>
      <c r="BK143" s="1189"/>
      <c r="BL143" s="1189"/>
      <c r="BM143" s="1190"/>
      <c r="BN143" s="1205"/>
      <c r="BO143" s="1194"/>
      <c r="BP143" s="1194"/>
      <c r="BQ143" s="1194"/>
      <c r="BR143" s="1194"/>
      <c r="BS143" s="1194"/>
      <c r="BT143" s="1191"/>
      <c r="BU143" s="1191"/>
      <c r="BV143" s="1191"/>
      <c r="BW143" s="1191"/>
      <c r="BX143" s="1191"/>
      <c r="BY143" s="1192"/>
      <c r="BZ143" s="1193"/>
      <c r="CA143" s="1191"/>
      <c r="CB143" s="1191"/>
      <c r="CC143" s="1191"/>
      <c r="CD143" s="1191"/>
      <c r="CE143" s="1191"/>
      <c r="CF143" s="1194"/>
      <c r="CG143" s="1194"/>
      <c r="CH143" s="1194"/>
      <c r="CI143" s="1194"/>
      <c r="CJ143" s="1194"/>
      <c r="CK143" s="1195"/>
      <c r="CL143" s="1196"/>
      <c r="CM143" s="1191"/>
      <c r="CN143" s="1191"/>
      <c r="CO143" s="1191"/>
      <c r="CP143" s="1191"/>
      <c r="CQ143" s="1192"/>
      <c r="CR143" s="1182">
        <f t="shared" si="55"/>
        <v>0</v>
      </c>
      <c r="CS143" s="1183"/>
      <c r="CT143" s="1183"/>
      <c r="CU143" s="1183"/>
      <c r="CV143" s="1183"/>
      <c r="CW143" s="1183"/>
      <c r="CX143" s="1183"/>
      <c r="CY143" s="1183"/>
      <c r="CZ143" s="1184"/>
      <c r="DA143" s="1185">
        <f t="shared" si="56"/>
        <v>0</v>
      </c>
      <c r="DB143" s="1186"/>
      <c r="DC143" s="1186"/>
      <c r="DD143" s="1186"/>
      <c r="DE143" s="1186"/>
      <c r="DF143" s="1186"/>
      <c r="DG143" s="1186"/>
      <c r="DH143" s="1186"/>
      <c r="DI143" s="1187"/>
      <c r="DM143" s="177"/>
      <c r="DP143" s="177"/>
      <c r="DQ143" s="166">
        <f t="shared" ref="DQ143:DQ206" si="58">SUM(IF($Q143&lt;70000,X143,""))</f>
        <v>0</v>
      </c>
      <c r="DR143" s="170" t="e">
        <f t="shared" ref="DR143:DR206" si="59">SUM(IF($Q143&gt;79999,X143,""))</f>
        <v>#VALUE!</v>
      </c>
      <c r="DS143" s="170">
        <f t="shared" ref="DS143:DS206" si="60">SUM(IF($Q143&gt;=70000,IF($Q143&lt;=79999,X143,"")))</f>
        <v>0</v>
      </c>
      <c r="DT143" s="170">
        <f t="shared" ref="DT143:DT206" si="61">SUM(IF($Q143&lt;70000,AA143,""))</f>
        <v>0</v>
      </c>
      <c r="DU143" s="170" t="e">
        <f t="shared" ref="DU143:DU206" si="62">SUM(IF($Q143&gt;79999,AA143,""))</f>
        <v>#VALUE!</v>
      </c>
      <c r="DV143" s="170">
        <f t="shared" ref="DV143:DV206" si="63">SUM(IF($Q143&gt;=70000,IF($Q143&lt;=79999,AA143,"")))</f>
        <v>0</v>
      </c>
      <c r="DW143" s="170">
        <f t="shared" ref="DW143:DW206" si="64">SUM(IF($Q143&lt;70000,AD143,""))</f>
        <v>0</v>
      </c>
      <c r="DX143" s="170" t="e">
        <f t="shared" ref="DX143:DX206" si="65">SUM(IF($Q143&gt;79999,AD143,""))</f>
        <v>#VALUE!</v>
      </c>
      <c r="DY143" s="170">
        <f t="shared" ref="DY143:DY206" si="66">SUM(IF($Q143&gt;=70000,IF($Q143&lt;=79999,AD143,"")))</f>
        <v>0</v>
      </c>
      <c r="DZ143" s="170">
        <f t="shared" ref="DZ143:DZ206" si="67">SUM(IF($Q143&lt;70000,AG143,""))</f>
        <v>0</v>
      </c>
      <c r="EA143" s="170" t="e">
        <f t="shared" ref="EA143:EA206" si="68">SUM(IF($Q143&gt;79999,AG143,""))</f>
        <v>#VALUE!</v>
      </c>
      <c r="EB143" s="170">
        <f t="shared" ref="EB143:EB206" si="69">SUM(IF($Q143&gt;=70000,IF($Q143&lt;=79999,AG143,"")))</f>
        <v>0</v>
      </c>
      <c r="EC143" s="170">
        <f t="shared" ref="EC143:EC206" si="70">SUM(IF($Q143&lt;70000,AJ143,""))</f>
        <v>0</v>
      </c>
      <c r="ED143" s="170" t="e">
        <f t="shared" ref="ED143:ED206" si="71">SUM(IF($Q143&gt;79999,AJ143,""))</f>
        <v>#VALUE!</v>
      </c>
      <c r="EE143" s="171">
        <f t="shared" ref="EE143:EE206" si="72">SUM(IF($Q143&gt;=70000,IF($Q143&lt;=79999,AJ143,"")))</f>
        <v>0</v>
      </c>
      <c r="EF143" s="166">
        <f t="shared" ref="EF143:EF206" si="73">SUM(IF($Q143&lt;70000,AM143,""))</f>
        <v>0</v>
      </c>
      <c r="EG143" s="170" t="e">
        <f t="shared" ref="EG143:EG206" si="74">SUM(IF($Q143&gt;79999,AM143,""))</f>
        <v>#VALUE!</v>
      </c>
      <c r="EH143" s="170">
        <f t="shared" ref="EH143:EH206" si="75">SUM(IF($Q143&gt;=70000,IF($Q143&lt;=79999,AM143,"")))</f>
        <v>0</v>
      </c>
      <c r="EI143" s="170">
        <f t="shared" ref="EI143:EI206" si="76">SUM(IF($Q143&lt;70000,AP143,""))</f>
        <v>0</v>
      </c>
      <c r="EJ143" s="170" t="e">
        <f t="shared" ref="EJ143:EJ206" si="77">SUM(IF($Q143&gt;79999,AP143,""))</f>
        <v>#VALUE!</v>
      </c>
      <c r="EK143" s="170">
        <f t="shared" ref="EK143:EK206" si="78">SUM(IF($Q143&gt;=70000,IF($Q143&lt;=79999,AP143,"")))</f>
        <v>0</v>
      </c>
      <c r="EL143" s="170">
        <f t="shared" ref="EL143:EL206" si="79">SUM(IF($Q143&lt;70000,AS143,""))</f>
        <v>0</v>
      </c>
      <c r="EM143" s="170" t="e">
        <f t="shared" ref="EM143:EM206" si="80">SUM(IF($Q143&gt;79999,AS143,""))</f>
        <v>#VALUE!</v>
      </c>
      <c r="EN143" s="171">
        <f t="shared" ref="EN143:EN206" si="81">SUM(IF($Q143&gt;=70000,IF($Q143&lt;=79999,AS143,"")))</f>
        <v>0</v>
      </c>
    </row>
    <row r="144" spans="1:144" s="51" customFormat="1" ht="12.75" customHeight="1" thickBot="1" x14ac:dyDescent="0.25">
      <c r="A144" s="178">
        <v>131</v>
      </c>
      <c r="B144" s="1226"/>
      <c r="C144" s="1227"/>
      <c r="D144" s="1227"/>
      <c r="E144" s="1227"/>
      <c r="F144" s="1227"/>
      <c r="G144" s="1227"/>
      <c r="H144" s="1227"/>
      <c r="I144" s="1227"/>
      <c r="J144" s="1227"/>
      <c r="K144" s="1227"/>
      <c r="L144" s="1227"/>
      <c r="M144" s="1227"/>
      <c r="N144" s="1227"/>
      <c r="O144" s="1227"/>
      <c r="P144" s="1227"/>
      <c r="Q144" s="1132"/>
      <c r="R144" s="1133"/>
      <c r="S144" s="1133"/>
      <c r="T144" s="1133"/>
      <c r="U144" s="1133"/>
      <c r="V144" s="1134"/>
      <c r="W144" s="1135"/>
      <c r="X144" s="1225"/>
      <c r="Y144" s="1225"/>
      <c r="Z144" s="1225"/>
      <c r="AA144" s="1225"/>
      <c r="AB144" s="1225"/>
      <c r="AC144" s="1225"/>
      <c r="AD144" s="1225"/>
      <c r="AE144" s="1225"/>
      <c r="AF144" s="1225"/>
      <c r="AG144" s="1225"/>
      <c r="AH144" s="1225"/>
      <c r="AI144" s="1225"/>
      <c r="AJ144" s="1225"/>
      <c r="AK144" s="1225"/>
      <c r="AL144" s="1225"/>
      <c r="AM144" s="1225"/>
      <c r="AN144" s="1225"/>
      <c r="AO144" s="1225"/>
      <c r="AP144" s="1225"/>
      <c r="AQ144" s="1225"/>
      <c r="AR144" s="1225"/>
      <c r="AS144" s="1225"/>
      <c r="AT144" s="1225"/>
      <c r="AU144" s="1225"/>
      <c r="AV144" s="1191"/>
      <c r="AW144" s="1191"/>
      <c r="AX144" s="1191"/>
      <c r="AY144" s="1191"/>
      <c r="AZ144" s="1191"/>
      <c r="BA144" s="1191"/>
      <c r="BB144" s="1191"/>
      <c r="BC144" s="1191"/>
      <c r="BD144" s="1191"/>
      <c r="BE144" s="1191"/>
      <c r="BF144" s="1191"/>
      <c r="BG144" s="1192"/>
      <c r="BH144" s="1188">
        <f t="shared" si="57"/>
        <v>0</v>
      </c>
      <c r="BI144" s="1189"/>
      <c r="BJ144" s="1189"/>
      <c r="BK144" s="1189"/>
      <c r="BL144" s="1189"/>
      <c r="BM144" s="1190"/>
      <c r="BN144" s="1205"/>
      <c r="BO144" s="1194"/>
      <c r="BP144" s="1194"/>
      <c r="BQ144" s="1194"/>
      <c r="BR144" s="1194"/>
      <c r="BS144" s="1194"/>
      <c r="BT144" s="1191"/>
      <c r="BU144" s="1191"/>
      <c r="BV144" s="1191"/>
      <c r="BW144" s="1191"/>
      <c r="BX144" s="1191"/>
      <c r="BY144" s="1192"/>
      <c r="BZ144" s="1193"/>
      <c r="CA144" s="1191"/>
      <c r="CB144" s="1191"/>
      <c r="CC144" s="1191"/>
      <c r="CD144" s="1191"/>
      <c r="CE144" s="1191"/>
      <c r="CF144" s="1194"/>
      <c r="CG144" s="1194"/>
      <c r="CH144" s="1194"/>
      <c r="CI144" s="1194"/>
      <c r="CJ144" s="1194"/>
      <c r="CK144" s="1195"/>
      <c r="CL144" s="1196"/>
      <c r="CM144" s="1191"/>
      <c r="CN144" s="1191"/>
      <c r="CO144" s="1191"/>
      <c r="CP144" s="1191"/>
      <c r="CQ144" s="1192"/>
      <c r="CR144" s="1182">
        <f t="shared" si="55"/>
        <v>0</v>
      </c>
      <c r="CS144" s="1183"/>
      <c r="CT144" s="1183"/>
      <c r="CU144" s="1183"/>
      <c r="CV144" s="1183"/>
      <c r="CW144" s="1183"/>
      <c r="CX144" s="1183"/>
      <c r="CY144" s="1183"/>
      <c r="CZ144" s="1184"/>
      <c r="DA144" s="1185">
        <f t="shared" si="56"/>
        <v>0</v>
      </c>
      <c r="DB144" s="1186"/>
      <c r="DC144" s="1186"/>
      <c r="DD144" s="1186"/>
      <c r="DE144" s="1186"/>
      <c r="DF144" s="1186"/>
      <c r="DG144" s="1186"/>
      <c r="DH144" s="1186"/>
      <c r="DI144" s="1187"/>
      <c r="DM144" s="177"/>
      <c r="DP144" s="177"/>
      <c r="DQ144" s="166">
        <f t="shared" si="58"/>
        <v>0</v>
      </c>
      <c r="DR144" s="170" t="e">
        <f t="shared" si="59"/>
        <v>#VALUE!</v>
      </c>
      <c r="DS144" s="170">
        <f t="shared" si="60"/>
        <v>0</v>
      </c>
      <c r="DT144" s="170">
        <f t="shared" si="61"/>
        <v>0</v>
      </c>
      <c r="DU144" s="170" t="e">
        <f t="shared" si="62"/>
        <v>#VALUE!</v>
      </c>
      <c r="DV144" s="170">
        <f t="shared" si="63"/>
        <v>0</v>
      </c>
      <c r="DW144" s="170">
        <f t="shared" si="64"/>
        <v>0</v>
      </c>
      <c r="DX144" s="170" t="e">
        <f t="shared" si="65"/>
        <v>#VALUE!</v>
      </c>
      <c r="DY144" s="170">
        <f t="shared" si="66"/>
        <v>0</v>
      </c>
      <c r="DZ144" s="170">
        <f t="shared" si="67"/>
        <v>0</v>
      </c>
      <c r="EA144" s="170" t="e">
        <f t="shared" si="68"/>
        <v>#VALUE!</v>
      </c>
      <c r="EB144" s="170">
        <f t="shared" si="69"/>
        <v>0</v>
      </c>
      <c r="EC144" s="170">
        <f t="shared" si="70"/>
        <v>0</v>
      </c>
      <c r="ED144" s="170" t="e">
        <f t="shared" si="71"/>
        <v>#VALUE!</v>
      </c>
      <c r="EE144" s="171">
        <f t="shared" si="72"/>
        <v>0</v>
      </c>
      <c r="EF144" s="166">
        <f t="shared" si="73"/>
        <v>0</v>
      </c>
      <c r="EG144" s="170" t="e">
        <f t="shared" si="74"/>
        <v>#VALUE!</v>
      </c>
      <c r="EH144" s="170">
        <f t="shared" si="75"/>
        <v>0</v>
      </c>
      <c r="EI144" s="170">
        <f t="shared" si="76"/>
        <v>0</v>
      </c>
      <c r="EJ144" s="170" t="e">
        <f t="shared" si="77"/>
        <v>#VALUE!</v>
      </c>
      <c r="EK144" s="170">
        <f t="shared" si="78"/>
        <v>0</v>
      </c>
      <c r="EL144" s="170">
        <f t="shared" si="79"/>
        <v>0</v>
      </c>
      <c r="EM144" s="170" t="e">
        <f t="shared" si="80"/>
        <v>#VALUE!</v>
      </c>
      <c r="EN144" s="171">
        <f t="shared" si="81"/>
        <v>0</v>
      </c>
    </row>
    <row r="145" spans="1:144" s="51" customFormat="1" ht="12.75" customHeight="1" thickBot="1" x14ac:dyDescent="0.25">
      <c r="A145" s="178">
        <v>132</v>
      </c>
      <c r="B145" s="1226"/>
      <c r="C145" s="1227"/>
      <c r="D145" s="1227"/>
      <c r="E145" s="1227"/>
      <c r="F145" s="1227"/>
      <c r="G145" s="1227"/>
      <c r="H145" s="1227"/>
      <c r="I145" s="1227"/>
      <c r="J145" s="1227"/>
      <c r="K145" s="1227"/>
      <c r="L145" s="1227"/>
      <c r="M145" s="1227"/>
      <c r="N145" s="1227"/>
      <c r="O145" s="1227"/>
      <c r="P145" s="1227"/>
      <c r="Q145" s="1132"/>
      <c r="R145" s="1133"/>
      <c r="S145" s="1133"/>
      <c r="T145" s="1133"/>
      <c r="U145" s="1133"/>
      <c r="V145" s="1134"/>
      <c r="W145" s="1135"/>
      <c r="X145" s="1225"/>
      <c r="Y145" s="1225"/>
      <c r="Z145" s="1225"/>
      <c r="AA145" s="1225"/>
      <c r="AB145" s="1225"/>
      <c r="AC145" s="1225"/>
      <c r="AD145" s="1225"/>
      <c r="AE145" s="1225"/>
      <c r="AF145" s="1225"/>
      <c r="AG145" s="1225"/>
      <c r="AH145" s="1225"/>
      <c r="AI145" s="1225"/>
      <c r="AJ145" s="1225"/>
      <c r="AK145" s="1225"/>
      <c r="AL145" s="1225"/>
      <c r="AM145" s="1225"/>
      <c r="AN145" s="1225"/>
      <c r="AO145" s="1225"/>
      <c r="AP145" s="1225"/>
      <c r="AQ145" s="1225"/>
      <c r="AR145" s="1225"/>
      <c r="AS145" s="1225"/>
      <c r="AT145" s="1225"/>
      <c r="AU145" s="1225"/>
      <c r="AV145" s="1191"/>
      <c r="AW145" s="1191"/>
      <c r="AX145" s="1191"/>
      <c r="AY145" s="1191"/>
      <c r="AZ145" s="1191"/>
      <c r="BA145" s="1191"/>
      <c r="BB145" s="1191"/>
      <c r="BC145" s="1191"/>
      <c r="BD145" s="1191"/>
      <c r="BE145" s="1191"/>
      <c r="BF145" s="1191"/>
      <c r="BG145" s="1192"/>
      <c r="BH145" s="1188">
        <f t="shared" si="57"/>
        <v>0</v>
      </c>
      <c r="BI145" s="1189"/>
      <c r="BJ145" s="1189"/>
      <c r="BK145" s="1189"/>
      <c r="BL145" s="1189"/>
      <c r="BM145" s="1190"/>
      <c r="BN145" s="1205"/>
      <c r="BO145" s="1194"/>
      <c r="BP145" s="1194"/>
      <c r="BQ145" s="1194"/>
      <c r="BR145" s="1194"/>
      <c r="BS145" s="1194"/>
      <c r="BT145" s="1191"/>
      <c r="BU145" s="1191"/>
      <c r="BV145" s="1191"/>
      <c r="BW145" s="1191"/>
      <c r="BX145" s="1191"/>
      <c r="BY145" s="1192"/>
      <c r="BZ145" s="1193"/>
      <c r="CA145" s="1191"/>
      <c r="CB145" s="1191"/>
      <c r="CC145" s="1191"/>
      <c r="CD145" s="1191"/>
      <c r="CE145" s="1191"/>
      <c r="CF145" s="1194"/>
      <c r="CG145" s="1194"/>
      <c r="CH145" s="1194"/>
      <c r="CI145" s="1194"/>
      <c r="CJ145" s="1194"/>
      <c r="CK145" s="1195"/>
      <c r="CL145" s="1196"/>
      <c r="CM145" s="1191"/>
      <c r="CN145" s="1191"/>
      <c r="CO145" s="1191"/>
      <c r="CP145" s="1191"/>
      <c r="CQ145" s="1192"/>
      <c r="CR145" s="1182">
        <f t="shared" si="55"/>
        <v>0</v>
      </c>
      <c r="CS145" s="1183"/>
      <c r="CT145" s="1183"/>
      <c r="CU145" s="1183"/>
      <c r="CV145" s="1183"/>
      <c r="CW145" s="1183"/>
      <c r="CX145" s="1183"/>
      <c r="CY145" s="1183"/>
      <c r="CZ145" s="1184"/>
      <c r="DA145" s="1185">
        <f t="shared" si="56"/>
        <v>0</v>
      </c>
      <c r="DB145" s="1186"/>
      <c r="DC145" s="1186"/>
      <c r="DD145" s="1186"/>
      <c r="DE145" s="1186"/>
      <c r="DF145" s="1186"/>
      <c r="DG145" s="1186"/>
      <c r="DH145" s="1186"/>
      <c r="DI145" s="1187"/>
      <c r="DM145" s="177"/>
      <c r="DP145" s="177"/>
      <c r="DQ145" s="166">
        <f t="shared" si="58"/>
        <v>0</v>
      </c>
      <c r="DR145" s="170" t="e">
        <f t="shared" si="59"/>
        <v>#VALUE!</v>
      </c>
      <c r="DS145" s="170">
        <f t="shared" si="60"/>
        <v>0</v>
      </c>
      <c r="DT145" s="170">
        <f t="shared" si="61"/>
        <v>0</v>
      </c>
      <c r="DU145" s="170" t="e">
        <f t="shared" si="62"/>
        <v>#VALUE!</v>
      </c>
      <c r="DV145" s="170">
        <f t="shared" si="63"/>
        <v>0</v>
      </c>
      <c r="DW145" s="170">
        <f t="shared" si="64"/>
        <v>0</v>
      </c>
      <c r="DX145" s="170" t="e">
        <f t="shared" si="65"/>
        <v>#VALUE!</v>
      </c>
      <c r="DY145" s="170">
        <f t="shared" si="66"/>
        <v>0</v>
      </c>
      <c r="DZ145" s="170">
        <f t="shared" si="67"/>
        <v>0</v>
      </c>
      <c r="EA145" s="170" t="e">
        <f t="shared" si="68"/>
        <v>#VALUE!</v>
      </c>
      <c r="EB145" s="170">
        <f t="shared" si="69"/>
        <v>0</v>
      </c>
      <c r="EC145" s="170">
        <f t="shared" si="70"/>
        <v>0</v>
      </c>
      <c r="ED145" s="170" t="e">
        <f t="shared" si="71"/>
        <v>#VALUE!</v>
      </c>
      <c r="EE145" s="171">
        <f t="shared" si="72"/>
        <v>0</v>
      </c>
      <c r="EF145" s="166">
        <f t="shared" si="73"/>
        <v>0</v>
      </c>
      <c r="EG145" s="170" t="e">
        <f t="shared" si="74"/>
        <v>#VALUE!</v>
      </c>
      <c r="EH145" s="170">
        <f t="shared" si="75"/>
        <v>0</v>
      </c>
      <c r="EI145" s="170">
        <f t="shared" si="76"/>
        <v>0</v>
      </c>
      <c r="EJ145" s="170" t="e">
        <f t="shared" si="77"/>
        <v>#VALUE!</v>
      </c>
      <c r="EK145" s="170">
        <f t="shared" si="78"/>
        <v>0</v>
      </c>
      <c r="EL145" s="170">
        <f t="shared" si="79"/>
        <v>0</v>
      </c>
      <c r="EM145" s="170" t="e">
        <f t="shared" si="80"/>
        <v>#VALUE!</v>
      </c>
      <c r="EN145" s="171">
        <f t="shared" si="81"/>
        <v>0</v>
      </c>
    </row>
    <row r="146" spans="1:144" s="51" customFormat="1" ht="12.75" customHeight="1" thickBot="1" x14ac:dyDescent="0.25">
      <c r="A146" s="178">
        <v>133</v>
      </c>
      <c r="B146" s="1226"/>
      <c r="C146" s="1227"/>
      <c r="D146" s="1227"/>
      <c r="E146" s="1227"/>
      <c r="F146" s="1227"/>
      <c r="G146" s="1227"/>
      <c r="H146" s="1227"/>
      <c r="I146" s="1227"/>
      <c r="J146" s="1227"/>
      <c r="K146" s="1227"/>
      <c r="L146" s="1227"/>
      <c r="M146" s="1227"/>
      <c r="N146" s="1227"/>
      <c r="O146" s="1227"/>
      <c r="P146" s="1227"/>
      <c r="Q146" s="1132"/>
      <c r="R146" s="1133"/>
      <c r="S146" s="1133"/>
      <c r="T146" s="1133"/>
      <c r="U146" s="1133"/>
      <c r="V146" s="1134"/>
      <c r="W146" s="1135"/>
      <c r="X146" s="1225"/>
      <c r="Y146" s="1225"/>
      <c r="Z146" s="1225"/>
      <c r="AA146" s="1225"/>
      <c r="AB146" s="1225"/>
      <c r="AC146" s="1225"/>
      <c r="AD146" s="1225"/>
      <c r="AE146" s="1225"/>
      <c r="AF146" s="1225"/>
      <c r="AG146" s="1225"/>
      <c r="AH146" s="1225"/>
      <c r="AI146" s="1225"/>
      <c r="AJ146" s="1225"/>
      <c r="AK146" s="1225"/>
      <c r="AL146" s="1225"/>
      <c r="AM146" s="1225"/>
      <c r="AN146" s="1225"/>
      <c r="AO146" s="1225"/>
      <c r="AP146" s="1225"/>
      <c r="AQ146" s="1225"/>
      <c r="AR146" s="1225"/>
      <c r="AS146" s="1225"/>
      <c r="AT146" s="1225"/>
      <c r="AU146" s="1225"/>
      <c r="AV146" s="1191"/>
      <c r="AW146" s="1191"/>
      <c r="AX146" s="1191"/>
      <c r="AY146" s="1191"/>
      <c r="AZ146" s="1191"/>
      <c r="BA146" s="1191"/>
      <c r="BB146" s="1191"/>
      <c r="BC146" s="1191"/>
      <c r="BD146" s="1191"/>
      <c r="BE146" s="1191"/>
      <c r="BF146" s="1191"/>
      <c r="BG146" s="1192"/>
      <c r="BH146" s="1188">
        <f t="shared" si="57"/>
        <v>0</v>
      </c>
      <c r="BI146" s="1189"/>
      <c r="BJ146" s="1189"/>
      <c r="BK146" s="1189"/>
      <c r="BL146" s="1189"/>
      <c r="BM146" s="1190"/>
      <c r="BN146" s="1205"/>
      <c r="BO146" s="1194"/>
      <c r="BP146" s="1194"/>
      <c r="BQ146" s="1194"/>
      <c r="BR146" s="1194"/>
      <c r="BS146" s="1194"/>
      <c r="BT146" s="1191"/>
      <c r="BU146" s="1191"/>
      <c r="BV146" s="1191"/>
      <c r="BW146" s="1191"/>
      <c r="BX146" s="1191"/>
      <c r="BY146" s="1192"/>
      <c r="BZ146" s="1193"/>
      <c r="CA146" s="1191"/>
      <c r="CB146" s="1191"/>
      <c r="CC146" s="1191"/>
      <c r="CD146" s="1191"/>
      <c r="CE146" s="1191"/>
      <c r="CF146" s="1194"/>
      <c r="CG146" s="1194"/>
      <c r="CH146" s="1194"/>
      <c r="CI146" s="1194"/>
      <c r="CJ146" s="1194"/>
      <c r="CK146" s="1195"/>
      <c r="CL146" s="1196"/>
      <c r="CM146" s="1191"/>
      <c r="CN146" s="1191"/>
      <c r="CO146" s="1191"/>
      <c r="CP146" s="1191"/>
      <c r="CQ146" s="1192"/>
      <c r="CR146" s="1182">
        <f t="shared" si="55"/>
        <v>0</v>
      </c>
      <c r="CS146" s="1183"/>
      <c r="CT146" s="1183"/>
      <c r="CU146" s="1183"/>
      <c r="CV146" s="1183"/>
      <c r="CW146" s="1183"/>
      <c r="CX146" s="1183"/>
      <c r="CY146" s="1183"/>
      <c r="CZ146" s="1184"/>
      <c r="DA146" s="1185">
        <f t="shared" si="56"/>
        <v>0</v>
      </c>
      <c r="DB146" s="1186"/>
      <c r="DC146" s="1186"/>
      <c r="DD146" s="1186"/>
      <c r="DE146" s="1186"/>
      <c r="DF146" s="1186"/>
      <c r="DG146" s="1186"/>
      <c r="DH146" s="1186"/>
      <c r="DI146" s="1187"/>
      <c r="DM146" s="177"/>
      <c r="DP146" s="177"/>
      <c r="DQ146" s="166">
        <f t="shared" si="58"/>
        <v>0</v>
      </c>
      <c r="DR146" s="170" t="e">
        <f t="shared" si="59"/>
        <v>#VALUE!</v>
      </c>
      <c r="DS146" s="170">
        <f t="shared" si="60"/>
        <v>0</v>
      </c>
      <c r="DT146" s="170">
        <f t="shared" si="61"/>
        <v>0</v>
      </c>
      <c r="DU146" s="170" t="e">
        <f t="shared" si="62"/>
        <v>#VALUE!</v>
      </c>
      <c r="DV146" s="170">
        <f t="shared" si="63"/>
        <v>0</v>
      </c>
      <c r="DW146" s="170">
        <f t="shared" si="64"/>
        <v>0</v>
      </c>
      <c r="DX146" s="170" t="e">
        <f t="shared" si="65"/>
        <v>#VALUE!</v>
      </c>
      <c r="DY146" s="170">
        <f t="shared" si="66"/>
        <v>0</v>
      </c>
      <c r="DZ146" s="170">
        <f t="shared" si="67"/>
        <v>0</v>
      </c>
      <c r="EA146" s="170" t="e">
        <f t="shared" si="68"/>
        <v>#VALUE!</v>
      </c>
      <c r="EB146" s="170">
        <f t="shared" si="69"/>
        <v>0</v>
      </c>
      <c r="EC146" s="170">
        <f t="shared" si="70"/>
        <v>0</v>
      </c>
      <c r="ED146" s="170" t="e">
        <f t="shared" si="71"/>
        <v>#VALUE!</v>
      </c>
      <c r="EE146" s="171">
        <f t="shared" si="72"/>
        <v>0</v>
      </c>
      <c r="EF146" s="166">
        <f t="shared" si="73"/>
        <v>0</v>
      </c>
      <c r="EG146" s="170" t="e">
        <f t="shared" si="74"/>
        <v>#VALUE!</v>
      </c>
      <c r="EH146" s="170">
        <f t="shared" si="75"/>
        <v>0</v>
      </c>
      <c r="EI146" s="170">
        <f t="shared" si="76"/>
        <v>0</v>
      </c>
      <c r="EJ146" s="170" t="e">
        <f t="shared" si="77"/>
        <v>#VALUE!</v>
      </c>
      <c r="EK146" s="170">
        <f t="shared" si="78"/>
        <v>0</v>
      </c>
      <c r="EL146" s="170">
        <f t="shared" si="79"/>
        <v>0</v>
      </c>
      <c r="EM146" s="170" t="e">
        <f t="shared" si="80"/>
        <v>#VALUE!</v>
      </c>
      <c r="EN146" s="171">
        <f t="shared" si="81"/>
        <v>0</v>
      </c>
    </row>
    <row r="147" spans="1:144" s="51" customFormat="1" ht="12.75" customHeight="1" thickBot="1" x14ac:dyDescent="0.25">
      <c r="A147" s="178">
        <v>134</v>
      </c>
      <c r="B147" s="1226"/>
      <c r="C147" s="1227"/>
      <c r="D147" s="1227"/>
      <c r="E147" s="1227"/>
      <c r="F147" s="1227"/>
      <c r="G147" s="1227"/>
      <c r="H147" s="1227"/>
      <c r="I147" s="1227"/>
      <c r="J147" s="1227"/>
      <c r="K147" s="1227"/>
      <c r="L147" s="1227"/>
      <c r="M147" s="1227"/>
      <c r="N147" s="1227"/>
      <c r="O147" s="1227"/>
      <c r="P147" s="1227"/>
      <c r="Q147" s="1132"/>
      <c r="R147" s="1133"/>
      <c r="S147" s="1133"/>
      <c r="T147" s="1133"/>
      <c r="U147" s="1133"/>
      <c r="V147" s="1134"/>
      <c r="W147" s="1135"/>
      <c r="X147" s="1225"/>
      <c r="Y147" s="1225"/>
      <c r="Z147" s="1225"/>
      <c r="AA147" s="1225"/>
      <c r="AB147" s="1225"/>
      <c r="AC147" s="1225"/>
      <c r="AD147" s="1225"/>
      <c r="AE147" s="1225"/>
      <c r="AF147" s="1225"/>
      <c r="AG147" s="1225"/>
      <c r="AH147" s="1225"/>
      <c r="AI147" s="1225"/>
      <c r="AJ147" s="1225"/>
      <c r="AK147" s="1225"/>
      <c r="AL147" s="1225"/>
      <c r="AM147" s="1225"/>
      <c r="AN147" s="1225"/>
      <c r="AO147" s="1225"/>
      <c r="AP147" s="1225"/>
      <c r="AQ147" s="1225"/>
      <c r="AR147" s="1225"/>
      <c r="AS147" s="1225"/>
      <c r="AT147" s="1225"/>
      <c r="AU147" s="1225"/>
      <c r="AV147" s="1191"/>
      <c r="AW147" s="1191"/>
      <c r="AX147" s="1191"/>
      <c r="AY147" s="1191"/>
      <c r="AZ147" s="1191"/>
      <c r="BA147" s="1191"/>
      <c r="BB147" s="1191"/>
      <c r="BC147" s="1191"/>
      <c r="BD147" s="1191"/>
      <c r="BE147" s="1191"/>
      <c r="BF147" s="1191"/>
      <c r="BG147" s="1192"/>
      <c r="BH147" s="1188">
        <f t="shared" si="57"/>
        <v>0</v>
      </c>
      <c r="BI147" s="1189"/>
      <c r="BJ147" s="1189"/>
      <c r="BK147" s="1189"/>
      <c r="BL147" s="1189"/>
      <c r="BM147" s="1190"/>
      <c r="BN147" s="1205"/>
      <c r="BO147" s="1194"/>
      <c r="BP147" s="1194"/>
      <c r="BQ147" s="1194"/>
      <c r="BR147" s="1194"/>
      <c r="BS147" s="1194"/>
      <c r="BT147" s="1191"/>
      <c r="BU147" s="1191"/>
      <c r="BV147" s="1191"/>
      <c r="BW147" s="1191"/>
      <c r="BX147" s="1191"/>
      <c r="BY147" s="1192"/>
      <c r="BZ147" s="1193"/>
      <c r="CA147" s="1191"/>
      <c r="CB147" s="1191"/>
      <c r="CC147" s="1191"/>
      <c r="CD147" s="1191"/>
      <c r="CE147" s="1191"/>
      <c r="CF147" s="1194"/>
      <c r="CG147" s="1194"/>
      <c r="CH147" s="1194"/>
      <c r="CI147" s="1194"/>
      <c r="CJ147" s="1194"/>
      <c r="CK147" s="1195"/>
      <c r="CL147" s="1196"/>
      <c r="CM147" s="1191"/>
      <c r="CN147" s="1191"/>
      <c r="CO147" s="1191"/>
      <c r="CP147" s="1191"/>
      <c r="CQ147" s="1192"/>
      <c r="CR147" s="1182">
        <f t="shared" si="55"/>
        <v>0</v>
      </c>
      <c r="CS147" s="1183"/>
      <c r="CT147" s="1183"/>
      <c r="CU147" s="1183"/>
      <c r="CV147" s="1183"/>
      <c r="CW147" s="1183"/>
      <c r="CX147" s="1183"/>
      <c r="CY147" s="1183"/>
      <c r="CZ147" s="1184"/>
      <c r="DA147" s="1185">
        <f t="shared" si="56"/>
        <v>0</v>
      </c>
      <c r="DB147" s="1186"/>
      <c r="DC147" s="1186"/>
      <c r="DD147" s="1186"/>
      <c r="DE147" s="1186"/>
      <c r="DF147" s="1186"/>
      <c r="DG147" s="1186"/>
      <c r="DH147" s="1186"/>
      <c r="DI147" s="1187"/>
      <c r="DM147" s="177"/>
      <c r="DP147" s="177"/>
      <c r="DQ147" s="166">
        <f t="shared" si="58"/>
        <v>0</v>
      </c>
      <c r="DR147" s="170" t="e">
        <f t="shared" si="59"/>
        <v>#VALUE!</v>
      </c>
      <c r="DS147" s="170">
        <f t="shared" si="60"/>
        <v>0</v>
      </c>
      <c r="DT147" s="170">
        <f t="shared" si="61"/>
        <v>0</v>
      </c>
      <c r="DU147" s="170" t="e">
        <f t="shared" si="62"/>
        <v>#VALUE!</v>
      </c>
      <c r="DV147" s="170">
        <f t="shared" si="63"/>
        <v>0</v>
      </c>
      <c r="DW147" s="170">
        <f t="shared" si="64"/>
        <v>0</v>
      </c>
      <c r="DX147" s="170" t="e">
        <f t="shared" si="65"/>
        <v>#VALUE!</v>
      </c>
      <c r="DY147" s="170">
        <f t="shared" si="66"/>
        <v>0</v>
      </c>
      <c r="DZ147" s="170">
        <f t="shared" si="67"/>
        <v>0</v>
      </c>
      <c r="EA147" s="170" t="e">
        <f t="shared" si="68"/>
        <v>#VALUE!</v>
      </c>
      <c r="EB147" s="170">
        <f t="shared" si="69"/>
        <v>0</v>
      </c>
      <c r="EC147" s="170">
        <f t="shared" si="70"/>
        <v>0</v>
      </c>
      <c r="ED147" s="170" t="e">
        <f t="shared" si="71"/>
        <v>#VALUE!</v>
      </c>
      <c r="EE147" s="171">
        <f t="shared" si="72"/>
        <v>0</v>
      </c>
      <c r="EF147" s="166">
        <f t="shared" si="73"/>
        <v>0</v>
      </c>
      <c r="EG147" s="170" t="e">
        <f t="shared" si="74"/>
        <v>#VALUE!</v>
      </c>
      <c r="EH147" s="170">
        <f t="shared" si="75"/>
        <v>0</v>
      </c>
      <c r="EI147" s="170">
        <f t="shared" si="76"/>
        <v>0</v>
      </c>
      <c r="EJ147" s="170" t="e">
        <f t="shared" si="77"/>
        <v>#VALUE!</v>
      </c>
      <c r="EK147" s="170">
        <f t="shared" si="78"/>
        <v>0</v>
      </c>
      <c r="EL147" s="170">
        <f t="shared" si="79"/>
        <v>0</v>
      </c>
      <c r="EM147" s="170" t="e">
        <f t="shared" si="80"/>
        <v>#VALUE!</v>
      </c>
      <c r="EN147" s="171">
        <f t="shared" si="81"/>
        <v>0</v>
      </c>
    </row>
    <row r="148" spans="1:144" s="51" customFormat="1" ht="12.75" customHeight="1" thickBot="1" x14ac:dyDescent="0.25">
      <c r="A148" s="178">
        <v>135</v>
      </c>
      <c r="B148" s="1226"/>
      <c r="C148" s="1227"/>
      <c r="D148" s="1227"/>
      <c r="E148" s="1227"/>
      <c r="F148" s="1227"/>
      <c r="G148" s="1227"/>
      <c r="H148" s="1227"/>
      <c r="I148" s="1227"/>
      <c r="J148" s="1227"/>
      <c r="K148" s="1227"/>
      <c r="L148" s="1227"/>
      <c r="M148" s="1227"/>
      <c r="N148" s="1227"/>
      <c r="O148" s="1227"/>
      <c r="P148" s="1227"/>
      <c r="Q148" s="1132"/>
      <c r="R148" s="1133"/>
      <c r="S148" s="1133"/>
      <c r="T148" s="1133"/>
      <c r="U148" s="1133"/>
      <c r="V148" s="1134"/>
      <c r="W148" s="1135"/>
      <c r="X148" s="1225"/>
      <c r="Y148" s="1225"/>
      <c r="Z148" s="1225"/>
      <c r="AA148" s="1225"/>
      <c r="AB148" s="1225"/>
      <c r="AC148" s="1225"/>
      <c r="AD148" s="1225"/>
      <c r="AE148" s="1225"/>
      <c r="AF148" s="1225"/>
      <c r="AG148" s="1225"/>
      <c r="AH148" s="1225"/>
      <c r="AI148" s="1225"/>
      <c r="AJ148" s="1225"/>
      <c r="AK148" s="1225"/>
      <c r="AL148" s="1225"/>
      <c r="AM148" s="1225"/>
      <c r="AN148" s="1225"/>
      <c r="AO148" s="1225"/>
      <c r="AP148" s="1225"/>
      <c r="AQ148" s="1225"/>
      <c r="AR148" s="1225"/>
      <c r="AS148" s="1225"/>
      <c r="AT148" s="1225"/>
      <c r="AU148" s="1225"/>
      <c r="AV148" s="1191"/>
      <c r="AW148" s="1191"/>
      <c r="AX148" s="1191"/>
      <c r="AY148" s="1191"/>
      <c r="AZ148" s="1191"/>
      <c r="BA148" s="1191"/>
      <c r="BB148" s="1191"/>
      <c r="BC148" s="1191"/>
      <c r="BD148" s="1191"/>
      <c r="BE148" s="1191"/>
      <c r="BF148" s="1191"/>
      <c r="BG148" s="1192"/>
      <c r="BH148" s="1188">
        <f t="shared" si="57"/>
        <v>0</v>
      </c>
      <c r="BI148" s="1189"/>
      <c r="BJ148" s="1189"/>
      <c r="BK148" s="1189"/>
      <c r="BL148" s="1189"/>
      <c r="BM148" s="1190"/>
      <c r="BN148" s="1205"/>
      <c r="BO148" s="1194"/>
      <c r="BP148" s="1194"/>
      <c r="BQ148" s="1194"/>
      <c r="BR148" s="1194"/>
      <c r="BS148" s="1194"/>
      <c r="BT148" s="1191"/>
      <c r="BU148" s="1191"/>
      <c r="BV148" s="1191"/>
      <c r="BW148" s="1191"/>
      <c r="BX148" s="1191"/>
      <c r="BY148" s="1192"/>
      <c r="BZ148" s="1193"/>
      <c r="CA148" s="1191"/>
      <c r="CB148" s="1191"/>
      <c r="CC148" s="1191"/>
      <c r="CD148" s="1191"/>
      <c r="CE148" s="1191"/>
      <c r="CF148" s="1194"/>
      <c r="CG148" s="1194"/>
      <c r="CH148" s="1194"/>
      <c r="CI148" s="1194"/>
      <c r="CJ148" s="1194"/>
      <c r="CK148" s="1195"/>
      <c r="CL148" s="1196"/>
      <c r="CM148" s="1191"/>
      <c r="CN148" s="1191"/>
      <c r="CO148" s="1191"/>
      <c r="CP148" s="1191"/>
      <c r="CQ148" s="1192"/>
      <c r="CR148" s="1182">
        <f t="shared" si="55"/>
        <v>0</v>
      </c>
      <c r="CS148" s="1183"/>
      <c r="CT148" s="1183"/>
      <c r="CU148" s="1183"/>
      <c r="CV148" s="1183"/>
      <c r="CW148" s="1183"/>
      <c r="CX148" s="1183"/>
      <c r="CY148" s="1183"/>
      <c r="CZ148" s="1184"/>
      <c r="DA148" s="1185">
        <f t="shared" si="56"/>
        <v>0</v>
      </c>
      <c r="DB148" s="1186"/>
      <c r="DC148" s="1186"/>
      <c r="DD148" s="1186"/>
      <c r="DE148" s="1186"/>
      <c r="DF148" s="1186"/>
      <c r="DG148" s="1186"/>
      <c r="DH148" s="1186"/>
      <c r="DI148" s="1187"/>
      <c r="DM148" s="177"/>
      <c r="DP148" s="177"/>
      <c r="DQ148" s="166">
        <f t="shared" si="58"/>
        <v>0</v>
      </c>
      <c r="DR148" s="170" t="e">
        <f t="shared" si="59"/>
        <v>#VALUE!</v>
      </c>
      <c r="DS148" s="170">
        <f t="shared" si="60"/>
        <v>0</v>
      </c>
      <c r="DT148" s="170">
        <f t="shared" si="61"/>
        <v>0</v>
      </c>
      <c r="DU148" s="170" t="e">
        <f t="shared" si="62"/>
        <v>#VALUE!</v>
      </c>
      <c r="DV148" s="170">
        <f t="shared" si="63"/>
        <v>0</v>
      </c>
      <c r="DW148" s="170">
        <f t="shared" si="64"/>
        <v>0</v>
      </c>
      <c r="DX148" s="170" t="e">
        <f t="shared" si="65"/>
        <v>#VALUE!</v>
      </c>
      <c r="DY148" s="170">
        <f t="shared" si="66"/>
        <v>0</v>
      </c>
      <c r="DZ148" s="170">
        <f t="shared" si="67"/>
        <v>0</v>
      </c>
      <c r="EA148" s="170" t="e">
        <f t="shared" si="68"/>
        <v>#VALUE!</v>
      </c>
      <c r="EB148" s="170">
        <f t="shared" si="69"/>
        <v>0</v>
      </c>
      <c r="EC148" s="170">
        <f t="shared" si="70"/>
        <v>0</v>
      </c>
      <c r="ED148" s="170" t="e">
        <f t="shared" si="71"/>
        <v>#VALUE!</v>
      </c>
      <c r="EE148" s="171">
        <f t="shared" si="72"/>
        <v>0</v>
      </c>
      <c r="EF148" s="166">
        <f t="shared" si="73"/>
        <v>0</v>
      </c>
      <c r="EG148" s="170" t="e">
        <f t="shared" si="74"/>
        <v>#VALUE!</v>
      </c>
      <c r="EH148" s="170">
        <f t="shared" si="75"/>
        <v>0</v>
      </c>
      <c r="EI148" s="170">
        <f t="shared" si="76"/>
        <v>0</v>
      </c>
      <c r="EJ148" s="170" t="e">
        <f t="shared" si="77"/>
        <v>#VALUE!</v>
      </c>
      <c r="EK148" s="170">
        <f t="shared" si="78"/>
        <v>0</v>
      </c>
      <c r="EL148" s="170">
        <f t="shared" si="79"/>
        <v>0</v>
      </c>
      <c r="EM148" s="170" t="e">
        <f t="shared" si="80"/>
        <v>#VALUE!</v>
      </c>
      <c r="EN148" s="171">
        <f t="shared" si="81"/>
        <v>0</v>
      </c>
    </row>
    <row r="149" spans="1:144" s="51" customFormat="1" ht="12.75" customHeight="1" thickBot="1" x14ac:dyDescent="0.25">
      <c r="A149" s="178">
        <v>136</v>
      </c>
      <c r="B149" s="1226"/>
      <c r="C149" s="1227"/>
      <c r="D149" s="1227"/>
      <c r="E149" s="1227"/>
      <c r="F149" s="1227"/>
      <c r="G149" s="1227"/>
      <c r="H149" s="1227"/>
      <c r="I149" s="1227"/>
      <c r="J149" s="1227"/>
      <c r="K149" s="1227"/>
      <c r="L149" s="1227"/>
      <c r="M149" s="1227"/>
      <c r="N149" s="1227"/>
      <c r="O149" s="1227"/>
      <c r="P149" s="1227"/>
      <c r="Q149" s="1132"/>
      <c r="R149" s="1133"/>
      <c r="S149" s="1133"/>
      <c r="T149" s="1133"/>
      <c r="U149" s="1133"/>
      <c r="V149" s="1134"/>
      <c r="W149" s="1135"/>
      <c r="X149" s="1225"/>
      <c r="Y149" s="1225"/>
      <c r="Z149" s="1225"/>
      <c r="AA149" s="1225"/>
      <c r="AB149" s="1225"/>
      <c r="AC149" s="1225"/>
      <c r="AD149" s="1225"/>
      <c r="AE149" s="1225"/>
      <c r="AF149" s="1225"/>
      <c r="AG149" s="1225"/>
      <c r="AH149" s="1225"/>
      <c r="AI149" s="1225"/>
      <c r="AJ149" s="1225"/>
      <c r="AK149" s="1225"/>
      <c r="AL149" s="1225"/>
      <c r="AM149" s="1225"/>
      <c r="AN149" s="1225"/>
      <c r="AO149" s="1225"/>
      <c r="AP149" s="1225"/>
      <c r="AQ149" s="1225"/>
      <c r="AR149" s="1225"/>
      <c r="AS149" s="1225"/>
      <c r="AT149" s="1225"/>
      <c r="AU149" s="1225"/>
      <c r="AV149" s="1191"/>
      <c r="AW149" s="1191"/>
      <c r="AX149" s="1191"/>
      <c r="AY149" s="1191"/>
      <c r="AZ149" s="1191"/>
      <c r="BA149" s="1191"/>
      <c r="BB149" s="1191"/>
      <c r="BC149" s="1191"/>
      <c r="BD149" s="1191"/>
      <c r="BE149" s="1191"/>
      <c r="BF149" s="1191"/>
      <c r="BG149" s="1192"/>
      <c r="BH149" s="1188">
        <f t="shared" si="57"/>
        <v>0</v>
      </c>
      <c r="BI149" s="1189"/>
      <c r="BJ149" s="1189"/>
      <c r="BK149" s="1189"/>
      <c r="BL149" s="1189"/>
      <c r="BM149" s="1190"/>
      <c r="BN149" s="1205"/>
      <c r="BO149" s="1194"/>
      <c r="BP149" s="1194"/>
      <c r="BQ149" s="1194"/>
      <c r="BR149" s="1194"/>
      <c r="BS149" s="1194"/>
      <c r="BT149" s="1191"/>
      <c r="BU149" s="1191"/>
      <c r="BV149" s="1191"/>
      <c r="BW149" s="1191"/>
      <c r="BX149" s="1191"/>
      <c r="BY149" s="1192"/>
      <c r="BZ149" s="1193"/>
      <c r="CA149" s="1191"/>
      <c r="CB149" s="1191"/>
      <c r="CC149" s="1191"/>
      <c r="CD149" s="1191"/>
      <c r="CE149" s="1191"/>
      <c r="CF149" s="1194"/>
      <c r="CG149" s="1194"/>
      <c r="CH149" s="1194"/>
      <c r="CI149" s="1194"/>
      <c r="CJ149" s="1194"/>
      <c r="CK149" s="1195"/>
      <c r="CL149" s="1196"/>
      <c r="CM149" s="1191"/>
      <c r="CN149" s="1191"/>
      <c r="CO149" s="1191"/>
      <c r="CP149" s="1191"/>
      <c r="CQ149" s="1192"/>
      <c r="CR149" s="1182">
        <f t="shared" si="55"/>
        <v>0</v>
      </c>
      <c r="CS149" s="1183"/>
      <c r="CT149" s="1183"/>
      <c r="CU149" s="1183"/>
      <c r="CV149" s="1183"/>
      <c r="CW149" s="1183"/>
      <c r="CX149" s="1183"/>
      <c r="CY149" s="1183"/>
      <c r="CZ149" s="1184"/>
      <c r="DA149" s="1185">
        <f t="shared" si="56"/>
        <v>0</v>
      </c>
      <c r="DB149" s="1186"/>
      <c r="DC149" s="1186"/>
      <c r="DD149" s="1186"/>
      <c r="DE149" s="1186"/>
      <c r="DF149" s="1186"/>
      <c r="DG149" s="1186"/>
      <c r="DH149" s="1186"/>
      <c r="DI149" s="1187"/>
      <c r="DM149" s="177"/>
      <c r="DP149" s="177"/>
      <c r="DQ149" s="166">
        <f t="shared" si="58"/>
        <v>0</v>
      </c>
      <c r="DR149" s="170" t="e">
        <f t="shared" si="59"/>
        <v>#VALUE!</v>
      </c>
      <c r="DS149" s="170">
        <f t="shared" si="60"/>
        <v>0</v>
      </c>
      <c r="DT149" s="170">
        <f t="shared" si="61"/>
        <v>0</v>
      </c>
      <c r="DU149" s="170" t="e">
        <f t="shared" si="62"/>
        <v>#VALUE!</v>
      </c>
      <c r="DV149" s="170">
        <f t="shared" si="63"/>
        <v>0</v>
      </c>
      <c r="DW149" s="170">
        <f t="shared" si="64"/>
        <v>0</v>
      </c>
      <c r="DX149" s="170" t="e">
        <f t="shared" si="65"/>
        <v>#VALUE!</v>
      </c>
      <c r="DY149" s="170">
        <f t="shared" si="66"/>
        <v>0</v>
      </c>
      <c r="DZ149" s="170">
        <f t="shared" si="67"/>
        <v>0</v>
      </c>
      <c r="EA149" s="170" t="e">
        <f t="shared" si="68"/>
        <v>#VALUE!</v>
      </c>
      <c r="EB149" s="170">
        <f t="shared" si="69"/>
        <v>0</v>
      </c>
      <c r="EC149" s="170">
        <f t="shared" si="70"/>
        <v>0</v>
      </c>
      <c r="ED149" s="170" t="e">
        <f t="shared" si="71"/>
        <v>#VALUE!</v>
      </c>
      <c r="EE149" s="171">
        <f t="shared" si="72"/>
        <v>0</v>
      </c>
      <c r="EF149" s="166">
        <f t="shared" si="73"/>
        <v>0</v>
      </c>
      <c r="EG149" s="170" t="e">
        <f t="shared" si="74"/>
        <v>#VALUE!</v>
      </c>
      <c r="EH149" s="170">
        <f t="shared" si="75"/>
        <v>0</v>
      </c>
      <c r="EI149" s="170">
        <f t="shared" si="76"/>
        <v>0</v>
      </c>
      <c r="EJ149" s="170" t="e">
        <f t="shared" si="77"/>
        <v>#VALUE!</v>
      </c>
      <c r="EK149" s="170">
        <f t="shared" si="78"/>
        <v>0</v>
      </c>
      <c r="EL149" s="170">
        <f t="shared" si="79"/>
        <v>0</v>
      </c>
      <c r="EM149" s="170" t="e">
        <f t="shared" si="80"/>
        <v>#VALUE!</v>
      </c>
      <c r="EN149" s="171">
        <f t="shared" si="81"/>
        <v>0</v>
      </c>
    </row>
    <row r="150" spans="1:144" s="51" customFormat="1" ht="12.75" customHeight="1" thickBot="1" x14ac:dyDescent="0.25">
      <c r="A150" s="178">
        <v>137</v>
      </c>
      <c r="B150" s="1226"/>
      <c r="C150" s="1227"/>
      <c r="D150" s="1227"/>
      <c r="E150" s="1227"/>
      <c r="F150" s="1227"/>
      <c r="G150" s="1227"/>
      <c r="H150" s="1227"/>
      <c r="I150" s="1227"/>
      <c r="J150" s="1227"/>
      <c r="K150" s="1227"/>
      <c r="L150" s="1227"/>
      <c r="M150" s="1227"/>
      <c r="N150" s="1227"/>
      <c r="O150" s="1227"/>
      <c r="P150" s="1227"/>
      <c r="Q150" s="1132"/>
      <c r="R150" s="1133"/>
      <c r="S150" s="1133"/>
      <c r="T150" s="1133"/>
      <c r="U150" s="1133"/>
      <c r="V150" s="1134"/>
      <c r="W150" s="1135"/>
      <c r="X150" s="1225"/>
      <c r="Y150" s="1225"/>
      <c r="Z150" s="1225"/>
      <c r="AA150" s="1225"/>
      <c r="AB150" s="1225"/>
      <c r="AC150" s="1225"/>
      <c r="AD150" s="1225"/>
      <c r="AE150" s="1225"/>
      <c r="AF150" s="1225"/>
      <c r="AG150" s="1225"/>
      <c r="AH150" s="1225"/>
      <c r="AI150" s="1225"/>
      <c r="AJ150" s="1225"/>
      <c r="AK150" s="1225"/>
      <c r="AL150" s="1225"/>
      <c r="AM150" s="1225"/>
      <c r="AN150" s="1225"/>
      <c r="AO150" s="1225"/>
      <c r="AP150" s="1225"/>
      <c r="AQ150" s="1225"/>
      <c r="AR150" s="1225"/>
      <c r="AS150" s="1225"/>
      <c r="AT150" s="1225"/>
      <c r="AU150" s="1225"/>
      <c r="AV150" s="1191"/>
      <c r="AW150" s="1191"/>
      <c r="AX150" s="1191"/>
      <c r="AY150" s="1191"/>
      <c r="AZ150" s="1191"/>
      <c r="BA150" s="1191"/>
      <c r="BB150" s="1191"/>
      <c r="BC150" s="1191"/>
      <c r="BD150" s="1191"/>
      <c r="BE150" s="1191"/>
      <c r="BF150" s="1191"/>
      <c r="BG150" s="1192"/>
      <c r="BH150" s="1188">
        <f t="shared" si="57"/>
        <v>0</v>
      </c>
      <c r="BI150" s="1189"/>
      <c r="BJ150" s="1189"/>
      <c r="BK150" s="1189"/>
      <c r="BL150" s="1189"/>
      <c r="BM150" s="1190"/>
      <c r="BN150" s="1205"/>
      <c r="BO150" s="1194"/>
      <c r="BP150" s="1194"/>
      <c r="BQ150" s="1194"/>
      <c r="BR150" s="1194"/>
      <c r="BS150" s="1194"/>
      <c r="BT150" s="1191"/>
      <c r="BU150" s="1191"/>
      <c r="BV150" s="1191"/>
      <c r="BW150" s="1191"/>
      <c r="BX150" s="1191"/>
      <c r="BY150" s="1192"/>
      <c r="BZ150" s="1193"/>
      <c r="CA150" s="1191"/>
      <c r="CB150" s="1191"/>
      <c r="CC150" s="1191"/>
      <c r="CD150" s="1191"/>
      <c r="CE150" s="1191"/>
      <c r="CF150" s="1194"/>
      <c r="CG150" s="1194"/>
      <c r="CH150" s="1194"/>
      <c r="CI150" s="1194"/>
      <c r="CJ150" s="1194"/>
      <c r="CK150" s="1195"/>
      <c r="CL150" s="1196"/>
      <c r="CM150" s="1191"/>
      <c r="CN150" s="1191"/>
      <c r="CO150" s="1191"/>
      <c r="CP150" s="1191"/>
      <c r="CQ150" s="1192"/>
      <c r="CR150" s="1182">
        <f t="shared" si="55"/>
        <v>0</v>
      </c>
      <c r="CS150" s="1183"/>
      <c r="CT150" s="1183"/>
      <c r="CU150" s="1183"/>
      <c r="CV150" s="1183"/>
      <c r="CW150" s="1183"/>
      <c r="CX150" s="1183"/>
      <c r="CY150" s="1183"/>
      <c r="CZ150" s="1184"/>
      <c r="DA150" s="1185">
        <f t="shared" si="56"/>
        <v>0</v>
      </c>
      <c r="DB150" s="1186"/>
      <c r="DC150" s="1186"/>
      <c r="DD150" s="1186"/>
      <c r="DE150" s="1186"/>
      <c r="DF150" s="1186"/>
      <c r="DG150" s="1186"/>
      <c r="DH150" s="1186"/>
      <c r="DI150" s="1187"/>
      <c r="DM150" s="177"/>
      <c r="DP150" s="177"/>
      <c r="DQ150" s="166">
        <f t="shared" si="58"/>
        <v>0</v>
      </c>
      <c r="DR150" s="170" t="e">
        <f t="shared" si="59"/>
        <v>#VALUE!</v>
      </c>
      <c r="DS150" s="170">
        <f t="shared" si="60"/>
        <v>0</v>
      </c>
      <c r="DT150" s="170">
        <f t="shared" si="61"/>
        <v>0</v>
      </c>
      <c r="DU150" s="170" t="e">
        <f t="shared" si="62"/>
        <v>#VALUE!</v>
      </c>
      <c r="DV150" s="170">
        <f t="shared" si="63"/>
        <v>0</v>
      </c>
      <c r="DW150" s="170">
        <f t="shared" si="64"/>
        <v>0</v>
      </c>
      <c r="DX150" s="170" t="e">
        <f t="shared" si="65"/>
        <v>#VALUE!</v>
      </c>
      <c r="DY150" s="170">
        <f t="shared" si="66"/>
        <v>0</v>
      </c>
      <c r="DZ150" s="170">
        <f t="shared" si="67"/>
        <v>0</v>
      </c>
      <c r="EA150" s="170" t="e">
        <f t="shared" si="68"/>
        <v>#VALUE!</v>
      </c>
      <c r="EB150" s="170">
        <f t="shared" si="69"/>
        <v>0</v>
      </c>
      <c r="EC150" s="170">
        <f t="shared" si="70"/>
        <v>0</v>
      </c>
      <c r="ED150" s="170" t="e">
        <f t="shared" si="71"/>
        <v>#VALUE!</v>
      </c>
      <c r="EE150" s="171">
        <f t="shared" si="72"/>
        <v>0</v>
      </c>
      <c r="EF150" s="166">
        <f t="shared" si="73"/>
        <v>0</v>
      </c>
      <c r="EG150" s="170" t="e">
        <f t="shared" si="74"/>
        <v>#VALUE!</v>
      </c>
      <c r="EH150" s="170">
        <f t="shared" si="75"/>
        <v>0</v>
      </c>
      <c r="EI150" s="170">
        <f t="shared" si="76"/>
        <v>0</v>
      </c>
      <c r="EJ150" s="170" t="e">
        <f t="shared" si="77"/>
        <v>#VALUE!</v>
      </c>
      <c r="EK150" s="170">
        <f t="shared" si="78"/>
        <v>0</v>
      </c>
      <c r="EL150" s="170">
        <f t="shared" si="79"/>
        <v>0</v>
      </c>
      <c r="EM150" s="170" t="e">
        <f t="shared" si="80"/>
        <v>#VALUE!</v>
      </c>
      <c r="EN150" s="171">
        <f t="shared" si="81"/>
        <v>0</v>
      </c>
    </row>
    <row r="151" spans="1:144" s="51" customFormat="1" ht="12.75" customHeight="1" thickBot="1" x14ac:dyDescent="0.25">
      <c r="A151" s="178">
        <v>138</v>
      </c>
      <c r="B151" s="1226"/>
      <c r="C151" s="1227"/>
      <c r="D151" s="1227"/>
      <c r="E151" s="1227"/>
      <c r="F151" s="1227"/>
      <c r="G151" s="1227"/>
      <c r="H151" s="1227"/>
      <c r="I151" s="1227"/>
      <c r="J151" s="1227"/>
      <c r="K151" s="1227"/>
      <c r="L151" s="1227"/>
      <c r="M151" s="1227"/>
      <c r="N151" s="1227"/>
      <c r="O151" s="1227"/>
      <c r="P151" s="1227"/>
      <c r="Q151" s="1132"/>
      <c r="R151" s="1133"/>
      <c r="S151" s="1133"/>
      <c r="T151" s="1133"/>
      <c r="U151" s="1133"/>
      <c r="V151" s="1134"/>
      <c r="W151" s="1135"/>
      <c r="X151" s="1225"/>
      <c r="Y151" s="1225"/>
      <c r="Z151" s="1225"/>
      <c r="AA151" s="1225"/>
      <c r="AB151" s="1225"/>
      <c r="AC151" s="1225"/>
      <c r="AD151" s="1225"/>
      <c r="AE151" s="1225"/>
      <c r="AF151" s="1225"/>
      <c r="AG151" s="1225"/>
      <c r="AH151" s="1225"/>
      <c r="AI151" s="1225"/>
      <c r="AJ151" s="1225"/>
      <c r="AK151" s="1225"/>
      <c r="AL151" s="1225"/>
      <c r="AM151" s="1225"/>
      <c r="AN151" s="1225"/>
      <c r="AO151" s="1225"/>
      <c r="AP151" s="1225"/>
      <c r="AQ151" s="1225"/>
      <c r="AR151" s="1225"/>
      <c r="AS151" s="1225"/>
      <c r="AT151" s="1225"/>
      <c r="AU151" s="1225"/>
      <c r="AV151" s="1191"/>
      <c r="AW151" s="1191"/>
      <c r="AX151" s="1191"/>
      <c r="AY151" s="1191"/>
      <c r="AZ151" s="1191"/>
      <c r="BA151" s="1191"/>
      <c r="BB151" s="1191"/>
      <c r="BC151" s="1191"/>
      <c r="BD151" s="1191"/>
      <c r="BE151" s="1191"/>
      <c r="BF151" s="1191"/>
      <c r="BG151" s="1192"/>
      <c r="BH151" s="1188">
        <f t="shared" si="57"/>
        <v>0</v>
      </c>
      <c r="BI151" s="1189"/>
      <c r="BJ151" s="1189"/>
      <c r="BK151" s="1189"/>
      <c r="BL151" s="1189"/>
      <c r="BM151" s="1190"/>
      <c r="BN151" s="1205"/>
      <c r="BO151" s="1194"/>
      <c r="BP151" s="1194"/>
      <c r="BQ151" s="1194"/>
      <c r="BR151" s="1194"/>
      <c r="BS151" s="1194"/>
      <c r="BT151" s="1191"/>
      <c r="BU151" s="1191"/>
      <c r="BV151" s="1191"/>
      <c r="BW151" s="1191"/>
      <c r="BX151" s="1191"/>
      <c r="BY151" s="1192"/>
      <c r="BZ151" s="1193"/>
      <c r="CA151" s="1191"/>
      <c r="CB151" s="1191"/>
      <c r="CC151" s="1191"/>
      <c r="CD151" s="1191"/>
      <c r="CE151" s="1191"/>
      <c r="CF151" s="1194"/>
      <c r="CG151" s="1194"/>
      <c r="CH151" s="1194"/>
      <c r="CI151" s="1194"/>
      <c r="CJ151" s="1194"/>
      <c r="CK151" s="1195"/>
      <c r="CL151" s="1196"/>
      <c r="CM151" s="1191"/>
      <c r="CN151" s="1191"/>
      <c r="CO151" s="1191"/>
      <c r="CP151" s="1191"/>
      <c r="CQ151" s="1192"/>
      <c r="CR151" s="1182">
        <f t="shared" si="55"/>
        <v>0</v>
      </c>
      <c r="CS151" s="1183"/>
      <c r="CT151" s="1183"/>
      <c r="CU151" s="1183"/>
      <c r="CV151" s="1183"/>
      <c r="CW151" s="1183"/>
      <c r="CX151" s="1183"/>
      <c r="CY151" s="1183"/>
      <c r="CZ151" s="1184"/>
      <c r="DA151" s="1185">
        <f t="shared" si="56"/>
        <v>0</v>
      </c>
      <c r="DB151" s="1186"/>
      <c r="DC151" s="1186"/>
      <c r="DD151" s="1186"/>
      <c r="DE151" s="1186"/>
      <c r="DF151" s="1186"/>
      <c r="DG151" s="1186"/>
      <c r="DH151" s="1186"/>
      <c r="DI151" s="1187"/>
      <c r="DM151" s="177"/>
      <c r="DP151" s="177"/>
      <c r="DQ151" s="166">
        <f t="shared" si="58"/>
        <v>0</v>
      </c>
      <c r="DR151" s="170" t="e">
        <f t="shared" si="59"/>
        <v>#VALUE!</v>
      </c>
      <c r="DS151" s="170">
        <f t="shared" si="60"/>
        <v>0</v>
      </c>
      <c r="DT151" s="170">
        <f t="shared" si="61"/>
        <v>0</v>
      </c>
      <c r="DU151" s="170" t="e">
        <f t="shared" si="62"/>
        <v>#VALUE!</v>
      </c>
      <c r="DV151" s="170">
        <f t="shared" si="63"/>
        <v>0</v>
      </c>
      <c r="DW151" s="170">
        <f t="shared" si="64"/>
        <v>0</v>
      </c>
      <c r="DX151" s="170" t="e">
        <f t="shared" si="65"/>
        <v>#VALUE!</v>
      </c>
      <c r="DY151" s="170">
        <f t="shared" si="66"/>
        <v>0</v>
      </c>
      <c r="DZ151" s="170">
        <f t="shared" si="67"/>
        <v>0</v>
      </c>
      <c r="EA151" s="170" t="e">
        <f t="shared" si="68"/>
        <v>#VALUE!</v>
      </c>
      <c r="EB151" s="170">
        <f t="shared" si="69"/>
        <v>0</v>
      </c>
      <c r="EC151" s="170">
        <f t="shared" si="70"/>
        <v>0</v>
      </c>
      <c r="ED151" s="170" t="e">
        <f t="shared" si="71"/>
        <v>#VALUE!</v>
      </c>
      <c r="EE151" s="171">
        <f t="shared" si="72"/>
        <v>0</v>
      </c>
      <c r="EF151" s="166">
        <f t="shared" si="73"/>
        <v>0</v>
      </c>
      <c r="EG151" s="170" t="e">
        <f t="shared" si="74"/>
        <v>#VALUE!</v>
      </c>
      <c r="EH151" s="170">
        <f t="shared" si="75"/>
        <v>0</v>
      </c>
      <c r="EI151" s="170">
        <f t="shared" si="76"/>
        <v>0</v>
      </c>
      <c r="EJ151" s="170" t="e">
        <f t="shared" si="77"/>
        <v>#VALUE!</v>
      </c>
      <c r="EK151" s="170">
        <f t="shared" si="78"/>
        <v>0</v>
      </c>
      <c r="EL151" s="170">
        <f t="shared" si="79"/>
        <v>0</v>
      </c>
      <c r="EM151" s="170" t="e">
        <f t="shared" si="80"/>
        <v>#VALUE!</v>
      </c>
      <c r="EN151" s="171">
        <f t="shared" si="81"/>
        <v>0</v>
      </c>
    </row>
    <row r="152" spans="1:144" s="51" customFormat="1" ht="12.75" customHeight="1" thickBot="1" x14ac:dyDescent="0.25">
      <c r="A152" s="178">
        <v>139</v>
      </c>
      <c r="B152" s="1226"/>
      <c r="C152" s="1227"/>
      <c r="D152" s="1227"/>
      <c r="E152" s="1227"/>
      <c r="F152" s="1227"/>
      <c r="G152" s="1227"/>
      <c r="H152" s="1227"/>
      <c r="I152" s="1227"/>
      <c r="J152" s="1227"/>
      <c r="K152" s="1227"/>
      <c r="L152" s="1227"/>
      <c r="M152" s="1227"/>
      <c r="N152" s="1227"/>
      <c r="O152" s="1227"/>
      <c r="P152" s="1227"/>
      <c r="Q152" s="1132"/>
      <c r="R152" s="1133"/>
      <c r="S152" s="1133"/>
      <c r="T152" s="1133"/>
      <c r="U152" s="1133"/>
      <c r="V152" s="1134"/>
      <c r="W152" s="1135"/>
      <c r="X152" s="1225"/>
      <c r="Y152" s="1225"/>
      <c r="Z152" s="1225"/>
      <c r="AA152" s="1225"/>
      <c r="AB152" s="1225"/>
      <c r="AC152" s="1225"/>
      <c r="AD152" s="1225"/>
      <c r="AE152" s="1225"/>
      <c r="AF152" s="1225"/>
      <c r="AG152" s="1225"/>
      <c r="AH152" s="1225"/>
      <c r="AI152" s="1225"/>
      <c r="AJ152" s="1225"/>
      <c r="AK152" s="1225"/>
      <c r="AL152" s="1225"/>
      <c r="AM152" s="1225"/>
      <c r="AN152" s="1225"/>
      <c r="AO152" s="1225"/>
      <c r="AP152" s="1225"/>
      <c r="AQ152" s="1225"/>
      <c r="AR152" s="1225"/>
      <c r="AS152" s="1225"/>
      <c r="AT152" s="1225"/>
      <c r="AU152" s="1225"/>
      <c r="AV152" s="1191"/>
      <c r="AW152" s="1191"/>
      <c r="AX152" s="1191"/>
      <c r="AY152" s="1191"/>
      <c r="AZ152" s="1191"/>
      <c r="BA152" s="1191"/>
      <c r="BB152" s="1191"/>
      <c r="BC152" s="1191"/>
      <c r="BD152" s="1191"/>
      <c r="BE152" s="1191"/>
      <c r="BF152" s="1191"/>
      <c r="BG152" s="1192"/>
      <c r="BH152" s="1188">
        <f t="shared" si="57"/>
        <v>0</v>
      </c>
      <c r="BI152" s="1189"/>
      <c r="BJ152" s="1189"/>
      <c r="BK152" s="1189"/>
      <c r="BL152" s="1189"/>
      <c r="BM152" s="1190"/>
      <c r="BN152" s="1205"/>
      <c r="BO152" s="1194"/>
      <c r="BP152" s="1194"/>
      <c r="BQ152" s="1194"/>
      <c r="BR152" s="1194"/>
      <c r="BS152" s="1194"/>
      <c r="BT152" s="1191"/>
      <c r="BU152" s="1191"/>
      <c r="BV152" s="1191"/>
      <c r="BW152" s="1191"/>
      <c r="BX152" s="1191"/>
      <c r="BY152" s="1192"/>
      <c r="BZ152" s="1193"/>
      <c r="CA152" s="1191"/>
      <c r="CB152" s="1191"/>
      <c r="CC152" s="1191"/>
      <c r="CD152" s="1191"/>
      <c r="CE152" s="1191"/>
      <c r="CF152" s="1194"/>
      <c r="CG152" s="1194"/>
      <c r="CH152" s="1194"/>
      <c r="CI152" s="1194"/>
      <c r="CJ152" s="1194"/>
      <c r="CK152" s="1195"/>
      <c r="CL152" s="1196"/>
      <c r="CM152" s="1191"/>
      <c r="CN152" s="1191"/>
      <c r="CO152" s="1191"/>
      <c r="CP152" s="1191"/>
      <c r="CQ152" s="1192"/>
      <c r="CR152" s="1182">
        <f t="shared" si="55"/>
        <v>0</v>
      </c>
      <c r="CS152" s="1183"/>
      <c r="CT152" s="1183"/>
      <c r="CU152" s="1183"/>
      <c r="CV152" s="1183"/>
      <c r="CW152" s="1183"/>
      <c r="CX152" s="1183"/>
      <c r="CY152" s="1183"/>
      <c r="CZ152" s="1184"/>
      <c r="DA152" s="1185">
        <f t="shared" si="56"/>
        <v>0</v>
      </c>
      <c r="DB152" s="1186"/>
      <c r="DC152" s="1186"/>
      <c r="DD152" s="1186"/>
      <c r="DE152" s="1186"/>
      <c r="DF152" s="1186"/>
      <c r="DG152" s="1186"/>
      <c r="DH152" s="1186"/>
      <c r="DI152" s="1187"/>
      <c r="DM152" s="177"/>
      <c r="DP152" s="177"/>
      <c r="DQ152" s="166">
        <f t="shared" si="58"/>
        <v>0</v>
      </c>
      <c r="DR152" s="170" t="e">
        <f t="shared" si="59"/>
        <v>#VALUE!</v>
      </c>
      <c r="DS152" s="170">
        <f t="shared" si="60"/>
        <v>0</v>
      </c>
      <c r="DT152" s="170">
        <f t="shared" si="61"/>
        <v>0</v>
      </c>
      <c r="DU152" s="170" t="e">
        <f t="shared" si="62"/>
        <v>#VALUE!</v>
      </c>
      <c r="DV152" s="170">
        <f t="shared" si="63"/>
        <v>0</v>
      </c>
      <c r="DW152" s="170">
        <f t="shared" si="64"/>
        <v>0</v>
      </c>
      <c r="DX152" s="170" t="e">
        <f t="shared" si="65"/>
        <v>#VALUE!</v>
      </c>
      <c r="DY152" s="170">
        <f t="shared" si="66"/>
        <v>0</v>
      </c>
      <c r="DZ152" s="170">
        <f t="shared" si="67"/>
        <v>0</v>
      </c>
      <c r="EA152" s="170" t="e">
        <f t="shared" si="68"/>
        <v>#VALUE!</v>
      </c>
      <c r="EB152" s="170">
        <f t="shared" si="69"/>
        <v>0</v>
      </c>
      <c r="EC152" s="170">
        <f t="shared" si="70"/>
        <v>0</v>
      </c>
      <c r="ED152" s="170" t="e">
        <f t="shared" si="71"/>
        <v>#VALUE!</v>
      </c>
      <c r="EE152" s="171">
        <f t="shared" si="72"/>
        <v>0</v>
      </c>
      <c r="EF152" s="166">
        <f t="shared" si="73"/>
        <v>0</v>
      </c>
      <c r="EG152" s="170" t="e">
        <f t="shared" si="74"/>
        <v>#VALUE!</v>
      </c>
      <c r="EH152" s="170">
        <f t="shared" si="75"/>
        <v>0</v>
      </c>
      <c r="EI152" s="170">
        <f t="shared" si="76"/>
        <v>0</v>
      </c>
      <c r="EJ152" s="170" t="e">
        <f t="shared" si="77"/>
        <v>#VALUE!</v>
      </c>
      <c r="EK152" s="170">
        <f t="shared" si="78"/>
        <v>0</v>
      </c>
      <c r="EL152" s="170">
        <f t="shared" si="79"/>
        <v>0</v>
      </c>
      <c r="EM152" s="170" t="e">
        <f t="shared" si="80"/>
        <v>#VALUE!</v>
      </c>
      <c r="EN152" s="171">
        <f t="shared" si="81"/>
        <v>0</v>
      </c>
    </row>
    <row r="153" spans="1:144" s="51" customFormat="1" ht="12.75" customHeight="1" thickBot="1" x14ac:dyDescent="0.25">
      <c r="A153" s="178">
        <v>140</v>
      </c>
      <c r="B153" s="1226"/>
      <c r="C153" s="1227"/>
      <c r="D153" s="1227"/>
      <c r="E153" s="1227"/>
      <c r="F153" s="1227"/>
      <c r="G153" s="1227"/>
      <c r="H153" s="1227"/>
      <c r="I153" s="1227"/>
      <c r="J153" s="1227"/>
      <c r="K153" s="1227"/>
      <c r="L153" s="1227"/>
      <c r="M153" s="1227"/>
      <c r="N153" s="1227"/>
      <c r="O153" s="1227"/>
      <c r="P153" s="1227"/>
      <c r="Q153" s="1132"/>
      <c r="R153" s="1133"/>
      <c r="S153" s="1133"/>
      <c r="T153" s="1133"/>
      <c r="U153" s="1133"/>
      <c r="V153" s="1134"/>
      <c r="W153" s="1135"/>
      <c r="X153" s="1225"/>
      <c r="Y153" s="1225"/>
      <c r="Z153" s="1225"/>
      <c r="AA153" s="1225"/>
      <c r="AB153" s="1225"/>
      <c r="AC153" s="1225"/>
      <c r="AD153" s="1225"/>
      <c r="AE153" s="1225"/>
      <c r="AF153" s="1225"/>
      <c r="AG153" s="1225"/>
      <c r="AH153" s="1225"/>
      <c r="AI153" s="1225"/>
      <c r="AJ153" s="1225"/>
      <c r="AK153" s="1225"/>
      <c r="AL153" s="1225"/>
      <c r="AM153" s="1225"/>
      <c r="AN153" s="1225"/>
      <c r="AO153" s="1225"/>
      <c r="AP153" s="1225"/>
      <c r="AQ153" s="1225"/>
      <c r="AR153" s="1225"/>
      <c r="AS153" s="1225"/>
      <c r="AT153" s="1225"/>
      <c r="AU153" s="1225"/>
      <c r="AV153" s="1191"/>
      <c r="AW153" s="1191"/>
      <c r="AX153" s="1191"/>
      <c r="AY153" s="1191"/>
      <c r="AZ153" s="1191"/>
      <c r="BA153" s="1191"/>
      <c r="BB153" s="1191"/>
      <c r="BC153" s="1191"/>
      <c r="BD153" s="1191"/>
      <c r="BE153" s="1191"/>
      <c r="BF153" s="1191"/>
      <c r="BG153" s="1192"/>
      <c r="BH153" s="1188">
        <f t="shared" si="57"/>
        <v>0</v>
      </c>
      <c r="BI153" s="1189"/>
      <c r="BJ153" s="1189"/>
      <c r="BK153" s="1189"/>
      <c r="BL153" s="1189"/>
      <c r="BM153" s="1190"/>
      <c r="BN153" s="1205"/>
      <c r="BO153" s="1194"/>
      <c r="BP153" s="1194"/>
      <c r="BQ153" s="1194"/>
      <c r="BR153" s="1194"/>
      <c r="BS153" s="1194"/>
      <c r="BT153" s="1191"/>
      <c r="BU153" s="1191"/>
      <c r="BV153" s="1191"/>
      <c r="BW153" s="1191"/>
      <c r="BX153" s="1191"/>
      <c r="BY153" s="1192"/>
      <c r="BZ153" s="1193"/>
      <c r="CA153" s="1191"/>
      <c r="CB153" s="1191"/>
      <c r="CC153" s="1191"/>
      <c r="CD153" s="1191"/>
      <c r="CE153" s="1191"/>
      <c r="CF153" s="1194"/>
      <c r="CG153" s="1194"/>
      <c r="CH153" s="1194"/>
      <c r="CI153" s="1194"/>
      <c r="CJ153" s="1194"/>
      <c r="CK153" s="1195"/>
      <c r="CL153" s="1196"/>
      <c r="CM153" s="1191"/>
      <c r="CN153" s="1191"/>
      <c r="CO153" s="1191"/>
      <c r="CP153" s="1191"/>
      <c r="CQ153" s="1192"/>
      <c r="CR153" s="1182">
        <f t="shared" si="55"/>
        <v>0</v>
      </c>
      <c r="CS153" s="1183"/>
      <c r="CT153" s="1183"/>
      <c r="CU153" s="1183"/>
      <c r="CV153" s="1183"/>
      <c r="CW153" s="1183"/>
      <c r="CX153" s="1183"/>
      <c r="CY153" s="1183"/>
      <c r="CZ153" s="1184"/>
      <c r="DA153" s="1185">
        <f t="shared" si="56"/>
        <v>0</v>
      </c>
      <c r="DB153" s="1186"/>
      <c r="DC153" s="1186"/>
      <c r="DD153" s="1186"/>
      <c r="DE153" s="1186"/>
      <c r="DF153" s="1186"/>
      <c r="DG153" s="1186"/>
      <c r="DH153" s="1186"/>
      <c r="DI153" s="1187"/>
      <c r="DM153" s="177"/>
      <c r="DP153" s="177"/>
      <c r="DQ153" s="166">
        <f t="shared" si="58"/>
        <v>0</v>
      </c>
      <c r="DR153" s="170" t="e">
        <f t="shared" si="59"/>
        <v>#VALUE!</v>
      </c>
      <c r="DS153" s="170">
        <f t="shared" si="60"/>
        <v>0</v>
      </c>
      <c r="DT153" s="170">
        <f t="shared" si="61"/>
        <v>0</v>
      </c>
      <c r="DU153" s="170" t="e">
        <f t="shared" si="62"/>
        <v>#VALUE!</v>
      </c>
      <c r="DV153" s="170">
        <f t="shared" si="63"/>
        <v>0</v>
      </c>
      <c r="DW153" s="170">
        <f t="shared" si="64"/>
        <v>0</v>
      </c>
      <c r="DX153" s="170" t="e">
        <f t="shared" si="65"/>
        <v>#VALUE!</v>
      </c>
      <c r="DY153" s="170">
        <f t="shared" si="66"/>
        <v>0</v>
      </c>
      <c r="DZ153" s="170">
        <f t="shared" si="67"/>
        <v>0</v>
      </c>
      <c r="EA153" s="170" t="e">
        <f t="shared" si="68"/>
        <v>#VALUE!</v>
      </c>
      <c r="EB153" s="170">
        <f t="shared" si="69"/>
        <v>0</v>
      </c>
      <c r="EC153" s="170">
        <f t="shared" si="70"/>
        <v>0</v>
      </c>
      <c r="ED153" s="170" t="e">
        <f t="shared" si="71"/>
        <v>#VALUE!</v>
      </c>
      <c r="EE153" s="171">
        <f t="shared" si="72"/>
        <v>0</v>
      </c>
      <c r="EF153" s="166">
        <f t="shared" si="73"/>
        <v>0</v>
      </c>
      <c r="EG153" s="170" t="e">
        <f t="shared" si="74"/>
        <v>#VALUE!</v>
      </c>
      <c r="EH153" s="170">
        <f t="shared" si="75"/>
        <v>0</v>
      </c>
      <c r="EI153" s="170">
        <f t="shared" si="76"/>
        <v>0</v>
      </c>
      <c r="EJ153" s="170" t="e">
        <f t="shared" si="77"/>
        <v>#VALUE!</v>
      </c>
      <c r="EK153" s="170">
        <f t="shared" si="78"/>
        <v>0</v>
      </c>
      <c r="EL153" s="170">
        <f t="shared" si="79"/>
        <v>0</v>
      </c>
      <c r="EM153" s="170" t="e">
        <f t="shared" si="80"/>
        <v>#VALUE!</v>
      </c>
      <c r="EN153" s="171">
        <f t="shared" si="81"/>
        <v>0</v>
      </c>
    </row>
    <row r="154" spans="1:144" s="51" customFormat="1" ht="12.75" customHeight="1" thickBot="1" x14ac:dyDescent="0.25">
      <c r="A154" s="178">
        <v>141</v>
      </c>
      <c r="B154" s="1226"/>
      <c r="C154" s="1227"/>
      <c r="D154" s="1227"/>
      <c r="E154" s="1227"/>
      <c r="F154" s="1227"/>
      <c r="G154" s="1227"/>
      <c r="H154" s="1227"/>
      <c r="I154" s="1227"/>
      <c r="J154" s="1227"/>
      <c r="K154" s="1227"/>
      <c r="L154" s="1227"/>
      <c r="M154" s="1227"/>
      <c r="N154" s="1227"/>
      <c r="O154" s="1227"/>
      <c r="P154" s="1227"/>
      <c r="Q154" s="1132"/>
      <c r="R154" s="1133"/>
      <c r="S154" s="1133"/>
      <c r="T154" s="1133"/>
      <c r="U154" s="1133"/>
      <c r="V154" s="1134"/>
      <c r="W154" s="113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5"/>
      <c r="AQ154" s="1225"/>
      <c r="AR154" s="1225"/>
      <c r="AS154" s="1225"/>
      <c r="AT154" s="1225"/>
      <c r="AU154" s="1225"/>
      <c r="AV154" s="1191"/>
      <c r="AW154" s="1191"/>
      <c r="AX154" s="1191"/>
      <c r="AY154" s="1191"/>
      <c r="AZ154" s="1191"/>
      <c r="BA154" s="1191"/>
      <c r="BB154" s="1191"/>
      <c r="BC154" s="1191"/>
      <c r="BD154" s="1191"/>
      <c r="BE154" s="1191"/>
      <c r="BF154" s="1191"/>
      <c r="BG154" s="1192"/>
      <c r="BH154" s="1188">
        <f t="shared" si="57"/>
        <v>0</v>
      </c>
      <c r="BI154" s="1189"/>
      <c r="BJ154" s="1189"/>
      <c r="BK154" s="1189"/>
      <c r="BL154" s="1189"/>
      <c r="BM154" s="1190"/>
      <c r="BN154" s="1205"/>
      <c r="BO154" s="1194"/>
      <c r="BP154" s="1194"/>
      <c r="BQ154" s="1194"/>
      <c r="BR154" s="1194"/>
      <c r="BS154" s="1194"/>
      <c r="BT154" s="1191"/>
      <c r="BU154" s="1191"/>
      <c r="BV154" s="1191"/>
      <c r="BW154" s="1191"/>
      <c r="BX154" s="1191"/>
      <c r="BY154" s="1192"/>
      <c r="BZ154" s="1193"/>
      <c r="CA154" s="1191"/>
      <c r="CB154" s="1191"/>
      <c r="CC154" s="1191"/>
      <c r="CD154" s="1191"/>
      <c r="CE154" s="1191"/>
      <c r="CF154" s="1194"/>
      <c r="CG154" s="1194"/>
      <c r="CH154" s="1194"/>
      <c r="CI154" s="1194"/>
      <c r="CJ154" s="1194"/>
      <c r="CK154" s="1195"/>
      <c r="CL154" s="1196"/>
      <c r="CM154" s="1191"/>
      <c r="CN154" s="1191"/>
      <c r="CO154" s="1191"/>
      <c r="CP154" s="1191"/>
      <c r="CQ154" s="1192"/>
      <c r="CR154" s="1182">
        <f t="shared" si="55"/>
        <v>0</v>
      </c>
      <c r="CS154" s="1183"/>
      <c r="CT154" s="1183"/>
      <c r="CU154" s="1183"/>
      <c r="CV154" s="1183"/>
      <c r="CW154" s="1183"/>
      <c r="CX154" s="1183"/>
      <c r="CY154" s="1183"/>
      <c r="CZ154" s="1184"/>
      <c r="DA154" s="1185">
        <f t="shared" si="56"/>
        <v>0</v>
      </c>
      <c r="DB154" s="1186"/>
      <c r="DC154" s="1186"/>
      <c r="DD154" s="1186"/>
      <c r="DE154" s="1186"/>
      <c r="DF154" s="1186"/>
      <c r="DG154" s="1186"/>
      <c r="DH154" s="1186"/>
      <c r="DI154" s="1187"/>
      <c r="DM154" s="177"/>
      <c r="DP154" s="177"/>
      <c r="DQ154" s="166">
        <f t="shared" si="58"/>
        <v>0</v>
      </c>
      <c r="DR154" s="170" t="e">
        <f t="shared" si="59"/>
        <v>#VALUE!</v>
      </c>
      <c r="DS154" s="170">
        <f t="shared" si="60"/>
        <v>0</v>
      </c>
      <c r="DT154" s="170">
        <f t="shared" si="61"/>
        <v>0</v>
      </c>
      <c r="DU154" s="170" t="e">
        <f t="shared" si="62"/>
        <v>#VALUE!</v>
      </c>
      <c r="DV154" s="170">
        <f t="shared" si="63"/>
        <v>0</v>
      </c>
      <c r="DW154" s="170">
        <f t="shared" si="64"/>
        <v>0</v>
      </c>
      <c r="DX154" s="170" t="e">
        <f t="shared" si="65"/>
        <v>#VALUE!</v>
      </c>
      <c r="DY154" s="170">
        <f t="shared" si="66"/>
        <v>0</v>
      </c>
      <c r="DZ154" s="170">
        <f t="shared" si="67"/>
        <v>0</v>
      </c>
      <c r="EA154" s="170" t="e">
        <f t="shared" si="68"/>
        <v>#VALUE!</v>
      </c>
      <c r="EB154" s="170">
        <f t="shared" si="69"/>
        <v>0</v>
      </c>
      <c r="EC154" s="170">
        <f t="shared" si="70"/>
        <v>0</v>
      </c>
      <c r="ED154" s="170" t="e">
        <f t="shared" si="71"/>
        <v>#VALUE!</v>
      </c>
      <c r="EE154" s="171">
        <f t="shared" si="72"/>
        <v>0</v>
      </c>
      <c r="EF154" s="166">
        <f t="shared" si="73"/>
        <v>0</v>
      </c>
      <c r="EG154" s="170" t="e">
        <f t="shared" si="74"/>
        <v>#VALUE!</v>
      </c>
      <c r="EH154" s="170">
        <f t="shared" si="75"/>
        <v>0</v>
      </c>
      <c r="EI154" s="170">
        <f t="shared" si="76"/>
        <v>0</v>
      </c>
      <c r="EJ154" s="170" t="e">
        <f t="shared" si="77"/>
        <v>#VALUE!</v>
      </c>
      <c r="EK154" s="170">
        <f t="shared" si="78"/>
        <v>0</v>
      </c>
      <c r="EL154" s="170">
        <f t="shared" si="79"/>
        <v>0</v>
      </c>
      <c r="EM154" s="170" t="e">
        <f t="shared" si="80"/>
        <v>#VALUE!</v>
      </c>
      <c r="EN154" s="171">
        <f t="shared" si="81"/>
        <v>0</v>
      </c>
    </row>
    <row r="155" spans="1:144" s="51" customFormat="1" ht="12.75" customHeight="1" thickBot="1" x14ac:dyDescent="0.25">
      <c r="A155" s="178">
        <v>142</v>
      </c>
      <c r="B155" s="1226"/>
      <c r="C155" s="1227"/>
      <c r="D155" s="1227"/>
      <c r="E155" s="1227"/>
      <c r="F155" s="1227"/>
      <c r="G155" s="1227"/>
      <c r="H155" s="1227"/>
      <c r="I155" s="1227"/>
      <c r="J155" s="1227"/>
      <c r="K155" s="1227"/>
      <c r="L155" s="1227"/>
      <c r="M155" s="1227"/>
      <c r="N155" s="1227"/>
      <c r="O155" s="1227"/>
      <c r="P155" s="1227"/>
      <c r="Q155" s="1132"/>
      <c r="R155" s="1133"/>
      <c r="S155" s="1133"/>
      <c r="T155" s="1133"/>
      <c r="U155" s="1133"/>
      <c r="V155" s="1134"/>
      <c r="W155" s="1135"/>
      <c r="X155" s="1225"/>
      <c r="Y155" s="1225"/>
      <c r="Z155" s="1225"/>
      <c r="AA155" s="1225"/>
      <c r="AB155" s="1225"/>
      <c r="AC155" s="1225"/>
      <c r="AD155" s="1225"/>
      <c r="AE155" s="1225"/>
      <c r="AF155" s="1225"/>
      <c r="AG155" s="1225"/>
      <c r="AH155" s="1225"/>
      <c r="AI155" s="1225"/>
      <c r="AJ155" s="1225"/>
      <c r="AK155" s="1225"/>
      <c r="AL155" s="1225"/>
      <c r="AM155" s="1225"/>
      <c r="AN155" s="1225"/>
      <c r="AO155" s="1225"/>
      <c r="AP155" s="1225"/>
      <c r="AQ155" s="1225"/>
      <c r="AR155" s="1225"/>
      <c r="AS155" s="1225"/>
      <c r="AT155" s="1225"/>
      <c r="AU155" s="1225"/>
      <c r="AV155" s="1191"/>
      <c r="AW155" s="1191"/>
      <c r="AX155" s="1191"/>
      <c r="AY155" s="1191"/>
      <c r="AZ155" s="1191"/>
      <c r="BA155" s="1191"/>
      <c r="BB155" s="1191"/>
      <c r="BC155" s="1191"/>
      <c r="BD155" s="1191"/>
      <c r="BE155" s="1191"/>
      <c r="BF155" s="1191"/>
      <c r="BG155" s="1192"/>
      <c r="BH155" s="1188">
        <f t="shared" si="57"/>
        <v>0</v>
      </c>
      <c r="BI155" s="1189"/>
      <c r="BJ155" s="1189"/>
      <c r="BK155" s="1189"/>
      <c r="BL155" s="1189"/>
      <c r="BM155" s="1190"/>
      <c r="BN155" s="1205"/>
      <c r="BO155" s="1194"/>
      <c r="BP155" s="1194"/>
      <c r="BQ155" s="1194"/>
      <c r="BR155" s="1194"/>
      <c r="BS155" s="1194"/>
      <c r="BT155" s="1191"/>
      <c r="BU155" s="1191"/>
      <c r="BV155" s="1191"/>
      <c r="BW155" s="1191"/>
      <c r="BX155" s="1191"/>
      <c r="BY155" s="1192"/>
      <c r="BZ155" s="1193"/>
      <c r="CA155" s="1191"/>
      <c r="CB155" s="1191"/>
      <c r="CC155" s="1191"/>
      <c r="CD155" s="1191"/>
      <c r="CE155" s="1191"/>
      <c r="CF155" s="1194"/>
      <c r="CG155" s="1194"/>
      <c r="CH155" s="1194"/>
      <c r="CI155" s="1194"/>
      <c r="CJ155" s="1194"/>
      <c r="CK155" s="1195"/>
      <c r="CL155" s="1196"/>
      <c r="CM155" s="1191"/>
      <c r="CN155" s="1191"/>
      <c r="CO155" s="1191"/>
      <c r="CP155" s="1191"/>
      <c r="CQ155" s="1192"/>
      <c r="CR155" s="1182">
        <f t="shared" si="55"/>
        <v>0</v>
      </c>
      <c r="CS155" s="1183"/>
      <c r="CT155" s="1183"/>
      <c r="CU155" s="1183"/>
      <c r="CV155" s="1183"/>
      <c r="CW155" s="1183"/>
      <c r="CX155" s="1183"/>
      <c r="CY155" s="1183"/>
      <c r="CZ155" s="1184"/>
      <c r="DA155" s="1185">
        <f t="shared" si="56"/>
        <v>0</v>
      </c>
      <c r="DB155" s="1186"/>
      <c r="DC155" s="1186"/>
      <c r="DD155" s="1186"/>
      <c r="DE155" s="1186"/>
      <c r="DF155" s="1186"/>
      <c r="DG155" s="1186"/>
      <c r="DH155" s="1186"/>
      <c r="DI155" s="1187"/>
      <c r="DM155" s="177"/>
      <c r="DP155" s="177"/>
      <c r="DQ155" s="166">
        <f t="shared" si="58"/>
        <v>0</v>
      </c>
      <c r="DR155" s="170" t="e">
        <f t="shared" si="59"/>
        <v>#VALUE!</v>
      </c>
      <c r="DS155" s="170">
        <f t="shared" si="60"/>
        <v>0</v>
      </c>
      <c r="DT155" s="170">
        <f t="shared" si="61"/>
        <v>0</v>
      </c>
      <c r="DU155" s="170" t="e">
        <f t="shared" si="62"/>
        <v>#VALUE!</v>
      </c>
      <c r="DV155" s="170">
        <f t="shared" si="63"/>
        <v>0</v>
      </c>
      <c r="DW155" s="170">
        <f t="shared" si="64"/>
        <v>0</v>
      </c>
      <c r="DX155" s="170" t="e">
        <f t="shared" si="65"/>
        <v>#VALUE!</v>
      </c>
      <c r="DY155" s="170">
        <f t="shared" si="66"/>
        <v>0</v>
      </c>
      <c r="DZ155" s="170">
        <f t="shared" si="67"/>
        <v>0</v>
      </c>
      <c r="EA155" s="170" t="e">
        <f t="shared" si="68"/>
        <v>#VALUE!</v>
      </c>
      <c r="EB155" s="170">
        <f t="shared" si="69"/>
        <v>0</v>
      </c>
      <c r="EC155" s="170">
        <f t="shared" si="70"/>
        <v>0</v>
      </c>
      <c r="ED155" s="170" t="e">
        <f t="shared" si="71"/>
        <v>#VALUE!</v>
      </c>
      <c r="EE155" s="171">
        <f t="shared" si="72"/>
        <v>0</v>
      </c>
      <c r="EF155" s="166">
        <f t="shared" si="73"/>
        <v>0</v>
      </c>
      <c r="EG155" s="170" t="e">
        <f t="shared" si="74"/>
        <v>#VALUE!</v>
      </c>
      <c r="EH155" s="170">
        <f t="shared" si="75"/>
        <v>0</v>
      </c>
      <c r="EI155" s="170">
        <f t="shared" si="76"/>
        <v>0</v>
      </c>
      <c r="EJ155" s="170" t="e">
        <f t="shared" si="77"/>
        <v>#VALUE!</v>
      </c>
      <c r="EK155" s="170">
        <f t="shared" si="78"/>
        <v>0</v>
      </c>
      <c r="EL155" s="170">
        <f t="shared" si="79"/>
        <v>0</v>
      </c>
      <c r="EM155" s="170" t="e">
        <f t="shared" si="80"/>
        <v>#VALUE!</v>
      </c>
      <c r="EN155" s="171">
        <f t="shared" si="81"/>
        <v>0</v>
      </c>
    </row>
    <row r="156" spans="1:144" s="51" customFormat="1" ht="12.75" customHeight="1" thickBot="1" x14ac:dyDescent="0.25">
      <c r="A156" s="178">
        <v>143</v>
      </c>
      <c r="B156" s="1226"/>
      <c r="C156" s="1227"/>
      <c r="D156" s="1227"/>
      <c r="E156" s="1227"/>
      <c r="F156" s="1227"/>
      <c r="G156" s="1227"/>
      <c r="H156" s="1227"/>
      <c r="I156" s="1227"/>
      <c r="J156" s="1227"/>
      <c r="K156" s="1227"/>
      <c r="L156" s="1227"/>
      <c r="M156" s="1227"/>
      <c r="N156" s="1227"/>
      <c r="O156" s="1227"/>
      <c r="P156" s="1227"/>
      <c r="Q156" s="1132"/>
      <c r="R156" s="1133"/>
      <c r="S156" s="1133"/>
      <c r="T156" s="1133"/>
      <c r="U156" s="1133"/>
      <c r="V156" s="1134"/>
      <c r="W156" s="1135"/>
      <c r="X156" s="1225"/>
      <c r="Y156" s="1225"/>
      <c r="Z156" s="1225"/>
      <c r="AA156" s="1225"/>
      <c r="AB156" s="1225"/>
      <c r="AC156" s="1225"/>
      <c r="AD156" s="1225"/>
      <c r="AE156" s="1225"/>
      <c r="AF156" s="1225"/>
      <c r="AG156" s="1225"/>
      <c r="AH156" s="1225"/>
      <c r="AI156" s="1225"/>
      <c r="AJ156" s="1225"/>
      <c r="AK156" s="1225"/>
      <c r="AL156" s="1225"/>
      <c r="AM156" s="1225"/>
      <c r="AN156" s="1225"/>
      <c r="AO156" s="1225"/>
      <c r="AP156" s="1225"/>
      <c r="AQ156" s="1225"/>
      <c r="AR156" s="1225"/>
      <c r="AS156" s="1225"/>
      <c r="AT156" s="1225"/>
      <c r="AU156" s="1225"/>
      <c r="AV156" s="1191"/>
      <c r="AW156" s="1191"/>
      <c r="AX156" s="1191"/>
      <c r="AY156" s="1191"/>
      <c r="AZ156" s="1191"/>
      <c r="BA156" s="1191"/>
      <c r="BB156" s="1191"/>
      <c r="BC156" s="1191"/>
      <c r="BD156" s="1191"/>
      <c r="BE156" s="1191"/>
      <c r="BF156" s="1191"/>
      <c r="BG156" s="1192"/>
      <c r="BH156" s="1188">
        <f t="shared" si="57"/>
        <v>0</v>
      </c>
      <c r="BI156" s="1189"/>
      <c r="BJ156" s="1189"/>
      <c r="BK156" s="1189"/>
      <c r="BL156" s="1189"/>
      <c r="BM156" s="1190"/>
      <c r="BN156" s="1205"/>
      <c r="BO156" s="1194"/>
      <c r="BP156" s="1194"/>
      <c r="BQ156" s="1194"/>
      <c r="BR156" s="1194"/>
      <c r="BS156" s="1194"/>
      <c r="BT156" s="1191"/>
      <c r="BU156" s="1191"/>
      <c r="BV156" s="1191"/>
      <c r="BW156" s="1191"/>
      <c r="BX156" s="1191"/>
      <c r="BY156" s="1192"/>
      <c r="BZ156" s="1193"/>
      <c r="CA156" s="1191"/>
      <c r="CB156" s="1191"/>
      <c r="CC156" s="1191"/>
      <c r="CD156" s="1191"/>
      <c r="CE156" s="1191"/>
      <c r="CF156" s="1194"/>
      <c r="CG156" s="1194"/>
      <c r="CH156" s="1194"/>
      <c r="CI156" s="1194"/>
      <c r="CJ156" s="1194"/>
      <c r="CK156" s="1195"/>
      <c r="CL156" s="1196"/>
      <c r="CM156" s="1191"/>
      <c r="CN156" s="1191"/>
      <c r="CO156" s="1191"/>
      <c r="CP156" s="1191"/>
      <c r="CQ156" s="1192"/>
      <c r="CR156" s="1182">
        <f t="shared" si="55"/>
        <v>0</v>
      </c>
      <c r="CS156" s="1183"/>
      <c r="CT156" s="1183"/>
      <c r="CU156" s="1183"/>
      <c r="CV156" s="1183"/>
      <c r="CW156" s="1183"/>
      <c r="CX156" s="1183"/>
      <c r="CY156" s="1183"/>
      <c r="CZ156" s="1184"/>
      <c r="DA156" s="1185">
        <f t="shared" si="56"/>
        <v>0</v>
      </c>
      <c r="DB156" s="1186"/>
      <c r="DC156" s="1186"/>
      <c r="DD156" s="1186"/>
      <c r="DE156" s="1186"/>
      <c r="DF156" s="1186"/>
      <c r="DG156" s="1186"/>
      <c r="DH156" s="1186"/>
      <c r="DI156" s="1187"/>
      <c r="DM156" s="177"/>
      <c r="DP156" s="177"/>
      <c r="DQ156" s="166">
        <f t="shared" si="58"/>
        <v>0</v>
      </c>
      <c r="DR156" s="170" t="e">
        <f t="shared" si="59"/>
        <v>#VALUE!</v>
      </c>
      <c r="DS156" s="170">
        <f t="shared" si="60"/>
        <v>0</v>
      </c>
      <c r="DT156" s="170">
        <f t="shared" si="61"/>
        <v>0</v>
      </c>
      <c r="DU156" s="170" t="e">
        <f t="shared" si="62"/>
        <v>#VALUE!</v>
      </c>
      <c r="DV156" s="170">
        <f t="shared" si="63"/>
        <v>0</v>
      </c>
      <c r="DW156" s="170">
        <f t="shared" si="64"/>
        <v>0</v>
      </c>
      <c r="DX156" s="170" t="e">
        <f t="shared" si="65"/>
        <v>#VALUE!</v>
      </c>
      <c r="DY156" s="170">
        <f t="shared" si="66"/>
        <v>0</v>
      </c>
      <c r="DZ156" s="170">
        <f t="shared" si="67"/>
        <v>0</v>
      </c>
      <c r="EA156" s="170" t="e">
        <f t="shared" si="68"/>
        <v>#VALUE!</v>
      </c>
      <c r="EB156" s="170">
        <f t="shared" si="69"/>
        <v>0</v>
      </c>
      <c r="EC156" s="170">
        <f t="shared" si="70"/>
        <v>0</v>
      </c>
      <c r="ED156" s="170" t="e">
        <f t="shared" si="71"/>
        <v>#VALUE!</v>
      </c>
      <c r="EE156" s="171">
        <f t="shared" si="72"/>
        <v>0</v>
      </c>
      <c r="EF156" s="166">
        <f t="shared" si="73"/>
        <v>0</v>
      </c>
      <c r="EG156" s="170" t="e">
        <f t="shared" si="74"/>
        <v>#VALUE!</v>
      </c>
      <c r="EH156" s="170">
        <f t="shared" si="75"/>
        <v>0</v>
      </c>
      <c r="EI156" s="170">
        <f t="shared" si="76"/>
        <v>0</v>
      </c>
      <c r="EJ156" s="170" t="e">
        <f t="shared" si="77"/>
        <v>#VALUE!</v>
      </c>
      <c r="EK156" s="170">
        <f t="shared" si="78"/>
        <v>0</v>
      </c>
      <c r="EL156" s="170">
        <f t="shared" si="79"/>
        <v>0</v>
      </c>
      <c r="EM156" s="170" t="e">
        <f t="shared" si="80"/>
        <v>#VALUE!</v>
      </c>
      <c r="EN156" s="171">
        <f t="shared" si="81"/>
        <v>0</v>
      </c>
    </row>
    <row r="157" spans="1:144" s="51" customFormat="1" ht="12.75" customHeight="1" thickBot="1" x14ac:dyDescent="0.25">
      <c r="A157" s="178">
        <v>144</v>
      </c>
      <c r="B157" s="1226"/>
      <c r="C157" s="1227"/>
      <c r="D157" s="1227"/>
      <c r="E157" s="1227"/>
      <c r="F157" s="1227"/>
      <c r="G157" s="1227"/>
      <c r="H157" s="1227"/>
      <c r="I157" s="1227"/>
      <c r="J157" s="1227"/>
      <c r="K157" s="1227"/>
      <c r="L157" s="1227"/>
      <c r="M157" s="1227"/>
      <c r="N157" s="1227"/>
      <c r="O157" s="1227"/>
      <c r="P157" s="1227"/>
      <c r="Q157" s="1132"/>
      <c r="R157" s="1133"/>
      <c r="S157" s="1133"/>
      <c r="T157" s="1133"/>
      <c r="U157" s="1133"/>
      <c r="V157" s="1134"/>
      <c r="W157" s="1135"/>
      <c r="X157" s="1225"/>
      <c r="Y157" s="1225"/>
      <c r="Z157" s="1225"/>
      <c r="AA157" s="1225"/>
      <c r="AB157" s="1225"/>
      <c r="AC157" s="1225"/>
      <c r="AD157" s="1225"/>
      <c r="AE157" s="1225"/>
      <c r="AF157" s="1225"/>
      <c r="AG157" s="1225"/>
      <c r="AH157" s="1225"/>
      <c r="AI157" s="1225"/>
      <c r="AJ157" s="1225"/>
      <c r="AK157" s="1225"/>
      <c r="AL157" s="1225"/>
      <c r="AM157" s="1225"/>
      <c r="AN157" s="1225"/>
      <c r="AO157" s="1225"/>
      <c r="AP157" s="1225"/>
      <c r="AQ157" s="1225"/>
      <c r="AR157" s="1225"/>
      <c r="AS157" s="1225"/>
      <c r="AT157" s="1225"/>
      <c r="AU157" s="1225"/>
      <c r="AV157" s="1191"/>
      <c r="AW157" s="1191"/>
      <c r="AX157" s="1191"/>
      <c r="AY157" s="1191"/>
      <c r="AZ157" s="1191"/>
      <c r="BA157" s="1191"/>
      <c r="BB157" s="1191"/>
      <c r="BC157" s="1191"/>
      <c r="BD157" s="1191"/>
      <c r="BE157" s="1191"/>
      <c r="BF157" s="1191"/>
      <c r="BG157" s="1192"/>
      <c r="BH157" s="1188">
        <f t="shared" si="57"/>
        <v>0</v>
      </c>
      <c r="BI157" s="1189"/>
      <c r="BJ157" s="1189"/>
      <c r="BK157" s="1189"/>
      <c r="BL157" s="1189"/>
      <c r="BM157" s="1190"/>
      <c r="BN157" s="1205"/>
      <c r="BO157" s="1194"/>
      <c r="BP157" s="1194"/>
      <c r="BQ157" s="1194"/>
      <c r="BR157" s="1194"/>
      <c r="BS157" s="1194"/>
      <c r="BT157" s="1191"/>
      <c r="BU157" s="1191"/>
      <c r="BV157" s="1191"/>
      <c r="BW157" s="1191"/>
      <c r="BX157" s="1191"/>
      <c r="BY157" s="1192"/>
      <c r="BZ157" s="1193"/>
      <c r="CA157" s="1191"/>
      <c r="CB157" s="1191"/>
      <c r="CC157" s="1191"/>
      <c r="CD157" s="1191"/>
      <c r="CE157" s="1191"/>
      <c r="CF157" s="1194"/>
      <c r="CG157" s="1194"/>
      <c r="CH157" s="1194"/>
      <c r="CI157" s="1194"/>
      <c r="CJ157" s="1194"/>
      <c r="CK157" s="1195"/>
      <c r="CL157" s="1196"/>
      <c r="CM157" s="1191"/>
      <c r="CN157" s="1191"/>
      <c r="CO157" s="1191"/>
      <c r="CP157" s="1191"/>
      <c r="CQ157" s="1192"/>
      <c r="CR157" s="1182">
        <f t="shared" si="55"/>
        <v>0</v>
      </c>
      <c r="CS157" s="1183"/>
      <c r="CT157" s="1183"/>
      <c r="CU157" s="1183"/>
      <c r="CV157" s="1183"/>
      <c r="CW157" s="1183"/>
      <c r="CX157" s="1183"/>
      <c r="CY157" s="1183"/>
      <c r="CZ157" s="1184"/>
      <c r="DA157" s="1185">
        <f t="shared" si="56"/>
        <v>0</v>
      </c>
      <c r="DB157" s="1186"/>
      <c r="DC157" s="1186"/>
      <c r="DD157" s="1186"/>
      <c r="DE157" s="1186"/>
      <c r="DF157" s="1186"/>
      <c r="DG157" s="1186"/>
      <c r="DH157" s="1186"/>
      <c r="DI157" s="1187"/>
      <c r="DM157" s="177"/>
      <c r="DP157" s="177"/>
      <c r="DQ157" s="166">
        <f t="shared" si="58"/>
        <v>0</v>
      </c>
      <c r="DR157" s="170" t="e">
        <f t="shared" si="59"/>
        <v>#VALUE!</v>
      </c>
      <c r="DS157" s="170">
        <f t="shared" si="60"/>
        <v>0</v>
      </c>
      <c r="DT157" s="170">
        <f t="shared" si="61"/>
        <v>0</v>
      </c>
      <c r="DU157" s="170" t="e">
        <f t="shared" si="62"/>
        <v>#VALUE!</v>
      </c>
      <c r="DV157" s="170">
        <f t="shared" si="63"/>
        <v>0</v>
      </c>
      <c r="DW157" s="170">
        <f t="shared" si="64"/>
        <v>0</v>
      </c>
      <c r="DX157" s="170" t="e">
        <f t="shared" si="65"/>
        <v>#VALUE!</v>
      </c>
      <c r="DY157" s="170">
        <f t="shared" si="66"/>
        <v>0</v>
      </c>
      <c r="DZ157" s="170">
        <f t="shared" si="67"/>
        <v>0</v>
      </c>
      <c r="EA157" s="170" t="e">
        <f t="shared" si="68"/>
        <v>#VALUE!</v>
      </c>
      <c r="EB157" s="170">
        <f t="shared" si="69"/>
        <v>0</v>
      </c>
      <c r="EC157" s="170">
        <f t="shared" si="70"/>
        <v>0</v>
      </c>
      <c r="ED157" s="170" t="e">
        <f t="shared" si="71"/>
        <v>#VALUE!</v>
      </c>
      <c r="EE157" s="171">
        <f t="shared" si="72"/>
        <v>0</v>
      </c>
      <c r="EF157" s="166">
        <f t="shared" si="73"/>
        <v>0</v>
      </c>
      <c r="EG157" s="170" t="e">
        <f t="shared" si="74"/>
        <v>#VALUE!</v>
      </c>
      <c r="EH157" s="170">
        <f t="shared" si="75"/>
        <v>0</v>
      </c>
      <c r="EI157" s="170">
        <f t="shared" si="76"/>
        <v>0</v>
      </c>
      <c r="EJ157" s="170" t="e">
        <f t="shared" si="77"/>
        <v>#VALUE!</v>
      </c>
      <c r="EK157" s="170">
        <f t="shared" si="78"/>
        <v>0</v>
      </c>
      <c r="EL157" s="170">
        <f t="shared" si="79"/>
        <v>0</v>
      </c>
      <c r="EM157" s="170" t="e">
        <f t="shared" si="80"/>
        <v>#VALUE!</v>
      </c>
      <c r="EN157" s="171">
        <f t="shared" si="81"/>
        <v>0</v>
      </c>
    </row>
    <row r="158" spans="1:144" s="51" customFormat="1" ht="12.75" customHeight="1" thickBot="1" x14ac:dyDescent="0.25">
      <c r="A158" s="178">
        <v>145</v>
      </c>
      <c r="B158" s="1226"/>
      <c r="C158" s="1227"/>
      <c r="D158" s="1227"/>
      <c r="E158" s="1227"/>
      <c r="F158" s="1227"/>
      <c r="G158" s="1227"/>
      <c r="H158" s="1227"/>
      <c r="I158" s="1227"/>
      <c r="J158" s="1227"/>
      <c r="K158" s="1227"/>
      <c r="L158" s="1227"/>
      <c r="M158" s="1227"/>
      <c r="N158" s="1227"/>
      <c r="O158" s="1227"/>
      <c r="P158" s="1227"/>
      <c r="Q158" s="1132"/>
      <c r="R158" s="1133"/>
      <c r="S158" s="1133"/>
      <c r="T158" s="1133"/>
      <c r="U158" s="1133"/>
      <c r="V158" s="1134"/>
      <c r="W158" s="1135"/>
      <c r="X158" s="1225"/>
      <c r="Y158" s="1225"/>
      <c r="Z158" s="1225"/>
      <c r="AA158" s="1225"/>
      <c r="AB158" s="1225"/>
      <c r="AC158" s="1225"/>
      <c r="AD158" s="1225"/>
      <c r="AE158" s="1225"/>
      <c r="AF158" s="1225"/>
      <c r="AG158" s="1225"/>
      <c r="AH158" s="1225"/>
      <c r="AI158" s="1225"/>
      <c r="AJ158" s="1225"/>
      <c r="AK158" s="1225"/>
      <c r="AL158" s="1225"/>
      <c r="AM158" s="1225"/>
      <c r="AN158" s="1225"/>
      <c r="AO158" s="1225"/>
      <c r="AP158" s="1225"/>
      <c r="AQ158" s="1225"/>
      <c r="AR158" s="1225"/>
      <c r="AS158" s="1225"/>
      <c r="AT158" s="1225"/>
      <c r="AU158" s="1225"/>
      <c r="AV158" s="1191"/>
      <c r="AW158" s="1191"/>
      <c r="AX158" s="1191"/>
      <c r="AY158" s="1191"/>
      <c r="AZ158" s="1191"/>
      <c r="BA158" s="1191"/>
      <c r="BB158" s="1191"/>
      <c r="BC158" s="1191"/>
      <c r="BD158" s="1191"/>
      <c r="BE158" s="1191"/>
      <c r="BF158" s="1191"/>
      <c r="BG158" s="1192"/>
      <c r="BH158" s="1188">
        <f t="shared" si="57"/>
        <v>0</v>
      </c>
      <c r="BI158" s="1189"/>
      <c r="BJ158" s="1189"/>
      <c r="BK158" s="1189"/>
      <c r="BL158" s="1189"/>
      <c r="BM158" s="1190"/>
      <c r="BN158" s="1205"/>
      <c r="BO158" s="1194"/>
      <c r="BP158" s="1194"/>
      <c r="BQ158" s="1194"/>
      <c r="BR158" s="1194"/>
      <c r="BS158" s="1194"/>
      <c r="BT158" s="1191"/>
      <c r="BU158" s="1191"/>
      <c r="BV158" s="1191"/>
      <c r="BW158" s="1191"/>
      <c r="BX158" s="1191"/>
      <c r="BY158" s="1192"/>
      <c r="BZ158" s="1193"/>
      <c r="CA158" s="1191"/>
      <c r="CB158" s="1191"/>
      <c r="CC158" s="1191"/>
      <c r="CD158" s="1191"/>
      <c r="CE158" s="1191"/>
      <c r="CF158" s="1194"/>
      <c r="CG158" s="1194"/>
      <c r="CH158" s="1194"/>
      <c r="CI158" s="1194"/>
      <c r="CJ158" s="1194"/>
      <c r="CK158" s="1195"/>
      <c r="CL158" s="1196"/>
      <c r="CM158" s="1191"/>
      <c r="CN158" s="1191"/>
      <c r="CO158" s="1191"/>
      <c r="CP158" s="1191"/>
      <c r="CQ158" s="1192"/>
      <c r="CR158" s="1182">
        <f t="shared" si="55"/>
        <v>0</v>
      </c>
      <c r="CS158" s="1183"/>
      <c r="CT158" s="1183"/>
      <c r="CU158" s="1183"/>
      <c r="CV158" s="1183"/>
      <c r="CW158" s="1183"/>
      <c r="CX158" s="1183"/>
      <c r="CY158" s="1183"/>
      <c r="CZ158" s="1184"/>
      <c r="DA158" s="1185">
        <f t="shared" si="56"/>
        <v>0</v>
      </c>
      <c r="DB158" s="1186"/>
      <c r="DC158" s="1186"/>
      <c r="DD158" s="1186"/>
      <c r="DE158" s="1186"/>
      <c r="DF158" s="1186"/>
      <c r="DG158" s="1186"/>
      <c r="DH158" s="1186"/>
      <c r="DI158" s="1187"/>
      <c r="DM158" s="177"/>
      <c r="DP158" s="177"/>
      <c r="DQ158" s="166">
        <f t="shared" si="58"/>
        <v>0</v>
      </c>
      <c r="DR158" s="170" t="e">
        <f t="shared" si="59"/>
        <v>#VALUE!</v>
      </c>
      <c r="DS158" s="170">
        <f t="shared" si="60"/>
        <v>0</v>
      </c>
      <c r="DT158" s="170">
        <f t="shared" si="61"/>
        <v>0</v>
      </c>
      <c r="DU158" s="170" t="e">
        <f t="shared" si="62"/>
        <v>#VALUE!</v>
      </c>
      <c r="DV158" s="170">
        <f t="shared" si="63"/>
        <v>0</v>
      </c>
      <c r="DW158" s="170">
        <f t="shared" si="64"/>
        <v>0</v>
      </c>
      <c r="DX158" s="170" t="e">
        <f t="shared" si="65"/>
        <v>#VALUE!</v>
      </c>
      <c r="DY158" s="170">
        <f t="shared" si="66"/>
        <v>0</v>
      </c>
      <c r="DZ158" s="170">
        <f t="shared" si="67"/>
        <v>0</v>
      </c>
      <c r="EA158" s="170" t="e">
        <f t="shared" si="68"/>
        <v>#VALUE!</v>
      </c>
      <c r="EB158" s="170">
        <f t="shared" si="69"/>
        <v>0</v>
      </c>
      <c r="EC158" s="170">
        <f t="shared" si="70"/>
        <v>0</v>
      </c>
      <c r="ED158" s="170" t="e">
        <f t="shared" si="71"/>
        <v>#VALUE!</v>
      </c>
      <c r="EE158" s="171">
        <f t="shared" si="72"/>
        <v>0</v>
      </c>
      <c r="EF158" s="166">
        <f t="shared" si="73"/>
        <v>0</v>
      </c>
      <c r="EG158" s="170" t="e">
        <f t="shared" si="74"/>
        <v>#VALUE!</v>
      </c>
      <c r="EH158" s="170">
        <f t="shared" si="75"/>
        <v>0</v>
      </c>
      <c r="EI158" s="170">
        <f t="shared" si="76"/>
        <v>0</v>
      </c>
      <c r="EJ158" s="170" t="e">
        <f t="shared" si="77"/>
        <v>#VALUE!</v>
      </c>
      <c r="EK158" s="170">
        <f t="shared" si="78"/>
        <v>0</v>
      </c>
      <c r="EL158" s="170">
        <f t="shared" si="79"/>
        <v>0</v>
      </c>
      <c r="EM158" s="170" t="e">
        <f t="shared" si="80"/>
        <v>#VALUE!</v>
      </c>
      <c r="EN158" s="171">
        <f t="shared" si="81"/>
        <v>0</v>
      </c>
    </row>
    <row r="159" spans="1:144" s="51" customFormat="1" ht="12.75" customHeight="1" thickBot="1" x14ac:dyDescent="0.25">
      <c r="A159" s="178">
        <v>146</v>
      </c>
      <c r="B159" s="1226"/>
      <c r="C159" s="1227"/>
      <c r="D159" s="1227"/>
      <c r="E159" s="1227"/>
      <c r="F159" s="1227"/>
      <c r="G159" s="1227"/>
      <c r="H159" s="1227"/>
      <c r="I159" s="1227"/>
      <c r="J159" s="1227"/>
      <c r="K159" s="1227"/>
      <c r="L159" s="1227"/>
      <c r="M159" s="1227"/>
      <c r="N159" s="1227"/>
      <c r="O159" s="1227"/>
      <c r="P159" s="1227"/>
      <c r="Q159" s="1132"/>
      <c r="R159" s="1133"/>
      <c r="S159" s="1133"/>
      <c r="T159" s="1133"/>
      <c r="U159" s="1133"/>
      <c r="V159" s="1134"/>
      <c r="W159" s="1135"/>
      <c r="X159" s="1225"/>
      <c r="Y159" s="1225"/>
      <c r="Z159" s="1225"/>
      <c r="AA159" s="1225"/>
      <c r="AB159" s="1225"/>
      <c r="AC159" s="1225"/>
      <c r="AD159" s="1225"/>
      <c r="AE159" s="1225"/>
      <c r="AF159" s="1225"/>
      <c r="AG159" s="1225"/>
      <c r="AH159" s="1225"/>
      <c r="AI159" s="1225"/>
      <c r="AJ159" s="1225"/>
      <c r="AK159" s="1225"/>
      <c r="AL159" s="1225"/>
      <c r="AM159" s="1225"/>
      <c r="AN159" s="1225"/>
      <c r="AO159" s="1225"/>
      <c r="AP159" s="1225"/>
      <c r="AQ159" s="1225"/>
      <c r="AR159" s="1225"/>
      <c r="AS159" s="1225"/>
      <c r="AT159" s="1225"/>
      <c r="AU159" s="1225"/>
      <c r="AV159" s="1191"/>
      <c r="AW159" s="1191"/>
      <c r="AX159" s="1191"/>
      <c r="AY159" s="1191"/>
      <c r="AZ159" s="1191"/>
      <c r="BA159" s="1191"/>
      <c r="BB159" s="1191"/>
      <c r="BC159" s="1191"/>
      <c r="BD159" s="1191"/>
      <c r="BE159" s="1191"/>
      <c r="BF159" s="1191"/>
      <c r="BG159" s="1192"/>
      <c r="BH159" s="1188">
        <f t="shared" si="57"/>
        <v>0</v>
      </c>
      <c r="BI159" s="1189"/>
      <c r="BJ159" s="1189"/>
      <c r="BK159" s="1189"/>
      <c r="BL159" s="1189"/>
      <c r="BM159" s="1190"/>
      <c r="BN159" s="1205"/>
      <c r="BO159" s="1194"/>
      <c r="BP159" s="1194"/>
      <c r="BQ159" s="1194"/>
      <c r="BR159" s="1194"/>
      <c r="BS159" s="1194"/>
      <c r="BT159" s="1191"/>
      <c r="BU159" s="1191"/>
      <c r="BV159" s="1191"/>
      <c r="BW159" s="1191"/>
      <c r="BX159" s="1191"/>
      <c r="BY159" s="1192"/>
      <c r="BZ159" s="1193"/>
      <c r="CA159" s="1191"/>
      <c r="CB159" s="1191"/>
      <c r="CC159" s="1191"/>
      <c r="CD159" s="1191"/>
      <c r="CE159" s="1191"/>
      <c r="CF159" s="1194"/>
      <c r="CG159" s="1194"/>
      <c r="CH159" s="1194"/>
      <c r="CI159" s="1194"/>
      <c r="CJ159" s="1194"/>
      <c r="CK159" s="1195"/>
      <c r="CL159" s="1196"/>
      <c r="CM159" s="1191"/>
      <c r="CN159" s="1191"/>
      <c r="CO159" s="1191"/>
      <c r="CP159" s="1191"/>
      <c r="CQ159" s="1192"/>
      <c r="CR159" s="1182">
        <f t="shared" si="55"/>
        <v>0</v>
      </c>
      <c r="CS159" s="1183"/>
      <c r="CT159" s="1183"/>
      <c r="CU159" s="1183"/>
      <c r="CV159" s="1183"/>
      <c r="CW159" s="1183"/>
      <c r="CX159" s="1183"/>
      <c r="CY159" s="1183"/>
      <c r="CZ159" s="1184"/>
      <c r="DA159" s="1185">
        <f t="shared" si="56"/>
        <v>0</v>
      </c>
      <c r="DB159" s="1186"/>
      <c r="DC159" s="1186"/>
      <c r="DD159" s="1186"/>
      <c r="DE159" s="1186"/>
      <c r="DF159" s="1186"/>
      <c r="DG159" s="1186"/>
      <c r="DH159" s="1186"/>
      <c r="DI159" s="1187"/>
      <c r="DM159" s="177"/>
      <c r="DP159" s="177"/>
      <c r="DQ159" s="166">
        <f t="shared" si="58"/>
        <v>0</v>
      </c>
      <c r="DR159" s="170" t="e">
        <f t="shared" si="59"/>
        <v>#VALUE!</v>
      </c>
      <c r="DS159" s="170">
        <f t="shared" si="60"/>
        <v>0</v>
      </c>
      <c r="DT159" s="170">
        <f t="shared" si="61"/>
        <v>0</v>
      </c>
      <c r="DU159" s="170" t="e">
        <f t="shared" si="62"/>
        <v>#VALUE!</v>
      </c>
      <c r="DV159" s="170">
        <f t="shared" si="63"/>
        <v>0</v>
      </c>
      <c r="DW159" s="170">
        <f t="shared" si="64"/>
        <v>0</v>
      </c>
      <c r="DX159" s="170" t="e">
        <f t="shared" si="65"/>
        <v>#VALUE!</v>
      </c>
      <c r="DY159" s="170">
        <f t="shared" si="66"/>
        <v>0</v>
      </c>
      <c r="DZ159" s="170">
        <f t="shared" si="67"/>
        <v>0</v>
      </c>
      <c r="EA159" s="170" t="e">
        <f t="shared" si="68"/>
        <v>#VALUE!</v>
      </c>
      <c r="EB159" s="170">
        <f t="shared" si="69"/>
        <v>0</v>
      </c>
      <c r="EC159" s="170">
        <f t="shared" si="70"/>
        <v>0</v>
      </c>
      <c r="ED159" s="170" t="e">
        <f t="shared" si="71"/>
        <v>#VALUE!</v>
      </c>
      <c r="EE159" s="171">
        <f t="shared" si="72"/>
        <v>0</v>
      </c>
      <c r="EF159" s="166">
        <f t="shared" si="73"/>
        <v>0</v>
      </c>
      <c r="EG159" s="170" t="e">
        <f t="shared" si="74"/>
        <v>#VALUE!</v>
      </c>
      <c r="EH159" s="170">
        <f t="shared" si="75"/>
        <v>0</v>
      </c>
      <c r="EI159" s="170">
        <f t="shared" si="76"/>
        <v>0</v>
      </c>
      <c r="EJ159" s="170" t="e">
        <f t="shared" si="77"/>
        <v>#VALUE!</v>
      </c>
      <c r="EK159" s="170">
        <f t="shared" si="78"/>
        <v>0</v>
      </c>
      <c r="EL159" s="170">
        <f t="shared" si="79"/>
        <v>0</v>
      </c>
      <c r="EM159" s="170" t="e">
        <f t="shared" si="80"/>
        <v>#VALUE!</v>
      </c>
      <c r="EN159" s="171">
        <f t="shared" si="81"/>
        <v>0</v>
      </c>
    </row>
    <row r="160" spans="1:144" s="51" customFormat="1" ht="12.75" customHeight="1" thickBot="1" x14ac:dyDescent="0.25">
      <c r="A160" s="178">
        <v>147</v>
      </c>
      <c r="B160" s="1226"/>
      <c r="C160" s="1227"/>
      <c r="D160" s="1227"/>
      <c r="E160" s="1227"/>
      <c r="F160" s="1227"/>
      <c r="G160" s="1227"/>
      <c r="H160" s="1227"/>
      <c r="I160" s="1227"/>
      <c r="J160" s="1227"/>
      <c r="K160" s="1227"/>
      <c r="L160" s="1227"/>
      <c r="M160" s="1227"/>
      <c r="N160" s="1227"/>
      <c r="O160" s="1227"/>
      <c r="P160" s="1227"/>
      <c r="Q160" s="1132"/>
      <c r="R160" s="1133"/>
      <c r="S160" s="1133"/>
      <c r="T160" s="1133"/>
      <c r="U160" s="1133"/>
      <c r="V160" s="1134"/>
      <c r="W160" s="1135"/>
      <c r="X160" s="1225"/>
      <c r="Y160" s="1225"/>
      <c r="Z160" s="1225"/>
      <c r="AA160" s="1225"/>
      <c r="AB160" s="1225"/>
      <c r="AC160" s="1225"/>
      <c r="AD160" s="1225"/>
      <c r="AE160" s="1225"/>
      <c r="AF160" s="1225"/>
      <c r="AG160" s="1225"/>
      <c r="AH160" s="1225"/>
      <c r="AI160" s="1225"/>
      <c r="AJ160" s="1225"/>
      <c r="AK160" s="1225"/>
      <c r="AL160" s="1225"/>
      <c r="AM160" s="1225"/>
      <c r="AN160" s="1225"/>
      <c r="AO160" s="1225"/>
      <c r="AP160" s="1225"/>
      <c r="AQ160" s="1225"/>
      <c r="AR160" s="1225"/>
      <c r="AS160" s="1225"/>
      <c r="AT160" s="1225"/>
      <c r="AU160" s="1225"/>
      <c r="AV160" s="1191"/>
      <c r="AW160" s="1191"/>
      <c r="AX160" s="1191"/>
      <c r="AY160" s="1191"/>
      <c r="AZ160" s="1191"/>
      <c r="BA160" s="1191"/>
      <c r="BB160" s="1191"/>
      <c r="BC160" s="1191"/>
      <c r="BD160" s="1191"/>
      <c r="BE160" s="1191"/>
      <c r="BF160" s="1191"/>
      <c r="BG160" s="1192"/>
      <c r="BH160" s="1188">
        <f t="shared" si="57"/>
        <v>0</v>
      </c>
      <c r="BI160" s="1189"/>
      <c r="BJ160" s="1189"/>
      <c r="BK160" s="1189"/>
      <c r="BL160" s="1189"/>
      <c r="BM160" s="1190"/>
      <c r="BN160" s="1205"/>
      <c r="BO160" s="1194"/>
      <c r="BP160" s="1194"/>
      <c r="BQ160" s="1194"/>
      <c r="BR160" s="1194"/>
      <c r="BS160" s="1194"/>
      <c r="BT160" s="1191"/>
      <c r="BU160" s="1191"/>
      <c r="BV160" s="1191"/>
      <c r="BW160" s="1191"/>
      <c r="BX160" s="1191"/>
      <c r="BY160" s="1192"/>
      <c r="BZ160" s="1193"/>
      <c r="CA160" s="1191"/>
      <c r="CB160" s="1191"/>
      <c r="CC160" s="1191"/>
      <c r="CD160" s="1191"/>
      <c r="CE160" s="1191"/>
      <c r="CF160" s="1194"/>
      <c r="CG160" s="1194"/>
      <c r="CH160" s="1194"/>
      <c r="CI160" s="1194"/>
      <c r="CJ160" s="1194"/>
      <c r="CK160" s="1195"/>
      <c r="CL160" s="1196"/>
      <c r="CM160" s="1191"/>
      <c r="CN160" s="1191"/>
      <c r="CO160" s="1191"/>
      <c r="CP160" s="1191"/>
      <c r="CQ160" s="1192"/>
      <c r="CR160" s="1182">
        <f t="shared" si="55"/>
        <v>0</v>
      </c>
      <c r="CS160" s="1183"/>
      <c r="CT160" s="1183"/>
      <c r="CU160" s="1183"/>
      <c r="CV160" s="1183"/>
      <c r="CW160" s="1183"/>
      <c r="CX160" s="1183"/>
      <c r="CY160" s="1183"/>
      <c r="CZ160" s="1184"/>
      <c r="DA160" s="1185">
        <f t="shared" si="56"/>
        <v>0</v>
      </c>
      <c r="DB160" s="1186"/>
      <c r="DC160" s="1186"/>
      <c r="DD160" s="1186"/>
      <c r="DE160" s="1186"/>
      <c r="DF160" s="1186"/>
      <c r="DG160" s="1186"/>
      <c r="DH160" s="1186"/>
      <c r="DI160" s="1187"/>
      <c r="DM160" s="177"/>
      <c r="DP160" s="177"/>
      <c r="DQ160" s="166">
        <f t="shared" si="58"/>
        <v>0</v>
      </c>
      <c r="DR160" s="170" t="e">
        <f t="shared" si="59"/>
        <v>#VALUE!</v>
      </c>
      <c r="DS160" s="170">
        <f t="shared" si="60"/>
        <v>0</v>
      </c>
      <c r="DT160" s="170">
        <f t="shared" si="61"/>
        <v>0</v>
      </c>
      <c r="DU160" s="170" t="e">
        <f t="shared" si="62"/>
        <v>#VALUE!</v>
      </c>
      <c r="DV160" s="170">
        <f t="shared" si="63"/>
        <v>0</v>
      </c>
      <c r="DW160" s="170">
        <f t="shared" si="64"/>
        <v>0</v>
      </c>
      <c r="DX160" s="170" t="e">
        <f t="shared" si="65"/>
        <v>#VALUE!</v>
      </c>
      <c r="DY160" s="170">
        <f t="shared" si="66"/>
        <v>0</v>
      </c>
      <c r="DZ160" s="170">
        <f t="shared" si="67"/>
        <v>0</v>
      </c>
      <c r="EA160" s="170" t="e">
        <f t="shared" si="68"/>
        <v>#VALUE!</v>
      </c>
      <c r="EB160" s="170">
        <f t="shared" si="69"/>
        <v>0</v>
      </c>
      <c r="EC160" s="170">
        <f t="shared" si="70"/>
        <v>0</v>
      </c>
      <c r="ED160" s="170" t="e">
        <f t="shared" si="71"/>
        <v>#VALUE!</v>
      </c>
      <c r="EE160" s="171">
        <f t="shared" si="72"/>
        <v>0</v>
      </c>
      <c r="EF160" s="166">
        <f t="shared" si="73"/>
        <v>0</v>
      </c>
      <c r="EG160" s="170" t="e">
        <f t="shared" si="74"/>
        <v>#VALUE!</v>
      </c>
      <c r="EH160" s="170">
        <f t="shared" si="75"/>
        <v>0</v>
      </c>
      <c r="EI160" s="170">
        <f t="shared" si="76"/>
        <v>0</v>
      </c>
      <c r="EJ160" s="170" t="e">
        <f t="shared" si="77"/>
        <v>#VALUE!</v>
      </c>
      <c r="EK160" s="170">
        <f t="shared" si="78"/>
        <v>0</v>
      </c>
      <c r="EL160" s="170">
        <f t="shared" si="79"/>
        <v>0</v>
      </c>
      <c r="EM160" s="170" t="e">
        <f t="shared" si="80"/>
        <v>#VALUE!</v>
      </c>
      <c r="EN160" s="171">
        <f t="shared" si="81"/>
        <v>0</v>
      </c>
    </row>
    <row r="161" spans="1:144" s="51" customFormat="1" ht="12.75" customHeight="1" thickBot="1" x14ac:dyDescent="0.25">
      <c r="A161" s="178">
        <v>148</v>
      </c>
      <c r="B161" s="1226"/>
      <c r="C161" s="1227"/>
      <c r="D161" s="1227"/>
      <c r="E161" s="1227"/>
      <c r="F161" s="1227"/>
      <c r="G161" s="1227"/>
      <c r="H161" s="1227"/>
      <c r="I161" s="1227"/>
      <c r="J161" s="1227"/>
      <c r="K161" s="1227"/>
      <c r="L161" s="1227"/>
      <c r="M161" s="1227"/>
      <c r="N161" s="1227"/>
      <c r="O161" s="1227"/>
      <c r="P161" s="1227"/>
      <c r="Q161" s="1132"/>
      <c r="R161" s="1133"/>
      <c r="S161" s="1133"/>
      <c r="T161" s="1133"/>
      <c r="U161" s="1133"/>
      <c r="V161" s="1134"/>
      <c r="W161" s="1135"/>
      <c r="X161" s="1225"/>
      <c r="Y161" s="1225"/>
      <c r="Z161" s="1225"/>
      <c r="AA161" s="1225"/>
      <c r="AB161" s="1225"/>
      <c r="AC161" s="1225"/>
      <c r="AD161" s="1225"/>
      <c r="AE161" s="1225"/>
      <c r="AF161" s="1225"/>
      <c r="AG161" s="1225"/>
      <c r="AH161" s="1225"/>
      <c r="AI161" s="1225"/>
      <c r="AJ161" s="1225"/>
      <c r="AK161" s="1225"/>
      <c r="AL161" s="1225"/>
      <c r="AM161" s="1225"/>
      <c r="AN161" s="1225"/>
      <c r="AO161" s="1225"/>
      <c r="AP161" s="1225"/>
      <c r="AQ161" s="1225"/>
      <c r="AR161" s="1225"/>
      <c r="AS161" s="1225"/>
      <c r="AT161" s="1225"/>
      <c r="AU161" s="1225"/>
      <c r="AV161" s="1191"/>
      <c r="AW161" s="1191"/>
      <c r="AX161" s="1191"/>
      <c r="AY161" s="1191"/>
      <c r="AZ161" s="1191"/>
      <c r="BA161" s="1191"/>
      <c r="BB161" s="1191"/>
      <c r="BC161" s="1191"/>
      <c r="BD161" s="1191"/>
      <c r="BE161" s="1191"/>
      <c r="BF161" s="1191"/>
      <c r="BG161" s="1192"/>
      <c r="BH161" s="1188">
        <f t="shared" si="57"/>
        <v>0</v>
      </c>
      <c r="BI161" s="1189"/>
      <c r="BJ161" s="1189"/>
      <c r="BK161" s="1189"/>
      <c r="BL161" s="1189"/>
      <c r="BM161" s="1190"/>
      <c r="BN161" s="1205"/>
      <c r="BO161" s="1194"/>
      <c r="BP161" s="1194"/>
      <c r="BQ161" s="1194"/>
      <c r="BR161" s="1194"/>
      <c r="BS161" s="1194"/>
      <c r="BT161" s="1191"/>
      <c r="BU161" s="1191"/>
      <c r="BV161" s="1191"/>
      <c r="BW161" s="1191"/>
      <c r="BX161" s="1191"/>
      <c r="BY161" s="1192"/>
      <c r="BZ161" s="1193"/>
      <c r="CA161" s="1191"/>
      <c r="CB161" s="1191"/>
      <c r="CC161" s="1191"/>
      <c r="CD161" s="1191"/>
      <c r="CE161" s="1191"/>
      <c r="CF161" s="1194"/>
      <c r="CG161" s="1194"/>
      <c r="CH161" s="1194"/>
      <c r="CI161" s="1194"/>
      <c r="CJ161" s="1194"/>
      <c r="CK161" s="1195"/>
      <c r="CL161" s="1196"/>
      <c r="CM161" s="1191"/>
      <c r="CN161" s="1191"/>
      <c r="CO161" s="1191"/>
      <c r="CP161" s="1191"/>
      <c r="CQ161" s="1192"/>
      <c r="CR161" s="1182">
        <f t="shared" si="55"/>
        <v>0</v>
      </c>
      <c r="CS161" s="1183"/>
      <c r="CT161" s="1183"/>
      <c r="CU161" s="1183"/>
      <c r="CV161" s="1183"/>
      <c r="CW161" s="1183"/>
      <c r="CX161" s="1183"/>
      <c r="CY161" s="1183"/>
      <c r="CZ161" s="1184"/>
      <c r="DA161" s="1185">
        <f t="shared" si="56"/>
        <v>0</v>
      </c>
      <c r="DB161" s="1186"/>
      <c r="DC161" s="1186"/>
      <c r="DD161" s="1186"/>
      <c r="DE161" s="1186"/>
      <c r="DF161" s="1186"/>
      <c r="DG161" s="1186"/>
      <c r="DH161" s="1186"/>
      <c r="DI161" s="1187"/>
      <c r="DM161" s="177"/>
      <c r="DP161" s="177"/>
      <c r="DQ161" s="166">
        <f t="shared" si="58"/>
        <v>0</v>
      </c>
      <c r="DR161" s="170" t="e">
        <f t="shared" si="59"/>
        <v>#VALUE!</v>
      </c>
      <c r="DS161" s="170">
        <f t="shared" si="60"/>
        <v>0</v>
      </c>
      <c r="DT161" s="170">
        <f t="shared" si="61"/>
        <v>0</v>
      </c>
      <c r="DU161" s="170" t="e">
        <f t="shared" si="62"/>
        <v>#VALUE!</v>
      </c>
      <c r="DV161" s="170">
        <f t="shared" si="63"/>
        <v>0</v>
      </c>
      <c r="DW161" s="170">
        <f t="shared" si="64"/>
        <v>0</v>
      </c>
      <c r="DX161" s="170" t="e">
        <f t="shared" si="65"/>
        <v>#VALUE!</v>
      </c>
      <c r="DY161" s="170">
        <f t="shared" si="66"/>
        <v>0</v>
      </c>
      <c r="DZ161" s="170">
        <f t="shared" si="67"/>
        <v>0</v>
      </c>
      <c r="EA161" s="170" t="e">
        <f t="shared" si="68"/>
        <v>#VALUE!</v>
      </c>
      <c r="EB161" s="170">
        <f t="shared" si="69"/>
        <v>0</v>
      </c>
      <c r="EC161" s="170">
        <f t="shared" si="70"/>
        <v>0</v>
      </c>
      <c r="ED161" s="170" t="e">
        <f t="shared" si="71"/>
        <v>#VALUE!</v>
      </c>
      <c r="EE161" s="171">
        <f t="shared" si="72"/>
        <v>0</v>
      </c>
      <c r="EF161" s="166">
        <f t="shared" si="73"/>
        <v>0</v>
      </c>
      <c r="EG161" s="170" t="e">
        <f t="shared" si="74"/>
        <v>#VALUE!</v>
      </c>
      <c r="EH161" s="170">
        <f t="shared" si="75"/>
        <v>0</v>
      </c>
      <c r="EI161" s="170">
        <f t="shared" si="76"/>
        <v>0</v>
      </c>
      <c r="EJ161" s="170" t="e">
        <f t="shared" si="77"/>
        <v>#VALUE!</v>
      </c>
      <c r="EK161" s="170">
        <f t="shared" si="78"/>
        <v>0</v>
      </c>
      <c r="EL161" s="170">
        <f t="shared" si="79"/>
        <v>0</v>
      </c>
      <c r="EM161" s="170" t="e">
        <f t="shared" si="80"/>
        <v>#VALUE!</v>
      </c>
      <c r="EN161" s="171">
        <f t="shared" si="81"/>
        <v>0</v>
      </c>
    </row>
    <row r="162" spans="1:144" s="51" customFormat="1" ht="12.75" customHeight="1" thickBot="1" x14ac:dyDescent="0.25">
      <c r="A162" s="178">
        <v>149</v>
      </c>
      <c r="B162" s="1226"/>
      <c r="C162" s="1227"/>
      <c r="D162" s="1227"/>
      <c r="E162" s="1227"/>
      <c r="F162" s="1227"/>
      <c r="G162" s="1227"/>
      <c r="H162" s="1227"/>
      <c r="I162" s="1227"/>
      <c r="J162" s="1227"/>
      <c r="K162" s="1227"/>
      <c r="L162" s="1227"/>
      <c r="M162" s="1227"/>
      <c r="N162" s="1227"/>
      <c r="O162" s="1227"/>
      <c r="P162" s="1227"/>
      <c r="Q162" s="1132"/>
      <c r="R162" s="1133"/>
      <c r="S162" s="1133"/>
      <c r="T162" s="1133"/>
      <c r="U162" s="1133"/>
      <c r="V162" s="1134"/>
      <c r="W162" s="1135"/>
      <c r="X162" s="1225"/>
      <c r="Y162" s="1225"/>
      <c r="Z162" s="1225"/>
      <c r="AA162" s="1225"/>
      <c r="AB162" s="1225"/>
      <c r="AC162" s="1225"/>
      <c r="AD162" s="1225"/>
      <c r="AE162" s="1225"/>
      <c r="AF162" s="1225"/>
      <c r="AG162" s="1225"/>
      <c r="AH162" s="1225"/>
      <c r="AI162" s="1225"/>
      <c r="AJ162" s="1225"/>
      <c r="AK162" s="1225"/>
      <c r="AL162" s="1225"/>
      <c r="AM162" s="1225"/>
      <c r="AN162" s="1225"/>
      <c r="AO162" s="1225"/>
      <c r="AP162" s="1225"/>
      <c r="AQ162" s="1225"/>
      <c r="AR162" s="1225"/>
      <c r="AS162" s="1225"/>
      <c r="AT162" s="1225"/>
      <c r="AU162" s="1225"/>
      <c r="AV162" s="1191"/>
      <c r="AW162" s="1191"/>
      <c r="AX162" s="1191"/>
      <c r="AY162" s="1191"/>
      <c r="AZ162" s="1191"/>
      <c r="BA162" s="1191"/>
      <c r="BB162" s="1191"/>
      <c r="BC162" s="1191"/>
      <c r="BD162" s="1191"/>
      <c r="BE162" s="1191"/>
      <c r="BF162" s="1191"/>
      <c r="BG162" s="1192"/>
      <c r="BH162" s="1188">
        <f t="shared" si="57"/>
        <v>0</v>
      </c>
      <c r="BI162" s="1189"/>
      <c r="BJ162" s="1189"/>
      <c r="BK162" s="1189"/>
      <c r="BL162" s="1189"/>
      <c r="BM162" s="1190"/>
      <c r="BN162" s="1205"/>
      <c r="BO162" s="1194"/>
      <c r="BP162" s="1194"/>
      <c r="BQ162" s="1194"/>
      <c r="BR162" s="1194"/>
      <c r="BS162" s="1194"/>
      <c r="BT162" s="1191"/>
      <c r="BU162" s="1191"/>
      <c r="BV162" s="1191"/>
      <c r="BW162" s="1191"/>
      <c r="BX162" s="1191"/>
      <c r="BY162" s="1192"/>
      <c r="BZ162" s="1193"/>
      <c r="CA162" s="1191"/>
      <c r="CB162" s="1191"/>
      <c r="CC162" s="1191"/>
      <c r="CD162" s="1191"/>
      <c r="CE162" s="1191"/>
      <c r="CF162" s="1194"/>
      <c r="CG162" s="1194"/>
      <c r="CH162" s="1194"/>
      <c r="CI162" s="1194"/>
      <c r="CJ162" s="1194"/>
      <c r="CK162" s="1195"/>
      <c r="CL162" s="1196"/>
      <c r="CM162" s="1191"/>
      <c r="CN162" s="1191"/>
      <c r="CO162" s="1191"/>
      <c r="CP162" s="1191"/>
      <c r="CQ162" s="1192"/>
      <c r="CR162" s="1182">
        <f t="shared" si="55"/>
        <v>0</v>
      </c>
      <c r="CS162" s="1183"/>
      <c r="CT162" s="1183"/>
      <c r="CU162" s="1183"/>
      <c r="CV162" s="1183"/>
      <c r="CW162" s="1183"/>
      <c r="CX162" s="1183"/>
      <c r="CY162" s="1183"/>
      <c r="CZ162" s="1184"/>
      <c r="DA162" s="1185">
        <f t="shared" si="56"/>
        <v>0</v>
      </c>
      <c r="DB162" s="1186"/>
      <c r="DC162" s="1186"/>
      <c r="DD162" s="1186"/>
      <c r="DE162" s="1186"/>
      <c r="DF162" s="1186"/>
      <c r="DG162" s="1186"/>
      <c r="DH162" s="1186"/>
      <c r="DI162" s="1187"/>
      <c r="DM162" s="177"/>
      <c r="DP162" s="177"/>
      <c r="DQ162" s="166">
        <f t="shared" si="58"/>
        <v>0</v>
      </c>
      <c r="DR162" s="170" t="e">
        <f t="shared" si="59"/>
        <v>#VALUE!</v>
      </c>
      <c r="DS162" s="170">
        <f t="shared" si="60"/>
        <v>0</v>
      </c>
      <c r="DT162" s="170">
        <f t="shared" si="61"/>
        <v>0</v>
      </c>
      <c r="DU162" s="170" t="e">
        <f t="shared" si="62"/>
        <v>#VALUE!</v>
      </c>
      <c r="DV162" s="170">
        <f t="shared" si="63"/>
        <v>0</v>
      </c>
      <c r="DW162" s="170">
        <f t="shared" si="64"/>
        <v>0</v>
      </c>
      <c r="DX162" s="170" t="e">
        <f t="shared" si="65"/>
        <v>#VALUE!</v>
      </c>
      <c r="DY162" s="170">
        <f t="shared" si="66"/>
        <v>0</v>
      </c>
      <c r="DZ162" s="170">
        <f t="shared" si="67"/>
        <v>0</v>
      </c>
      <c r="EA162" s="170" t="e">
        <f t="shared" si="68"/>
        <v>#VALUE!</v>
      </c>
      <c r="EB162" s="170">
        <f t="shared" si="69"/>
        <v>0</v>
      </c>
      <c r="EC162" s="170">
        <f t="shared" si="70"/>
        <v>0</v>
      </c>
      <c r="ED162" s="170" t="e">
        <f t="shared" si="71"/>
        <v>#VALUE!</v>
      </c>
      <c r="EE162" s="171">
        <f t="shared" si="72"/>
        <v>0</v>
      </c>
      <c r="EF162" s="166">
        <f t="shared" si="73"/>
        <v>0</v>
      </c>
      <c r="EG162" s="170" t="e">
        <f t="shared" si="74"/>
        <v>#VALUE!</v>
      </c>
      <c r="EH162" s="170">
        <f t="shared" si="75"/>
        <v>0</v>
      </c>
      <c r="EI162" s="170">
        <f t="shared" si="76"/>
        <v>0</v>
      </c>
      <c r="EJ162" s="170" t="e">
        <f t="shared" si="77"/>
        <v>#VALUE!</v>
      </c>
      <c r="EK162" s="170">
        <f t="shared" si="78"/>
        <v>0</v>
      </c>
      <c r="EL162" s="170">
        <f t="shared" si="79"/>
        <v>0</v>
      </c>
      <c r="EM162" s="170" t="e">
        <f t="shared" si="80"/>
        <v>#VALUE!</v>
      </c>
      <c r="EN162" s="171">
        <f t="shared" si="81"/>
        <v>0</v>
      </c>
    </row>
    <row r="163" spans="1:144" s="51" customFormat="1" ht="12.75" customHeight="1" thickBot="1" x14ac:dyDescent="0.25">
      <c r="A163" s="178">
        <v>150</v>
      </c>
      <c r="B163" s="1226"/>
      <c r="C163" s="1227"/>
      <c r="D163" s="1227"/>
      <c r="E163" s="1227"/>
      <c r="F163" s="1227"/>
      <c r="G163" s="1227"/>
      <c r="H163" s="1227"/>
      <c r="I163" s="1227"/>
      <c r="J163" s="1227"/>
      <c r="K163" s="1227"/>
      <c r="L163" s="1227"/>
      <c r="M163" s="1227"/>
      <c r="N163" s="1227"/>
      <c r="O163" s="1227"/>
      <c r="P163" s="1227"/>
      <c r="Q163" s="1132"/>
      <c r="R163" s="1133"/>
      <c r="S163" s="1133"/>
      <c r="T163" s="1133"/>
      <c r="U163" s="1133"/>
      <c r="V163" s="1134"/>
      <c r="W163" s="1135"/>
      <c r="X163" s="1225"/>
      <c r="Y163" s="1225"/>
      <c r="Z163" s="1225"/>
      <c r="AA163" s="1225"/>
      <c r="AB163" s="1225"/>
      <c r="AC163" s="1225"/>
      <c r="AD163" s="1225"/>
      <c r="AE163" s="1225"/>
      <c r="AF163" s="1225"/>
      <c r="AG163" s="1225"/>
      <c r="AH163" s="1225"/>
      <c r="AI163" s="1225"/>
      <c r="AJ163" s="1225"/>
      <c r="AK163" s="1225"/>
      <c r="AL163" s="1225"/>
      <c r="AM163" s="1225"/>
      <c r="AN163" s="1225"/>
      <c r="AO163" s="1225"/>
      <c r="AP163" s="1225"/>
      <c r="AQ163" s="1225"/>
      <c r="AR163" s="1225"/>
      <c r="AS163" s="1225"/>
      <c r="AT163" s="1225"/>
      <c r="AU163" s="1225"/>
      <c r="AV163" s="1191"/>
      <c r="AW163" s="1191"/>
      <c r="AX163" s="1191"/>
      <c r="AY163" s="1191"/>
      <c r="AZ163" s="1191"/>
      <c r="BA163" s="1191"/>
      <c r="BB163" s="1191"/>
      <c r="BC163" s="1191"/>
      <c r="BD163" s="1191"/>
      <c r="BE163" s="1191"/>
      <c r="BF163" s="1191"/>
      <c r="BG163" s="1192"/>
      <c r="BH163" s="1188">
        <f t="shared" si="57"/>
        <v>0</v>
      </c>
      <c r="BI163" s="1189"/>
      <c r="BJ163" s="1189"/>
      <c r="BK163" s="1189"/>
      <c r="BL163" s="1189"/>
      <c r="BM163" s="1190"/>
      <c r="BN163" s="1205"/>
      <c r="BO163" s="1194"/>
      <c r="BP163" s="1194"/>
      <c r="BQ163" s="1194"/>
      <c r="BR163" s="1194"/>
      <c r="BS163" s="1194"/>
      <c r="BT163" s="1191"/>
      <c r="BU163" s="1191"/>
      <c r="BV163" s="1191"/>
      <c r="BW163" s="1191"/>
      <c r="BX163" s="1191"/>
      <c r="BY163" s="1192"/>
      <c r="BZ163" s="1193"/>
      <c r="CA163" s="1191"/>
      <c r="CB163" s="1191"/>
      <c r="CC163" s="1191"/>
      <c r="CD163" s="1191"/>
      <c r="CE163" s="1191"/>
      <c r="CF163" s="1194"/>
      <c r="CG163" s="1194"/>
      <c r="CH163" s="1194"/>
      <c r="CI163" s="1194"/>
      <c r="CJ163" s="1194"/>
      <c r="CK163" s="1195"/>
      <c r="CL163" s="1196"/>
      <c r="CM163" s="1191"/>
      <c r="CN163" s="1191"/>
      <c r="CO163" s="1191"/>
      <c r="CP163" s="1191"/>
      <c r="CQ163" s="1192"/>
      <c r="CR163" s="1182">
        <f t="shared" si="55"/>
        <v>0</v>
      </c>
      <c r="CS163" s="1183"/>
      <c r="CT163" s="1183"/>
      <c r="CU163" s="1183"/>
      <c r="CV163" s="1183"/>
      <c r="CW163" s="1183"/>
      <c r="CX163" s="1183"/>
      <c r="CY163" s="1183"/>
      <c r="CZ163" s="1184"/>
      <c r="DA163" s="1185">
        <f t="shared" si="56"/>
        <v>0</v>
      </c>
      <c r="DB163" s="1186"/>
      <c r="DC163" s="1186"/>
      <c r="DD163" s="1186"/>
      <c r="DE163" s="1186"/>
      <c r="DF163" s="1186"/>
      <c r="DG163" s="1186"/>
      <c r="DH163" s="1186"/>
      <c r="DI163" s="1187"/>
      <c r="DM163" s="177"/>
      <c r="DP163" s="177"/>
      <c r="DQ163" s="166">
        <f t="shared" si="58"/>
        <v>0</v>
      </c>
      <c r="DR163" s="170" t="e">
        <f t="shared" si="59"/>
        <v>#VALUE!</v>
      </c>
      <c r="DS163" s="170">
        <f t="shared" si="60"/>
        <v>0</v>
      </c>
      <c r="DT163" s="170">
        <f t="shared" si="61"/>
        <v>0</v>
      </c>
      <c r="DU163" s="170" t="e">
        <f t="shared" si="62"/>
        <v>#VALUE!</v>
      </c>
      <c r="DV163" s="170">
        <f t="shared" si="63"/>
        <v>0</v>
      </c>
      <c r="DW163" s="170">
        <f t="shared" si="64"/>
        <v>0</v>
      </c>
      <c r="DX163" s="170" t="e">
        <f t="shared" si="65"/>
        <v>#VALUE!</v>
      </c>
      <c r="DY163" s="170">
        <f t="shared" si="66"/>
        <v>0</v>
      </c>
      <c r="DZ163" s="170">
        <f t="shared" si="67"/>
        <v>0</v>
      </c>
      <c r="EA163" s="170" t="e">
        <f t="shared" si="68"/>
        <v>#VALUE!</v>
      </c>
      <c r="EB163" s="170">
        <f t="shared" si="69"/>
        <v>0</v>
      </c>
      <c r="EC163" s="170">
        <f t="shared" si="70"/>
        <v>0</v>
      </c>
      <c r="ED163" s="170" t="e">
        <f t="shared" si="71"/>
        <v>#VALUE!</v>
      </c>
      <c r="EE163" s="171">
        <f t="shared" si="72"/>
        <v>0</v>
      </c>
      <c r="EF163" s="166">
        <f t="shared" si="73"/>
        <v>0</v>
      </c>
      <c r="EG163" s="170" t="e">
        <f t="shared" si="74"/>
        <v>#VALUE!</v>
      </c>
      <c r="EH163" s="170">
        <f t="shared" si="75"/>
        <v>0</v>
      </c>
      <c r="EI163" s="170">
        <f t="shared" si="76"/>
        <v>0</v>
      </c>
      <c r="EJ163" s="170" t="e">
        <f t="shared" si="77"/>
        <v>#VALUE!</v>
      </c>
      <c r="EK163" s="170">
        <f t="shared" si="78"/>
        <v>0</v>
      </c>
      <c r="EL163" s="170">
        <f t="shared" si="79"/>
        <v>0</v>
      </c>
      <c r="EM163" s="170" t="e">
        <f t="shared" si="80"/>
        <v>#VALUE!</v>
      </c>
      <c r="EN163" s="171">
        <f t="shared" si="81"/>
        <v>0</v>
      </c>
    </row>
    <row r="164" spans="1:144" s="51" customFormat="1" ht="12.75" customHeight="1" thickBot="1" x14ac:dyDescent="0.25">
      <c r="A164" s="178">
        <v>151</v>
      </c>
      <c r="B164" s="1226"/>
      <c r="C164" s="1227"/>
      <c r="D164" s="1227"/>
      <c r="E164" s="1227"/>
      <c r="F164" s="1227"/>
      <c r="G164" s="1227"/>
      <c r="H164" s="1227"/>
      <c r="I164" s="1227"/>
      <c r="J164" s="1227"/>
      <c r="K164" s="1227"/>
      <c r="L164" s="1227"/>
      <c r="M164" s="1227"/>
      <c r="N164" s="1227"/>
      <c r="O164" s="1227"/>
      <c r="P164" s="1227"/>
      <c r="Q164" s="1132"/>
      <c r="R164" s="1133"/>
      <c r="S164" s="1133"/>
      <c r="T164" s="1133"/>
      <c r="U164" s="1133"/>
      <c r="V164" s="1134"/>
      <c r="W164" s="1135"/>
      <c r="X164" s="1225"/>
      <c r="Y164" s="1225"/>
      <c r="Z164" s="1225"/>
      <c r="AA164" s="1225"/>
      <c r="AB164" s="1225"/>
      <c r="AC164" s="1225"/>
      <c r="AD164" s="1225"/>
      <c r="AE164" s="1225"/>
      <c r="AF164" s="1225"/>
      <c r="AG164" s="1225"/>
      <c r="AH164" s="1225"/>
      <c r="AI164" s="1225"/>
      <c r="AJ164" s="1225"/>
      <c r="AK164" s="1225"/>
      <c r="AL164" s="1225"/>
      <c r="AM164" s="1225"/>
      <c r="AN164" s="1225"/>
      <c r="AO164" s="1225"/>
      <c r="AP164" s="1225"/>
      <c r="AQ164" s="1225"/>
      <c r="AR164" s="1225"/>
      <c r="AS164" s="1225"/>
      <c r="AT164" s="1225"/>
      <c r="AU164" s="1225"/>
      <c r="AV164" s="1191"/>
      <c r="AW164" s="1191"/>
      <c r="AX164" s="1191"/>
      <c r="AY164" s="1191"/>
      <c r="AZ164" s="1191"/>
      <c r="BA164" s="1191"/>
      <c r="BB164" s="1191"/>
      <c r="BC164" s="1191"/>
      <c r="BD164" s="1191"/>
      <c r="BE164" s="1191"/>
      <c r="BF164" s="1191"/>
      <c r="BG164" s="1192"/>
      <c r="BH164" s="1188">
        <f t="shared" si="57"/>
        <v>0</v>
      </c>
      <c r="BI164" s="1189"/>
      <c r="BJ164" s="1189"/>
      <c r="BK164" s="1189"/>
      <c r="BL164" s="1189"/>
      <c r="BM164" s="1190"/>
      <c r="BN164" s="1205"/>
      <c r="BO164" s="1194"/>
      <c r="BP164" s="1194"/>
      <c r="BQ164" s="1194"/>
      <c r="BR164" s="1194"/>
      <c r="BS164" s="1194"/>
      <c r="BT164" s="1191"/>
      <c r="BU164" s="1191"/>
      <c r="BV164" s="1191"/>
      <c r="BW164" s="1191"/>
      <c r="BX164" s="1191"/>
      <c r="BY164" s="1192"/>
      <c r="BZ164" s="1193"/>
      <c r="CA164" s="1191"/>
      <c r="CB164" s="1191"/>
      <c r="CC164" s="1191"/>
      <c r="CD164" s="1191"/>
      <c r="CE164" s="1191"/>
      <c r="CF164" s="1194"/>
      <c r="CG164" s="1194"/>
      <c r="CH164" s="1194"/>
      <c r="CI164" s="1194"/>
      <c r="CJ164" s="1194"/>
      <c r="CK164" s="1195"/>
      <c r="CL164" s="1196"/>
      <c r="CM164" s="1191"/>
      <c r="CN164" s="1191"/>
      <c r="CO164" s="1191"/>
      <c r="CP164" s="1191"/>
      <c r="CQ164" s="1192"/>
      <c r="CR164" s="1182">
        <f t="shared" si="55"/>
        <v>0</v>
      </c>
      <c r="CS164" s="1183"/>
      <c r="CT164" s="1183"/>
      <c r="CU164" s="1183"/>
      <c r="CV164" s="1183"/>
      <c r="CW164" s="1183"/>
      <c r="CX164" s="1183"/>
      <c r="CY164" s="1183"/>
      <c r="CZ164" s="1184"/>
      <c r="DA164" s="1185">
        <f t="shared" si="56"/>
        <v>0</v>
      </c>
      <c r="DB164" s="1186"/>
      <c r="DC164" s="1186"/>
      <c r="DD164" s="1186"/>
      <c r="DE164" s="1186"/>
      <c r="DF164" s="1186"/>
      <c r="DG164" s="1186"/>
      <c r="DH164" s="1186"/>
      <c r="DI164" s="1187"/>
      <c r="DM164" s="177"/>
      <c r="DP164" s="177"/>
      <c r="DQ164" s="166">
        <f t="shared" si="58"/>
        <v>0</v>
      </c>
      <c r="DR164" s="170" t="e">
        <f t="shared" si="59"/>
        <v>#VALUE!</v>
      </c>
      <c r="DS164" s="170">
        <f t="shared" si="60"/>
        <v>0</v>
      </c>
      <c r="DT164" s="170">
        <f t="shared" si="61"/>
        <v>0</v>
      </c>
      <c r="DU164" s="170" t="e">
        <f t="shared" si="62"/>
        <v>#VALUE!</v>
      </c>
      <c r="DV164" s="170">
        <f t="shared" si="63"/>
        <v>0</v>
      </c>
      <c r="DW164" s="170">
        <f t="shared" si="64"/>
        <v>0</v>
      </c>
      <c r="DX164" s="170" t="e">
        <f t="shared" si="65"/>
        <v>#VALUE!</v>
      </c>
      <c r="DY164" s="170">
        <f t="shared" si="66"/>
        <v>0</v>
      </c>
      <c r="DZ164" s="170">
        <f t="shared" si="67"/>
        <v>0</v>
      </c>
      <c r="EA164" s="170" t="e">
        <f t="shared" si="68"/>
        <v>#VALUE!</v>
      </c>
      <c r="EB164" s="170">
        <f t="shared" si="69"/>
        <v>0</v>
      </c>
      <c r="EC164" s="170">
        <f t="shared" si="70"/>
        <v>0</v>
      </c>
      <c r="ED164" s="170" t="e">
        <f t="shared" si="71"/>
        <v>#VALUE!</v>
      </c>
      <c r="EE164" s="171">
        <f t="shared" si="72"/>
        <v>0</v>
      </c>
      <c r="EF164" s="166">
        <f t="shared" si="73"/>
        <v>0</v>
      </c>
      <c r="EG164" s="170" t="e">
        <f t="shared" si="74"/>
        <v>#VALUE!</v>
      </c>
      <c r="EH164" s="170">
        <f t="shared" si="75"/>
        <v>0</v>
      </c>
      <c r="EI164" s="170">
        <f t="shared" si="76"/>
        <v>0</v>
      </c>
      <c r="EJ164" s="170" t="e">
        <f t="shared" si="77"/>
        <v>#VALUE!</v>
      </c>
      <c r="EK164" s="170">
        <f t="shared" si="78"/>
        <v>0</v>
      </c>
      <c r="EL164" s="170">
        <f t="shared" si="79"/>
        <v>0</v>
      </c>
      <c r="EM164" s="170" t="e">
        <f t="shared" si="80"/>
        <v>#VALUE!</v>
      </c>
      <c r="EN164" s="171">
        <f t="shared" si="81"/>
        <v>0</v>
      </c>
    </row>
    <row r="165" spans="1:144" s="51" customFormat="1" ht="12.75" customHeight="1" thickBot="1" x14ac:dyDescent="0.25">
      <c r="A165" s="178">
        <v>152</v>
      </c>
      <c r="B165" s="1226"/>
      <c r="C165" s="1227"/>
      <c r="D165" s="1227"/>
      <c r="E165" s="1227"/>
      <c r="F165" s="1227"/>
      <c r="G165" s="1227"/>
      <c r="H165" s="1227"/>
      <c r="I165" s="1227"/>
      <c r="J165" s="1227"/>
      <c r="K165" s="1227"/>
      <c r="L165" s="1227"/>
      <c r="M165" s="1227"/>
      <c r="N165" s="1227"/>
      <c r="O165" s="1227"/>
      <c r="P165" s="1227"/>
      <c r="Q165" s="1132"/>
      <c r="R165" s="1133"/>
      <c r="S165" s="1133"/>
      <c r="T165" s="1133"/>
      <c r="U165" s="1133"/>
      <c r="V165" s="1134"/>
      <c r="W165" s="1135"/>
      <c r="X165" s="1225"/>
      <c r="Y165" s="1225"/>
      <c r="Z165" s="1225"/>
      <c r="AA165" s="1225"/>
      <c r="AB165" s="1225"/>
      <c r="AC165" s="1225"/>
      <c r="AD165" s="1225"/>
      <c r="AE165" s="1225"/>
      <c r="AF165" s="1225"/>
      <c r="AG165" s="1225"/>
      <c r="AH165" s="1225"/>
      <c r="AI165" s="1225"/>
      <c r="AJ165" s="1225"/>
      <c r="AK165" s="1225"/>
      <c r="AL165" s="1225"/>
      <c r="AM165" s="1225"/>
      <c r="AN165" s="1225"/>
      <c r="AO165" s="1225"/>
      <c r="AP165" s="1225"/>
      <c r="AQ165" s="1225"/>
      <c r="AR165" s="1225"/>
      <c r="AS165" s="1225"/>
      <c r="AT165" s="1225"/>
      <c r="AU165" s="1225"/>
      <c r="AV165" s="1191"/>
      <c r="AW165" s="1191"/>
      <c r="AX165" s="1191"/>
      <c r="AY165" s="1191"/>
      <c r="AZ165" s="1191"/>
      <c r="BA165" s="1191"/>
      <c r="BB165" s="1191"/>
      <c r="BC165" s="1191"/>
      <c r="BD165" s="1191"/>
      <c r="BE165" s="1191"/>
      <c r="BF165" s="1191"/>
      <c r="BG165" s="1192"/>
      <c r="BH165" s="1188">
        <f t="shared" si="57"/>
        <v>0</v>
      </c>
      <c r="BI165" s="1189"/>
      <c r="BJ165" s="1189"/>
      <c r="BK165" s="1189"/>
      <c r="BL165" s="1189"/>
      <c r="BM165" s="1190"/>
      <c r="BN165" s="1205"/>
      <c r="BO165" s="1194"/>
      <c r="BP165" s="1194"/>
      <c r="BQ165" s="1194"/>
      <c r="BR165" s="1194"/>
      <c r="BS165" s="1194"/>
      <c r="BT165" s="1191"/>
      <c r="BU165" s="1191"/>
      <c r="BV165" s="1191"/>
      <c r="BW165" s="1191"/>
      <c r="BX165" s="1191"/>
      <c r="BY165" s="1192"/>
      <c r="BZ165" s="1193"/>
      <c r="CA165" s="1191"/>
      <c r="CB165" s="1191"/>
      <c r="CC165" s="1191"/>
      <c r="CD165" s="1191"/>
      <c r="CE165" s="1191"/>
      <c r="CF165" s="1194"/>
      <c r="CG165" s="1194"/>
      <c r="CH165" s="1194"/>
      <c r="CI165" s="1194"/>
      <c r="CJ165" s="1194"/>
      <c r="CK165" s="1195"/>
      <c r="CL165" s="1196"/>
      <c r="CM165" s="1191"/>
      <c r="CN165" s="1191"/>
      <c r="CO165" s="1191"/>
      <c r="CP165" s="1191"/>
      <c r="CQ165" s="1192"/>
      <c r="CR165" s="1182">
        <f t="shared" si="55"/>
        <v>0</v>
      </c>
      <c r="CS165" s="1183"/>
      <c r="CT165" s="1183"/>
      <c r="CU165" s="1183"/>
      <c r="CV165" s="1183"/>
      <c r="CW165" s="1183"/>
      <c r="CX165" s="1183"/>
      <c r="CY165" s="1183"/>
      <c r="CZ165" s="1184"/>
      <c r="DA165" s="1185">
        <f t="shared" si="56"/>
        <v>0</v>
      </c>
      <c r="DB165" s="1186"/>
      <c r="DC165" s="1186"/>
      <c r="DD165" s="1186"/>
      <c r="DE165" s="1186"/>
      <c r="DF165" s="1186"/>
      <c r="DG165" s="1186"/>
      <c r="DH165" s="1186"/>
      <c r="DI165" s="1187"/>
      <c r="DM165" s="177"/>
      <c r="DP165" s="177"/>
      <c r="DQ165" s="166">
        <f t="shared" si="58"/>
        <v>0</v>
      </c>
      <c r="DR165" s="170" t="e">
        <f t="shared" si="59"/>
        <v>#VALUE!</v>
      </c>
      <c r="DS165" s="170">
        <f t="shared" si="60"/>
        <v>0</v>
      </c>
      <c r="DT165" s="170">
        <f t="shared" si="61"/>
        <v>0</v>
      </c>
      <c r="DU165" s="170" t="e">
        <f t="shared" si="62"/>
        <v>#VALUE!</v>
      </c>
      <c r="DV165" s="170">
        <f t="shared" si="63"/>
        <v>0</v>
      </c>
      <c r="DW165" s="170">
        <f t="shared" si="64"/>
        <v>0</v>
      </c>
      <c r="DX165" s="170" t="e">
        <f t="shared" si="65"/>
        <v>#VALUE!</v>
      </c>
      <c r="DY165" s="170">
        <f t="shared" si="66"/>
        <v>0</v>
      </c>
      <c r="DZ165" s="170">
        <f t="shared" si="67"/>
        <v>0</v>
      </c>
      <c r="EA165" s="170" t="e">
        <f t="shared" si="68"/>
        <v>#VALUE!</v>
      </c>
      <c r="EB165" s="170">
        <f t="shared" si="69"/>
        <v>0</v>
      </c>
      <c r="EC165" s="170">
        <f t="shared" si="70"/>
        <v>0</v>
      </c>
      <c r="ED165" s="170" t="e">
        <f t="shared" si="71"/>
        <v>#VALUE!</v>
      </c>
      <c r="EE165" s="171">
        <f t="shared" si="72"/>
        <v>0</v>
      </c>
      <c r="EF165" s="166">
        <f t="shared" si="73"/>
        <v>0</v>
      </c>
      <c r="EG165" s="170" t="e">
        <f t="shared" si="74"/>
        <v>#VALUE!</v>
      </c>
      <c r="EH165" s="170">
        <f t="shared" si="75"/>
        <v>0</v>
      </c>
      <c r="EI165" s="170">
        <f t="shared" si="76"/>
        <v>0</v>
      </c>
      <c r="EJ165" s="170" t="e">
        <f t="shared" si="77"/>
        <v>#VALUE!</v>
      </c>
      <c r="EK165" s="170">
        <f t="shared" si="78"/>
        <v>0</v>
      </c>
      <c r="EL165" s="170">
        <f t="shared" si="79"/>
        <v>0</v>
      </c>
      <c r="EM165" s="170" t="e">
        <f t="shared" si="80"/>
        <v>#VALUE!</v>
      </c>
      <c r="EN165" s="171">
        <f t="shared" si="81"/>
        <v>0</v>
      </c>
    </row>
    <row r="166" spans="1:144" s="51" customFormat="1" ht="12.75" customHeight="1" thickBot="1" x14ac:dyDescent="0.25">
      <c r="A166" s="178">
        <v>153</v>
      </c>
      <c r="B166" s="1226"/>
      <c r="C166" s="1227"/>
      <c r="D166" s="1227"/>
      <c r="E166" s="1227"/>
      <c r="F166" s="1227"/>
      <c r="G166" s="1227"/>
      <c r="H166" s="1227"/>
      <c r="I166" s="1227"/>
      <c r="J166" s="1227"/>
      <c r="K166" s="1227"/>
      <c r="L166" s="1227"/>
      <c r="M166" s="1227"/>
      <c r="N166" s="1227"/>
      <c r="O166" s="1227"/>
      <c r="P166" s="1227"/>
      <c r="Q166" s="1132"/>
      <c r="R166" s="1133"/>
      <c r="S166" s="1133"/>
      <c r="T166" s="1133"/>
      <c r="U166" s="1133"/>
      <c r="V166" s="1134"/>
      <c r="W166" s="1135"/>
      <c r="X166" s="1225"/>
      <c r="Y166" s="1225"/>
      <c r="Z166" s="1225"/>
      <c r="AA166" s="1225"/>
      <c r="AB166" s="1225"/>
      <c r="AC166" s="1225"/>
      <c r="AD166" s="1225"/>
      <c r="AE166" s="1225"/>
      <c r="AF166" s="1225"/>
      <c r="AG166" s="1225"/>
      <c r="AH166" s="1225"/>
      <c r="AI166" s="1225"/>
      <c r="AJ166" s="1225"/>
      <c r="AK166" s="1225"/>
      <c r="AL166" s="1225"/>
      <c r="AM166" s="1225"/>
      <c r="AN166" s="1225"/>
      <c r="AO166" s="1225"/>
      <c r="AP166" s="1225"/>
      <c r="AQ166" s="1225"/>
      <c r="AR166" s="1225"/>
      <c r="AS166" s="1225"/>
      <c r="AT166" s="1225"/>
      <c r="AU166" s="1225"/>
      <c r="AV166" s="1191"/>
      <c r="AW166" s="1191"/>
      <c r="AX166" s="1191"/>
      <c r="AY166" s="1191"/>
      <c r="AZ166" s="1191"/>
      <c r="BA166" s="1191"/>
      <c r="BB166" s="1191"/>
      <c r="BC166" s="1191"/>
      <c r="BD166" s="1191"/>
      <c r="BE166" s="1191"/>
      <c r="BF166" s="1191"/>
      <c r="BG166" s="1192"/>
      <c r="BH166" s="1188">
        <f t="shared" si="57"/>
        <v>0</v>
      </c>
      <c r="BI166" s="1189"/>
      <c r="BJ166" s="1189"/>
      <c r="BK166" s="1189"/>
      <c r="BL166" s="1189"/>
      <c r="BM166" s="1190"/>
      <c r="BN166" s="1205"/>
      <c r="BO166" s="1194"/>
      <c r="BP166" s="1194"/>
      <c r="BQ166" s="1194"/>
      <c r="BR166" s="1194"/>
      <c r="BS166" s="1194"/>
      <c r="BT166" s="1191"/>
      <c r="BU166" s="1191"/>
      <c r="BV166" s="1191"/>
      <c r="BW166" s="1191"/>
      <c r="BX166" s="1191"/>
      <c r="BY166" s="1192"/>
      <c r="BZ166" s="1193"/>
      <c r="CA166" s="1191"/>
      <c r="CB166" s="1191"/>
      <c r="CC166" s="1191"/>
      <c r="CD166" s="1191"/>
      <c r="CE166" s="1191"/>
      <c r="CF166" s="1194"/>
      <c r="CG166" s="1194"/>
      <c r="CH166" s="1194"/>
      <c r="CI166" s="1194"/>
      <c r="CJ166" s="1194"/>
      <c r="CK166" s="1195"/>
      <c r="CL166" s="1196"/>
      <c r="CM166" s="1191"/>
      <c r="CN166" s="1191"/>
      <c r="CO166" s="1191"/>
      <c r="CP166" s="1191"/>
      <c r="CQ166" s="1192"/>
      <c r="CR166" s="1182">
        <f t="shared" si="55"/>
        <v>0</v>
      </c>
      <c r="CS166" s="1183"/>
      <c r="CT166" s="1183"/>
      <c r="CU166" s="1183"/>
      <c r="CV166" s="1183"/>
      <c r="CW166" s="1183"/>
      <c r="CX166" s="1183"/>
      <c r="CY166" s="1183"/>
      <c r="CZ166" s="1184"/>
      <c r="DA166" s="1185">
        <f t="shared" si="56"/>
        <v>0</v>
      </c>
      <c r="DB166" s="1186"/>
      <c r="DC166" s="1186"/>
      <c r="DD166" s="1186"/>
      <c r="DE166" s="1186"/>
      <c r="DF166" s="1186"/>
      <c r="DG166" s="1186"/>
      <c r="DH166" s="1186"/>
      <c r="DI166" s="1187"/>
      <c r="DM166" s="177"/>
      <c r="DP166" s="177"/>
      <c r="DQ166" s="166">
        <f t="shared" si="58"/>
        <v>0</v>
      </c>
      <c r="DR166" s="170" t="e">
        <f t="shared" si="59"/>
        <v>#VALUE!</v>
      </c>
      <c r="DS166" s="170">
        <f t="shared" si="60"/>
        <v>0</v>
      </c>
      <c r="DT166" s="170">
        <f t="shared" si="61"/>
        <v>0</v>
      </c>
      <c r="DU166" s="170" t="e">
        <f t="shared" si="62"/>
        <v>#VALUE!</v>
      </c>
      <c r="DV166" s="170">
        <f t="shared" si="63"/>
        <v>0</v>
      </c>
      <c r="DW166" s="170">
        <f t="shared" si="64"/>
        <v>0</v>
      </c>
      <c r="DX166" s="170" t="e">
        <f t="shared" si="65"/>
        <v>#VALUE!</v>
      </c>
      <c r="DY166" s="170">
        <f t="shared" si="66"/>
        <v>0</v>
      </c>
      <c r="DZ166" s="170">
        <f t="shared" si="67"/>
        <v>0</v>
      </c>
      <c r="EA166" s="170" t="e">
        <f t="shared" si="68"/>
        <v>#VALUE!</v>
      </c>
      <c r="EB166" s="170">
        <f t="shared" si="69"/>
        <v>0</v>
      </c>
      <c r="EC166" s="170">
        <f t="shared" si="70"/>
        <v>0</v>
      </c>
      <c r="ED166" s="170" t="e">
        <f t="shared" si="71"/>
        <v>#VALUE!</v>
      </c>
      <c r="EE166" s="171">
        <f t="shared" si="72"/>
        <v>0</v>
      </c>
      <c r="EF166" s="166">
        <f t="shared" si="73"/>
        <v>0</v>
      </c>
      <c r="EG166" s="170" t="e">
        <f t="shared" si="74"/>
        <v>#VALUE!</v>
      </c>
      <c r="EH166" s="170">
        <f t="shared" si="75"/>
        <v>0</v>
      </c>
      <c r="EI166" s="170">
        <f t="shared" si="76"/>
        <v>0</v>
      </c>
      <c r="EJ166" s="170" t="e">
        <f t="shared" si="77"/>
        <v>#VALUE!</v>
      </c>
      <c r="EK166" s="170">
        <f t="shared" si="78"/>
        <v>0</v>
      </c>
      <c r="EL166" s="170">
        <f t="shared" si="79"/>
        <v>0</v>
      </c>
      <c r="EM166" s="170" t="e">
        <f t="shared" si="80"/>
        <v>#VALUE!</v>
      </c>
      <c r="EN166" s="171">
        <f t="shared" si="81"/>
        <v>0</v>
      </c>
    </row>
    <row r="167" spans="1:144" s="51" customFormat="1" ht="12.75" customHeight="1" thickBot="1" x14ac:dyDescent="0.25">
      <c r="A167" s="178">
        <v>154</v>
      </c>
      <c r="B167" s="1226"/>
      <c r="C167" s="1227"/>
      <c r="D167" s="1227"/>
      <c r="E167" s="1227"/>
      <c r="F167" s="1227"/>
      <c r="G167" s="1227"/>
      <c r="H167" s="1227"/>
      <c r="I167" s="1227"/>
      <c r="J167" s="1227"/>
      <c r="K167" s="1227"/>
      <c r="L167" s="1227"/>
      <c r="M167" s="1227"/>
      <c r="N167" s="1227"/>
      <c r="O167" s="1227"/>
      <c r="P167" s="1227"/>
      <c r="Q167" s="1132"/>
      <c r="R167" s="1133"/>
      <c r="S167" s="1133"/>
      <c r="T167" s="1133"/>
      <c r="U167" s="1133"/>
      <c r="V167" s="1134"/>
      <c r="W167" s="1135"/>
      <c r="X167" s="1225"/>
      <c r="Y167" s="1225"/>
      <c r="Z167" s="1225"/>
      <c r="AA167" s="1225"/>
      <c r="AB167" s="1225"/>
      <c r="AC167" s="1225"/>
      <c r="AD167" s="1225"/>
      <c r="AE167" s="1225"/>
      <c r="AF167" s="1225"/>
      <c r="AG167" s="1225"/>
      <c r="AH167" s="1225"/>
      <c r="AI167" s="1225"/>
      <c r="AJ167" s="1225"/>
      <c r="AK167" s="1225"/>
      <c r="AL167" s="1225"/>
      <c r="AM167" s="1225"/>
      <c r="AN167" s="1225"/>
      <c r="AO167" s="1225"/>
      <c r="AP167" s="1225"/>
      <c r="AQ167" s="1225"/>
      <c r="AR167" s="1225"/>
      <c r="AS167" s="1225"/>
      <c r="AT167" s="1225"/>
      <c r="AU167" s="1225"/>
      <c r="AV167" s="1191"/>
      <c r="AW167" s="1191"/>
      <c r="AX167" s="1191"/>
      <c r="AY167" s="1191"/>
      <c r="AZ167" s="1191"/>
      <c r="BA167" s="1191"/>
      <c r="BB167" s="1191"/>
      <c r="BC167" s="1191"/>
      <c r="BD167" s="1191"/>
      <c r="BE167" s="1191"/>
      <c r="BF167" s="1191"/>
      <c r="BG167" s="1192"/>
      <c r="BH167" s="1188">
        <f t="shared" si="57"/>
        <v>0</v>
      </c>
      <c r="BI167" s="1189"/>
      <c r="BJ167" s="1189"/>
      <c r="BK167" s="1189"/>
      <c r="BL167" s="1189"/>
      <c r="BM167" s="1190"/>
      <c r="BN167" s="1205"/>
      <c r="BO167" s="1194"/>
      <c r="BP167" s="1194"/>
      <c r="BQ167" s="1194"/>
      <c r="BR167" s="1194"/>
      <c r="BS167" s="1194"/>
      <c r="BT167" s="1191"/>
      <c r="BU167" s="1191"/>
      <c r="BV167" s="1191"/>
      <c r="BW167" s="1191"/>
      <c r="BX167" s="1191"/>
      <c r="BY167" s="1192"/>
      <c r="BZ167" s="1193"/>
      <c r="CA167" s="1191"/>
      <c r="CB167" s="1191"/>
      <c r="CC167" s="1191"/>
      <c r="CD167" s="1191"/>
      <c r="CE167" s="1191"/>
      <c r="CF167" s="1194"/>
      <c r="CG167" s="1194"/>
      <c r="CH167" s="1194"/>
      <c r="CI167" s="1194"/>
      <c r="CJ167" s="1194"/>
      <c r="CK167" s="1195"/>
      <c r="CL167" s="1196"/>
      <c r="CM167" s="1191"/>
      <c r="CN167" s="1191"/>
      <c r="CO167" s="1191"/>
      <c r="CP167" s="1191"/>
      <c r="CQ167" s="1192"/>
      <c r="CR167" s="1182">
        <f t="shared" si="55"/>
        <v>0</v>
      </c>
      <c r="CS167" s="1183"/>
      <c r="CT167" s="1183"/>
      <c r="CU167" s="1183"/>
      <c r="CV167" s="1183"/>
      <c r="CW167" s="1183"/>
      <c r="CX167" s="1183"/>
      <c r="CY167" s="1183"/>
      <c r="CZ167" s="1184"/>
      <c r="DA167" s="1185">
        <f t="shared" si="56"/>
        <v>0</v>
      </c>
      <c r="DB167" s="1186"/>
      <c r="DC167" s="1186"/>
      <c r="DD167" s="1186"/>
      <c r="DE167" s="1186"/>
      <c r="DF167" s="1186"/>
      <c r="DG167" s="1186"/>
      <c r="DH167" s="1186"/>
      <c r="DI167" s="1187"/>
      <c r="DM167" s="177"/>
      <c r="DP167" s="177"/>
      <c r="DQ167" s="166">
        <f t="shared" si="58"/>
        <v>0</v>
      </c>
      <c r="DR167" s="170" t="e">
        <f t="shared" si="59"/>
        <v>#VALUE!</v>
      </c>
      <c r="DS167" s="170">
        <f t="shared" si="60"/>
        <v>0</v>
      </c>
      <c r="DT167" s="170">
        <f t="shared" si="61"/>
        <v>0</v>
      </c>
      <c r="DU167" s="170" t="e">
        <f t="shared" si="62"/>
        <v>#VALUE!</v>
      </c>
      <c r="DV167" s="170">
        <f t="shared" si="63"/>
        <v>0</v>
      </c>
      <c r="DW167" s="170">
        <f t="shared" si="64"/>
        <v>0</v>
      </c>
      <c r="DX167" s="170" t="e">
        <f t="shared" si="65"/>
        <v>#VALUE!</v>
      </c>
      <c r="DY167" s="170">
        <f t="shared" si="66"/>
        <v>0</v>
      </c>
      <c r="DZ167" s="170">
        <f t="shared" si="67"/>
        <v>0</v>
      </c>
      <c r="EA167" s="170" t="e">
        <f t="shared" si="68"/>
        <v>#VALUE!</v>
      </c>
      <c r="EB167" s="170">
        <f t="shared" si="69"/>
        <v>0</v>
      </c>
      <c r="EC167" s="170">
        <f t="shared" si="70"/>
        <v>0</v>
      </c>
      <c r="ED167" s="170" t="e">
        <f t="shared" si="71"/>
        <v>#VALUE!</v>
      </c>
      <c r="EE167" s="171">
        <f t="shared" si="72"/>
        <v>0</v>
      </c>
      <c r="EF167" s="166">
        <f t="shared" si="73"/>
        <v>0</v>
      </c>
      <c r="EG167" s="170" t="e">
        <f t="shared" si="74"/>
        <v>#VALUE!</v>
      </c>
      <c r="EH167" s="170">
        <f t="shared" si="75"/>
        <v>0</v>
      </c>
      <c r="EI167" s="170">
        <f t="shared" si="76"/>
        <v>0</v>
      </c>
      <c r="EJ167" s="170" t="e">
        <f t="shared" si="77"/>
        <v>#VALUE!</v>
      </c>
      <c r="EK167" s="170">
        <f t="shared" si="78"/>
        <v>0</v>
      </c>
      <c r="EL167" s="170">
        <f t="shared" si="79"/>
        <v>0</v>
      </c>
      <c r="EM167" s="170" t="e">
        <f t="shared" si="80"/>
        <v>#VALUE!</v>
      </c>
      <c r="EN167" s="171">
        <f t="shared" si="81"/>
        <v>0</v>
      </c>
    </row>
    <row r="168" spans="1:144" s="51" customFormat="1" ht="12.75" customHeight="1" thickBot="1" x14ac:dyDescent="0.25">
      <c r="A168" s="178">
        <v>155</v>
      </c>
      <c r="B168" s="1226"/>
      <c r="C168" s="1227"/>
      <c r="D168" s="1227"/>
      <c r="E168" s="1227"/>
      <c r="F168" s="1227"/>
      <c r="G168" s="1227"/>
      <c r="H168" s="1227"/>
      <c r="I168" s="1227"/>
      <c r="J168" s="1227"/>
      <c r="K168" s="1227"/>
      <c r="L168" s="1227"/>
      <c r="M168" s="1227"/>
      <c r="N168" s="1227"/>
      <c r="O168" s="1227"/>
      <c r="P168" s="1227"/>
      <c r="Q168" s="1132"/>
      <c r="R168" s="1133"/>
      <c r="S168" s="1133"/>
      <c r="T168" s="1133"/>
      <c r="U168" s="1133"/>
      <c r="V168" s="1134"/>
      <c r="W168" s="1135"/>
      <c r="X168" s="1225"/>
      <c r="Y168" s="1225"/>
      <c r="Z168" s="1225"/>
      <c r="AA168" s="1225"/>
      <c r="AB168" s="1225"/>
      <c r="AC168" s="1225"/>
      <c r="AD168" s="1225"/>
      <c r="AE168" s="1225"/>
      <c r="AF168" s="1225"/>
      <c r="AG168" s="1225"/>
      <c r="AH168" s="1225"/>
      <c r="AI168" s="1225"/>
      <c r="AJ168" s="1225"/>
      <c r="AK168" s="1225"/>
      <c r="AL168" s="1225"/>
      <c r="AM168" s="1225"/>
      <c r="AN168" s="1225"/>
      <c r="AO168" s="1225"/>
      <c r="AP168" s="1225"/>
      <c r="AQ168" s="1225"/>
      <c r="AR168" s="1225"/>
      <c r="AS168" s="1225"/>
      <c r="AT168" s="1225"/>
      <c r="AU168" s="1225"/>
      <c r="AV168" s="1191"/>
      <c r="AW168" s="1191"/>
      <c r="AX168" s="1191"/>
      <c r="AY168" s="1191"/>
      <c r="AZ168" s="1191"/>
      <c r="BA168" s="1191"/>
      <c r="BB168" s="1191"/>
      <c r="BC168" s="1191"/>
      <c r="BD168" s="1191"/>
      <c r="BE168" s="1191"/>
      <c r="BF168" s="1191"/>
      <c r="BG168" s="1192"/>
      <c r="BH168" s="1188">
        <f t="shared" si="57"/>
        <v>0</v>
      </c>
      <c r="BI168" s="1189"/>
      <c r="BJ168" s="1189"/>
      <c r="BK168" s="1189"/>
      <c r="BL168" s="1189"/>
      <c r="BM168" s="1190"/>
      <c r="BN168" s="1205"/>
      <c r="BO168" s="1194"/>
      <c r="BP168" s="1194"/>
      <c r="BQ168" s="1194"/>
      <c r="BR168" s="1194"/>
      <c r="BS168" s="1194"/>
      <c r="BT168" s="1191"/>
      <c r="BU168" s="1191"/>
      <c r="BV168" s="1191"/>
      <c r="BW168" s="1191"/>
      <c r="BX168" s="1191"/>
      <c r="BY168" s="1192"/>
      <c r="BZ168" s="1193"/>
      <c r="CA168" s="1191"/>
      <c r="CB168" s="1191"/>
      <c r="CC168" s="1191"/>
      <c r="CD168" s="1191"/>
      <c r="CE168" s="1191"/>
      <c r="CF168" s="1194"/>
      <c r="CG168" s="1194"/>
      <c r="CH168" s="1194"/>
      <c r="CI168" s="1194"/>
      <c r="CJ168" s="1194"/>
      <c r="CK168" s="1195"/>
      <c r="CL168" s="1196"/>
      <c r="CM168" s="1191"/>
      <c r="CN168" s="1191"/>
      <c r="CO168" s="1191"/>
      <c r="CP168" s="1191"/>
      <c r="CQ168" s="1192"/>
      <c r="CR168" s="1182">
        <f t="shared" si="55"/>
        <v>0</v>
      </c>
      <c r="CS168" s="1183"/>
      <c r="CT168" s="1183"/>
      <c r="CU168" s="1183"/>
      <c r="CV168" s="1183"/>
      <c r="CW168" s="1183"/>
      <c r="CX168" s="1183"/>
      <c r="CY168" s="1183"/>
      <c r="CZ168" s="1184"/>
      <c r="DA168" s="1185">
        <f t="shared" si="56"/>
        <v>0</v>
      </c>
      <c r="DB168" s="1186"/>
      <c r="DC168" s="1186"/>
      <c r="DD168" s="1186"/>
      <c r="DE168" s="1186"/>
      <c r="DF168" s="1186"/>
      <c r="DG168" s="1186"/>
      <c r="DH168" s="1186"/>
      <c r="DI168" s="1187"/>
      <c r="DM168" s="177"/>
      <c r="DP168" s="177"/>
      <c r="DQ168" s="166">
        <f t="shared" si="58"/>
        <v>0</v>
      </c>
      <c r="DR168" s="170" t="e">
        <f t="shared" si="59"/>
        <v>#VALUE!</v>
      </c>
      <c r="DS168" s="170">
        <f t="shared" si="60"/>
        <v>0</v>
      </c>
      <c r="DT168" s="170">
        <f t="shared" si="61"/>
        <v>0</v>
      </c>
      <c r="DU168" s="170" t="e">
        <f t="shared" si="62"/>
        <v>#VALUE!</v>
      </c>
      <c r="DV168" s="170">
        <f t="shared" si="63"/>
        <v>0</v>
      </c>
      <c r="DW168" s="170">
        <f t="shared" si="64"/>
        <v>0</v>
      </c>
      <c r="DX168" s="170" t="e">
        <f t="shared" si="65"/>
        <v>#VALUE!</v>
      </c>
      <c r="DY168" s="170">
        <f t="shared" si="66"/>
        <v>0</v>
      </c>
      <c r="DZ168" s="170">
        <f t="shared" si="67"/>
        <v>0</v>
      </c>
      <c r="EA168" s="170" t="e">
        <f t="shared" si="68"/>
        <v>#VALUE!</v>
      </c>
      <c r="EB168" s="170">
        <f t="shared" si="69"/>
        <v>0</v>
      </c>
      <c r="EC168" s="170">
        <f t="shared" si="70"/>
        <v>0</v>
      </c>
      <c r="ED168" s="170" t="e">
        <f t="shared" si="71"/>
        <v>#VALUE!</v>
      </c>
      <c r="EE168" s="171">
        <f t="shared" si="72"/>
        <v>0</v>
      </c>
      <c r="EF168" s="166">
        <f t="shared" si="73"/>
        <v>0</v>
      </c>
      <c r="EG168" s="170" t="e">
        <f t="shared" si="74"/>
        <v>#VALUE!</v>
      </c>
      <c r="EH168" s="170">
        <f t="shared" si="75"/>
        <v>0</v>
      </c>
      <c r="EI168" s="170">
        <f t="shared" si="76"/>
        <v>0</v>
      </c>
      <c r="EJ168" s="170" t="e">
        <f t="shared" si="77"/>
        <v>#VALUE!</v>
      </c>
      <c r="EK168" s="170">
        <f t="shared" si="78"/>
        <v>0</v>
      </c>
      <c r="EL168" s="170">
        <f t="shared" si="79"/>
        <v>0</v>
      </c>
      <c r="EM168" s="170" t="e">
        <f t="shared" si="80"/>
        <v>#VALUE!</v>
      </c>
      <c r="EN168" s="171">
        <f t="shared" si="81"/>
        <v>0</v>
      </c>
    </row>
    <row r="169" spans="1:144" s="51" customFormat="1" ht="12.75" customHeight="1" thickBot="1" x14ac:dyDescent="0.25">
      <c r="A169" s="178">
        <v>156</v>
      </c>
      <c r="B169" s="1226"/>
      <c r="C169" s="1227"/>
      <c r="D169" s="1227"/>
      <c r="E169" s="1227"/>
      <c r="F169" s="1227"/>
      <c r="G169" s="1227"/>
      <c r="H169" s="1227"/>
      <c r="I169" s="1227"/>
      <c r="J169" s="1227"/>
      <c r="K169" s="1227"/>
      <c r="L169" s="1227"/>
      <c r="M169" s="1227"/>
      <c r="N169" s="1227"/>
      <c r="O169" s="1227"/>
      <c r="P169" s="1227"/>
      <c r="Q169" s="1132"/>
      <c r="R169" s="1133"/>
      <c r="S169" s="1133"/>
      <c r="T169" s="1133"/>
      <c r="U169" s="1133"/>
      <c r="V169" s="1134"/>
      <c r="W169" s="1135"/>
      <c r="X169" s="1225"/>
      <c r="Y169" s="1225"/>
      <c r="Z169" s="1225"/>
      <c r="AA169" s="1225"/>
      <c r="AB169" s="1225"/>
      <c r="AC169" s="1225"/>
      <c r="AD169" s="1225"/>
      <c r="AE169" s="1225"/>
      <c r="AF169" s="1225"/>
      <c r="AG169" s="1225"/>
      <c r="AH169" s="1225"/>
      <c r="AI169" s="1225"/>
      <c r="AJ169" s="1225"/>
      <c r="AK169" s="1225"/>
      <c r="AL169" s="1225"/>
      <c r="AM169" s="1225"/>
      <c r="AN169" s="1225"/>
      <c r="AO169" s="1225"/>
      <c r="AP169" s="1225"/>
      <c r="AQ169" s="1225"/>
      <c r="AR169" s="1225"/>
      <c r="AS169" s="1225"/>
      <c r="AT169" s="1225"/>
      <c r="AU169" s="1225"/>
      <c r="AV169" s="1191"/>
      <c r="AW169" s="1191"/>
      <c r="AX169" s="1191"/>
      <c r="AY169" s="1191"/>
      <c r="AZ169" s="1191"/>
      <c r="BA169" s="1191"/>
      <c r="BB169" s="1191"/>
      <c r="BC169" s="1191"/>
      <c r="BD169" s="1191"/>
      <c r="BE169" s="1191"/>
      <c r="BF169" s="1191"/>
      <c r="BG169" s="1192"/>
      <c r="BH169" s="1188">
        <f t="shared" si="57"/>
        <v>0</v>
      </c>
      <c r="BI169" s="1189"/>
      <c r="BJ169" s="1189"/>
      <c r="BK169" s="1189"/>
      <c r="BL169" s="1189"/>
      <c r="BM169" s="1190"/>
      <c r="BN169" s="1205"/>
      <c r="BO169" s="1194"/>
      <c r="BP169" s="1194"/>
      <c r="BQ169" s="1194"/>
      <c r="BR169" s="1194"/>
      <c r="BS169" s="1194"/>
      <c r="BT169" s="1191"/>
      <c r="BU169" s="1191"/>
      <c r="BV169" s="1191"/>
      <c r="BW169" s="1191"/>
      <c r="BX169" s="1191"/>
      <c r="BY169" s="1192"/>
      <c r="BZ169" s="1193"/>
      <c r="CA169" s="1191"/>
      <c r="CB169" s="1191"/>
      <c r="CC169" s="1191"/>
      <c r="CD169" s="1191"/>
      <c r="CE169" s="1191"/>
      <c r="CF169" s="1194"/>
      <c r="CG169" s="1194"/>
      <c r="CH169" s="1194"/>
      <c r="CI169" s="1194"/>
      <c r="CJ169" s="1194"/>
      <c r="CK169" s="1195"/>
      <c r="CL169" s="1196"/>
      <c r="CM169" s="1191"/>
      <c r="CN169" s="1191"/>
      <c r="CO169" s="1191"/>
      <c r="CP169" s="1191"/>
      <c r="CQ169" s="1192"/>
      <c r="CR169" s="1182">
        <f t="shared" si="55"/>
        <v>0</v>
      </c>
      <c r="CS169" s="1183"/>
      <c r="CT169" s="1183"/>
      <c r="CU169" s="1183"/>
      <c r="CV169" s="1183"/>
      <c r="CW169" s="1183"/>
      <c r="CX169" s="1183"/>
      <c r="CY169" s="1183"/>
      <c r="CZ169" s="1184"/>
      <c r="DA169" s="1185">
        <f t="shared" si="56"/>
        <v>0</v>
      </c>
      <c r="DB169" s="1186"/>
      <c r="DC169" s="1186"/>
      <c r="DD169" s="1186"/>
      <c r="DE169" s="1186"/>
      <c r="DF169" s="1186"/>
      <c r="DG169" s="1186"/>
      <c r="DH169" s="1186"/>
      <c r="DI169" s="1187"/>
      <c r="DM169" s="177"/>
      <c r="DP169" s="177"/>
      <c r="DQ169" s="166">
        <f t="shared" si="58"/>
        <v>0</v>
      </c>
      <c r="DR169" s="170" t="e">
        <f t="shared" si="59"/>
        <v>#VALUE!</v>
      </c>
      <c r="DS169" s="170">
        <f t="shared" si="60"/>
        <v>0</v>
      </c>
      <c r="DT169" s="170">
        <f t="shared" si="61"/>
        <v>0</v>
      </c>
      <c r="DU169" s="170" t="e">
        <f t="shared" si="62"/>
        <v>#VALUE!</v>
      </c>
      <c r="DV169" s="170">
        <f t="shared" si="63"/>
        <v>0</v>
      </c>
      <c r="DW169" s="170">
        <f t="shared" si="64"/>
        <v>0</v>
      </c>
      <c r="DX169" s="170" t="e">
        <f t="shared" si="65"/>
        <v>#VALUE!</v>
      </c>
      <c r="DY169" s="170">
        <f t="shared" si="66"/>
        <v>0</v>
      </c>
      <c r="DZ169" s="170">
        <f t="shared" si="67"/>
        <v>0</v>
      </c>
      <c r="EA169" s="170" t="e">
        <f t="shared" si="68"/>
        <v>#VALUE!</v>
      </c>
      <c r="EB169" s="170">
        <f t="shared" si="69"/>
        <v>0</v>
      </c>
      <c r="EC169" s="170">
        <f t="shared" si="70"/>
        <v>0</v>
      </c>
      <c r="ED169" s="170" t="e">
        <f t="shared" si="71"/>
        <v>#VALUE!</v>
      </c>
      <c r="EE169" s="171">
        <f t="shared" si="72"/>
        <v>0</v>
      </c>
      <c r="EF169" s="166">
        <f t="shared" si="73"/>
        <v>0</v>
      </c>
      <c r="EG169" s="170" t="e">
        <f t="shared" si="74"/>
        <v>#VALUE!</v>
      </c>
      <c r="EH169" s="170">
        <f t="shared" si="75"/>
        <v>0</v>
      </c>
      <c r="EI169" s="170">
        <f t="shared" si="76"/>
        <v>0</v>
      </c>
      <c r="EJ169" s="170" t="e">
        <f t="shared" si="77"/>
        <v>#VALUE!</v>
      </c>
      <c r="EK169" s="170">
        <f t="shared" si="78"/>
        <v>0</v>
      </c>
      <c r="EL169" s="170">
        <f t="shared" si="79"/>
        <v>0</v>
      </c>
      <c r="EM169" s="170" t="e">
        <f t="shared" si="80"/>
        <v>#VALUE!</v>
      </c>
      <c r="EN169" s="171">
        <f t="shared" si="81"/>
        <v>0</v>
      </c>
    </row>
    <row r="170" spans="1:144" s="51" customFormat="1" ht="12.75" customHeight="1" thickBot="1" x14ac:dyDescent="0.25">
      <c r="A170" s="178">
        <v>157</v>
      </c>
      <c r="B170" s="1226"/>
      <c r="C170" s="1227"/>
      <c r="D170" s="1227"/>
      <c r="E170" s="1227"/>
      <c r="F170" s="1227"/>
      <c r="G170" s="1227"/>
      <c r="H170" s="1227"/>
      <c r="I170" s="1227"/>
      <c r="J170" s="1227"/>
      <c r="K170" s="1227"/>
      <c r="L170" s="1227"/>
      <c r="M170" s="1227"/>
      <c r="N170" s="1227"/>
      <c r="O170" s="1227"/>
      <c r="P170" s="1227"/>
      <c r="Q170" s="1132"/>
      <c r="R170" s="1133"/>
      <c r="S170" s="1133"/>
      <c r="T170" s="1133"/>
      <c r="U170" s="1133"/>
      <c r="V170" s="1134"/>
      <c r="W170" s="1135"/>
      <c r="X170" s="1225"/>
      <c r="Y170" s="1225"/>
      <c r="Z170" s="1225"/>
      <c r="AA170" s="1225"/>
      <c r="AB170" s="1225"/>
      <c r="AC170" s="1225"/>
      <c r="AD170" s="1225"/>
      <c r="AE170" s="1225"/>
      <c r="AF170" s="1225"/>
      <c r="AG170" s="1225"/>
      <c r="AH170" s="1225"/>
      <c r="AI170" s="1225"/>
      <c r="AJ170" s="1225"/>
      <c r="AK170" s="1225"/>
      <c r="AL170" s="1225"/>
      <c r="AM170" s="1225"/>
      <c r="AN170" s="1225"/>
      <c r="AO170" s="1225"/>
      <c r="AP170" s="1225"/>
      <c r="AQ170" s="1225"/>
      <c r="AR170" s="1225"/>
      <c r="AS170" s="1225"/>
      <c r="AT170" s="1225"/>
      <c r="AU170" s="1225"/>
      <c r="AV170" s="1191"/>
      <c r="AW170" s="1191"/>
      <c r="AX170" s="1191"/>
      <c r="AY170" s="1191"/>
      <c r="AZ170" s="1191"/>
      <c r="BA170" s="1191"/>
      <c r="BB170" s="1191"/>
      <c r="BC170" s="1191"/>
      <c r="BD170" s="1191"/>
      <c r="BE170" s="1191"/>
      <c r="BF170" s="1191"/>
      <c r="BG170" s="1192"/>
      <c r="BH170" s="1188">
        <f t="shared" si="57"/>
        <v>0</v>
      </c>
      <c r="BI170" s="1189"/>
      <c r="BJ170" s="1189"/>
      <c r="BK170" s="1189"/>
      <c r="BL170" s="1189"/>
      <c r="BM170" s="1190"/>
      <c r="BN170" s="1205"/>
      <c r="BO170" s="1194"/>
      <c r="BP170" s="1194"/>
      <c r="BQ170" s="1194"/>
      <c r="BR170" s="1194"/>
      <c r="BS170" s="1194"/>
      <c r="BT170" s="1191"/>
      <c r="BU170" s="1191"/>
      <c r="BV170" s="1191"/>
      <c r="BW170" s="1191"/>
      <c r="BX170" s="1191"/>
      <c r="BY170" s="1192"/>
      <c r="BZ170" s="1193"/>
      <c r="CA170" s="1191"/>
      <c r="CB170" s="1191"/>
      <c r="CC170" s="1191"/>
      <c r="CD170" s="1191"/>
      <c r="CE170" s="1191"/>
      <c r="CF170" s="1194"/>
      <c r="CG170" s="1194"/>
      <c r="CH170" s="1194"/>
      <c r="CI170" s="1194"/>
      <c r="CJ170" s="1194"/>
      <c r="CK170" s="1195"/>
      <c r="CL170" s="1196"/>
      <c r="CM170" s="1191"/>
      <c r="CN170" s="1191"/>
      <c r="CO170" s="1191"/>
      <c r="CP170" s="1191"/>
      <c r="CQ170" s="1192"/>
      <c r="CR170" s="1182">
        <f t="shared" si="55"/>
        <v>0</v>
      </c>
      <c r="CS170" s="1183"/>
      <c r="CT170" s="1183"/>
      <c r="CU170" s="1183"/>
      <c r="CV170" s="1183"/>
      <c r="CW170" s="1183"/>
      <c r="CX170" s="1183"/>
      <c r="CY170" s="1183"/>
      <c r="CZ170" s="1184"/>
      <c r="DA170" s="1185">
        <f t="shared" si="56"/>
        <v>0</v>
      </c>
      <c r="DB170" s="1186"/>
      <c r="DC170" s="1186"/>
      <c r="DD170" s="1186"/>
      <c r="DE170" s="1186"/>
      <c r="DF170" s="1186"/>
      <c r="DG170" s="1186"/>
      <c r="DH170" s="1186"/>
      <c r="DI170" s="1187"/>
      <c r="DM170" s="177"/>
      <c r="DP170" s="177"/>
      <c r="DQ170" s="166">
        <f t="shared" si="58"/>
        <v>0</v>
      </c>
      <c r="DR170" s="170" t="e">
        <f t="shared" si="59"/>
        <v>#VALUE!</v>
      </c>
      <c r="DS170" s="170">
        <f t="shared" si="60"/>
        <v>0</v>
      </c>
      <c r="DT170" s="170">
        <f t="shared" si="61"/>
        <v>0</v>
      </c>
      <c r="DU170" s="170" t="e">
        <f t="shared" si="62"/>
        <v>#VALUE!</v>
      </c>
      <c r="DV170" s="170">
        <f t="shared" si="63"/>
        <v>0</v>
      </c>
      <c r="DW170" s="170">
        <f t="shared" si="64"/>
        <v>0</v>
      </c>
      <c r="DX170" s="170" t="e">
        <f t="shared" si="65"/>
        <v>#VALUE!</v>
      </c>
      <c r="DY170" s="170">
        <f t="shared" si="66"/>
        <v>0</v>
      </c>
      <c r="DZ170" s="170">
        <f t="shared" si="67"/>
        <v>0</v>
      </c>
      <c r="EA170" s="170" t="e">
        <f t="shared" si="68"/>
        <v>#VALUE!</v>
      </c>
      <c r="EB170" s="170">
        <f t="shared" si="69"/>
        <v>0</v>
      </c>
      <c r="EC170" s="170">
        <f t="shared" si="70"/>
        <v>0</v>
      </c>
      <c r="ED170" s="170" t="e">
        <f t="shared" si="71"/>
        <v>#VALUE!</v>
      </c>
      <c r="EE170" s="171">
        <f t="shared" si="72"/>
        <v>0</v>
      </c>
      <c r="EF170" s="166">
        <f t="shared" si="73"/>
        <v>0</v>
      </c>
      <c r="EG170" s="170" t="e">
        <f t="shared" si="74"/>
        <v>#VALUE!</v>
      </c>
      <c r="EH170" s="170">
        <f t="shared" si="75"/>
        <v>0</v>
      </c>
      <c r="EI170" s="170">
        <f t="shared" si="76"/>
        <v>0</v>
      </c>
      <c r="EJ170" s="170" t="e">
        <f t="shared" si="77"/>
        <v>#VALUE!</v>
      </c>
      <c r="EK170" s="170">
        <f t="shared" si="78"/>
        <v>0</v>
      </c>
      <c r="EL170" s="170">
        <f t="shared" si="79"/>
        <v>0</v>
      </c>
      <c r="EM170" s="170" t="e">
        <f t="shared" si="80"/>
        <v>#VALUE!</v>
      </c>
      <c r="EN170" s="171">
        <f t="shared" si="81"/>
        <v>0</v>
      </c>
    </row>
    <row r="171" spans="1:144" s="51" customFormat="1" ht="12.75" customHeight="1" thickBot="1" x14ac:dyDescent="0.25">
      <c r="A171" s="178">
        <v>158</v>
      </c>
      <c r="B171" s="1226"/>
      <c r="C171" s="1227"/>
      <c r="D171" s="1227"/>
      <c r="E171" s="1227"/>
      <c r="F171" s="1227"/>
      <c r="G171" s="1227"/>
      <c r="H171" s="1227"/>
      <c r="I171" s="1227"/>
      <c r="J171" s="1227"/>
      <c r="K171" s="1227"/>
      <c r="L171" s="1227"/>
      <c r="M171" s="1227"/>
      <c r="N171" s="1227"/>
      <c r="O171" s="1227"/>
      <c r="P171" s="1227"/>
      <c r="Q171" s="1132"/>
      <c r="R171" s="1133"/>
      <c r="S171" s="1133"/>
      <c r="T171" s="1133"/>
      <c r="U171" s="1133"/>
      <c r="V171" s="1134"/>
      <c r="W171" s="1135"/>
      <c r="X171" s="1225"/>
      <c r="Y171" s="1225"/>
      <c r="Z171" s="1225"/>
      <c r="AA171" s="1225"/>
      <c r="AB171" s="1225"/>
      <c r="AC171" s="1225"/>
      <c r="AD171" s="1225"/>
      <c r="AE171" s="1225"/>
      <c r="AF171" s="1225"/>
      <c r="AG171" s="1225"/>
      <c r="AH171" s="1225"/>
      <c r="AI171" s="1225"/>
      <c r="AJ171" s="1225"/>
      <c r="AK171" s="1225"/>
      <c r="AL171" s="1225"/>
      <c r="AM171" s="1225"/>
      <c r="AN171" s="1225"/>
      <c r="AO171" s="1225"/>
      <c r="AP171" s="1225"/>
      <c r="AQ171" s="1225"/>
      <c r="AR171" s="1225"/>
      <c r="AS171" s="1225"/>
      <c r="AT171" s="1225"/>
      <c r="AU171" s="1225"/>
      <c r="AV171" s="1191"/>
      <c r="AW171" s="1191"/>
      <c r="AX171" s="1191"/>
      <c r="AY171" s="1191"/>
      <c r="AZ171" s="1191"/>
      <c r="BA171" s="1191"/>
      <c r="BB171" s="1191"/>
      <c r="BC171" s="1191"/>
      <c r="BD171" s="1191"/>
      <c r="BE171" s="1191"/>
      <c r="BF171" s="1191"/>
      <c r="BG171" s="1192"/>
      <c r="BH171" s="1188">
        <f t="shared" si="57"/>
        <v>0</v>
      </c>
      <c r="BI171" s="1189"/>
      <c r="BJ171" s="1189"/>
      <c r="BK171" s="1189"/>
      <c r="BL171" s="1189"/>
      <c r="BM171" s="1190"/>
      <c r="BN171" s="1205"/>
      <c r="BO171" s="1194"/>
      <c r="BP171" s="1194"/>
      <c r="BQ171" s="1194"/>
      <c r="BR171" s="1194"/>
      <c r="BS171" s="1194"/>
      <c r="BT171" s="1191"/>
      <c r="BU171" s="1191"/>
      <c r="BV171" s="1191"/>
      <c r="BW171" s="1191"/>
      <c r="BX171" s="1191"/>
      <c r="BY171" s="1192"/>
      <c r="BZ171" s="1193"/>
      <c r="CA171" s="1191"/>
      <c r="CB171" s="1191"/>
      <c r="CC171" s="1191"/>
      <c r="CD171" s="1191"/>
      <c r="CE171" s="1191"/>
      <c r="CF171" s="1194"/>
      <c r="CG171" s="1194"/>
      <c r="CH171" s="1194"/>
      <c r="CI171" s="1194"/>
      <c r="CJ171" s="1194"/>
      <c r="CK171" s="1195"/>
      <c r="CL171" s="1196"/>
      <c r="CM171" s="1191"/>
      <c r="CN171" s="1191"/>
      <c r="CO171" s="1191"/>
      <c r="CP171" s="1191"/>
      <c r="CQ171" s="1192"/>
      <c r="CR171" s="1182">
        <f t="shared" si="55"/>
        <v>0</v>
      </c>
      <c r="CS171" s="1183"/>
      <c r="CT171" s="1183"/>
      <c r="CU171" s="1183"/>
      <c r="CV171" s="1183"/>
      <c r="CW171" s="1183"/>
      <c r="CX171" s="1183"/>
      <c r="CY171" s="1183"/>
      <c r="CZ171" s="1184"/>
      <c r="DA171" s="1185">
        <f t="shared" si="56"/>
        <v>0</v>
      </c>
      <c r="DB171" s="1186"/>
      <c r="DC171" s="1186"/>
      <c r="DD171" s="1186"/>
      <c r="DE171" s="1186"/>
      <c r="DF171" s="1186"/>
      <c r="DG171" s="1186"/>
      <c r="DH171" s="1186"/>
      <c r="DI171" s="1187"/>
      <c r="DM171" s="177"/>
      <c r="DP171" s="177"/>
      <c r="DQ171" s="166">
        <f t="shared" si="58"/>
        <v>0</v>
      </c>
      <c r="DR171" s="170" t="e">
        <f t="shared" si="59"/>
        <v>#VALUE!</v>
      </c>
      <c r="DS171" s="170">
        <f t="shared" si="60"/>
        <v>0</v>
      </c>
      <c r="DT171" s="170">
        <f t="shared" si="61"/>
        <v>0</v>
      </c>
      <c r="DU171" s="170" t="e">
        <f t="shared" si="62"/>
        <v>#VALUE!</v>
      </c>
      <c r="DV171" s="170">
        <f t="shared" si="63"/>
        <v>0</v>
      </c>
      <c r="DW171" s="170">
        <f t="shared" si="64"/>
        <v>0</v>
      </c>
      <c r="DX171" s="170" t="e">
        <f t="shared" si="65"/>
        <v>#VALUE!</v>
      </c>
      <c r="DY171" s="170">
        <f t="shared" si="66"/>
        <v>0</v>
      </c>
      <c r="DZ171" s="170">
        <f t="shared" si="67"/>
        <v>0</v>
      </c>
      <c r="EA171" s="170" t="e">
        <f t="shared" si="68"/>
        <v>#VALUE!</v>
      </c>
      <c r="EB171" s="170">
        <f t="shared" si="69"/>
        <v>0</v>
      </c>
      <c r="EC171" s="170">
        <f t="shared" si="70"/>
        <v>0</v>
      </c>
      <c r="ED171" s="170" t="e">
        <f t="shared" si="71"/>
        <v>#VALUE!</v>
      </c>
      <c r="EE171" s="171">
        <f t="shared" si="72"/>
        <v>0</v>
      </c>
      <c r="EF171" s="166">
        <f t="shared" si="73"/>
        <v>0</v>
      </c>
      <c r="EG171" s="170" t="e">
        <f t="shared" si="74"/>
        <v>#VALUE!</v>
      </c>
      <c r="EH171" s="170">
        <f t="shared" si="75"/>
        <v>0</v>
      </c>
      <c r="EI171" s="170">
        <f t="shared" si="76"/>
        <v>0</v>
      </c>
      <c r="EJ171" s="170" t="e">
        <f t="shared" si="77"/>
        <v>#VALUE!</v>
      </c>
      <c r="EK171" s="170">
        <f t="shared" si="78"/>
        <v>0</v>
      </c>
      <c r="EL171" s="170">
        <f t="shared" si="79"/>
        <v>0</v>
      </c>
      <c r="EM171" s="170" t="e">
        <f t="shared" si="80"/>
        <v>#VALUE!</v>
      </c>
      <c r="EN171" s="171">
        <f t="shared" si="81"/>
        <v>0</v>
      </c>
    </row>
    <row r="172" spans="1:144" s="51" customFormat="1" ht="12.75" customHeight="1" thickBot="1" x14ac:dyDescent="0.25">
      <c r="A172" s="178">
        <v>159</v>
      </c>
      <c r="B172" s="1226"/>
      <c r="C172" s="1227"/>
      <c r="D172" s="1227"/>
      <c r="E172" s="1227"/>
      <c r="F172" s="1227"/>
      <c r="G172" s="1227"/>
      <c r="H172" s="1227"/>
      <c r="I172" s="1227"/>
      <c r="J172" s="1227"/>
      <c r="K172" s="1227"/>
      <c r="L172" s="1227"/>
      <c r="M172" s="1227"/>
      <c r="N172" s="1227"/>
      <c r="O172" s="1227"/>
      <c r="P172" s="1227"/>
      <c r="Q172" s="1132"/>
      <c r="R172" s="1133"/>
      <c r="S172" s="1133"/>
      <c r="T172" s="1133"/>
      <c r="U172" s="1133"/>
      <c r="V172" s="1134"/>
      <c r="W172" s="1135"/>
      <c r="X172" s="1225"/>
      <c r="Y172" s="1225"/>
      <c r="Z172" s="1225"/>
      <c r="AA172" s="1225"/>
      <c r="AB172" s="1225"/>
      <c r="AC172" s="1225"/>
      <c r="AD172" s="1225"/>
      <c r="AE172" s="1225"/>
      <c r="AF172" s="1225"/>
      <c r="AG172" s="1225"/>
      <c r="AH172" s="1225"/>
      <c r="AI172" s="1225"/>
      <c r="AJ172" s="1225"/>
      <c r="AK172" s="1225"/>
      <c r="AL172" s="1225"/>
      <c r="AM172" s="1225"/>
      <c r="AN172" s="1225"/>
      <c r="AO172" s="1225"/>
      <c r="AP172" s="1225"/>
      <c r="AQ172" s="1225"/>
      <c r="AR172" s="1225"/>
      <c r="AS172" s="1225"/>
      <c r="AT172" s="1225"/>
      <c r="AU172" s="1225"/>
      <c r="AV172" s="1191"/>
      <c r="AW172" s="1191"/>
      <c r="AX172" s="1191"/>
      <c r="AY172" s="1191"/>
      <c r="AZ172" s="1191"/>
      <c r="BA172" s="1191"/>
      <c r="BB172" s="1191"/>
      <c r="BC172" s="1191"/>
      <c r="BD172" s="1191"/>
      <c r="BE172" s="1191"/>
      <c r="BF172" s="1191"/>
      <c r="BG172" s="1192"/>
      <c r="BH172" s="1188">
        <f t="shared" si="57"/>
        <v>0</v>
      </c>
      <c r="BI172" s="1189"/>
      <c r="BJ172" s="1189"/>
      <c r="BK172" s="1189"/>
      <c r="BL172" s="1189"/>
      <c r="BM172" s="1190"/>
      <c r="BN172" s="1205"/>
      <c r="BO172" s="1194"/>
      <c r="BP172" s="1194"/>
      <c r="BQ172" s="1194"/>
      <c r="BR172" s="1194"/>
      <c r="BS172" s="1194"/>
      <c r="BT172" s="1191"/>
      <c r="BU172" s="1191"/>
      <c r="BV172" s="1191"/>
      <c r="BW172" s="1191"/>
      <c r="BX172" s="1191"/>
      <c r="BY172" s="1192"/>
      <c r="BZ172" s="1193"/>
      <c r="CA172" s="1191"/>
      <c r="CB172" s="1191"/>
      <c r="CC172" s="1191"/>
      <c r="CD172" s="1191"/>
      <c r="CE172" s="1191"/>
      <c r="CF172" s="1194"/>
      <c r="CG172" s="1194"/>
      <c r="CH172" s="1194"/>
      <c r="CI172" s="1194"/>
      <c r="CJ172" s="1194"/>
      <c r="CK172" s="1195"/>
      <c r="CL172" s="1196"/>
      <c r="CM172" s="1191"/>
      <c r="CN172" s="1191"/>
      <c r="CO172" s="1191"/>
      <c r="CP172" s="1191"/>
      <c r="CQ172" s="1192"/>
      <c r="CR172" s="1182">
        <f t="shared" si="55"/>
        <v>0</v>
      </c>
      <c r="CS172" s="1183"/>
      <c r="CT172" s="1183"/>
      <c r="CU172" s="1183"/>
      <c r="CV172" s="1183"/>
      <c r="CW172" s="1183"/>
      <c r="CX172" s="1183"/>
      <c r="CY172" s="1183"/>
      <c r="CZ172" s="1184"/>
      <c r="DA172" s="1185">
        <f t="shared" si="56"/>
        <v>0</v>
      </c>
      <c r="DB172" s="1186"/>
      <c r="DC172" s="1186"/>
      <c r="DD172" s="1186"/>
      <c r="DE172" s="1186"/>
      <c r="DF172" s="1186"/>
      <c r="DG172" s="1186"/>
      <c r="DH172" s="1186"/>
      <c r="DI172" s="1187"/>
      <c r="DM172" s="177"/>
      <c r="DP172" s="177"/>
      <c r="DQ172" s="166">
        <f t="shared" si="58"/>
        <v>0</v>
      </c>
      <c r="DR172" s="170" t="e">
        <f t="shared" si="59"/>
        <v>#VALUE!</v>
      </c>
      <c r="DS172" s="170">
        <f t="shared" si="60"/>
        <v>0</v>
      </c>
      <c r="DT172" s="170">
        <f t="shared" si="61"/>
        <v>0</v>
      </c>
      <c r="DU172" s="170" t="e">
        <f t="shared" si="62"/>
        <v>#VALUE!</v>
      </c>
      <c r="DV172" s="170">
        <f t="shared" si="63"/>
        <v>0</v>
      </c>
      <c r="DW172" s="170">
        <f t="shared" si="64"/>
        <v>0</v>
      </c>
      <c r="DX172" s="170" t="e">
        <f t="shared" si="65"/>
        <v>#VALUE!</v>
      </c>
      <c r="DY172" s="170">
        <f t="shared" si="66"/>
        <v>0</v>
      </c>
      <c r="DZ172" s="170">
        <f t="shared" si="67"/>
        <v>0</v>
      </c>
      <c r="EA172" s="170" t="e">
        <f t="shared" si="68"/>
        <v>#VALUE!</v>
      </c>
      <c r="EB172" s="170">
        <f t="shared" si="69"/>
        <v>0</v>
      </c>
      <c r="EC172" s="170">
        <f t="shared" si="70"/>
        <v>0</v>
      </c>
      <c r="ED172" s="170" t="e">
        <f t="shared" si="71"/>
        <v>#VALUE!</v>
      </c>
      <c r="EE172" s="171">
        <f t="shared" si="72"/>
        <v>0</v>
      </c>
      <c r="EF172" s="166">
        <f t="shared" si="73"/>
        <v>0</v>
      </c>
      <c r="EG172" s="170" t="e">
        <f t="shared" si="74"/>
        <v>#VALUE!</v>
      </c>
      <c r="EH172" s="170">
        <f t="shared" si="75"/>
        <v>0</v>
      </c>
      <c r="EI172" s="170">
        <f t="shared" si="76"/>
        <v>0</v>
      </c>
      <c r="EJ172" s="170" t="e">
        <f t="shared" si="77"/>
        <v>#VALUE!</v>
      </c>
      <c r="EK172" s="170">
        <f t="shared" si="78"/>
        <v>0</v>
      </c>
      <c r="EL172" s="170">
        <f t="shared" si="79"/>
        <v>0</v>
      </c>
      <c r="EM172" s="170" t="e">
        <f t="shared" si="80"/>
        <v>#VALUE!</v>
      </c>
      <c r="EN172" s="171">
        <f t="shared" si="81"/>
        <v>0</v>
      </c>
    </row>
    <row r="173" spans="1:144" s="51" customFormat="1" ht="12.75" customHeight="1" thickBot="1" x14ac:dyDescent="0.25">
      <c r="A173" s="178">
        <v>160</v>
      </c>
      <c r="B173" s="1226"/>
      <c r="C173" s="1227"/>
      <c r="D173" s="1227"/>
      <c r="E173" s="1227"/>
      <c r="F173" s="1227"/>
      <c r="G173" s="1227"/>
      <c r="H173" s="1227"/>
      <c r="I173" s="1227"/>
      <c r="J173" s="1227"/>
      <c r="K173" s="1227"/>
      <c r="L173" s="1227"/>
      <c r="M173" s="1227"/>
      <c r="N173" s="1227"/>
      <c r="O173" s="1227"/>
      <c r="P173" s="1227"/>
      <c r="Q173" s="1132"/>
      <c r="R173" s="1133"/>
      <c r="S173" s="1133"/>
      <c r="T173" s="1133"/>
      <c r="U173" s="1133"/>
      <c r="V173" s="1134"/>
      <c r="W173" s="1135"/>
      <c r="X173" s="1225"/>
      <c r="Y173" s="1225"/>
      <c r="Z173" s="1225"/>
      <c r="AA173" s="1225"/>
      <c r="AB173" s="1225"/>
      <c r="AC173" s="1225"/>
      <c r="AD173" s="1225"/>
      <c r="AE173" s="1225"/>
      <c r="AF173" s="1225"/>
      <c r="AG173" s="1225"/>
      <c r="AH173" s="1225"/>
      <c r="AI173" s="1225"/>
      <c r="AJ173" s="1225"/>
      <c r="AK173" s="1225"/>
      <c r="AL173" s="1225"/>
      <c r="AM173" s="1225"/>
      <c r="AN173" s="1225"/>
      <c r="AO173" s="1225"/>
      <c r="AP173" s="1225"/>
      <c r="AQ173" s="1225"/>
      <c r="AR173" s="1225"/>
      <c r="AS173" s="1225"/>
      <c r="AT173" s="1225"/>
      <c r="AU173" s="1225"/>
      <c r="AV173" s="1191"/>
      <c r="AW173" s="1191"/>
      <c r="AX173" s="1191"/>
      <c r="AY173" s="1191"/>
      <c r="AZ173" s="1191"/>
      <c r="BA173" s="1191"/>
      <c r="BB173" s="1191"/>
      <c r="BC173" s="1191"/>
      <c r="BD173" s="1191"/>
      <c r="BE173" s="1191"/>
      <c r="BF173" s="1191"/>
      <c r="BG173" s="1192"/>
      <c r="BH173" s="1188">
        <f t="shared" si="57"/>
        <v>0</v>
      </c>
      <c r="BI173" s="1189"/>
      <c r="BJ173" s="1189"/>
      <c r="BK173" s="1189"/>
      <c r="BL173" s="1189"/>
      <c r="BM173" s="1190"/>
      <c r="BN173" s="1205"/>
      <c r="BO173" s="1194"/>
      <c r="BP173" s="1194"/>
      <c r="BQ173" s="1194"/>
      <c r="BR173" s="1194"/>
      <c r="BS173" s="1194"/>
      <c r="BT173" s="1191"/>
      <c r="BU173" s="1191"/>
      <c r="BV173" s="1191"/>
      <c r="BW173" s="1191"/>
      <c r="BX173" s="1191"/>
      <c r="BY173" s="1192"/>
      <c r="BZ173" s="1193"/>
      <c r="CA173" s="1191"/>
      <c r="CB173" s="1191"/>
      <c r="CC173" s="1191"/>
      <c r="CD173" s="1191"/>
      <c r="CE173" s="1191"/>
      <c r="CF173" s="1194"/>
      <c r="CG173" s="1194"/>
      <c r="CH173" s="1194"/>
      <c r="CI173" s="1194"/>
      <c r="CJ173" s="1194"/>
      <c r="CK173" s="1195"/>
      <c r="CL173" s="1196"/>
      <c r="CM173" s="1191"/>
      <c r="CN173" s="1191"/>
      <c r="CO173" s="1191"/>
      <c r="CP173" s="1191"/>
      <c r="CQ173" s="1192"/>
      <c r="CR173" s="1182">
        <f t="shared" si="55"/>
        <v>0</v>
      </c>
      <c r="CS173" s="1183"/>
      <c r="CT173" s="1183"/>
      <c r="CU173" s="1183"/>
      <c r="CV173" s="1183"/>
      <c r="CW173" s="1183"/>
      <c r="CX173" s="1183"/>
      <c r="CY173" s="1183"/>
      <c r="CZ173" s="1184"/>
      <c r="DA173" s="1185">
        <f t="shared" si="56"/>
        <v>0</v>
      </c>
      <c r="DB173" s="1186"/>
      <c r="DC173" s="1186"/>
      <c r="DD173" s="1186"/>
      <c r="DE173" s="1186"/>
      <c r="DF173" s="1186"/>
      <c r="DG173" s="1186"/>
      <c r="DH173" s="1186"/>
      <c r="DI173" s="1187"/>
      <c r="DM173" s="177"/>
      <c r="DP173" s="177"/>
      <c r="DQ173" s="166">
        <f t="shared" si="58"/>
        <v>0</v>
      </c>
      <c r="DR173" s="170" t="e">
        <f t="shared" si="59"/>
        <v>#VALUE!</v>
      </c>
      <c r="DS173" s="170">
        <f t="shared" si="60"/>
        <v>0</v>
      </c>
      <c r="DT173" s="170">
        <f t="shared" si="61"/>
        <v>0</v>
      </c>
      <c r="DU173" s="170" t="e">
        <f t="shared" si="62"/>
        <v>#VALUE!</v>
      </c>
      <c r="DV173" s="170">
        <f t="shared" si="63"/>
        <v>0</v>
      </c>
      <c r="DW173" s="170">
        <f t="shared" si="64"/>
        <v>0</v>
      </c>
      <c r="DX173" s="170" t="e">
        <f t="shared" si="65"/>
        <v>#VALUE!</v>
      </c>
      <c r="DY173" s="170">
        <f t="shared" si="66"/>
        <v>0</v>
      </c>
      <c r="DZ173" s="170">
        <f t="shared" si="67"/>
        <v>0</v>
      </c>
      <c r="EA173" s="170" t="e">
        <f t="shared" si="68"/>
        <v>#VALUE!</v>
      </c>
      <c r="EB173" s="170">
        <f t="shared" si="69"/>
        <v>0</v>
      </c>
      <c r="EC173" s="170">
        <f t="shared" si="70"/>
        <v>0</v>
      </c>
      <c r="ED173" s="170" t="e">
        <f t="shared" si="71"/>
        <v>#VALUE!</v>
      </c>
      <c r="EE173" s="171">
        <f t="shared" si="72"/>
        <v>0</v>
      </c>
      <c r="EF173" s="166">
        <f t="shared" si="73"/>
        <v>0</v>
      </c>
      <c r="EG173" s="170" t="e">
        <f t="shared" si="74"/>
        <v>#VALUE!</v>
      </c>
      <c r="EH173" s="170">
        <f t="shared" si="75"/>
        <v>0</v>
      </c>
      <c r="EI173" s="170">
        <f t="shared" si="76"/>
        <v>0</v>
      </c>
      <c r="EJ173" s="170" t="e">
        <f t="shared" si="77"/>
        <v>#VALUE!</v>
      </c>
      <c r="EK173" s="170">
        <f t="shared" si="78"/>
        <v>0</v>
      </c>
      <c r="EL173" s="170">
        <f t="shared" si="79"/>
        <v>0</v>
      </c>
      <c r="EM173" s="170" t="e">
        <f t="shared" si="80"/>
        <v>#VALUE!</v>
      </c>
      <c r="EN173" s="171">
        <f t="shared" si="81"/>
        <v>0</v>
      </c>
    </row>
    <row r="174" spans="1:144" s="51" customFormat="1" ht="12.75" customHeight="1" thickBot="1" x14ac:dyDescent="0.25">
      <c r="A174" s="178">
        <v>161</v>
      </c>
      <c r="B174" s="1226"/>
      <c r="C174" s="1227"/>
      <c r="D174" s="1227"/>
      <c r="E174" s="1227"/>
      <c r="F174" s="1227"/>
      <c r="G174" s="1227"/>
      <c r="H174" s="1227"/>
      <c r="I174" s="1227"/>
      <c r="J174" s="1227"/>
      <c r="K174" s="1227"/>
      <c r="L174" s="1227"/>
      <c r="M174" s="1227"/>
      <c r="N174" s="1227"/>
      <c r="O174" s="1227"/>
      <c r="P174" s="1227"/>
      <c r="Q174" s="1132"/>
      <c r="R174" s="1133"/>
      <c r="S174" s="1133"/>
      <c r="T174" s="1133"/>
      <c r="U174" s="1133"/>
      <c r="V174" s="1134"/>
      <c r="W174" s="1135"/>
      <c r="X174" s="1225"/>
      <c r="Y174" s="1225"/>
      <c r="Z174" s="1225"/>
      <c r="AA174" s="1225"/>
      <c r="AB174" s="1225"/>
      <c r="AC174" s="1225"/>
      <c r="AD174" s="1225"/>
      <c r="AE174" s="1225"/>
      <c r="AF174" s="1225"/>
      <c r="AG174" s="1225"/>
      <c r="AH174" s="1225"/>
      <c r="AI174" s="1225"/>
      <c r="AJ174" s="1225"/>
      <c r="AK174" s="1225"/>
      <c r="AL174" s="1225"/>
      <c r="AM174" s="1225"/>
      <c r="AN174" s="1225"/>
      <c r="AO174" s="1225"/>
      <c r="AP174" s="1225"/>
      <c r="AQ174" s="1225"/>
      <c r="AR174" s="1225"/>
      <c r="AS174" s="1225"/>
      <c r="AT174" s="1225"/>
      <c r="AU174" s="1225"/>
      <c r="AV174" s="1191"/>
      <c r="AW174" s="1191"/>
      <c r="AX174" s="1191"/>
      <c r="AY174" s="1191"/>
      <c r="AZ174" s="1191"/>
      <c r="BA174" s="1191"/>
      <c r="BB174" s="1191"/>
      <c r="BC174" s="1191"/>
      <c r="BD174" s="1191"/>
      <c r="BE174" s="1191"/>
      <c r="BF174" s="1191"/>
      <c r="BG174" s="1192"/>
      <c r="BH174" s="1188">
        <f t="shared" si="57"/>
        <v>0</v>
      </c>
      <c r="BI174" s="1189"/>
      <c r="BJ174" s="1189"/>
      <c r="BK174" s="1189"/>
      <c r="BL174" s="1189"/>
      <c r="BM174" s="1190"/>
      <c r="BN174" s="1205"/>
      <c r="BO174" s="1194"/>
      <c r="BP174" s="1194"/>
      <c r="BQ174" s="1194"/>
      <c r="BR174" s="1194"/>
      <c r="BS174" s="1194"/>
      <c r="BT174" s="1191"/>
      <c r="BU174" s="1191"/>
      <c r="BV174" s="1191"/>
      <c r="BW174" s="1191"/>
      <c r="BX174" s="1191"/>
      <c r="BY174" s="1192"/>
      <c r="BZ174" s="1193"/>
      <c r="CA174" s="1191"/>
      <c r="CB174" s="1191"/>
      <c r="CC174" s="1191"/>
      <c r="CD174" s="1191"/>
      <c r="CE174" s="1191"/>
      <c r="CF174" s="1194"/>
      <c r="CG174" s="1194"/>
      <c r="CH174" s="1194"/>
      <c r="CI174" s="1194"/>
      <c r="CJ174" s="1194"/>
      <c r="CK174" s="1195"/>
      <c r="CL174" s="1196"/>
      <c r="CM174" s="1191"/>
      <c r="CN174" s="1191"/>
      <c r="CO174" s="1191"/>
      <c r="CP174" s="1191"/>
      <c r="CQ174" s="1192"/>
      <c r="CR174" s="1182">
        <f t="shared" si="55"/>
        <v>0</v>
      </c>
      <c r="CS174" s="1183"/>
      <c r="CT174" s="1183"/>
      <c r="CU174" s="1183"/>
      <c r="CV174" s="1183"/>
      <c r="CW174" s="1183"/>
      <c r="CX174" s="1183"/>
      <c r="CY174" s="1183"/>
      <c r="CZ174" s="1184"/>
      <c r="DA174" s="1185">
        <f t="shared" si="56"/>
        <v>0</v>
      </c>
      <c r="DB174" s="1186"/>
      <c r="DC174" s="1186"/>
      <c r="DD174" s="1186"/>
      <c r="DE174" s="1186"/>
      <c r="DF174" s="1186"/>
      <c r="DG174" s="1186"/>
      <c r="DH174" s="1186"/>
      <c r="DI174" s="1187"/>
      <c r="DM174" s="177"/>
      <c r="DP174" s="177"/>
      <c r="DQ174" s="166">
        <f t="shared" si="58"/>
        <v>0</v>
      </c>
      <c r="DR174" s="170" t="e">
        <f t="shared" si="59"/>
        <v>#VALUE!</v>
      </c>
      <c r="DS174" s="170">
        <f t="shared" si="60"/>
        <v>0</v>
      </c>
      <c r="DT174" s="170">
        <f t="shared" si="61"/>
        <v>0</v>
      </c>
      <c r="DU174" s="170" t="e">
        <f t="shared" si="62"/>
        <v>#VALUE!</v>
      </c>
      <c r="DV174" s="170">
        <f t="shared" si="63"/>
        <v>0</v>
      </c>
      <c r="DW174" s="170">
        <f t="shared" si="64"/>
        <v>0</v>
      </c>
      <c r="DX174" s="170" t="e">
        <f t="shared" si="65"/>
        <v>#VALUE!</v>
      </c>
      <c r="DY174" s="170">
        <f t="shared" si="66"/>
        <v>0</v>
      </c>
      <c r="DZ174" s="170">
        <f t="shared" si="67"/>
        <v>0</v>
      </c>
      <c r="EA174" s="170" t="e">
        <f t="shared" si="68"/>
        <v>#VALUE!</v>
      </c>
      <c r="EB174" s="170">
        <f t="shared" si="69"/>
        <v>0</v>
      </c>
      <c r="EC174" s="170">
        <f t="shared" si="70"/>
        <v>0</v>
      </c>
      <c r="ED174" s="170" t="e">
        <f t="shared" si="71"/>
        <v>#VALUE!</v>
      </c>
      <c r="EE174" s="171">
        <f t="shared" si="72"/>
        <v>0</v>
      </c>
      <c r="EF174" s="166">
        <f t="shared" si="73"/>
        <v>0</v>
      </c>
      <c r="EG174" s="170" t="e">
        <f t="shared" si="74"/>
        <v>#VALUE!</v>
      </c>
      <c r="EH174" s="170">
        <f t="shared" si="75"/>
        <v>0</v>
      </c>
      <c r="EI174" s="170">
        <f t="shared" si="76"/>
        <v>0</v>
      </c>
      <c r="EJ174" s="170" t="e">
        <f t="shared" si="77"/>
        <v>#VALUE!</v>
      </c>
      <c r="EK174" s="170">
        <f t="shared" si="78"/>
        <v>0</v>
      </c>
      <c r="EL174" s="170">
        <f t="shared" si="79"/>
        <v>0</v>
      </c>
      <c r="EM174" s="170" t="e">
        <f t="shared" si="80"/>
        <v>#VALUE!</v>
      </c>
      <c r="EN174" s="171">
        <f t="shared" si="81"/>
        <v>0</v>
      </c>
    </row>
    <row r="175" spans="1:144" s="51" customFormat="1" ht="12.75" customHeight="1" thickBot="1" x14ac:dyDescent="0.25">
      <c r="A175" s="178">
        <v>162</v>
      </c>
      <c r="B175" s="1226"/>
      <c r="C175" s="1227"/>
      <c r="D175" s="1227"/>
      <c r="E175" s="1227"/>
      <c r="F175" s="1227"/>
      <c r="G175" s="1227"/>
      <c r="H175" s="1227"/>
      <c r="I175" s="1227"/>
      <c r="J175" s="1227"/>
      <c r="K175" s="1227"/>
      <c r="L175" s="1227"/>
      <c r="M175" s="1227"/>
      <c r="N175" s="1227"/>
      <c r="O175" s="1227"/>
      <c r="P175" s="1227"/>
      <c r="Q175" s="1132"/>
      <c r="R175" s="1133"/>
      <c r="S175" s="1133"/>
      <c r="T175" s="1133"/>
      <c r="U175" s="1133"/>
      <c r="V175" s="1134"/>
      <c r="W175" s="1135"/>
      <c r="X175" s="1225"/>
      <c r="Y175" s="1225"/>
      <c r="Z175" s="1225"/>
      <c r="AA175" s="1225"/>
      <c r="AB175" s="1225"/>
      <c r="AC175" s="1225"/>
      <c r="AD175" s="1225"/>
      <c r="AE175" s="1225"/>
      <c r="AF175" s="1225"/>
      <c r="AG175" s="1225"/>
      <c r="AH175" s="1225"/>
      <c r="AI175" s="1225"/>
      <c r="AJ175" s="1225"/>
      <c r="AK175" s="1225"/>
      <c r="AL175" s="1225"/>
      <c r="AM175" s="1225"/>
      <c r="AN175" s="1225"/>
      <c r="AO175" s="1225"/>
      <c r="AP175" s="1225"/>
      <c r="AQ175" s="1225"/>
      <c r="AR175" s="1225"/>
      <c r="AS175" s="1225"/>
      <c r="AT175" s="1225"/>
      <c r="AU175" s="1225"/>
      <c r="AV175" s="1191"/>
      <c r="AW175" s="1191"/>
      <c r="AX175" s="1191"/>
      <c r="AY175" s="1191"/>
      <c r="AZ175" s="1191"/>
      <c r="BA175" s="1191"/>
      <c r="BB175" s="1191"/>
      <c r="BC175" s="1191"/>
      <c r="BD175" s="1191"/>
      <c r="BE175" s="1191"/>
      <c r="BF175" s="1191"/>
      <c r="BG175" s="1192"/>
      <c r="BH175" s="1188">
        <f t="shared" si="57"/>
        <v>0</v>
      </c>
      <c r="BI175" s="1189"/>
      <c r="BJ175" s="1189"/>
      <c r="BK175" s="1189"/>
      <c r="BL175" s="1189"/>
      <c r="BM175" s="1190"/>
      <c r="BN175" s="1205"/>
      <c r="BO175" s="1194"/>
      <c r="BP175" s="1194"/>
      <c r="BQ175" s="1194"/>
      <c r="BR175" s="1194"/>
      <c r="BS175" s="1194"/>
      <c r="BT175" s="1191"/>
      <c r="BU175" s="1191"/>
      <c r="BV175" s="1191"/>
      <c r="BW175" s="1191"/>
      <c r="BX175" s="1191"/>
      <c r="BY175" s="1192"/>
      <c r="BZ175" s="1193"/>
      <c r="CA175" s="1191"/>
      <c r="CB175" s="1191"/>
      <c r="CC175" s="1191"/>
      <c r="CD175" s="1191"/>
      <c r="CE175" s="1191"/>
      <c r="CF175" s="1194"/>
      <c r="CG175" s="1194"/>
      <c r="CH175" s="1194"/>
      <c r="CI175" s="1194"/>
      <c r="CJ175" s="1194"/>
      <c r="CK175" s="1195"/>
      <c r="CL175" s="1196"/>
      <c r="CM175" s="1191"/>
      <c r="CN175" s="1191"/>
      <c r="CO175" s="1191"/>
      <c r="CP175" s="1191"/>
      <c r="CQ175" s="1192"/>
      <c r="CR175" s="1182">
        <f t="shared" si="55"/>
        <v>0</v>
      </c>
      <c r="CS175" s="1183"/>
      <c r="CT175" s="1183"/>
      <c r="CU175" s="1183"/>
      <c r="CV175" s="1183"/>
      <c r="CW175" s="1183"/>
      <c r="CX175" s="1183"/>
      <c r="CY175" s="1183"/>
      <c r="CZ175" s="1184"/>
      <c r="DA175" s="1185">
        <f t="shared" si="56"/>
        <v>0</v>
      </c>
      <c r="DB175" s="1186"/>
      <c r="DC175" s="1186"/>
      <c r="DD175" s="1186"/>
      <c r="DE175" s="1186"/>
      <c r="DF175" s="1186"/>
      <c r="DG175" s="1186"/>
      <c r="DH175" s="1186"/>
      <c r="DI175" s="1187"/>
      <c r="DM175" s="177"/>
      <c r="DP175" s="177"/>
      <c r="DQ175" s="166">
        <f t="shared" si="58"/>
        <v>0</v>
      </c>
      <c r="DR175" s="170" t="e">
        <f t="shared" si="59"/>
        <v>#VALUE!</v>
      </c>
      <c r="DS175" s="170">
        <f t="shared" si="60"/>
        <v>0</v>
      </c>
      <c r="DT175" s="170">
        <f t="shared" si="61"/>
        <v>0</v>
      </c>
      <c r="DU175" s="170" t="e">
        <f t="shared" si="62"/>
        <v>#VALUE!</v>
      </c>
      <c r="DV175" s="170">
        <f t="shared" si="63"/>
        <v>0</v>
      </c>
      <c r="DW175" s="170">
        <f t="shared" si="64"/>
        <v>0</v>
      </c>
      <c r="DX175" s="170" t="e">
        <f t="shared" si="65"/>
        <v>#VALUE!</v>
      </c>
      <c r="DY175" s="170">
        <f t="shared" si="66"/>
        <v>0</v>
      </c>
      <c r="DZ175" s="170">
        <f t="shared" si="67"/>
        <v>0</v>
      </c>
      <c r="EA175" s="170" t="e">
        <f t="shared" si="68"/>
        <v>#VALUE!</v>
      </c>
      <c r="EB175" s="170">
        <f t="shared" si="69"/>
        <v>0</v>
      </c>
      <c r="EC175" s="170">
        <f t="shared" si="70"/>
        <v>0</v>
      </c>
      <c r="ED175" s="170" t="e">
        <f t="shared" si="71"/>
        <v>#VALUE!</v>
      </c>
      <c r="EE175" s="171">
        <f t="shared" si="72"/>
        <v>0</v>
      </c>
      <c r="EF175" s="166">
        <f t="shared" si="73"/>
        <v>0</v>
      </c>
      <c r="EG175" s="170" t="e">
        <f t="shared" si="74"/>
        <v>#VALUE!</v>
      </c>
      <c r="EH175" s="170">
        <f t="shared" si="75"/>
        <v>0</v>
      </c>
      <c r="EI175" s="170">
        <f t="shared" si="76"/>
        <v>0</v>
      </c>
      <c r="EJ175" s="170" t="e">
        <f t="shared" si="77"/>
        <v>#VALUE!</v>
      </c>
      <c r="EK175" s="170">
        <f t="shared" si="78"/>
        <v>0</v>
      </c>
      <c r="EL175" s="170">
        <f t="shared" si="79"/>
        <v>0</v>
      </c>
      <c r="EM175" s="170" t="e">
        <f t="shared" si="80"/>
        <v>#VALUE!</v>
      </c>
      <c r="EN175" s="171">
        <f t="shared" si="81"/>
        <v>0</v>
      </c>
    </row>
    <row r="176" spans="1:144" s="51" customFormat="1" ht="12.75" customHeight="1" thickBot="1" x14ac:dyDescent="0.25">
      <c r="A176" s="178">
        <v>163</v>
      </c>
      <c r="B176" s="1226"/>
      <c r="C176" s="1227"/>
      <c r="D176" s="1227"/>
      <c r="E176" s="1227"/>
      <c r="F176" s="1227"/>
      <c r="G176" s="1227"/>
      <c r="H176" s="1227"/>
      <c r="I176" s="1227"/>
      <c r="J176" s="1227"/>
      <c r="K176" s="1227"/>
      <c r="L176" s="1227"/>
      <c r="M176" s="1227"/>
      <c r="N176" s="1227"/>
      <c r="O176" s="1227"/>
      <c r="P176" s="1227"/>
      <c r="Q176" s="1132"/>
      <c r="R176" s="1133"/>
      <c r="S176" s="1133"/>
      <c r="T176" s="1133"/>
      <c r="U176" s="1133"/>
      <c r="V176" s="1134"/>
      <c r="W176" s="1135"/>
      <c r="X176" s="1225"/>
      <c r="Y176" s="1225"/>
      <c r="Z176" s="1225"/>
      <c r="AA176" s="1225"/>
      <c r="AB176" s="1225"/>
      <c r="AC176" s="1225"/>
      <c r="AD176" s="1225"/>
      <c r="AE176" s="1225"/>
      <c r="AF176" s="1225"/>
      <c r="AG176" s="1225"/>
      <c r="AH176" s="1225"/>
      <c r="AI176" s="1225"/>
      <c r="AJ176" s="1225"/>
      <c r="AK176" s="1225"/>
      <c r="AL176" s="1225"/>
      <c r="AM176" s="1225"/>
      <c r="AN176" s="1225"/>
      <c r="AO176" s="1225"/>
      <c r="AP176" s="1225"/>
      <c r="AQ176" s="1225"/>
      <c r="AR176" s="1225"/>
      <c r="AS176" s="1225"/>
      <c r="AT176" s="1225"/>
      <c r="AU176" s="1225"/>
      <c r="AV176" s="1191"/>
      <c r="AW176" s="1191"/>
      <c r="AX176" s="1191"/>
      <c r="AY176" s="1191"/>
      <c r="AZ176" s="1191"/>
      <c r="BA176" s="1191"/>
      <c r="BB176" s="1191"/>
      <c r="BC176" s="1191"/>
      <c r="BD176" s="1191"/>
      <c r="BE176" s="1191"/>
      <c r="BF176" s="1191"/>
      <c r="BG176" s="1192"/>
      <c r="BH176" s="1188">
        <f t="shared" si="57"/>
        <v>0</v>
      </c>
      <c r="BI176" s="1189"/>
      <c r="BJ176" s="1189"/>
      <c r="BK176" s="1189"/>
      <c r="BL176" s="1189"/>
      <c r="BM176" s="1190"/>
      <c r="BN176" s="1205"/>
      <c r="BO176" s="1194"/>
      <c r="BP176" s="1194"/>
      <c r="BQ176" s="1194"/>
      <c r="BR176" s="1194"/>
      <c r="BS176" s="1194"/>
      <c r="BT176" s="1191"/>
      <c r="BU176" s="1191"/>
      <c r="BV176" s="1191"/>
      <c r="BW176" s="1191"/>
      <c r="BX176" s="1191"/>
      <c r="BY176" s="1192"/>
      <c r="BZ176" s="1193"/>
      <c r="CA176" s="1191"/>
      <c r="CB176" s="1191"/>
      <c r="CC176" s="1191"/>
      <c r="CD176" s="1191"/>
      <c r="CE176" s="1191"/>
      <c r="CF176" s="1194"/>
      <c r="CG176" s="1194"/>
      <c r="CH176" s="1194"/>
      <c r="CI176" s="1194"/>
      <c r="CJ176" s="1194"/>
      <c r="CK176" s="1195"/>
      <c r="CL176" s="1196"/>
      <c r="CM176" s="1191"/>
      <c r="CN176" s="1191"/>
      <c r="CO176" s="1191"/>
      <c r="CP176" s="1191"/>
      <c r="CQ176" s="1192"/>
      <c r="CR176" s="1182">
        <f t="shared" si="55"/>
        <v>0</v>
      </c>
      <c r="CS176" s="1183"/>
      <c r="CT176" s="1183"/>
      <c r="CU176" s="1183"/>
      <c r="CV176" s="1183"/>
      <c r="CW176" s="1183"/>
      <c r="CX176" s="1183"/>
      <c r="CY176" s="1183"/>
      <c r="CZ176" s="1184"/>
      <c r="DA176" s="1185">
        <f t="shared" si="56"/>
        <v>0</v>
      </c>
      <c r="DB176" s="1186"/>
      <c r="DC176" s="1186"/>
      <c r="DD176" s="1186"/>
      <c r="DE176" s="1186"/>
      <c r="DF176" s="1186"/>
      <c r="DG176" s="1186"/>
      <c r="DH176" s="1186"/>
      <c r="DI176" s="1187"/>
      <c r="DM176" s="177"/>
      <c r="DP176" s="177"/>
      <c r="DQ176" s="166">
        <f t="shared" si="58"/>
        <v>0</v>
      </c>
      <c r="DR176" s="170" t="e">
        <f t="shared" si="59"/>
        <v>#VALUE!</v>
      </c>
      <c r="DS176" s="170">
        <f t="shared" si="60"/>
        <v>0</v>
      </c>
      <c r="DT176" s="170">
        <f t="shared" si="61"/>
        <v>0</v>
      </c>
      <c r="DU176" s="170" t="e">
        <f t="shared" si="62"/>
        <v>#VALUE!</v>
      </c>
      <c r="DV176" s="170">
        <f t="shared" si="63"/>
        <v>0</v>
      </c>
      <c r="DW176" s="170">
        <f t="shared" si="64"/>
        <v>0</v>
      </c>
      <c r="DX176" s="170" t="e">
        <f t="shared" si="65"/>
        <v>#VALUE!</v>
      </c>
      <c r="DY176" s="170">
        <f t="shared" si="66"/>
        <v>0</v>
      </c>
      <c r="DZ176" s="170">
        <f t="shared" si="67"/>
        <v>0</v>
      </c>
      <c r="EA176" s="170" t="e">
        <f t="shared" si="68"/>
        <v>#VALUE!</v>
      </c>
      <c r="EB176" s="170">
        <f t="shared" si="69"/>
        <v>0</v>
      </c>
      <c r="EC176" s="170">
        <f t="shared" si="70"/>
        <v>0</v>
      </c>
      <c r="ED176" s="170" t="e">
        <f t="shared" si="71"/>
        <v>#VALUE!</v>
      </c>
      <c r="EE176" s="171">
        <f t="shared" si="72"/>
        <v>0</v>
      </c>
      <c r="EF176" s="166">
        <f t="shared" si="73"/>
        <v>0</v>
      </c>
      <c r="EG176" s="170" t="e">
        <f t="shared" si="74"/>
        <v>#VALUE!</v>
      </c>
      <c r="EH176" s="170">
        <f t="shared" si="75"/>
        <v>0</v>
      </c>
      <c r="EI176" s="170">
        <f t="shared" si="76"/>
        <v>0</v>
      </c>
      <c r="EJ176" s="170" t="e">
        <f t="shared" si="77"/>
        <v>#VALUE!</v>
      </c>
      <c r="EK176" s="170">
        <f t="shared" si="78"/>
        <v>0</v>
      </c>
      <c r="EL176" s="170">
        <f t="shared" si="79"/>
        <v>0</v>
      </c>
      <c r="EM176" s="170" t="e">
        <f t="shared" si="80"/>
        <v>#VALUE!</v>
      </c>
      <c r="EN176" s="171">
        <f t="shared" si="81"/>
        <v>0</v>
      </c>
    </row>
    <row r="177" spans="1:144" s="51" customFormat="1" ht="12.75" customHeight="1" thickBot="1" x14ac:dyDescent="0.25">
      <c r="A177" s="178">
        <v>164</v>
      </c>
      <c r="B177" s="1226"/>
      <c r="C177" s="1227"/>
      <c r="D177" s="1227"/>
      <c r="E177" s="1227"/>
      <c r="F177" s="1227"/>
      <c r="G177" s="1227"/>
      <c r="H177" s="1227"/>
      <c r="I177" s="1227"/>
      <c r="J177" s="1227"/>
      <c r="K177" s="1227"/>
      <c r="L177" s="1227"/>
      <c r="M177" s="1227"/>
      <c r="N177" s="1227"/>
      <c r="O177" s="1227"/>
      <c r="P177" s="1227"/>
      <c r="Q177" s="1132"/>
      <c r="R177" s="1133"/>
      <c r="S177" s="1133"/>
      <c r="T177" s="1133"/>
      <c r="U177" s="1133"/>
      <c r="V177" s="1134"/>
      <c r="W177" s="1135"/>
      <c r="X177" s="1225"/>
      <c r="Y177" s="1225"/>
      <c r="Z177" s="1225"/>
      <c r="AA177" s="1225"/>
      <c r="AB177" s="1225"/>
      <c r="AC177" s="1225"/>
      <c r="AD177" s="1225"/>
      <c r="AE177" s="1225"/>
      <c r="AF177" s="1225"/>
      <c r="AG177" s="1225"/>
      <c r="AH177" s="1225"/>
      <c r="AI177" s="1225"/>
      <c r="AJ177" s="1225"/>
      <c r="AK177" s="1225"/>
      <c r="AL177" s="1225"/>
      <c r="AM177" s="1225"/>
      <c r="AN177" s="1225"/>
      <c r="AO177" s="1225"/>
      <c r="AP177" s="1225"/>
      <c r="AQ177" s="1225"/>
      <c r="AR177" s="1225"/>
      <c r="AS177" s="1225"/>
      <c r="AT177" s="1225"/>
      <c r="AU177" s="1225"/>
      <c r="AV177" s="1191"/>
      <c r="AW177" s="1191"/>
      <c r="AX177" s="1191"/>
      <c r="AY177" s="1191"/>
      <c r="AZ177" s="1191"/>
      <c r="BA177" s="1191"/>
      <c r="BB177" s="1191"/>
      <c r="BC177" s="1191"/>
      <c r="BD177" s="1191"/>
      <c r="BE177" s="1191"/>
      <c r="BF177" s="1191"/>
      <c r="BG177" s="1192"/>
      <c r="BH177" s="1188">
        <f t="shared" si="57"/>
        <v>0</v>
      </c>
      <c r="BI177" s="1189"/>
      <c r="BJ177" s="1189"/>
      <c r="BK177" s="1189"/>
      <c r="BL177" s="1189"/>
      <c r="BM177" s="1190"/>
      <c r="BN177" s="1205"/>
      <c r="BO177" s="1194"/>
      <c r="BP177" s="1194"/>
      <c r="BQ177" s="1194"/>
      <c r="BR177" s="1194"/>
      <c r="BS177" s="1194"/>
      <c r="BT177" s="1191"/>
      <c r="BU177" s="1191"/>
      <c r="BV177" s="1191"/>
      <c r="BW177" s="1191"/>
      <c r="BX177" s="1191"/>
      <c r="BY177" s="1192"/>
      <c r="BZ177" s="1193"/>
      <c r="CA177" s="1191"/>
      <c r="CB177" s="1191"/>
      <c r="CC177" s="1191"/>
      <c r="CD177" s="1191"/>
      <c r="CE177" s="1191"/>
      <c r="CF177" s="1194"/>
      <c r="CG177" s="1194"/>
      <c r="CH177" s="1194"/>
      <c r="CI177" s="1194"/>
      <c r="CJ177" s="1194"/>
      <c r="CK177" s="1195"/>
      <c r="CL177" s="1196"/>
      <c r="CM177" s="1191"/>
      <c r="CN177" s="1191"/>
      <c r="CO177" s="1191"/>
      <c r="CP177" s="1191"/>
      <c r="CQ177" s="1192"/>
      <c r="CR177" s="1182">
        <f t="shared" si="55"/>
        <v>0</v>
      </c>
      <c r="CS177" s="1183"/>
      <c r="CT177" s="1183"/>
      <c r="CU177" s="1183"/>
      <c r="CV177" s="1183"/>
      <c r="CW177" s="1183"/>
      <c r="CX177" s="1183"/>
      <c r="CY177" s="1183"/>
      <c r="CZ177" s="1184"/>
      <c r="DA177" s="1185">
        <f t="shared" si="56"/>
        <v>0</v>
      </c>
      <c r="DB177" s="1186"/>
      <c r="DC177" s="1186"/>
      <c r="DD177" s="1186"/>
      <c r="DE177" s="1186"/>
      <c r="DF177" s="1186"/>
      <c r="DG177" s="1186"/>
      <c r="DH177" s="1186"/>
      <c r="DI177" s="1187"/>
      <c r="DM177" s="177"/>
      <c r="DP177" s="177"/>
      <c r="DQ177" s="166">
        <f t="shared" si="58"/>
        <v>0</v>
      </c>
      <c r="DR177" s="170" t="e">
        <f t="shared" si="59"/>
        <v>#VALUE!</v>
      </c>
      <c r="DS177" s="170">
        <f t="shared" si="60"/>
        <v>0</v>
      </c>
      <c r="DT177" s="170">
        <f t="shared" si="61"/>
        <v>0</v>
      </c>
      <c r="DU177" s="170" t="e">
        <f t="shared" si="62"/>
        <v>#VALUE!</v>
      </c>
      <c r="DV177" s="170">
        <f t="shared" si="63"/>
        <v>0</v>
      </c>
      <c r="DW177" s="170">
        <f t="shared" si="64"/>
        <v>0</v>
      </c>
      <c r="DX177" s="170" t="e">
        <f t="shared" si="65"/>
        <v>#VALUE!</v>
      </c>
      <c r="DY177" s="170">
        <f t="shared" si="66"/>
        <v>0</v>
      </c>
      <c r="DZ177" s="170">
        <f t="shared" si="67"/>
        <v>0</v>
      </c>
      <c r="EA177" s="170" t="e">
        <f t="shared" si="68"/>
        <v>#VALUE!</v>
      </c>
      <c r="EB177" s="170">
        <f t="shared" si="69"/>
        <v>0</v>
      </c>
      <c r="EC177" s="170">
        <f t="shared" si="70"/>
        <v>0</v>
      </c>
      <c r="ED177" s="170" t="e">
        <f t="shared" si="71"/>
        <v>#VALUE!</v>
      </c>
      <c r="EE177" s="171">
        <f t="shared" si="72"/>
        <v>0</v>
      </c>
      <c r="EF177" s="166">
        <f t="shared" si="73"/>
        <v>0</v>
      </c>
      <c r="EG177" s="170" t="e">
        <f t="shared" si="74"/>
        <v>#VALUE!</v>
      </c>
      <c r="EH177" s="170">
        <f t="shared" si="75"/>
        <v>0</v>
      </c>
      <c r="EI177" s="170">
        <f t="shared" si="76"/>
        <v>0</v>
      </c>
      <c r="EJ177" s="170" t="e">
        <f t="shared" si="77"/>
        <v>#VALUE!</v>
      </c>
      <c r="EK177" s="170">
        <f t="shared" si="78"/>
        <v>0</v>
      </c>
      <c r="EL177" s="170">
        <f t="shared" si="79"/>
        <v>0</v>
      </c>
      <c r="EM177" s="170" t="e">
        <f t="shared" si="80"/>
        <v>#VALUE!</v>
      </c>
      <c r="EN177" s="171">
        <f t="shared" si="81"/>
        <v>0</v>
      </c>
    </row>
    <row r="178" spans="1:144" s="51" customFormat="1" ht="12.75" customHeight="1" thickBot="1" x14ac:dyDescent="0.25">
      <c r="A178" s="178">
        <v>165</v>
      </c>
      <c r="B178" s="1226"/>
      <c r="C178" s="1227"/>
      <c r="D178" s="1227"/>
      <c r="E178" s="1227"/>
      <c r="F178" s="1227"/>
      <c r="G178" s="1227"/>
      <c r="H178" s="1227"/>
      <c r="I178" s="1227"/>
      <c r="J178" s="1227"/>
      <c r="K178" s="1227"/>
      <c r="L178" s="1227"/>
      <c r="M178" s="1227"/>
      <c r="N178" s="1227"/>
      <c r="O178" s="1227"/>
      <c r="P178" s="1227"/>
      <c r="Q178" s="1132"/>
      <c r="R178" s="1133"/>
      <c r="S178" s="1133"/>
      <c r="T178" s="1133"/>
      <c r="U178" s="1133"/>
      <c r="V178" s="1134"/>
      <c r="W178" s="113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c r="AS178" s="1225"/>
      <c r="AT178" s="1225"/>
      <c r="AU178" s="1225"/>
      <c r="AV178" s="1191"/>
      <c r="AW178" s="1191"/>
      <c r="AX178" s="1191"/>
      <c r="AY178" s="1191"/>
      <c r="AZ178" s="1191"/>
      <c r="BA178" s="1191"/>
      <c r="BB178" s="1191"/>
      <c r="BC178" s="1191"/>
      <c r="BD178" s="1191"/>
      <c r="BE178" s="1191"/>
      <c r="BF178" s="1191"/>
      <c r="BG178" s="1192"/>
      <c r="BH178" s="1188">
        <f t="shared" si="57"/>
        <v>0</v>
      </c>
      <c r="BI178" s="1189"/>
      <c r="BJ178" s="1189"/>
      <c r="BK178" s="1189"/>
      <c r="BL178" s="1189"/>
      <c r="BM178" s="1190"/>
      <c r="BN178" s="1205"/>
      <c r="BO178" s="1194"/>
      <c r="BP178" s="1194"/>
      <c r="BQ178" s="1194"/>
      <c r="BR178" s="1194"/>
      <c r="BS178" s="1194"/>
      <c r="BT178" s="1191"/>
      <c r="BU178" s="1191"/>
      <c r="BV178" s="1191"/>
      <c r="BW178" s="1191"/>
      <c r="BX178" s="1191"/>
      <c r="BY178" s="1192"/>
      <c r="BZ178" s="1193"/>
      <c r="CA178" s="1191"/>
      <c r="CB178" s="1191"/>
      <c r="CC178" s="1191"/>
      <c r="CD178" s="1191"/>
      <c r="CE178" s="1191"/>
      <c r="CF178" s="1194"/>
      <c r="CG178" s="1194"/>
      <c r="CH178" s="1194"/>
      <c r="CI178" s="1194"/>
      <c r="CJ178" s="1194"/>
      <c r="CK178" s="1195"/>
      <c r="CL178" s="1196"/>
      <c r="CM178" s="1191"/>
      <c r="CN178" s="1191"/>
      <c r="CO178" s="1191"/>
      <c r="CP178" s="1191"/>
      <c r="CQ178" s="1192"/>
      <c r="CR178" s="1182">
        <f t="shared" si="55"/>
        <v>0</v>
      </c>
      <c r="CS178" s="1183"/>
      <c r="CT178" s="1183"/>
      <c r="CU178" s="1183"/>
      <c r="CV178" s="1183"/>
      <c r="CW178" s="1183"/>
      <c r="CX178" s="1183"/>
      <c r="CY178" s="1183"/>
      <c r="CZ178" s="1184"/>
      <c r="DA178" s="1185">
        <f t="shared" si="56"/>
        <v>0</v>
      </c>
      <c r="DB178" s="1186"/>
      <c r="DC178" s="1186"/>
      <c r="DD178" s="1186"/>
      <c r="DE178" s="1186"/>
      <c r="DF178" s="1186"/>
      <c r="DG178" s="1186"/>
      <c r="DH178" s="1186"/>
      <c r="DI178" s="1187"/>
      <c r="DM178" s="177"/>
      <c r="DP178" s="177"/>
      <c r="DQ178" s="166">
        <f t="shared" si="58"/>
        <v>0</v>
      </c>
      <c r="DR178" s="170" t="e">
        <f t="shared" si="59"/>
        <v>#VALUE!</v>
      </c>
      <c r="DS178" s="170">
        <f t="shared" si="60"/>
        <v>0</v>
      </c>
      <c r="DT178" s="170">
        <f t="shared" si="61"/>
        <v>0</v>
      </c>
      <c r="DU178" s="170" t="e">
        <f t="shared" si="62"/>
        <v>#VALUE!</v>
      </c>
      <c r="DV178" s="170">
        <f t="shared" si="63"/>
        <v>0</v>
      </c>
      <c r="DW178" s="170">
        <f t="shared" si="64"/>
        <v>0</v>
      </c>
      <c r="DX178" s="170" t="e">
        <f t="shared" si="65"/>
        <v>#VALUE!</v>
      </c>
      <c r="DY178" s="170">
        <f t="shared" si="66"/>
        <v>0</v>
      </c>
      <c r="DZ178" s="170">
        <f t="shared" si="67"/>
        <v>0</v>
      </c>
      <c r="EA178" s="170" t="e">
        <f t="shared" si="68"/>
        <v>#VALUE!</v>
      </c>
      <c r="EB178" s="170">
        <f t="shared" si="69"/>
        <v>0</v>
      </c>
      <c r="EC178" s="170">
        <f t="shared" si="70"/>
        <v>0</v>
      </c>
      <c r="ED178" s="170" t="e">
        <f t="shared" si="71"/>
        <v>#VALUE!</v>
      </c>
      <c r="EE178" s="171">
        <f t="shared" si="72"/>
        <v>0</v>
      </c>
      <c r="EF178" s="166">
        <f t="shared" si="73"/>
        <v>0</v>
      </c>
      <c r="EG178" s="170" t="e">
        <f t="shared" si="74"/>
        <v>#VALUE!</v>
      </c>
      <c r="EH178" s="170">
        <f t="shared" si="75"/>
        <v>0</v>
      </c>
      <c r="EI178" s="170">
        <f t="shared" si="76"/>
        <v>0</v>
      </c>
      <c r="EJ178" s="170" t="e">
        <f t="shared" si="77"/>
        <v>#VALUE!</v>
      </c>
      <c r="EK178" s="170">
        <f t="shared" si="78"/>
        <v>0</v>
      </c>
      <c r="EL178" s="170">
        <f t="shared" si="79"/>
        <v>0</v>
      </c>
      <c r="EM178" s="170" t="e">
        <f t="shared" si="80"/>
        <v>#VALUE!</v>
      </c>
      <c r="EN178" s="171">
        <f t="shared" si="81"/>
        <v>0</v>
      </c>
    </row>
    <row r="179" spans="1:144" s="51" customFormat="1" ht="12.75" customHeight="1" thickBot="1" x14ac:dyDescent="0.25">
      <c r="A179" s="178">
        <v>166</v>
      </c>
      <c r="B179" s="1226"/>
      <c r="C179" s="1227"/>
      <c r="D179" s="1227"/>
      <c r="E179" s="1227"/>
      <c r="F179" s="1227"/>
      <c r="G179" s="1227"/>
      <c r="H179" s="1227"/>
      <c r="I179" s="1227"/>
      <c r="J179" s="1227"/>
      <c r="K179" s="1227"/>
      <c r="L179" s="1227"/>
      <c r="M179" s="1227"/>
      <c r="N179" s="1227"/>
      <c r="O179" s="1227"/>
      <c r="P179" s="1227"/>
      <c r="Q179" s="1132"/>
      <c r="R179" s="1133"/>
      <c r="S179" s="1133"/>
      <c r="T179" s="1133"/>
      <c r="U179" s="1133"/>
      <c r="V179" s="1134"/>
      <c r="W179" s="113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c r="AS179" s="1225"/>
      <c r="AT179" s="1225"/>
      <c r="AU179" s="1225"/>
      <c r="AV179" s="1191"/>
      <c r="AW179" s="1191"/>
      <c r="AX179" s="1191"/>
      <c r="AY179" s="1191"/>
      <c r="AZ179" s="1191"/>
      <c r="BA179" s="1191"/>
      <c r="BB179" s="1191"/>
      <c r="BC179" s="1191"/>
      <c r="BD179" s="1191"/>
      <c r="BE179" s="1191"/>
      <c r="BF179" s="1191"/>
      <c r="BG179" s="1192"/>
      <c r="BH179" s="1188">
        <f t="shared" si="57"/>
        <v>0</v>
      </c>
      <c r="BI179" s="1189"/>
      <c r="BJ179" s="1189"/>
      <c r="BK179" s="1189"/>
      <c r="BL179" s="1189"/>
      <c r="BM179" s="1190"/>
      <c r="BN179" s="1205"/>
      <c r="BO179" s="1194"/>
      <c r="BP179" s="1194"/>
      <c r="BQ179" s="1194"/>
      <c r="BR179" s="1194"/>
      <c r="BS179" s="1194"/>
      <c r="BT179" s="1191"/>
      <c r="BU179" s="1191"/>
      <c r="BV179" s="1191"/>
      <c r="BW179" s="1191"/>
      <c r="BX179" s="1191"/>
      <c r="BY179" s="1192"/>
      <c r="BZ179" s="1193"/>
      <c r="CA179" s="1191"/>
      <c r="CB179" s="1191"/>
      <c r="CC179" s="1191"/>
      <c r="CD179" s="1191"/>
      <c r="CE179" s="1191"/>
      <c r="CF179" s="1194"/>
      <c r="CG179" s="1194"/>
      <c r="CH179" s="1194"/>
      <c r="CI179" s="1194"/>
      <c r="CJ179" s="1194"/>
      <c r="CK179" s="1195"/>
      <c r="CL179" s="1196"/>
      <c r="CM179" s="1191"/>
      <c r="CN179" s="1191"/>
      <c r="CO179" s="1191"/>
      <c r="CP179" s="1191"/>
      <c r="CQ179" s="1192"/>
      <c r="CR179" s="1182">
        <f t="shared" si="55"/>
        <v>0</v>
      </c>
      <c r="CS179" s="1183"/>
      <c r="CT179" s="1183"/>
      <c r="CU179" s="1183"/>
      <c r="CV179" s="1183"/>
      <c r="CW179" s="1183"/>
      <c r="CX179" s="1183"/>
      <c r="CY179" s="1183"/>
      <c r="CZ179" s="1184"/>
      <c r="DA179" s="1185">
        <f t="shared" si="56"/>
        <v>0</v>
      </c>
      <c r="DB179" s="1186"/>
      <c r="DC179" s="1186"/>
      <c r="DD179" s="1186"/>
      <c r="DE179" s="1186"/>
      <c r="DF179" s="1186"/>
      <c r="DG179" s="1186"/>
      <c r="DH179" s="1186"/>
      <c r="DI179" s="1187"/>
      <c r="DM179" s="177"/>
      <c r="DP179" s="177"/>
      <c r="DQ179" s="166">
        <f t="shared" si="58"/>
        <v>0</v>
      </c>
      <c r="DR179" s="170" t="e">
        <f t="shared" si="59"/>
        <v>#VALUE!</v>
      </c>
      <c r="DS179" s="170">
        <f t="shared" si="60"/>
        <v>0</v>
      </c>
      <c r="DT179" s="170">
        <f t="shared" si="61"/>
        <v>0</v>
      </c>
      <c r="DU179" s="170" t="e">
        <f t="shared" si="62"/>
        <v>#VALUE!</v>
      </c>
      <c r="DV179" s="170">
        <f t="shared" si="63"/>
        <v>0</v>
      </c>
      <c r="DW179" s="170">
        <f t="shared" si="64"/>
        <v>0</v>
      </c>
      <c r="DX179" s="170" t="e">
        <f t="shared" si="65"/>
        <v>#VALUE!</v>
      </c>
      <c r="DY179" s="170">
        <f t="shared" si="66"/>
        <v>0</v>
      </c>
      <c r="DZ179" s="170">
        <f t="shared" si="67"/>
        <v>0</v>
      </c>
      <c r="EA179" s="170" t="e">
        <f t="shared" si="68"/>
        <v>#VALUE!</v>
      </c>
      <c r="EB179" s="170">
        <f t="shared" si="69"/>
        <v>0</v>
      </c>
      <c r="EC179" s="170">
        <f t="shared" si="70"/>
        <v>0</v>
      </c>
      <c r="ED179" s="170" t="e">
        <f t="shared" si="71"/>
        <v>#VALUE!</v>
      </c>
      <c r="EE179" s="171">
        <f t="shared" si="72"/>
        <v>0</v>
      </c>
      <c r="EF179" s="166">
        <f t="shared" si="73"/>
        <v>0</v>
      </c>
      <c r="EG179" s="170" t="e">
        <f t="shared" si="74"/>
        <v>#VALUE!</v>
      </c>
      <c r="EH179" s="170">
        <f t="shared" si="75"/>
        <v>0</v>
      </c>
      <c r="EI179" s="170">
        <f t="shared" si="76"/>
        <v>0</v>
      </c>
      <c r="EJ179" s="170" t="e">
        <f t="shared" si="77"/>
        <v>#VALUE!</v>
      </c>
      <c r="EK179" s="170">
        <f t="shared" si="78"/>
        <v>0</v>
      </c>
      <c r="EL179" s="170">
        <f t="shared" si="79"/>
        <v>0</v>
      </c>
      <c r="EM179" s="170" t="e">
        <f t="shared" si="80"/>
        <v>#VALUE!</v>
      </c>
      <c r="EN179" s="171">
        <f t="shared" si="81"/>
        <v>0</v>
      </c>
    </row>
    <row r="180" spans="1:144" s="51" customFormat="1" ht="12.75" customHeight="1" thickBot="1" x14ac:dyDescent="0.25">
      <c r="A180" s="178">
        <v>167</v>
      </c>
      <c r="B180" s="1226"/>
      <c r="C180" s="1227"/>
      <c r="D180" s="1227"/>
      <c r="E180" s="1227"/>
      <c r="F180" s="1227"/>
      <c r="G180" s="1227"/>
      <c r="H180" s="1227"/>
      <c r="I180" s="1227"/>
      <c r="J180" s="1227"/>
      <c r="K180" s="1227"/>
      <c r="L180" s="1227"/>
      <c r="M180" s="1227"/>
      <c r="N180" s="1227"/>
      <c r="O180" s="1227"/>
      <c r="P180" s="1227"/>
      <c r="Q180" s="1132"/>
      <c r="R180" s="1133"/>
      <c r="S180" s="1133"/>
      <c r="T180" s="1133"/>
      <c r="U180" s="1133"/>
      <c r="V180" s="1134"/>
      <c r="W180" s="113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c r="AS180" s="1225"/>
      <c r="AT180" s="1225"/>
      <c r="AU180" s="1225"/>
      <c r="AV180" s="1191"/>
      <c r="AW180" s="1191"/>
      <c r="AX180" s="1191"/>
      <c r="AY180" s="1191"/>
      <c r="AZ180" s="1191"/>
      <c r="BA180" s="1191"/>
      <c r="BB180" s="1191"/>
      <c r="BC180" s="1191"/>
      <c r="BD180" s="1191"/>
      <c r="BE180" s="1191"/>
      <c r="BF180" s="1191"/>
      <c r="BG180" s="1192"/>
      <c r="BH180" s="1188">
        <f t="shared" si="57"/>
        <v>0</v>
      </c>
      <c r="BI180" s="1189"/>
      <c r="BJ180" s="1189"/>
      <c r="BK180" s="1189"/>
      <c r="BL180" s="1189"/>
      <c r="BM180" s="1190"/>
      <c r="BN180" s="1205"/>
      <c r="BO180" s="1194"/>
      <c r="BP180" s="1194"/>
      <c r="BQ180" s="1194"/>
      <c r="BR180" s="1194"/>
      <c r="BS180" s="1194"/>
      <c r="BT180" s="1191"/>
      <c r="BU180" s="1191"/>
      <c r="BV180" s="1191"/>
      <c r="BW180" s="1191"/>
      <c r="BX180" s="1191"/>
      <c r="BY180" s="1192"/>
      <c r="BZ180" s="1193"/>
      <c r="CA180" s="1191"/>
      <c r="CB180" s="1191"/>
      <c r="CC180" s="1191"/>
      <c r="CD180" s="1191"/>
      <c r="CE180" s="1191"/>
      <c r="CF180" s="1194"/>
      <c r="CG180" s="1194"/>
      <c r="CH180" s="1194"/>
      <c r="CI180" s="1194"/>
      <c r="CJ180" s="1194"/>
      <c r="CK180" s="1195"/>
      <c r="CL180" s="1196"/>
      <c r="CM180" s="1191"/>
      <c r="CN180" s="1191"/>
      <c r="CO180" s="1191"/>
      <c r="CP180" s="1191"/>
      <c r="CQ180" s="1192"/>
      <c r="CR180" s="1182">
        <f t="shared" si="55"/>
        <v>0</v>
      </c>
      <c r="CS180" s="1183"/>
      <c r="CT180" s="1183"/>
      <c r="CU180" s="1183"/>
      <c r="CV180" s="1183"/>
      <c r="CW180" s="1183"/>
      <c r="CX180" s="1183"/>
      <c r="CY180" s="1183"/>
      <c r="CZ180" s="1184"/>
      <c r="DA180" s="1185">
        <f t="shared" si="56"/>
        <v>0</v>
      </c>
      <c r="DB180" s="1186"/>
      <c r="DC180" s="1186"/>
      <c r="DD180" s="1186"/>
      <c r="DE180" s="1186"/>
      <c r="DF180" s="1186"/>
      <c r="DG180" s="1186"/>
      <c r="DH180" s="1186"/>
      <c r="DI180" s="1187"/>
      <c r="DM180" s="177"/>
      <c r="DP180" s="177"/>
      <c r="DQ180" s="166">
        <f t="shared" si="58"/>
        <v>0</v>
      </c>
      <c r="DR180" s="170" t="e">
        <f t="shared" si="59"/>
        <v>#VALUE!</v>
      </c>
      <c r="DS180" s="170">
        <f t="shared" si="60"/>
        <v>0</v>
      </c>
      <c r="DT180" s="170">
        <f t="shared" si="61"/>
        <v>0</v>
      </c>
      <c r="DU180" s="170" t="e">
        <f t="shared" si="62"/>
        <v>#VALUE!</v>
      </c>
      <c r="DV180" s="170">
        <f t="shared" si="63"/>
        <v>0</v>
      </c>
      <c r="DW180" s="170">
        <f t="shared" si="64"/>
        <v>0</v>
      </c>
      <c r="DX180" s="170" t="e">
        <f t="shared" si="65"/>
        <v>#VALUE!</v>
      </c>
      <c r="DY180" s="170">
        <f t="shared" si="66"/>
        <v>0</v>
      </c>
      <c r="DZ180" s="170">
        <f t="shared" si="67"/>
        <v>0</v>
      </c>
      <c r="EA180" s="170" t="e">
        <f t="shared" si="68"/>
        <v>#VALUE!</v>
      </c>
      <c r="EB180" s="170">
        <f t="shared" si="69"/>
        <v>0</v>
      </c>
      <c r="EC180" s="170">
        <f t="shared" si="70"/>
        <v>0</v>
      </c>
      <c r="ED180" s="170" t="e">
        <f t="shared" si="71"/>
        <v>#VALUE!</v>
      </c>
      <c r="EE180" s="171">
        <f t="shared" si="72"/>
        <v>0</v>
      </c>
      <c r="EF180" s="166">
        <f t="shared" si="73"/>
        <v>0</v>
      </c>
      <c r="EG180" s="170" t="e">
        <f t="shared" si="74"/>
        <v>#VALUE!</v>
      </c>
      <c r="EH180" s="170">
        <f t="shared" si="75"/>
        <v>0</v>
      </c>
      <c r="EI180" s="170">
        <f t="shared" si="76"/>
        <v>0</v>
      </c>
      <c r="EJ180" s="170" t="e">
        <f t="shared" si="77"/>
        <v>#VALUE!</v>
      </c>
      <c r="EK180" s="170">
        <f t="shared" si="78"/>
        <v>0</v>
      </c>
      <c r="EL180" s="170">
        <f t="shared" si="79"/>
        <v>0</v>
      </c>
      <c r="EM180" s="170" t="e">
        <f t="shared" si="80"/>
        <v>#VALUE!</v>
      </c>
      <c r="EN180" s="171">
        <f t="shared" si="81"/>
        <v>0</v>
      </c>
    </row>
    <row r="181" spans="1:144" s="51" customFormat="1" ht="12.75" customHeight="1" thickBot="1" x14ac:dyDescent="0.25">
      <c r="A181" s="178">
        <v>168</v>
      </c>
      <c r="B181" s="1226"/>
      <c r="C181" s="1227"/>
      <c r="D181" s="1227"/>
      <c r="E181" s="1227"/>
      <c r="F181" s="1227"/>
      <c r="G181" s="1227"/>
      <c r="H181" s="1227"/>
      <c r="I181" s="1227"/>
      <c r="J181" s="1227"/>
      <c r="K181" s="1227"/>
      <c r="L181" s="1227"/>
      <c r="M181" s="1227"/>
      <c r="N181" s="1227"/>
      <c r="O181" s="1227"/>
      <c r="P181" s="1227"/>
      <c r="Q181" s="1132"/>
      <c r="R181" s="1133"/>
      <c r="S181" s="1133"/>
      <c r="T181" s="1133"/>
      <c r="U181" s="1133"/>
      <c r="V181" s="1134"/>
      <c r="W181" s="1135"/>
      <c r="X181" s="1225"/>
      <c r="Y181" s="1225"/>
      <c r="Z181" s="1225"/>
      <c r="AA181" s="1225"/>
      <c r="AB181" s="1225"/>
      <c r="AC181" s="1225"/>
      <c r="AD181" s="1225"/>
      <c r="AE181" s="1225"/>
      <c r="AF181" s="1225"/>
      <c r="AG181" s="1225"/>
      <c r="AH181" s="1225"/>
      <c r="AI181" s="1225"/>
      <c r="AJ181" s="1225"/>
      <c r="AK181" s="1225"/>
      <c r="AL181" s="1225"/>
      <c r="AM181" s="1225"/>
      <c r="AN181" s="1225"/>
      <c r="AO181" s="1225"/>
      <c r="AP181" s="1225"/>
      <c r="AQ181" s="1225"/>
      <c r="AR181" s="1225"/>
      <c r="AS181" s="1225"/>
      <c r="AT181" s="1225"/>
      <c r="AU181" s="1225"/>
      <c r="AV181" s="1191"/>
      <c r="AW181" s="1191"/>
      <c r="AX181" s="1191"/>
      <c r="AY181" s="1191"/>
      <c r="AZ181" s="1191"/>
      <c r="BA181" s="1191"/>
      <c r="BB181" s="1191"/>
      <c r="BC181" s="1191"/>
      <c r="BD181" s="1191"/>
      <c r="BE181" s="1191"/>
      <c r="BF181" s="1191"/>
      <c r="BG181" s="1192"/>
      <c r="BH181" s="1188">
        <f t="shared" si="57"/>
        <v>0</v>
      </c>
      <c r="BI181" s="1189"/>
      <c r="BJ181" s="1189"/>
      <c r="BK181" s="1189"/>
      <c r="BL181" s="1189"/>
      <c r="BM181" s="1190"/>
      <c r="BN181" s="1205"/>
      <c r="BO181" s="1194"/>
      <c r="BP181" s="1194"/>
      <c r="BQ181" s="1194"/>
      <c r="BR181" s="1194"/>
      <c r="BS181" s="1194"/>
      <c r="BT181" s="1191"/>
      <c r="BU181" s="1191"/>
      <c r="BV181" s="1191"/>
      <c r="BW181" s="1191"/>
      <c r="BX181" s="1191"/>
      <c r="BY181" s="1192"/>
      <c r="BZ181" s="1193"/>
      <c r="CA181" s="1191"/>
      <c r="CB181" s="1191"/>
      <c r="CC181" s="1191"/>
      <c r="CD181" s="1191"/>
      <c r="CE181" s="1191"/>
      <c r="CF181" s="1194"/>
      <c r="CG181" s="1194"/>
      <c r="CH181" s="1194"/>
      <c r="CI181" s="1194"/>
      <c r="CJ181" s="1194"/>
      <c r="CK181" s="1195"/>
      <c r="CL181" s="1196"/>
      <c r="CM181" s="1191"/>
      <c r="CN181" s="1191"/>
      <c r="CO181" s="1191"/>
      <c r="CP181" s="1191"/>
      <c r="CQ181" s="1192"/>
      <c r="CR181" s="1182">
        <f t="shared" si="55"/>
        <v>0</v>
      </c>
      <c r="CS181" s="1183"/>
      <c r="CT181" s="1183"/>
      <c r="CU181" s="1183"/>
      <c r="CV181" s="1183"/>
      <c r="CW181" s="1183"/>
      <c r="CX181" s="1183"/>
      <c r="CY181" s="1183"/>
      <c r="CZ181" s="1184"/>
      <c r="DA181" s="1185">
        <f t="shared" si="56"/>
        <v>0</v>
      </c>
      <c r="DB181" s="1186"/>
      <c r="DC181" s="1186"/>
      <c r="DD181" s="1186"/>
      <c r="DE181" s="1186"/>
      <c r="DF181" s="1186"/>
      <c r="DG181" s="1186"/>
      <c r="DH181" s="1186"/>
      <c r="DI181" s="1187"/>
      <c r="DM181" s="177"/>
      <c r="DP181" s="177"/>
      <c r="DQ181" s="166">
        <f t="shared" si="58"/>
        <v>0</v>
      </c>
      <c r="DR181" s="170" t="e">
        <f t="shared" si="59"/>
        <v>#VALUE!</v>
      </c>
      <c r="DS181" s="170">
        <f t="shared" si="60"/>
        <v>0</v>
      </c>
      <c r="DT181" s="170">
        <f t="shared" si="61"/>
        <v>0</v>
      </c>
      <c r="DU181" s="170" t="e">
        <f t="shared" si="62"/>
        <v>#VALUE!</v>
      </c>
      <c r="DV181" s="170">
        <f t="shared" si="63"/>
        <v>0</v>
      </c>
      <c r="DW181" s="170">
        <f t="shared" si="64"/>
        <v>0</v>
      </c>
      <c r="DX181" s="170" t="e">
        <f t="shared" si="65"/>
        <v>#VALUE!</v>
      </c>
      <c r="DY181" s="170">
        <f t="shared" si="66"/>
        <v>0</v>
      </c>
      <c r="DZ181" s="170">
        <f t="shared" si="67"/>
        <v>0</v>
      </c>
      <c r="EA181" s="170" t="e">
        <f t="shared" si="68"/>
        <v>#VALUE!</v>
      </c>
      <c r="EB181" s="170">
        <f t="shared" si="69"/>
        <v>0</v>
      </c>
      <c r="EC181" s="170">
        <f t="shared" si="70"/>
        <v>0</v>
      </c>
      <c r="ED181" s="170" t="e">
        <f t="shared" si="71"/>
        <v>#VALUE!</v>
      </c>
      <c r="EE181" s="171">
        <f t="shared" si="72"/>
        <v>0</v>
      </c>
      <c r="EF181" s="166">
        <f t="shared" si="73"/>
        <v>0</v>
      </c>
      <c r="EG181" s="170" t="e">
        <f t="shared" si="74"/>
        <v>#VALUE!</v>
      </c>
      <c r="EH181" s="170">
        <f t="shared" si="75"/>
        <v>0</v>
      </c>
      <c r="EI181" s="170">
        <f t="shared" si="76"/>
        <v>0</v>
      </c>
      <c r="EJ181" s="170" t="e">
        <f t="shared" si="77"/>
        <v>#VALUE!</v>
      </c>
      <c r="EK181" s="170">
        <f t="shared" si="78"/>
        <v>0</v>
      </c>
      <c r="EL181" s="170">
        <f t="shared" si="79"/>
        <v>0</v>
      </c>
      <c r="EM181" s="170" t="e">
        <f t="shared" si="80"/>
        <v>#VALUE!</v>
      </c>
      <c r="EN181" s="171">
        <f t="shared" si="81"/>
        <v>0</v>
      </c>
    </row>
    <row r="182" spans="1:144" s="51" customFormat="1" ht="12.75" customHeight="1" thickBot="1" x14ac:dyDescent="0.25">
      <c r="A182" s="178">
        <v>169</v>
      </c>
      <c r="B182" s="1226"/>
      <c r="C182" s="1227"/>
      <c r="D182" s="1227"/>
      <c r="E182" s="1227"/>
      <c r="F182" s="1227"/>
      <c r="G182" s="1227"/>
      <c r="H182" s="1227"/>
      <c r="I182" s="1227"/>
      <c r="J182" s="1227"/>
      <c r="K182" s="1227"/>
      <c r="L182" s="1227"/>
      <c r="M182" s="1227"/>
      <c r="N182" s="1227"/>
      <c r="O182" s="1227"/>
      <c r="P182" s="1227"/>
      <c r="Q182" s="1132"/>
      <c r="R182" s="1133"/>
      <c r="S182" s="1133"/>
      <c r="T182" s="1133"/>
      <c r="U182" s="1133"/>
      <c r="V182" s="1134"/>
      <c r="W182" s="1135"/>
      <c r="X182" s="1225"/>
      <c r="Y182" s="1225"/>
      <c r="Z182" s="1225"/>
      <c r="AA182" s="1225"/>
      <c r="AB182" s="1225"/>
      <c r="AC182" s="1225"/>
      <c r="AD182" s="1225"/>
      <c r="AE182" s="1225"/>
      <c r="AF182" s="1225"/>
      <c r="AG182" s="1225"/>
      <c r="AH182" s="1225"/>
      <c r="AI182" s="1225"/>
      <c r="AJ182" s="1225"/>
      <c r="AK182" s="1225"/>
      <c r="AL182" s="1225"/>
      <c r="AM182" s="1225"/>
      <c r="AN182" s="1225"/>
      <c r="AO182" s="1225"/>
      <c r="AP182" s="1225"/>
      <c r="AQ182" s="1225"/>
      <c r="AR182" s="1225"/>
      <c r="AS182" s="1225"/>
      <c r="AT182" s="1225"/>
      <c r="AU182" s="1225"/>
      <c r="AV182" s="1191"/>
      <c r="AW182" s="1191"/>
      <c r="AX182" s="1191"/>
      <c r="AY182" s="1191"/>
      <c r="AZ182" s="1191"/>
      <c r="BA182" s="1191"/>
      <c r="BB182" s="1191"/>
      <c r="BC182" s="1191"/>
      <c r="BD182" s="1191"/>
      <c r="BE182" s="1191"/>
      <c r="BF182" s="1191"/>
      <c r="BG182" s="1192"/>
      <c r="BH182" s="1188">
        <f t="shared" si="57"/>
        <v>0</v>
      </c>
      <c r="BI182" s="1189"/>
      <c r="BJ182" s="1189"/>
      <c r="BK182" s="1189"/>
      <c r="BL182" s="1189"/>
      <c r="BM182" s="1190"/>
      <c r="BN182" s="1205"/>
      <c r="BO182" s="1194"/>
      <c r="BP182" s="1194"/>
      <c r="BQ182" s="1194"/>
      <c r="BR182" s="1194"/>
      <c r="BS182" s="1194"/>
      <c r="BT182" s="1191"/>
      <c r="BU182" s="1191"/>
      <c r="BV182" s="1191"/>
      <c r="BW182" s="1191"/>
      <c r="BX182" s="1191"/>
      <c r="BY182" s="1192"/>
      <c r="BZ182" s="1193"/>
      <c r="CA182" s="1191"/>
      <c r="CB182" s="1191"/>
      <c r="CC182" s="1191"/>
      <c r="CD182" s="1191"/>
      <c r="CE182" s="1191"/>
      <c r="CF182" s="1194"/>
      <c r="CG182" s="1194"/>
      <c r="CH182" s="1194"/>
      <c r="CI182" s="1194"/>
      <c r="CJ182" s="1194"/>
      <c r="CK182" s="1195"/>
      <c r="CL182" s="1196"/>
      <c r="CM182" s="1191"/>
      <c r="CN182" s="1191"/>
      <c r="CO182" s="1191"/>
      <c r="CP182" s="1191"/>
      <c r="CQ182" s="1192"/>
      <c r="CR182" s="1182">
        <f t="shared" si="55"/>
        <v>0</v>
      </c>
      <c r="CS182" s="1183"/>
      <c r="CT182" s="1183"/>
      <c r="CU182" s="1183"/>
      <c r="CV182" s="1183"/>
      <c r="CW182" s="1183"/>
      <c r="CX182" s="1183"/>
      <c r="CY182" s="1183"/>
      <c r="CZ182" s="1184"/>
      <c r="DA182" s="1185">
        <f t="shared" si="56"/>
        <v>0</v>
      </c>
      <c r="DB182" s="1186"/>
      <c r="DC182" s="1186"/>
      <c r="DD182" s="1186"/>
      <c r="DE182" s="1186"/>
      <c r="DF182" s="1186"/>
      <c r="DG182" s="1186"/>
      <c r="DH182" s="1186"/>
      <c r="DI182" s="1187"/>
      <c r="DM182" s="177"/>
      <c r="DP182" s="177"/>
      <c r="DQ182" s="166">
        <f t="shared" si="58"/>
        <v>0</v>
      </c>
      <c r="DR182" s="170" t="e">
        <f t="shared" si="59"/>
        <v>#VALUE!</v>
      </c>
      <c r="DS182" s="170">
        <f t="shared" si="60"/>
        <v>0</v>
      </c>
      <c r="DT182" s="170">
        <f t="shared" si="61"/>
        <v>0</v>
      </c>
      <c r="DU182" s="170" t="e">
        <f t="shared" si="62"/>
        <v>#VALUE!</v>
      </c>
      <c r="DV182" s="170">
        <f t="shared" si="63"/>
        <v>0</v>
      </c>
      <c r="DW182" s="170">
        <f t="shared" si="64"/>
        <v>0</v>
      </c>
      <c r="DX182" s="170" t="e">
        <f t="shared" si="65"/>
        <v>#VALUE!</v>
      </c>
      <c r="DY182" s="170">
        <f t="shared" si="66"/>
        <v>0</v>
      </c>
      <c r="DZ182" s="170">
        <f t="shared" si="67"/>
        <v>0</v>
      </c>
      <c r="EA182" s="170" t="e">
        <f t="shared" si="68"/>
        <v>#VALUE!</v>
      </c>
      <c r="EB182" s="170">
        <f t="shared" si="69"/>
        <v>0</v>
      </c>
      <c r="EC182" s="170">
        <f t="shared" si="70"/>
        <v>0</v>
      </c>
      <c r="ED182" s="170" t="e">
        <f t="shared" si="71"/>
        <v>#VALUE!</v>
      </c>
      <c r="EE182" s="171">
        <f t="shared" si="72"/>
        <v>0</v>
      </c>
      <c r="EF182" s="166">
        <f t="shared" si="73"/>
        <v>0</v>
      </c>
      <c r="EG182" s="170" t="e">
        <f t="shared" si="74"/>
        <v>#VALUE!</v>
      </c>
      <c r="EH182" s="170">
        <f t="shared" si="75"/>
        <v>0</v>
      </c>
      <c r="EI182" s="170">
        <f t="shared" si="76"/>
        <v>0</v>
      </c>
      <c r="EJ182" s="170" t="e">
        <f t="shared" si="77"/>
        <v>#VALUE!</v>
      </c>
      <c r="EK182" s="170">
        <f t="shared" si="78"/>
        <v>0</v>
      </c>
      <c r="EL182" s="170">
        <f t="shared" si="79"/>
        <v>0</v>
      </c>
      <c r="EM182" s="170" t="e">
        <f t="shared" si="80"/>
        <v>#VALUE!</v>
      </c>
      <c r="EN182" s="171">
        <f t="shared" si="81"/>
        <v>0</v>
      </c>
    </row>
    <row r="183" spans="1:144" s="51" customFormat="1" ht="12.75" customHeight="1" thickBot="1" x14ac:dyDescent="0.25">
      <c r="A183" s="178">
        <v>170</v>
      </c>
      <c r="B183" s="1226"/>
      <c r="C183" s="1227"/>
      <c r="D183" s="1227"/>
      <c r="E183" s="1227"/>
      <c r="F183" s="1227"/>
      <c r="G183" s="1227"/>
      <c r="H183" s="1227"/>
      <c r="I183" s="1227"/>
      <c r="J183" s="1227"/>
      <c r="K183" s="1227"/>
      <c r="L183" s="1227"/>
      <c r="M183" s="1227"/>
      <c r="N183" s="1227"/>
      <c r="O183" s="1227"/>
      <c r="P183" s="1227"/>
      <c r="Q183" s="1132"/>
      <c r="R183" s="1133"/>
      <c r="S183" s="1133"/>
      <c r="T183" s="1133"/>
      <c r="U183" s="1133"/>
      <c r="V183" s="1134"/>
      <c r="W183" s="1135"/>
      <c r="X183" s="1225"/>
      <c r="Y183" s="1225"/>
      <c r="Z183" s="1225"/>
      <c r="AA183" s="1225"/>
      <c r="AB183" s="1225"/>
      <c r="AC183" s="1225"/>
      <c r="AD183" s="1225"/>
      <c r="AE183" s="1225"/>
      <c r="AF183" s="1225"/>
      <c r="AG183" s="1225"/>
      <c r="AH183" s="1225"/>
      <c r="AI183" s="1225"/>
      <c r="AJ183" s="1225"/>
      <c r="AK183" s="1225"/>
      <c r="AL183" s="1225"/>
      <c r="AM183" s="1225"/>
      <c r="AN183" s="1225"/>
      <c r="AO183" s="1225"/>
      <c r="AP183" s="1225"/>
      <c r="AQ183" s="1225"/>
      <c r="AR183" s="1225"/>
      <c r="AS183" s="1225"/>
      <c r="AT183" s="1225"/>
      <c r="AU183" s="1225"/>
      <c r="AV183" s="1191"/>
      <c r="AW183" s="1191"/>
      <c r="AX183" s="1191"/>
      <c r="AY183" s="1191"/>
      <c r="AZ183" s="1191"/>
      <c r="BA183" s="1191"/>
      <c r="BB183" s="1191"/>
      <c r="BC183" s="1191"/>
      <c r="BD183" s="1191"/>
      <c r="BE183" s="1191"/>
      <c r="BF183" s="1191"/>
      <c r="BG183" s="1192"/>
      <c r="BH183" s="1188">
        <f t="shared" si="57"/>
        <v>0</v>
      </c>
      <c r="BI183" s="1189"/>
      <c r="BJ183" s="1189"/>
      <c r="BK183" s="1189"/>
      <c r="BL183" s="1189"/>
      <c r="BM183" s="1190"/>
      <c r="BN183" s="1205"/>
      <c r="BO183" s="1194"/>
      <c r="BP183" s="1194"/>
      <c r="BQ183" s="1194"/>
      <c r="BR183" s="1194"/>
      <c r="BS183" s="1194"/>
      <c r="BT183" s="1191"/>
      <c r="BU183" s="1191"/>
      <c r="BV183" s="1191"/>
      <c r="BW183" s="1191"/>
      <c r="BX183" s="1191"/>
      <c r="BY183" s="1192"/>
      <c r="BZ183" s="1193"/>
      <c r="CA183" s="1191"/>
      <c r="CB183" s="1191"/>
      <c r="CC183" s="1191"/>
      <c r="CD183" s="1191"/>
      <c r="CE183" s="1191"/>
      <c r="CF183" s="1194"/>
      <c r="CG183" s="1194"/>
      <c r="CH183" s="1194"/>
      <c r="CI183" s="1194"/>
      <c r="CJ183" s="1194"/>
      <c r="CK183" s="1195"/>
      <c r="CL183" s="1196"/>
      <c r="CM183" s="1191"/>
      <c r="CN183" s="1191"/>
      <c r="CO183" s="1191"/>
      <c r="CP183" s="1191"/>
      <c r="CQ183" s="1192"/>
      <c r="CR183" s="1182">
        <f t="shared" si="55"/>
        <v>0</v>
      </c>
      <c r="CS183" s="1183"/>
      <c r="CT183" s="1183"/>
      <c r="CU183" s="1183"/>
      <c r="CV183" s="1183"/>
      <c r="CW183" s="1183"/>
      <c r="CX183" s="1183"/>
      <c r="CY183" s="1183"/>
      <c r="CZ183" s="1184"/>
      <c r="DA183" s="1185">
        <f t="shared" si="56"/>
        <v>0</v>
      </c>
      <c r="DB183" s="1186"/>
      <c r="DC183" s="1186"/>
      <c r="DD183" s="1186"/>
      <c r="DE183" s="1186"/>
      <c r="DF183" s="1186"/>
      <c r="DG183" s="1186"/>
      <c r="DH183" s="1186"/>
      <c r="DI183" s="1187"/>
      <c r="DM183" s="177"/>
      <c r="DP183" s="177"/>
      <c r="DQ183" s="166">
        <f t="shared" si="58"/>
        <v>0</v>
      </c>
      <c r="DR183" s="170" t="e">
        <f t="shared" si="59"/>
        <v>#VALUE!</v>
      </c>
      <c r="DS183" s="170">
        <f t="shared" si="60"/>
        <v>0</v>
      </c>
      <c r="DT183" s="170">
        <f t="shared" si="61"/>
        <v>0</v>
      </c>
      <c r="DU183" s="170" t="e">
        <f t="shared" si="62"/>
        <v>#VALUE!</v>
      </c>
      <c r="DV183" s="170">
        <f t="shared" si="63"/>
        <v>0</v>
      </c>
      <c r="DW183" s="170">
        <f t="shared" si="64"/>
        <v>0</v>
      </c>
      <c r="DX183" s="170" t="e">
        <f t="shared" si="65"/>
        <v>#VALUE!</v>
      </c>
      <c r="DY183" s="170">
        <f t="shared" si="66"/>
        <v>0</v>
      </c>
      <c r="DZ183" s="170">
        <f t="shared" si="67"/>
        <v>0</v>
      </c>
      <c r="EA183" s="170" t="e">
        <f t="shared" si="68"/>
        <v>#VALUE!</v>
      </c>
      <c r="EB183" s="170">
        <f t="shared" si="69"/>
        <v>0</v>
      </c>
      <c r="EC183" s="170">
        <f t="shared" si="70"/>
        <v>0</v>
      </c>
      <c r="ED183" s="170" t="e">
        <f t="shared" si="71"/>
        <v>#VALUE!</v>
      </c>
      <c r="EE183" s="171">
        <f t="shared" si="72"/>
        <v>0</v>
      </c>
      <c r="EF183" s="166">
        <f t="shared" si="73"/>
        <v>0</v>
      </c>
      <c r="EG183" s="170" t="e">
        <f t="shared" si="74"/>
        <v>#VALUE!</v>
      </c>
      <c r="EH183" s="170">
        <f t="shared" si="75"/>
        <v>0</v>
      </c>
      <c r="EI183" s="170">
        <f t="shared" si="76"/>
        <v>0</v>
      </c>
      <c r="EJ183" s="170" t="e">
        <f t="shared" si="77"/>
        <v>#VALUE!</v>
      </c>
      <c r="EK183" s="170">
        <f t="shared" si="78"/>
        <v>0</v>
      </c>
      <c r="EL183" s="170">
        <f t="shared" si="79"/>
        <v>0</v>
      </c>
      <c r="EM183" s="170" t="e">
        <f t="shared" si="80"/>
        <v>#VALUE!</v>
      </c>
      <c r="EN183" s="171">
        <f t="shared" si="81"/>
        <v>0</v>
      </c>
    </row>
    <row r="184" spans="1:144" s="51" customFormat="1" ht="12.75" customHeight="1" thickBot="1" x14ac:dyDescent="0.25">
      <c r="A184" s="178">
        <v>171</v>
      </c>
      <c r="B184" s="1226"/>
      <c r="C184" s="1227"/>
      <c r="D184" s="1227"/>
      <c r="E184" s="1227"/>
      <c r="F184" s="1227"/>
      <c r="G184" s="1227"/>
      <c r="H184" s="1227"/>
      <c r="I184" s="1227"/>
      <c r="J184" s="1227"/>
      <c r="K184" s="1227"/>
      <c r="L184" s="1227"/>
      <c r="M184" s="1227"/>
      <c r="N184" s="1227"/>
      <c r="O184" s="1227"/>
      <c r="P184" s="1227"/>
      <c r="Q184" s="1132"/>
      <c r="R184" s="1133"/>
      <c r="S184" s="1133"/>
      <c r="T184" s="1133"/>
      <c r="U184" s="1133"/>
      <c r="V184" s="1134"/>
      <c r="W184" s="1135"/>
      <c r="X184" s="1225"/>
      <c r="Y184" s="1225"/>
      <c r="Z184" s="1225"/>
      <c r="AA184" s="1225"/>
      <c r="AB184" s="1225"/>
      <c r="AC184" s="1225"/>
      <c r="AD184" s="1225"/>
      <c r="AE184" s="1225"/>
      <c r="AF184" s="1225"/>
      <c r="AG184" s="1225"/>
      <c r="AH184" s="1225"/>
      <c r="AI184" s="1225"/>
      <c r="AJ184" s="1225"/>
      <c r="AK184" s="1225"/>
      <c r="AL184" s="1225"/>
      <c r="AM184" s="1225"/>
      <c r="AN184" s="1225"/>
      <c r="AO184" s="1225"/>
      <c r="AP184" s="1225"/>
      <c r="AQ184" s="1225"/>
      <c r="AR184" s="1225"/>
      <c r="AS184" s="1225"/>
      <c r="AT184" s="1225"/>
      <c r="AU184" s="1225"/>
      <c r="AV184" s="1191"/>
      <c r="AW184" s="1191"/>
      <c r="AX184" s="1191"/>
      <c r="AY184" s="1191"/>
      <c r="AZ184" s="1191"/>
      <c r="BA184" s="1191"/>
      <c r="BB184" s="1191"/>
      <c r="BC184" s="1191"/>
      <c r="BD184" s="1191"/>
      <c r="BE184" s="1191"/>
      <c r="BF184" s="1191"/>
      <c r="BG184" s="1192"/>
      <c r="BH184" s="1188">
        <f t="shared" si="57"/>
        <v>0</v>
      </c>
      <c r="BI184" s="1189"/>
      <c r="BJ184" s="1189"/>
      <c r="BK184" s="1189"/>
      <c r="BL184" s="1189"/>
      <c r="BM184" s="1190"/>
      <c r="BN184" s="1205"/>
      <c r="BO184" s="1194"/>
      <c r="BP184" s="1194"/>
      <c r="BQ184" s="1194"/>
      <c r="BR184" s="1194"/>
      <c r="BS184" s="1194"/>
      <c r="BT184" s="1191"/>
      <c r="BU184" s="1191"/>
      <c r="BV184" s="1191"/>
      <c r="BW184" s="1191"/>
      <c r="BX184" s="1191"/>
      <c r="BY184" s="1192"/>
      <c r="BZ184" s="1193"/>
      <c r="CA184" s="1191"/>
      <c r="CB184" s="1191"/>
      <c r="CC184" s="1191"/>
      <c r="CD184" s="1191"/>
      <c r="CE184" s="1191"/>
      <c r="CF184" s="1194"/>
      <c r="CG184" s="1194"/>
      <c r="CH184" s="1194"/>
      <c r="CI184" s="1194"/>
      <c r="CJ184" s="1194"/>
      <c r="CK184" s="1195"/>
      <c r="CL184" s="1196"/>
      <c r="CM184" s="1191"/>
      <c r="CN184" s="1191"/>
      <c r="CO184" s="1191"/>
      <c r="CP184" s="1191"/>
      <c r="CQ184" s="1192"/>
      <c r="CR184" s="1182">
        <f t="shared" si="55"/>
        <v>0</v>
      </c>
      <c r="CS184" s="1183"/>
      <c r="CT184" s="1183"/>
      <c r="CU184" s="1183"/>
      <c r="CV184" s="1183"/>
      <c r="CW184" s="1183"/>
      <c r="CX184" s="1183"/>
      <c r="CY184" s="1183"/>
      <c r="CZ184" s="1184"/>
      <c r="DA184" s="1185">
        <f t="shared" si="56"/>
        <v>0</v>
      </c>
      <c r="DB184" s="1186"/>
      <c r="DC184" s="1186"/>
      <c r="DD184" s="1186"/>
      <c r="DE184" s="1186"/>
      <c r="DF184" s="1186"/>
      <c r="DG184" s="1186"/>
      <c r="DH184" s="1186"/>
      <c r="DI184" s="1187"/>
      <c r="DM184" s="177"/>
      <c r="DP184" s="177"/>
      <c r="DQ184" s="166">
        <f t="shared" si="58"/>
        <v>0</v>
      </c>
      <c r="DR184" s="170" t="e">
        <f t="shared" si="59"/>
        <v>#VALUE!</v>
      </c>
      <c r="DS184" s="170">
        <f t="shared" si="60"/>
        <v>0</v>
      </c>
      <c r="DT184" s="170">
        <f t="shared" si="61"/>
        <v>0</v>
      </c>
      <c r="DU184" s="170" t="e">
        <f t="shared" si="62"/>
        <v>#VALUE!</v>
      </c>
      <c r="DV184" s="170">
        <f t="shared" si="63"/>
        <v>0</v>
      </c>
      <c r="DW184" s="170">
        <f t="shared" si="64"/>
        <v>0</v>
      </c>
      <c r="DX184" s="170" t="e">
        <f t="shared" si="65"/>
        <v>#VALUE!</v>
      </c>
      <c r="DY184" s="170">
        <f t="shared" si="66"/>
        <v>0</v>
      </c>
      <c r="DZ184" s="170">
        <f t="shared" si="67"/>
        <v>0</v>
      </c>
      <c r="EA184" s="170" t="e">
        <f t="shared" si="68"/>
        <v>#VALUE!</v>
      </c>
      <c r="EB184" s="170">
        <f t="shared" si="69"/>
        <v>0</v>
      </c>
      <c r="EC184" s="170">
        <f t="shared" si="70"/>
        <v>0</v>
      </c>
      <c r="ED184" s="170" t="e">
        <f t="shared" si="71"/>
        <v>#VALUE!</v>
      </c>
      <c r="EE184" s="171">
        <f t="shared" si="72"/>
        <v>0</v>
      </c>
      <c r="EF184" s="166">
        <f t="shared" si="73"/>
        <v>0</v>
      </c>
      <c r="EG184" s="170" t="e">
        <f t="shared" si="74"/>
        <v>#VALUE!</v>
      </c>
      <c r="EH184" s="170">
        <f t="shared" si="75"/>
        <v>0</v>
      </c>
      <c r="EI184" s="170">
        <f t="shared" si="76"/>
        <v>0</v>
      </c>
      <c r="EJ184" s="170" t="e">
        <f t="shared" si="77"/>
        <v>#VALUE!</v>
      </c>
      <c r="EK184" s="170">
        <f t="shared" si="78"/>
        <v>0</v>
      </c>
      <c r="EL184" s="170">
        <f t="shared" si="79"/>
        <v>0</v>
      </c>
      <c r="EM184" s="170" t="e">
        <f t="shared" si="80"/>
        <v>#VALUE!</v>
      </c>
      <c r="EN184" s="171">
        <f t="shared" si="81"/>
        <v>0</v>
      </c>
    </row>
    <row r="185" spans="1:144" s="51" customFormat="1" ht="12.75" customHeight="1" thickBot="1" x14ac:dyDescent="0.25">
      <c r="A185" s="178">
        <v>172</v>
      </c>
      <c r="B185" s="1226"/>
      <c r="C185" s="1227"/>
      <c r="D185" s="1227"/>
      <c r="E185" s="1227"/>
      <c r="F185" s="1227"/>
      <c r="G185" s="1227"/>
      <c r="H185" s="1227"/>
      <c r="I185" s="1227"/>
      <c r="J185" s="1227"/>
      <c r="K185" s="1227"/>
      <c r="L185" s="1227"/>
      <c r="M185" s="1227"/>
      <c r="N185" s="1227"/>
      <c r="O185" s="1227"/>
      <c r="P185" s="1227"/>
      <c r="Q185" s="1132"/>
      <c r="R185" s="1133"/>
      <c r="S185" s="1133"/>
      <c r="T185" s="1133"/>
      <c r="U185" s="1133"/>
      <c r="V185" s="1134"/>
      <c r="W185" s="1135"/>
      <c r="X185" s="1225"/>
      <c r="Y185" s="1225"/>
      <c r="Z185" s="1225"/>
      <c r="AA185" s="1225"/>
      <c r="AB185" s="1225"/>
      <c r="AC185" s="1225"/>
      <c r="AD185" s="1225"/>
      <c r="AE185" s="1225"/>
      <c r="AF185" s="1225"/>
      <c r="AG185" s="1225"/>
      <c r="AH185" s="1225"/>
      <c r="AI185" s="1225"/>
      <c r="AJ185" s="1225"/>
      <c r="AK185" s="1225"/>
      <c r="AL185" s="1225"/>
      <c r="AM185" s="1225"/>
      <c r="AN185" s="1225"/>
      <c r="AO185" s="1225"/>
      <c r="AP185" s="1225"/>
      <c r="AQ185" s="1225"/>
      <c r="AR185" s="1225"/>
      <c r="AS185" s="1225"/>
      <c r="AT185" s="1225"/>
      <c r="AU185" s="1225"/>
      <c r="AV185" s="1191"/>
      <c r="AW185" s="1191"/>
      <c r="AX185" s="1191"/>
      <c r="AY185" s="1191"/>
      <c r="AZ185" s="1191"/>
      <c r="BA185" s="1191"/>
      <c r="BB185" s="1191"/>
      <c r="BC185" s="1191"/>
      <c r="BD185" s="1191"/>
      <c r="BE185" s="1191"/>
      <c r="BF185" s="1191"/>
      <c r="BG185" s="1192"/>
      <c r="BH185" s="1188">
        <f t="shared" si="57"/>
        <v>0</v>
      </c>
      <c r="BI185" s="1189"/>
      <c r="BJ185" s="1189"/>
      <c r="BK185" s="1189"/>
      <c r="BL185" s="1189"/>
      <c r="BM185" s="1190"/>
      <c r="BN185" s="1205"/>
      <c r="BO185" s="1194"/>
      <c r="BP185" s="1194"/>
      <c r="BQ185" s="1194"/>
      <c r="BR185" s="1194"/>
      <c r="BS185" s="1194"/>
      <c r="BT185" s="1191"/>
      <c r="BU185" s="1191"/>
      <c r="BV185" s="1191"/>
      <c r="BW185" s="1191"/>
      <c r="BX185" s="1191"/>
      <c r="BY185" s="1192"/>
      <c r="BZ185" s="1193"/>
      <c r="CA185" s="1191"/>
      <c r="CB185" s="1191"/>
      <c r="CC185" s="1191"/>
      <c r="CD185" s="1191"/>
      <c r="CE185" s="1191"/>
      <c r="CF185" s="1194"/>
      <c r="CG185" s="1194"/>
      <c r="CH185" s="1194"/>
      <c r="CI185" s="1194"/>
      <c r="CJ185" s="1194"/>
      <c r="CK185" s="1195"/>
      <c r="CL185" s="1196"/>
      <c r="CM185" s="1191"/>
      <c r="CN185" s="1191"/>
      <c r="CO185" s="1191"/>
      <c r="CP185" s="1191"/>
      <c r="CQ185" s="1192"/>
      <c r="CR185" s="1182">
        <f t="shared" si="55"/>
        <v>0</v>
      </c>
      <c r="CS185" s="1183"/>
      <c r="CT185" s="1183"/>
      <c r="CU185" s="1183"/>
      <c r="CV185" s="1183"/>
      <c r="CW185" s="1183"/>
      <c r="CX185" s="1183"/>
      <c r="CY185" s="1183"/>
      <c r="CZ185" s="1184"/>
      <c r="DA185" s="1185">
        <f t="shared" si="56"/>
        <v>0</v>
      </c>
      <c r="DB185" s="1186"/>
      <c r="DC185" s="1186"/>
      <c r="DD185" s="1186"/>
      <c r="DE185" s="1186"/>
      <c r="DF185" s="1186"/>
      <c r="DG185" s="1186"/>
      <c r="DH185" s="1186"/>
      <c r="DI185" s="1187"/>
      <c r="DM185" s="177"/>
      <c r="DP185" s="177"/>
      <c r="DQ185" s="166">
        <f t="shared" si="58"/>
        <v>0</v>
      </c>
      <c r="DR185" s="170" t="e">
        <f t="shared" si="59"/>
        <v>#VALUE!</v>
      </c>
      <c r="DS185" s="170">
        <f t="shared" si="60"/>
        <v>0</v>
      </c>
      <c r="DT185" s="170">
        <f t="shared" si="61"/>
        <v>0</v>
      </c>
      <c r="DU185" s="170" t="e">
        <f t="shared" si="62"/>
        <v>#VALUE!</v>
      </c>
      <c r="DV185" s="170">
        <f t="shared" si="63"/>
        <v>0</v>
      </c>
      <c r="DW185" s="170">
        <f t="shared" si="64"/>
        <v>0</v>
      </c>
      <c r="DX185" s="170" t="e">
        <f t="shared" si="65"/>
        <v>#VALUE!</v>
      </c>
      <c r="DY185" s="170">
        <f t="shared" si="66"/>
        <v>0</v>
      </c>
      <c r="DZ185" s="170">
        <f t="shared" si="67"/>
        <v>0</v>
      </c>
      <c r="EA185" s="170" t="e">
        <f t="shared" si="68"/>
        <v>#VALUE!</v>
      </c>
      <c r="EB185" s="170">
        <f t="shared" si="69"/>
        <v>0</v>
      </c>
      <c r="EC185" s="170">
        <f t="shared" si="70"/>
        <v>0</v>
      </c>
      <c r="ED185" s="170" t="e">
        <f t="shared" si="71"/>
        <v>#VALUE!</v>
      </c>
      <c r="EE185" s="171">
        <f t="shared" si="72"/>
        <v>0</v>
      </c>
      <c r="EF185" s="166">
        <f t="shared" si="73"/>
        <v>0</v>
      </c>
      <c r="EG185" s="170" t="e">
        <f t="shared" si="74"/>
        <v>#VALUE!</v>
      </c>
      <c r="EH185" s="170">
        <f t="shared" si="75"/>
        <v>0</v>
      </c>
      <c r="EI185" s="170">
        <f t="shared" si="76"/>
        <v>0</v>
      </c>
      <c r="EJ185" s="170" t="e">
        <f t="shared" si="77"/>
        <v>#VALUE!</v>
      </c>
      <c r="EK185" s="170">
        <f t="shared" si="78"/>
        <v>0</v>
      </c>
      <c r="EL185" s="170">
        <f t="shared" si="79"/>
        <v>0</v>
      </c>
      <c r="EM185" s="170" t="e">
        <f t="shared" si="80"/>
        <v>#VALUE!</v>
      </c>
      <c r="EN185" s="171">
        <f t="shared" si="81"/>
        <v>0</v>
      </c>
    </row>
    <row r="186" spans="1:144" s="51" customFormat="1" ht="12.75" customHeight="1" thickBot="1" x14ac:dyDescent="0.25">
      <c r="A186" s="178">
        <v>173</v>
      </c>
      <c r="B186" s="1226"/>
      <c r="C186" s="1227"/>
      <c r="D186" s="1227"/>
      <c r="E186" s="1227"/>
      <c r="F186" s="1227"/>
      <c r="G186" s="1227"/>
      <c r="H186" s="1227"/>
      <c r="I186" s="1227"/>
      <c r="J186" s="1227"/>
      <c r="K186" s="1227"/>
      <c r="L186" s="1227"/>
      <c r="M186" s="1227"/>
      <c r="N186" s="1227"/>
      <c r="O186" s="1227"/>
      <c r="P186" s="1227"/>
      <c r="Q186" s="1132"/>
      <c r="R186" s="1133"/>
      <c r="S186" s="1133"/>
      <c r="T186" s="1133"/>
      <c r="U186" s="1133"/>
      <c r="V186" s="1134"/>
      <c r="W186" s="1135"/>
      <c r="X186" s="1225"/>
      <c r="Y186" s="1225"/>
      <c r="Z186" s="1225"/>
      <c r="AA186" s="1225"/>
      <c r="AB186" s="1225"/>
      <c r="AC186" s="1225"/>
      <c r="AD186" s="1225"/>
      <c r="AE186" s="1225"/>
      <c r="AF186" s="1225"/>
      <c r="AG186" s="1225"/>
      <c r="AH186" s="1225"/>
      <c r="AI186" s="1225"/>
      <c r="AJ186" s="1225"/>
      <c r="AK186" s="1225"/>
      <c r="AL186" s="1225"/>
      <c r="AM186" s="1225"/>
      <c r="AN186" s="1225"/>
      <c r="AO186" s="1225"/>
      <c r="AP186" s="1225"/>
      <c r="AQ186" s="1225"/>
      <c r="AR186" s="1225"/>
      <c r="AS186" s="1225"/>
      <c r="AT186" s="1225"/>
      <c r="AU186" s="1225"/>
      <c r="AV186" s="1191"/>
      <c r="AW186" s="1191"/>
      <c r="AX186" s="1191"/>
      <c r="AY186" s="1191"/>
      <c r="AZ186" s="1191"/>
      <c r="BA186" s="1191"/>
      <c r="BB186" s="1191"/>
      <c r="BC186" s="1191"/>
      <c r="BD186" s="1191"/>
      <c r="BE186" s="1191"/>
      <c r="BF186" s="1191"/>
      <c r="BG186" s="1192"/>
      <c r="BH186" s="1188">
        <f t="shared" si="57"/>
        <v>0</v>
      </c>
      <c r="BI186" s="1189"/>
      <c r="BJ186" s="1189"/>
      <c r="BK186" s="1189"/>
      <c r="BL186" s="1189"/>
      <c r="BM186" s="1190"/>
      <c r="BN186" s="1205"/>
      <c r="BO186" s="1194"/>
      <c r="BP186" s="1194"/>
      <c r="BQ186" s="1194"/>
      <c r="BR186" s="1194"/>
      <c r="BS186" s="1194"/>
      <c r="BT186" s="1191"/>
      <c r="BU186" s="1191"/>
      <c r="BV186" s="1191"/>
      <c r="BW186" s="1191"/>
      <c r="BX186" s="1191"/>
      <c r="BY186" s="1192"/>
      <c r="BZ186" s="1193"/>
      <c r="CA186" s="1191"/>
      <c r="CB186" s="1191"/>
      <c r="CC186" s="1191"/>
      <c r="CD186" s="1191"/>
      <c r="CE186" s="1191"/>
      <c r="CF186" s="1194"/>
      <c r="CG186" s="1194"/>
      <c r="CH186" s="1194"/>
      <c r="CI186" s="1194"/>
      <c r="CJ186" s="1194"/>
      <c r="CK186" s="1195"/>
      <c r="CL186" s="1196"/>
      <c r="CM186" s="1191"/>
      <c r="CN186" s="1191"/>
      <c r="CO186" s="1191"/>
      <c r="CP186" s="1191"/>
      <c r="CQ186" s="1192"/>
      <c r="CR186" s="1182">
        <f t="shared" si="55"/>
        <v>0</v>
      </c>
      <c r="CS186" s="1183"/>
      <c r="CT186" s="1183"/>
      <c r="CU186" s="1183"/>
      <c r="CV186" s="1183"/>
      <c r="CW186" s="1183"/>
      <c r="CX186" s="1183"/>
      <c r="CY186" s="1183"/>
      <c r="CZ186" s="1184"/>
      <c r="DA186" s="1185">
        <f t="shared" si="56"/>
        <v>0</v>
      </c>
      <c r="DB186" s="1186"/>
      <c r="DC186" s="1186"/>
      <c r="DD186" s="1186"/>
      <c r="DE186" s="1186"/>
      <c r="DF186" s="1186"/>
      <c r="DG186" s="1186"/>
      <c r="DH186" s="1186"/>
      <c r="DI186" s="1187"/>
      <c r="DM186" s="177"/>
      <c r="DP186" s="177"/>
      <c r="DQ186" s="166">
        <f t="shared" si="58"/>
        <v>0</v>
      </c>
      <c r="DR186" s="170" t="e">
        <f t="shared" si="59"/>
        <v>#VALUE!</v>
      </c>
      <c r="DS186" s="170">
        <f t="shared" si="60"/>
        <v>0</v>
      </c>
      <c r="DT186" s="170">
        <f t="shared" si="61"/>
        <v>0</v>
      </c>
      <c r="DU186" s="170" t="e">
        <f t="shared" si="62"/>
        <v>#VALUE!</v>
      </c>
      <c r="DV186" s="170">
        <f t="shared" si="63"/>
        <v>0</v>
      </c>
      <c r="DW186" s="170">
        <f t="shared" si="64"/>
        <v>0</v>
      </c>
      <c r="DX186" s="170" t="e">
        <f t="shared" si="65"/>
        <v>#VALUE!</v>
      </c>
      <c r="DY186" s="170">
        <f t="shared" si="66"/>
        <v>0</v>
      </c>
      <c r="DZ186" s="170">
        <f t="shared" si="67"/>
        <v>0</v>
      </c>
      <c r="EA186" s="170" t="e">
        <f t="shared" si="68"/>
        <v>#VALUE!</v>
      </c>
      <c r="EB186" s="170">
        <f t="shared" si="69"/>
        <v>0</v>
      </c>
      <c r="EC186" s="170">
        <f t="shared" si="70"/>
        <v>0</v>
      </c>
      <c r="ED186" s="170" t="e">
        <f t="shared" si="71"/>
        <v>#VALUE!</v>
      </c>
      <c r="EE186" s="171">
        <f t="shared" si="72"/>
        <v>0</v>
      </c>
      <c r="EF186" s="166">
        <f t="shared" si="73"/>
        <v>0</v>
      </c>
      <c r="EG186" s="170" t="e">
        <f t="shared" si="74"/>
        <v>#VALUE!</v>
      </c>
      <c r="EH186" s="170">
        <f t="shared" si="75"/>
        <v>0</v>
      </c>
      <c r="EI186" s="170">
        <f t="shared" si="76"/>
        <v>0</v>
      </c>
      <c r="EJ186" s="170" t="e">
        <f t="shared" si="77"/>
        <v>#VALUE!</v>
      </c>
      <c r="EK186" s="170">
        <f t="shared" si="78"/>
        <v>0</v>
      </c>
      <c r="EL186" s="170">
        <f t="shared" si="79"/>
        <v>0</v>
      </c>
      <c r="EM186" s="170" t="e">
        <f t="shared" si="80"/>
        <v>#VALUE!</v>
      </c>
      <c r="EN186" s="171">
        <f t="shared" si="81"/>
        <v>0</v>
      </c>
    </row>
    <row r="187" spans="1:144" s="51" customFormat="1" ht="12.75" customHeight="1" thickBot="1" x14ac:dyDescent="0.25">
      <c r="A187" s="178">
        <v>174</v>
      </c>
      <c r="B187" s="1226"/>
      <c r="C187" s="1227"/>
      <c r="D187" s="1227"/>
      <c r="E187" s="1227"/>
      <c r="F187" s="1227"/>
      <c r="G187" s="1227"/>
      <c r="H187" s="1227"/>
      <c r="I187" s="1227"/>
      <c r="J187" s="1227"/>
      <c r="K187" s="1227"/>
      <c r="L187" s="1227"/>
      <c r="M187" s="1227"/>
      <c r="N187" s="1227"/>
      <c r="O187" s="1227"/>
      <c r="P187" s="1227"/>
      <c r="Q187" s="1132"/>
      <c r="R187" s="1133"/>
      <c r="S187" s="1133"/>
      <c r="T187" s="1133"/>
      <c r="U187" s="1133"/>
      <c r="V187" s="1134"/>
      <c r="W187" s="1135"/>
      <c r="X187" s="1225"/>
      <c r="Y187" s="1225"/>
      <c r="Z187" s="1225"/>
      <c r="AA187" s="1225"/>
      <c r="AB187" s="1225"/>
      <c r="AC187" s="1225"/>
      <c r="AD187" s="1225"/>
      <c r="AE187" s="1225"/>
      <c r="AF187" s="1225"/>
      <c r="AG187" s="1225"/>
      <c r="AH187" s="1225"/>
      <c r="AI187" s="1225"/>
      <c r="AJ187" s="1225"/>
      <c r="AK187" s="1225"/>
      <c r="AL187" s="1225"/>
      <c r="AM187" s="1225"/>
      <c r="AN187" s="1225"/>
      <c r="AO187" s="1225"/>
      <c r="AP187" s="1225"/>
      <c r="AQ187" s="1225"/>
      <c r="AR187" s="1225"/>
      <c r="AS187" s="1225"/>
      <c r="AT187" s="1225"/>
      <c r="AU187" s="1225"/>
      <c r="AV187" s="1191"/>
      <c r="AW187" s="1191"/>
      <c r="AX187" s="1191"/>
      <c r="AY187" s="1191"/>
      <c r="AZ187" s="1191"/>
      <c r="BA187" s="1191"/>
      <c r="BB187" s="1191"/>
      <c r="BC187" s="1191"/>
      <c r="BD187" s="1191"/>
      <c r="BE187" s="1191"/>
      <c r="BF187" s="1191"/>
      <c r="BG187" s="1192"/>
      <c r="BH187" s="1188">
        <f t="shared" si="57"/>
        <v>0</v>
      </c>
      <c r="BI187" s="1189"/>
      <c r="BJ187" s="1189"/>
      <c r="BK187" s="1189"/>
      <c r="BL187" s="1189"/>
      <c r="BM187" s="1190"/>
      <c r="BN187" s="1205"/>
      <c r="BO187" s="1194"/>
      <c r="BP187" s="1194"/>
      <c r="BQ187" s="1194"/>
      <c r="BR187" s="1194"/>
      <c r="BS187" s="1194"/>
      <c r="BT187" s="1191"/>
      <c r="BU187" s="1191"/>
      <c r="BV187" s="1191"/>
      <c r="BW187" s="1191"/>
      <c r="BX187" s="1191"/>
      <c r="BY187" s="1192"/>
      <c r="BZ187" s="1193"/>
      <c r="CA187" s="1191"/>
      <c r="CB187" s="1191"/>
      <c r="CC187" s="1191"/>
      <c r="CD187" s="1191"/>
      <c r="CE187" s="1191"/>
      <c r="CF187" s="1194"/>
      <c r="CG187" s="1194"/>
      <c r="CH187" s="1194"/>
      <c r="CI187" s="1194"/>
      <c r="CJ187" s="1194"/>
      <c r="CK187" s="1195"/>
      <c r="CL187" s="1196"/>
      <c r="CM187" s="1191"/>
      <c r="CN187" s="1191"/>
      <c r="CO187" s="1191"/>
      <c r="CP187" s="1191"/>
      <c r="CQ187" s="1192"/>
      <c r="CR187" s="1182">
        <f t="shared" si="55"/>
        <v>0</v>
      </c>
      <c r="CS187" s="1183"/>
      <c r="CT187" s="1183"/>
      <c r="CU187" s="1183"/>
      <c r="CV187" s="1183"/>
      <c r="CW187" s="1183"/>
      <c r="CX187" s="1183"/>
      <c r="CY187" s="1183"/>
      <c r="CZ187" s="1184"/>
      <c r="DA187" s="1185">
        <f t="shared" si="56"/>
        <v>0</v>
      </c>
      <c r="DB187" s="1186"/>
      <c r="DC187" s="1186"/>
      <c r="DD187" s="1186"/>
      <c r="DE187" s="1186"/>
      <c r="DF187" s="1186"/>
      <c r="DG187" s="1186"/>
      <c r="DH187" s="1186"/>
      <c r="DI187" s="1187"/>
      <c r="DM187" s="177"/>
      <c r="DP187" s="177"/>
      <c r="DQ187" s="166">
        <f t="shared" si="58"/>
        <v>0</v>
      </c>
      <c r="DR187" s="170" t="e">
        <f t="shared" si="59"/>
        <v>#VALUE!</v>
      </c>
      <c r="DS187" s="170">
        <f t="shared" si="60"/>
        <v>0</v>
      </c>
      <c r="DT187" s="170">
        <f t="shared" si="61"/>
        <v>0</v>
      </c>
      <c r="DU187" s="170" t="e">
        <f t="shared" si="62"/>
        <v>#VALUE!</v>
      </c>
      <c r="DV187" s="170">
        <f t="shared" si="63"/>
        <v>0</v>
      </c>
      <c r="DW187" s="170">
        <f t="shared" si="64"/>
        <v>0</v>
      </c>
      <c r="DX187" s="170" t="e">
        <f t="shared" si="65"/>
        <v>#VALUE!</v>
      </c>
      <c r="DY187" s="170">
        <f t="shared" si="66"/>
        <v>0</v>
      </c>
      <c r="DZ187" s="170">
        <f t="shared" si="67"/>
        <v>0</v>
      </c>
      <c r="EA187" s="170" t="e">
        <f t="shared" si="68"/>
        <v>#VALUE!</v>
      </c>
      <c r="EB187" s="170">
        <f t="shared" si="69"/>
        <v>0</v>
      </c>
      <c r="EC187" s="170">
        <f t="shared" si="70"/>
        <v>0</v>
      </c>
      <c r="ED187" s="170" t="e">
        <f t="shared" si="71"/>
        <v>#VALUE!</v>
      </c>
      <c r="EE187" s="171">
        <f t="shared" si="72"/>
        <v>0</v>
      </c>
      <c r="EF187" s="166">
        <f t="shared" si="73"/>
        <v>0</v>
      </c>
      <c r="EG187" s="170" t="e">
        <f t="shared" si="74"/>
        <v>#VALUE!</v>
      </c>
      <c r="EH187" s="170">
        <f t="shared" si="75"/>
        <v>0</v>
      </c>
      <c r="EI187" s="170">
        <f t="shared" si="76"/>
        <v>0</v>
      </c>
      <c r="EJ187" s="170" t="e">
        <f t="shared" si="77"/>
        <v>#VALUE!</v>
      </c>
      <c r="EK187" s="170">
        <f t="shared" si="78"/>
        <v>0</v>
      </c>
      <c r="EL187" s="170">
        <f t="shared" si="79"/>
        <v>0</v>
      </c>
      <c r="EM187" s="170" t="e">
        <f t="shared" si="80"/>
        <v>#VALUE!</v>
      </c>
      <c r="EN187" s="171">
        <f t="shared" si="81"/>
        <v>0</v>
      </c>
    </row>
    <row r="188" spans="1:144" s="51" customFormat="1" ht="12.75" customHeight="1" thickBot="1" x14ac:dyDescent="0.25">
      <c r="A188" s="178">
        <v>175</v>
      </c>
      <c r="B188" s="1226"/>
      <c r="C188" s="1227"/>
      <c r="D188" s="1227"/>
      <c r="E188" s="1227"/>
      <c r="F188" s="1227"/>
      <c r="G188" s="1227"/>
      <c r="H188" s="1227"/>
      <c r="I188" s="1227"/>
      <c r="J188" s="1227"/>
      <c r="K188" s="1227"/>
      <c r="L188" s="1227"/>
      <c r="M188" s="1227"/>
      <c r="N188" s="1227"/>
      <c r="O188" s="1227"/>
      <c r="P188" s="1227"/>
      <c r="Q188" s="1132"/>
      <c r="R188" s="1133"/>
      <c r="S188" s="1133"/>
      <c r="T188" s="1133"/>
      <c r="U188" s="1133"/>
      <c r="V188" s="1134"/>
      <c r="W188" s="1135"/>
      <c r="X188" s="1225"/>
      <c r="Y188" s="1225"/>
      <c r="Z188" s="1225"/>
      <c r="AA188" s="1225"/>
      <c r="AB188" s="1225"/>
      <c r="AC188" s="1225"/>
      <c r="AD188" s="1225"/>
      <c r="AE188" s="1225"/>
      <c r="AF188" s="1225"/>
      <c r="AG188" s="1225"/>
      <c r="AH188" s="1225"/>
      <c r="AI188" s="1225"/>
      <c r="AJ188" s="1225"/>
      <c r="AK188" s="1225"/>
      <c r="AL188" s="1225"/>
      <c r="AM188" s="1225"/>
      <c r="AN188" s="1225"/>
      <c r="AO188" s="1225"/>
      <c r="AP188" s="1225"/>
      <c r="AQ188" s="1225"/>
      <c r="AR188" s="1225"/>
      <c r="AS188" s="1225"/>
      <c r="AT188" s="1225"/>
      <c r="AU188" s="1225"/>
      <c r="AV188" s="1191"/>
      <c r="AW188" s="1191"/>
      <c r="AX188" s="1191"/>
      <c r="AY188" s="1191"/>
      <c r="AZ188" s="1191"/>
      <c r="BA188" s="1191"/>
      <c r="BB188" s="1191"/>
      <c r="BC188" s="1191"/>
      <c r="BD188" s="1191"/>
      <c r="BE188" s="1191"/>
      <c r="BF188" s="1191"/>
      <c r="BG188" s="1192"/>
      <c r="BH188" s="1188">
        <f t="shared" si="57"/>
        <v>0</v>
      </c>
      <c r="BI188" s="1189"/>
      <c r="BJ188" s="1189"/>
      <c r="BK188" s="1189"/>
      <c r="BL188" s="1189"/>
      <c r="BM188" s="1190"/>
      <c r="BN188" s="1205"/>
      <c r="BO188" s="1194"/>
      <c r="BP188" s="1194"/>
      <c r="BQ188" s="1194"/>
      <c r="BR188" s="1194"/>
      <c r="BS188" s="1194"/>
      <c r="BT188" s="1191"/>
      <c r="BU188" s="1191"/>
      <c r="BV188" s="1191"/>
      <c r="BW188" s="1191"/>
      <c r="BX188" s="1191"/>
      <c r="BY188" s="1192"/>
      <c r="BZ188" s="1193"/>
      <c r="CA188" s="1191"/>
      <c r="CB188" s="1191"/>
      <c r="CC188" s="1191"/>
      <c r="CD188" s="1191"/>
      <c r="CE188" s="1191"/>
      <c r="CF188" s="1194"/>
      <c r="CG188" s="1194"/>
      <c r="CH188" s="1194"/>
      <c r="CI188" s="1194"/>
      <c r="CJ188" s="1194"/>
      <c r="CK188" s="1195"/>
      <c r="CL188" s="1196"/>
      <c r="CM188" s="1191"/>
      <c r="CN188" s="1191"/>
      <c r="CO188" s="1191"/>
      <c r="CP188" s="1191"/>
      <c r="CQ188" s="1192"/>
      <c r="CR188" s="1182">
        <f t="shared" si="55"/>
        <v>0</v>
      </c>
      <c r="CS188" s="1183"/>
      <c r="CT188" s="1183"/>
      <c r="CU188" s="1183"/>
      <c r="CV188" s="1183"/>
      <c r="CW188" s="1183"/>
      <c r="CX188" s="1183"/>
      <c r="CY188" s="1183"/>
      <c r="CZ188" s="1184"/>
      <c r="DA188" s="1185">
        <f t="shared" si="56"/>
        <v>0</v>
      </c>
      <c r="DB188" s="1186"/>
      <c r="DC188" s="1186"/>
      <c r="DD188" s="1186"/>
      <c r="DE188" s="1186"/>
      <c r="DF188" s="1186"/>
      <c r="DG188" s="1186"/>
      <c r="DH188" s="1186"/>
      <c r="DI188" s="1187"/>
      <c r="DM188" s="177"/>
      <c r="DP188" s="177"/>
      <c r="DQ188" s="166">
        <f t="shared" si="58"/>
        <v>0</v>
      </c>
      <c r="DR188" s="170" t="e">
        <f t="shared" si="59"/>
        <v>#VALUE!</v>
      </c>
      <c r="DS188" s="170">
        <f t="shared" si="60"/>
        <v>0</v>
      </c>
      <c r="DT188" s="170">
        <f t="shared" si="61"/>
        <v>0</v>
      </c>
      <c r="DU188" s="170" t="e">
        <f t="shared" si="62"/>
        <v>#VALUE!</v>
      </c>
      <c r="DV188" s="170">
        <f t="shared" si="63"/>
        <v>0</v>
      </c>
      <c r="DW188" s="170">
        <f t="shared" si="64"/>
        <v>0</v>
      </c>
      <c r="DX188" s="170" t="e">
        <f t="shared" si="65"/>
        <v>#VALUE!</v>
      </c>
      <c r="DY188" s="170">
        <f t="shared" si="66"/>
        <v>0</v>
      </c>
      <c r="DZ188" s="170">
        <f t="shared" si="67"/>
        <v>0</v>
      </c>
      <c r="EA188" s="170" t="e">
        <f t="shared" si="68"/>
        <v>#VALUE!</v>
      </c>
      <c r="EB188" s="170">
        <f t="shared" si="69"/>
        <v>0</v>
      </c>
      <c r="EC188" s="170">
        <f t="shared" si="70"/>
        <v>0</v>
      </c>
      <c r="ED188" s="170" t="e">
        <f t="shared" si="71"/>
        <v>#VALUE!</v>
      </c>
      <c r="EE188" s="171">
        <f t="shared" si="72"/>
        <v>0</v>
      </c>
      <c r="EF188" s="166">
        <f t="shared" si="73"/>
        <v>0</v>
      </c>
      <c r="EG188" s="170" t="e">
        <f t="shared" si="74"/>
        <v>#VALUE!</v>
      </c>
      <c r="EH188" s="170">
        <f t="shared" si="75"/>
        <v>0</v>
      </c>
      <c r="EI188" s="170">
        <f t="shared" si="76"/>
        <v>0</v>
      </c>
      <c r="EJ188" s="170" t="e">
        <f t="shared" si="77"/>
        <v>#VALUE!</v>
      </c>
      <c r="EK188" s="170">
        <f t="shared" si="78"/>
        <v>0</v>
      </c>
      <c r="EL188" s="170">
        <f t="shared" si="79"/>
        <v>0</v>
      </c>
      <c r="EM188" s="170" t="e">
        <f t="shared" si="80"/>
        <v>#VALUE!</v>
      </c>
      <c r="EN188" s="171">
        <f t="shared" si="81"/>
        <v>0</v>
      </c>
    </row>
    <row r="189" spans="1:144" s="51" customFormat="1" ht="12.75" customHeight="1" thickBot="1" x14ac:dyDescent="0.25">
      <c r="A189" s="178">
        <v>176</v>
      </c>
      <c r="B189" s="1226"/>
      <c r="C189" s="1227"/>
      <c r="D189" s="1227"/>
      <c r="E189" s="1227"/>
      <c r="F189" s="1227"/>
      <c r="G189" s="1227"/>
      <c r="H189" s="1227"/>
      <c r="I189" s="1227"/>
      <c r="J189" s="1227"/>
      <c r="K189" s="1227"/>
      <c r="L189" s="1227"/>
      <c r="M189" s="1227"/>
      <c r="N189" s="1227"/>
      <c r="O189" s="1227"/>
      <c r="P189" s="1227"/>
      <c r="Q189" s="1132"/>
      <c r="R189" s="1133"/>
      <c r="S189" s="1133"/>
      <c r="T189" s="1133"/>
      <c r="U189" s="1133"/>
      <c r="V189" s="1134"/>
      <c r="W189" s="1135"/>
      <c r="X189" s="1225"/>
      <c r="Y189" s="1225"/>
      <c r="Z189" s="1225"/>
      <c r="AA189" s="1225"/>
      <c r="AB189" s="1225"/>
      <c r="AC189" s="1225"/>
      <c r="AD189" s="1225"/>
      <c r="AE189" s="1225"/>
      <c r="AF189" s="1225"/>
      <c r="AG189" s="1225"/>
      <c r="AH189" s="1225"/>
      <c r="AI189" s="1225"/>
      <c r="AJ189" s="1225"/>
      <c r="AK189" s="1225"/>
      <c r="AL189" s="1225"/>
      <c r="AM189" s="1225"/>
      <c r="AN189" s="1225"/>
      <c r="AO189" s="1225"/>
      <c r="AP189" s="1225"/>
      <c r="AQ189" s="1225"/>
      <c r="AR189" s="1225"/>
      <c r="AS189" s="1225"/>
      <c r="AT189" s="1225"/>
      <c r="AU189" s="1225"/>
      <c r="AV189" s="1191"/>
      <c r="AW189" s="1191"/>
      <c r="AX189" s="1191"/>
      <c r="AY189" s="1191"/>
      <c r="AZ189" s="1191"/>
      <c r="BA189" s="1191"/>
      <c r="BB189" s="1191"/>
      <c r="BC189" s="1191"/>
      <c r="BD189" s="1191"/>
      <c r="BE189" s="1191"/>
      <c r="BF189" s="1191"/>
      <c r="BG189" s="1192"/>
      <c r="BH189" s="1188">
        <f t="shared" si="57"/>
        <v>0</v>
      </c>
      <c r="BI189" s="1189"/>
      <c r="BJ189" s="1189"/>
      <c r="BK189" s="1189"/>
      <c r="BL189" s="1189"/>
      <c r="BM189" s="1190"/>
      <c r="BN189" s="1205"/>
      <c r="BO189" s="1194"/>
      <c r="BP189" s="1194"/>
      <c r="BQ189" s="1194"/>
      <c r="BR189" s="1194"/>
      <c r="BS189" s="1194"/>
      <c r="BT189" s="1191"/>
      <c r="BU189" s="1191"/>
      <c r="BV189" s="1191"/>
      <c r="BW189" s="1191"/>
      <c r="BX189" s="1191"/>
      <c r="BY189" s="1192"/>
      <c r="BZ189" s="1193"/>
      <c r="CA189" s="1191"/>
      <c r="CB189" s="1191"/>
      <c r="CC189" s="1191"/>
      <c r="CD189" s="1191"/>
      <c r="CE189" s="1191"/>
      <c r="CF189" s="1194"/>
      <c r="CG189" s="1194"/>
      <c r="CH189" s="1194"/>
      <c r="CI189" s="1194"/>
      <c r="CJ189" s="1194"/>
      <c r="CK189" s="1195"/>
      <c r="CL189" s="1196"/>
      <c r="CM189" s="1191"/>
      <c r="CN189" s="1191"/>
      <c r="CO189" s="1191"/>
      <c r="CP189" s="1191"/>
      <c r="CQ189" s="1192"/>
      <c r="CR189" s="1182">
        <f t="shared" si="55"/>
        <v>0</v>
      </c>
      <c r="CS189" s="1183"/>
      <c r="CT189" s="1183"/>
      <c r="CU189" s="1183"/>
      <c r="CV189" s="1183"/>
      <c r="CW189" s="1183"/>
      <c r="CX189" s="1183"/>
      <c r="CY189" s="1183"/>
      <c r="CZ189" s="1184"/>
      <c r="DA189" s="1185">
        <f t="shared" si="56"/>
        <v>0</v>
      </c>
      <c r="DB189" s="1186"/>
      <c r="DC189" s="1186"/>
      <c r="DD189" s="1186"/>
      <c r="DE189" s="1186"/>
      <c r="DF189" s="1186"/>
      <c r="DG189" s="1186"/>
      <c r="DH189" s="1186"/>
      <c r="DI189" s="1187"/>
      <c r="DM189" s="177"/>
      <c r="DP189" s="177"/>
      <c r="DQ189" s="166">
        <f t="shared" si="58"/>
        <v>0</v>
      </c>
      <c r="DR189" s="170" t="e">
        <f t="shared" si="59"/>
        <v>#VALUE!</v>
      </c>
      <c r="DS189" s="170">
        <f t="shared" si="60"/>
        <v>0</v>
      </c>
      <c r="DT189" s="170">
        <f t="shared" si="61"/>
        <v>0</v>
      </c>
      <c r="DU189" s="170" t="e">
        <f t="shared" si="62"/>
        <v>#VALUE!</v>
      </c>
      <c r="DV189" s="170">
        <f t="shared" si="63"/>
        <v>0</v>
      </c>
      <c r="DW189" s="170">
        <f t="shared" si="64"/>
        <v>0</v>
      </c>
      <c r="DX189" s="170" t="e">
        <f t="shared" si="65"/>
        <v>#VALUE!</v>
      </c>
      <c r="DY189" s="170">
        <f t="shared" si="66"/>
        <v>0</v>
      </c>
      <c r="DZ189" s="170">
        <f t="shared" si="67"/>
        <v>0</v>
      </c>
      <c r="EA189" s="170" t="e">
        <f t="shared" si="68"/>
        <v>#VALUE!</v>
      </c>
      <c r="EB189" s="170">
        <f t="shared" si="69"/>
        <v>0</v>
      </c>
      <c r="EC189" s="170">
        <f t="shared" si="70"/>
        <v>0</v>
      </c>
      <c r="ED189" s="170" t="e">
        <f t="shared" si="71"/>
        <v>#VALUE!</v>
      </c>
      <c r="EE189" s="171">
        <f t="shared" si="72"/>
        <v>0</v>
      </c>
      <c r="EF189" s="166">
        <f t="shared" si="73"/>
        <v>0</v>
      </c>
      <c r="EG189" s="170" t="e">
        <f t="shared" si="74"/>
        <v>#VALUE!</v>
      </c>
      <c r="EH189" s="170">
        <f t="shared" si="75"/>
        <v>0</v>
      </c>
      <c r="EI189" s="170">
        <f t="shared" si="76"/>
        <v>0</v>
      </c>
      <c r="EJ189" s="170" t="e">
        <f t="shared" si="77"/>
        <v>#VALUE!</v>
      </c>
      <c r="EK189" s="170">
        <f t="shared" si="78"/>
        <v>0</v>
      </c>
      <c r="EL189" s="170">
        <f t="shared" si="79"/>
        <v>0</v>
      </c>
      <c r="EM189" s="170" t="e">
        <f t="shared" si="80"/>
        <v>#VALUE!</v>
      </c>
      <c r="EN189" s="171">
        <f t="shared" si="81"/>
        <v>0</v>
      </c>
    </row>
    <row r="190" spans="1:144" s="51" customFormat="1" ht="12.75" customHeight="1" thickBot="1" x14ac:dyDescent="0.25">
      <c r="A190" s="178">
        <v>177</v>
      </c>
      <c r="B190" s="1226"/>
      <c r="C190" s="1227"/>
      <c r="D190" s="1227"/>
      <c r="E190" s="1227"/>
      <c r="F190" s="1227"/>
      <c r="G190" s="1227"/>
      <c r="H190" s="1227"/>
      <c r="I190" s="1227"/>
      <c r="J190" s="1227"/>
      <c r="K190" s="1227"/>
      <c r="L190" s="1227"/>
      <c r="M190" s="1227"/>
      <c r="N190" s="1227"/>
      <c r="O190" s="1227"/>
      <c r="P190" s="1227"/>
      <c r="Q190" s="1132"/>
      <c r="R190" s="1133"/>
      <c r="S190" s="1133"/>
      <c r="T190" s="1133"/>
      <c r="U190" s="1133"/>
      <c r="V190" s="1134"/>
      <c r="W190" s="1135"/>
      <c r="X190" s="1225"/>
      <c r="Y190" s="1225"/>
      <c r="Z190" s="1225"/>
      <c r="AA190" s="1225"/>
      <c r="AB190" s="1225"/>
      <c r="AC190" s="1225"/>
      <c r="AD190" s="1225"/>
      <c r="AE190" s="1225"/>
      <c r="AF190" s="1225"/>
      <c r="AG190" s="1225"/>
      <c r="AH190" s="1225"/>
      <c r="AI190" s="1225"/>
      <c r="AJ190" s="1225"/>
      <c r="AK190" s="1225"/>
      <c r="AL190" s="1225"/>
      <c r="AM190" s="1225"/>
      <c r="AN190" s="1225"/>
      <c r="AO190" s="1225"/>
      <c r="AP190" s="1225"/>
      <c r="AQ190" s="1225"/>
      <c r="AR190" s="1225"/>
      <c r="AS190" s="1225"/>
      <c r="AT190" s="1225"/>
      <c r="AU190" s="1225"/>
      <c r="AV190" s="1191"/>
      <c r="AW190" s="1191"/>
      <c r="AX190" s="1191"/>
      <c r="AY190" s="1191"/>
      <c r="AZ190" s="1191"/>
      <c r="BA190" s="1191"/>
      <c r="BB190" s="1191"/>
      <c r="BC190" s="1191"/>
      <c r="BD190" s="1191"/>
      <c r="BE190" s="1191"/>
      <c r="BF190" s="1191"/>
      <c r="BG190" s="1192"/>
      <c r="BH190" s="1188">
        <f t="shared" si="57"/>
        <v>0</v>
      </c>
      <c r="BI190" s="1189"/>
      <c r="BJ190" s="1189"/>
      <c r="BK190" s="1189"/>
      <c r="BL190" s="1189"/>
      <c r="BM190" s="1190"/>
      <c r="BN190" s="1205"/>
      <c r="BO190" s="1194"/>
      <c r="BP190" s="1194"/>
      <c r="BQ190" s="1194"/>
      <c r="BR190" s="1194"/>
      <c r="BS190" s="1194"/>
      <c r="BT190" s="1191"/>
      <c r="BU190" s="1191"/>
      <c r="BV190" s="1191"/>
      <c r="BW190" s="1191"/>
      <c r="BX190" s="1191"/>
      <c r="BY190" s="1192"/>
      <c r="BZ190" s="1193"/>
      <c r="CA190" s="1191"/>
      <c r="CB190" s="1191"/>
      <c r="CC190" s="1191"/>
      <c r="CD190" s="1191"/>
      <c r="CE190" s="1191"/>
      <c r="CF190" s="1194"/>
      <c r="CG190" s="1194"/>
      <c r="CH190" s="1194"/>
      <c r="CI190" s="1194"/>
      <c r="CJ190" s="1194"/>
      <c r="CK190" s="1195"/>
      <c r="CL190" s="1196"/>
      <c r="CM190" s="1191"/>
      <c r="CN190" s="1191"/>
      <c r="CO190" s="1191"/>
      <c r="CP190" s="1191"/>
      <c r="CQ190" s="1192"/>
      <c r="CR190" s="1182">
        <f t="shared" si="55"/>
        <v>0</v>
      </c>
      <c r="CS190" s="1183"/>
      <c r="CT190" s="1183"/>
      <c r="CU190" s="1183"/>
      <c r="CV190" s="1183"/>
      <c r="CW190" s="1183"/>
      <c r="CX190" s="1183"/>
      <c r="CY190" s="1183"/>
      <c r="CZ190" s="1184"/>
      <c r="DA190" s="1185">
        <f t="shared" si="56"/>
        <v>0</v>
      </c>
      <c r="DB190" s="1186"/>
      <c r="DC190" s="1186"/>
      <c r="DD190" s="1186"/>
      <c r="DE190" s="1186"/>
      <c r="DF190" s="1186"/>
      <c r="DG190" s="1186"/>
      <c r="DH190" s="1186"/>
      <c r="DI190" s="1187"/>
      <c r="DM190" s="177"/>
      <c r="DP190" s="177"/>
      <c r="DQ190" s="166">
        <f t="shared" si="58"/>
        <v>0</v>
      </c>
      <c r="DR190" s="170" t="e">
        <f t="shared" si="59"/>
        <v>#VALUE!</v>
      </c>
      <c r="DS190" s="170">
        <f t="shared" si="60"/>
        <v>0</v>
      </c>
      <c r="DT190" s="170">
        <f t="shared" si="61"/>
        <v>0</v>
      </c>
      <c r="DU190" s="170" t="e">
        <f t="shared" si="62"/>
        <v>#VALUE!</v>
      </c>
      <c r="DV190" s="170">
        <f t="shared" si="63"/>
        <v>0</v>
      </c>
      <c r="DW190" s="170">
        <f t="shared" si="64"/>
        <v>0</v>
      </c>
      <c r="DX190" s="170" t="e">
        <f t="shared" si="65"/>
        <v>#VALUE!</v>
      </c>
      <c r="DY190" s="170">
        <f t="shared" si="66"/>
        <v>0</v>
      </c>
      <c r="DZ190" s="170">
        <f t="shared" si="67"/>
        <v>0</v>
      </c>
      <c r="EA190" s="170" t="e">
        <f t="shared" si="68"/>
        <v>#VALUE!</v>
      </c>
      <c r="EB190" s="170">
        <f t="shared" si="69"/>
        <v>0</v>
      </c>
      <c r="EC190" s="170">
        <f t="shared" si="70"/>
        <v>0</v>
      </c>
      <c r="ED190" s="170" t="e">
        <f t="shared" si="71"/>
        <v>#VALUE!</v>
      </c>
      <c r="EE190" s="171">
        <f t="shared" si="72"/>
        <v>0</v>
      </c>
      <c r="EF190" s="166">
        <f t="shared" si="73"/>
        <v>0</v>
      </c>
      <c r="EG190" s="170" t="e">
        <f t="shared" si="74"/>
        <v>#VALUE!</v>
      </c>
      <c r="EH190" s="170">
        <f t="shared" si="75"/>
        <v>0</v>
      </c>
      <c r="EI190" s="170">
        <f t="shared" si="76"/>
        <v>0</v>
      </c>
      <c r="EJ190" s="170" t="e">
        <f t="shared" si="77"/>
        <v>#VALUE!</v>
      </c>
      <c r="EK190" s="170">
        <f t="shared" si="78"/>
        <v>0</v>
      </c>
      <c r="EL190" s="170">
        <f t="shared" si="79"/>
        <v>0</v>
      </c>
      <c r="EM190" s="170" t="e">
        <f t="shared" si="80"/>
        <v>#VALUE!</v>
      </c>
      <c r="EN190" s="171">
        <f t="shared" si="81"/>
        <v>0</v>
      </c>
    </row>
    <row r="191" spans="1:144" s="51" customFormat="1" ht="12.75" customHeight="1" thickBot="1" x14ac:dyDescent="0.25">
      <c r="A191" s="178">
        <v>178</v>
      </c>
      <c r="B191" s="1226"/>
      <c r="C191" s="1227"/>
      <c r="D191" s="1227"/>
      <c r="E191" s="1227"/>
      <c r="F191" s="1227"/>
      <c r="G191" s="1227"/>
      <c r="H191" s="1227"/>
      <c r="I191" s="1227"/>
      <c r="J191" s="1227"/>
      <c r="K191" s="1227"/>
      <c r="L191" s="1227"/>
      <c r="M191" s="1227"/>
      <c r="N191" s="1227"/>
      <c r="O191" s="1227"/>
      <c r="P191" s="1227"/>
      <c r="Q191" s="1132"/>
      <c r="R191" s="1133"/>
      <c r="S191" s="1133"/>
      <c r="T191" s="1133"/>
      <c r="U191" s="1133"/>
      <c r="V191" s="1134"/>
      <c r="W191" s="1135"/>
      <c r="X191" s="1225"/>
      <c r="Y191" s="1225"/>
      <c r="Z191" s="1225"/>
      <c r="AA191" s="1225"/>
      <c r="AB191" s="1225"/>
      <c r="AC191" s="1225"/>
      <c r="AD191" s="1225"/>
      <c r="AE191" s="1225"/>
      <c r="AF191" s="1225"/>
      <c r="AG191" s="1225"/>
      <c r="AH191" s="1225"/>
      <c r="AI191" s="1225"/>
      <c r="AJ191" s="1225"/>
      <c r="AK191" s="1225"/>
      <c r="AL191" s="1225"/>
      <c r="AM191" s="1225"/>
      <c r="AN191" s="1225"/>
      <c r="AO191" s="1225"/>
      <c r="AP191" s="1225"/>
      <c r="AQ191" s="1225"/>
      <c r="AR191" s="1225"/>
      <c r="AS191" s="1225"/>
      <c r="AT191" s="1225"/>
      <c r="AU191" s="1225"/>
      <c r="AV191" s="1191"/>
      <c r="AW191" s="1191"/>
      <c r="AX191" s="1191"/>
      <c r="AY191" s="1191"/>
      <c r="AZ191" s="1191"/>
      <c r="BA191" s="1191"/>
      <c r="BB191" s="1191"/>
      <c r="BC191" s="1191"/>
      <c r="BD191" s="1191"/>
      <c r="BE191" s="1191"/>
      <c r="BF191" s="1191"/>
      <c r="BG191" s="1192"/>
      <c r="BH191" s="1188">
        <f t="shared" si="57"/>
        <v>0</v>
      </c>
      <c r="BI191" s="1189"/>
      <c r="BJ191" s="1189"/>
      <c r="BK191" s="1189"/>
      <c r="BL191" s="1189"/>
      <c r="BM191" s="1190"/>
      <c r="BN191" s="1205"/>
      <c r="BO191" s="1194"/>
      <c r="BP191" s="1194"/>
      <c r="BQ191" s="1194"/>
      <c r="BR191" s="1194"/>
      <c r="BS191" s="1194"/>
      <c r="BT191" s="1191"/>
      <c r="BU191" s="1191"/>
      <c r="BV191" s="1191"/>
      <c r="BW191" s="1191"/>
      <c r="BX191" s="1191"/>
      <c r="BY191" s="1192"/>
      <c r="BZ191" s="1193"/>
      <c r="CA191" s="1191"/>
      <c r="CB191" s="1191"/>
      <c r="CC191" s="1191"/>
      <c r="CD191" s="1191"/>
      <c r="CE191" s="1191"/>
      <c r="CF191" s="1194"/>
      <c r="CG191" s="1194"/>
      <c r="CH191" s="1194"/>
      <c r="CI191" s="1194"/>
      <c r="CJ191" s="1194"/>
      <c r="CK191" s="1195"/>
      <c r="CL191" s="1196"/>
      <c r="CM191" s="1191"/>
      <c r="CN191" s="1191"/>
      <c r="CO191" s="1191"/>
      <c r="CP191" s="1191"/>
      <c r="CQ191" s="1192"/>
      <c r="CR191" s="1182">
        <f t="shared" si="55"/>
        <v>0</v>
      </c>
      <c r="CS191" s="1183"/>
      <c r="CT191" s="1183"/>
      <c r="CU191" s="1183"/>
      <c r="CV191" s="1183"/>
      <c r="CW191" s="1183"/>
      <c r="CX191" s="1183"/>
      <c r="CY191" s="1183"/>
      <c r="CZ191" s="1184"/>
      <c r="DA191" s="1185">
        <f t="shared" si="56"/>
        <v>0</v>
      </c>
      <c r="DB191" s="1186"/>
      <c r="DC191" s="1186"/>
      <c r="DD191" s="1186"/>
      <c r="DE191" s="1186"/>
      <c r="DF191" s="1186"/>
      <c r="DG191" s="1186"/>
      <c r="DH191" s="1186"/>
      <c r="DI191" s="1187"/>
      <c r="DM191" s="177"/>
      <c r="DP191" s="177"/>
      <c r="DQ191" s="166">
        <f t="shared" si="58"/>
        <v>0</v>
      </c>
      <c r="DR191" s="170" t="e">
        <f t="shared" si="59"/>
        <v>#VALUE!</v>
      </c>
      <c r="DS191" s="170">
        <f t="shared" si="60"/>
        <v>0</v>
      </c>
      <c r="DT191" s="170">
        <f t="shared" si="61"/>
        <v>0</v>
      </c>
      <c r="DU191" s="170" t="e">
        <f t="shared" si="62"/>
        <v>#VALUE!</v>
      </c>
      <c r="DV191" s="170">
        <f t="shared" si="63"/>
        <v>0</v>
      </c>
      <c r="DW191" s="170">
        <f t="shared" si="64"/>
        <v>0</v>
      </c>
      <c r="DX191" s="170" t="e">
        <f t="shared" si="65"/>
        <v>#VALUE!</v>
      </c>
      <c r="DY191" s="170">
        <f t="shared" si="66"/>
        <v>0</v>
      </c>
      <c r="DZ191" s="170">
        <f t="shared" si="67"/>
        <v>0</v>
      </c>
      <c r="EA191" s="170" t="e">
        <f t="shared" si="68"/>
        <v>#VALUE!</v>
      </c>
      <c r="EB191" s="170">
        <f t="shared" si="69"/>
        <v>0</v>
      </c>
      <c r="EC191" s="170">
        <f t="shared" si="70"/>
        <v>0</v>
      </c>
      <c r="ED191" s="170" t="e">
        <f t="shared" si="71"/>
        <v>#VALUE!</v>
      </c>
      <c r="EE191" s="171">
        <f t="shared" si="72"/>
        <v>0</v>
      </c>
      <c r="EF191" s="166">
        <f t="shared" si="73"/>
        <v>0</v>
      </c>
      <c r="EG191" s="170" t="e">
        <f t="shared" si="74"/>
        <v>#VALUE!</v>
      </c>
      <c r="EH191" s="170">
        <f t="shared" si="75"/>
        <v>0</v>
      </c>
      <c r="EI191" s="170">
        <f t="shared" si="76"/>
        <v>0</v>
      </c>
      <c r="EJ191" s="170" t="e">
        <f t="shared" si="77"/>
        <v>#VALUE!</v>
      </c>
      <c r="EK191" s="170">
        <f t="shared" si="78"/>
        <v>0</v>
      </c>
      <c r="EL191" s="170">
        <f t="shared" si="79"/>
        <v>0</v>
      </c>
      <c r="EM191" s="170" t="e">
        <f t="shared" si="80"/>
        <v>#VALUE!</v>
      </c>
      <c r="EN191" s="171">
        <f t="shared" si="81"/>
        <v>0</v>
      </c>
    </row>
    <row r="192" spans="1:144" s="51" customFormat="1" ht="12.75" customHeight="1" thickBot="1" x14ac:dyDescent="0.25">
      <c r="A192" s="178">
        <v>179</v>
      </c>
      <c r="B192" s="1226"/>
      <c r="C192" s="1227"/>
      <c r="D192" s="1227"/>
      <c r="E192" s="1227"/>
      <c r="F192" s="1227"/>
      <c r="G192" s="1227"/>
      <c r="H192" s="1227"/>
      <c r="I192" s="1227"/>
      <c r="J192" s="1227"/>
      <c r="K192" s="1227"/>
      <c r="L192" s="1227"/>
      <c r="M192" s="1227"/>
      <c r="N192" s="1227"/>
      <c r="O192" s="1227"/>
      <c r="P192" s="1227"/>
      <c r="Q192" s="1132"/>
      <c r="R192" s="1133"/>
      <c r="S192" s="1133"/>
      <c r="T192" s="1133"/>
      <c r="U192" s="1133"/>
      <c r="V192" s="1134"/>
      <c r="W192" s="1135"/>
      <c r="X192" s="1225"/>
      <c r="Y192" s="1225"/>
      <c r="Z192" s="1225"/>
      <c r="AA192" s="1225"/>
      <c r="AB192" s="1225"/>
      <c r="AC192" s="1225"/>
      <c r="AD192" s="1225"/>
      <c r="AE192" s="1225"/>
      <c r="AF192" s="1225"/>
      <c r="AG192" s="1225"/>
      <c r="AH192" s="1225"/>
      <c r="AI192" s="1225"/>
      <c r="AJ192" s="1225"/>
      <c r="AK192" s="1225"/>
      <c r="AL192" s="1225"/>
      <c r="AM192" s="1225"/>
      <c r="AN192" s="1225"/>
      <c r="AO192" s="1225"/>
      <c r="AP192" s="1225"/>
      <c r="AQ192" s="1225"/>
      <c r="AR192" s="1225"/>
      <c r="AS192" s="1225"/>
      <c r="AT192" s="1225"/>
      <c r="AU192" s="1225"/>
      <c r="AV192" s="1191"/>
      <c r="AW192" s="1191"/>
      <c r="AX192" s="1191"/>
      <c r="AY192" s="1191"/>
      <c r="AZ192" s="1191"/>
      <c r="BA192" s="1191"/>
      <c r="BB192" s="1191"/>
      <c r="BC192" s="1191"/>
      <c r="BD192" s="1191"/>
      <c r="BE192" s="1191"/>
      <c r="BF192" s="1191"/>
      <c r="BG192" s="1192"/>
      <c r="BH192" s="1188">
        <f t="shared" si="57"/>
        <v>0</v>
      </c>
      <c r="BI192" s="1189"/>
      <c r="BJ192" s="1189"/>
      <c r="BK192" s="1189"/>
      <c r="BL192" s="1189"/>
      <c r="BM192" s="1190"/>
      <c r="BN192" s="1205"/>
      <c r="BO192" s="1194"/>
      <c r="BP192" s="1194"/>
      <c r="BQ192" s="1194"/>
      <c r="BR192" s="1194"/>
      <c r="BS192" s="1194"/>
      <c r="BT192" s="1191"/>
      <c r="BU192" s="1191"/>
      <c r="BV192" s="1191"/>
      <c r="BW192" s="1191"/>
      <c r="BX192" s="1191"/>
      <c r="BY192" s="1192"/>
      <c r="BZ192" s="1193"/>
      <c r="CA192" s="1191"/>
      <c r="CB192" s="1191"/>
      <c r="CC192" s="1191"/>
      <c r="CD192" s="1191"/>
      <c r="CE192" s="1191"/>
      <c r="CF192" s="1194"/>
      <c r="CG192" s="1194"/>
      <c r="CH192" s="1194"/>
      <c r="CI192" s="1194"/>
      <c r="CJ192" s="1194"/>
      <c r="CK192" s="1195"/>
      <c r="CL192" s="1196"/>
      <c r="CM192" s="1191"/>
      <c r="CN192" s="1191"/>
      <c r="CO192" s="1191"/>
      <c r="CP192" s="1191"/>
      <c r="CQ192" s="1192"/>
      <c r="CR192" s="1182">
        <f t="shared" si="55"/>
        <v>0</v>
      </c>
      <c r="CS192" s="1183"/>
      <c r="CT192" s="1183"/>
      <c r="CU192" s="1183"/>
      <c r="CV192" s="1183"/>
      <c r="CW192" s="1183"/>
      <c r="CX192" s="1183"/>
      <c r="CY192" s="1183"/>
      <c r="CZ192" s="1184"/>
      <c r="DA192" s="1185">
        <f t="shared" si="56"/>
        <v>0</v>
      </c>
      <c r="DB192" s="1186"/>
      <c r="DC192" s="1186"/>
      <c r="DD192" s="1186"/>
      <c r="DE192" s="1186"/>
      <c r="DF192" s="1186"/>
      <c r="DG192" s="1186"/>
      <c r="DH192" s="1186"/>
      <c r="DI192" s="1187"/>
      <c r="DM192" s="177"/>
      <c r="DP192" s="177"/>
      <c r="DQ192" s="166">
        <f t="shared" si="58"/>
        <v>0</v>
      </c>
      <c r="DR192" s="170" t="e">
        <f t="shared" si="59"/>
        <v>#VALUE!</v>
      </c>
      <c r="DS192" s="170">
        <f t="shared" si="60"/>
        <v>0</v>
      </c>
      <c r="DT192" s="170">
        <f t="shared" si="61"/>
        <v>0</v>
      </c>
      <c r="DU192" s="170" t="e">
        <f t="shared" si="62"/>
        <v>#VALUE!</v>
      </c>
      <c r="DV192" s="170">
        <f t="shared" si="63"/>
        <v>0</v>
      </c>
      <c r="DW192" s="170">
        <f t="shared" si="64"/>
        <v>0</v>
      </c>
      <c r="DX192" s="170" t="e">
        <f t="shared" si="65"/>
        <v>#VALUE!</v>
      </c>
      <c r="DY192" s="170">
        <f t="shared" si="66"/>
        <v>0</v>
      </c>
      <c r="DZ192" s="170">
        <f t="shared" si="67"/>
        <v>0</v>
      </c>
      <c r="EA192" s="170" t="e">
        <f t="shared" si="68"/>
        <v>#VALUE!</v>
      </c>
      <c r="EB192" s="170">
        <f t="shared" si="69"/>
        <v>0</v>
      </c>
      <c r="EC192" s="170">
        <f t="shared" si="70"/>
        <v>0</v>
      </c>
      <c r="ED192" s="170" t="e">
        <f t="shared" si="71"/>
        <v>#VALUE!</v>
      </c>
      <c r="EE192" s="171">
        <f t="shared" si="72"/>
        <v>0</v>
      </c>
      <c r="EF192" s="166">
        <f t="shared" si="73"/>
        <v>0</v>
      </c>
      <c r="EG192" s="170" t="e">
        <f t="shared" si="74"/>
        <v>#VALUE!</v>
      </c>
      <c r="EH192" s="170">
        <f t="shared" si="75"/>
        <v>0</v>
      </c>
      <c r="EI192" s="170">
        <f t="shared" si="76"/>
        <v>0</v>
      </c>
      <c r="EJ192" s="170" t="e">
        <f t="shared" si="77"/>
        <v>#VALUE!</v>
      </c>
      <c r="EK192" s="170">
        <f t="shared" si="78"/>
        <v>0</v>
      </c>
      <c r="EL192" s="170">
        <f t="shared" si="79"/>
        <v>0</v>
      </c>
      <c r="EM192" s="170" t="e">
        <f t="shared" si="80"/>
        <v>#VALUE!</v>
      </c>
      <c r="EN192" s="171">
        <f t="shared" si="81"/>
        <v>0</v>
      </c>
    </row>
    <row r="193" spans="1:144" s="51" customFormat="1" ht="12.75" customHeight="1" thickBot="1" x14ac:dyDescent="0.25">
      <c r="A193" s="178">
        <v>180</v>
      </c>
      <c r="B193" s="1226"/>
      <c r="C193" s="1227"/>
      <c r="D193" s="1227"/>
      <c r="E193" s="1227"/>
      <c r="F193" s="1227"/>
      <c r="G193" s="1227"/>
      <c r="H193" s="1227"/>
      <c r="I193" s="1227"/>
      <c r="J193" s="1227"/>
      <c r="K193" s="1227"/>
      <c r="L193" s="1227"/>
      <c r="M193" s="1227"/>
      <c r="N193" s="1227"/>
      <c r="O193" s="1227"/>
      <c r="P193" s="1227"/>
      <c r="Q193" s="1132"/>
      <c r="R193" s="1133"/>
      <c r="S193" s="1133"/>
      <c r="T193" s="1133"/>
      <c r="U193" s="1133"/>
      <c r="V193" s="1134"/>
      <c r="W193" s="1135"/>
      <c r="X193" s="1225"/>
      <c r="Y193" s="1225"/>
      <c r="Z193" s="1225"/>
      <c r="AA193" s="1225"/>
      <c r="AB193" s="1225"/>
      <c r="AC193" s="1225"/>
      <c r="AD193" s="1225"/>
      <c r="AE193" s="1225"/>
      <c r="AF193" s="1225"/>
      <c r="AG193" s="1225"/>
      <c r="AH193" s="1225"/>
      <c r="AI193" s="1225"/>
      <c r="AJ193" s="1225"/>
      <c r="AK193" s="1225"/>
      <c r="AL193" s="1225"/>
      <c r="AM193" s="1225"/>
      <c r="AN193" s="1225"/>
      <c r="AO193" s="1225"/>
      <c r="AP193" s="1225"/>
      <c r="AQ193" s="1225"/>
      <c r="AR193" s="1225"/>
      <c r="AS193" s="1225"/>
      <c r="AT193" s="1225"/>
      <c r="AU193" s="1225"/>
      <c r="AV193" s="1191"/>
      <c r="AW193" s="1191"/>
      <c r="AX193" s="1191"/>
      <c r="AY193" s="1191"/>
      <c r="AZ193" s="1191"/>
      <c r="BA193" s="1191"/>
      <c r="BB193" s="1191"/>
      <c r="BC193" s="1191"/>
      <c r="BD193" s="1191"/>
      <c r="BE193" s="1191"/>
      <c r="BF193" s="1191"/>
      <c r="BG193" s="1192"/>
      <c r="BH193" s="1188">
        <f t="shared" si="57"/>
        <v>0</v>
      </c>
      <c r="BI193" s="1189"/>
      <c r="BJ193" s="1189"/>
      <c r="BK193" s="1189"/>
      <c r="BL193" s="1189"/>
      <c r="BM193" s="1190"/>
      <c r="BN193" s="1205"/>
      <c r="BO193" s="1194"/>
      <c r="BP193" s="1194"/>
      <c r="BQ193" s="1194"/>
      <c r="BR193" s="1194"/>
      <c r="BS193" s="1194"/>
      <c r="BT193" s="1191"/>
      <c r="BU193" s="1191"/>
      <c r="BV193" s="1191"/>
      <c r="BW193" s="1191"/>
      <c r="BX193" s="1191"/>
      <c r="BY193" s="1192"/>
      <c r="BZ193" s="1193"/>
      <c r="CA193" s="1191"/>
      <c r="CB193" s="1191"/>
      <c r="CC193" s="1191"/>
      <c r="CD193" s="1191"/>
      <c r="CE193" s="1191"/>
      <c r="CF193" s="1194"/>
      <c r="CG193" s="1194"/>
      <c r="CH193" s="1194"/>
      <c r="CI193" s="1194"/>
      <c r="CJ193" s="1194"/>
      <c r="CK193" s="1195"/>
      <c r="CL193" s="1196"/>
      <c r="CM193" s="1191"/>
      <c r="CN193" s="1191"/>
      <c r="CO193" s="1191"/>
      <c r="CP193" s="1191"/>
      <c r="CQ193" s="1192"/>
      <c r="CR193" s="1182">
        <f t="shared" si="55"/>
        <v>0</v>
      </c>
      <c r="CS193" s="1183"/>
      <c r="CT193" s="1183"/>
      <c r="CU193" s="1183"/>
      <c r="CV193" s="1183"/>
      <c r="CW193" s="1183"/>
      <c r="CX193" s="1183"/>
      <c r="CY193" s="1183"/>
      <c r="CZ193" s="1184"/>
      <c r="DA193" s="1185">
        <f t="shared" si="56"/>
        <v>0</v>
      </c>
      <c r="DB193" s="1186"/>
      <c r="DC193" s="1186"/>
      <c r="DD193" s="1186"/>
      <c r="DE193" s="1186"/>
      <c r="DF193" s="1186"/>
      <c r="DG193" s="1186"/>
      <c r="DH193" s="1186"/>
      <c r="DI193" s="1187"/>
      <c r="DM193" s="177"/>
      <c r="DP193" s="177"/>
      <c r="DQ193" s="166">
        <f t="shared" si="58"/>
        <v>0</v>
      </c>
      <c r="DR193" s="170" t="e">
        <f t="shared" si="59"/>
        <v>#VALUE!</v>
      </c>
      <c r="DS193" s="170">
        <f t="shared" si="60"/>
        <v>0</v>
      </c>
      <c r="DT193" s="170">
        <f t="shared" si="61"/>
        <v>0</v>
      </c>
      <c r="DU193" s="170" t="e">
        <f t="shared" si="62"/>
        <v>#VALUE!</v>
      </c>
      <c r="DV193" s="170">
        <f t="shared" si="63"/>
        <v>0</v>
      </c>
      <c r="DW193" s="170">
        <f t="shared" si="64"/>
        <v>0</v>
      </c>
      <c r="DX193" s="170" t="e">
        <f t="shared" si="65"/>
        <v>#VALUE!</v>
      </c>
      <c r="DY193" s="170">
        <f t="shared" si="66"/>
        <v>0</v>
      </c>
      <c r="DZ193" s="170">
        <f t="shared" si="67"/>
        <v>0</v>
      </c>
      <c r="EA193" s="170" t="e">
        <f t="shared" si="68"/>
        <v>#VALUE!</v>
      </c>
      <c r="EB193" s="170">
        <f t="shared" si="69"/>
        <v>0</v>
      </c>
      <c r="EC193" s="170">
        <f t="shared" si="70"/>
        <v>0</v>
      </c>
      <c r="ED193" s="170" t="e">
        <f t="shared" si="71"/>
        <v>#VALUE!</v>
      </c>
      <c r="EE193" s="171">
        <f t="shared" si="72"/>
        <v>0</v>
      </c>
      <c r="EF193" s="166">
        <f t="shared" si="73"/>
        <v>0</v>
      </c>
      <c r="EG193" s="170" t="e">
        <f t="shared" si="74"/>
        <v>#VALUE!</v>
      </c>
      <c r="EH193" s="170">
        <f t="shared" si="75"/>
        <v>0</v>
      </c>
      <c r="EI193" s="170">
        <f t="shared" si="76"/>
        <v>0</v>
      </c>
      <c r="EJ193" s="170" t="e">
        <f t="shared" si="77"/>
        <v>#VALUE!</v>
      </c>
      <c r="EK193" s="170">
        <f t="shared" si="78"/>
        <v>0</v>
      </c>
      <c r="EL193" s="170">
        <f t="shared" si="79"/>
        <v>0</v>
      </c>
      <c r="EM193" s="170" t="e">
        <f t="shared" si="80"/>
        <v>#VALUE!</v>
      </c>
      <c r="EN193" s="171">
        <f t="shared" si="81"/>
        <v>0</v>
      </c>
    </row>
    <row r="194" spans="1:144" s="51" customFormat="1" ht="12.75" customHeight="1" thickBot="1" x14ac:dyDescent="0.25">
      <c r="A194" s="178">
        <v>181</v>
      </c>
      <c r="B194" s="1226"/>
      <c r="C194" s="1227"/>
      <c r="D194" s="1227"/>
      <c r="E194" s="1227"/>
      <c r="F194" s="1227"/>
      <c r="G194" s="1227"/>
      <c r="H194" s="1227"/>
      <c r="I194" s="1227"/>
      <c r="J194" s="1227"/>
      <c r="K194" s="1227"/>
      <c r="L194" s="1227"/>
      <c r="M194" s="1227"/>
      <c r="N194" s="1227"/>
      <c r="O194" s="1227"/>
      <c r="P194" s="1227"/>
      <c r="Q194" s="1132"/>
      <c r="R194" s="1133"/>
      <c r="S194" s="1133"/>
      <c r="T194" s="1133"/>
      <c r="U194" s="1133"/>
      <c r="V194" s="1134"/>
      <c r="W194" s="1135"/>
      <c r="X194" s="1225"/>
      <c r="Y194" s="1225"/>
      <c r="Z194" s="1225"/>
      <c r="AA194" s="1225"/>
      <c r="AB194" s="1225"/>
      <c r="AC194" s="1225"/>
      <c r="AD194" s="1225"/>
      <c r="AE194" s="1225"/>
      <c r="AF194" s="1225"/>
      <c r="AG194" s="1225"/>
      <c r="AH194" s="1225"/>
      <c r="AI194" s="1225"/>
      <c r="AJ194" s="1225"/>
      <c r="AK194" s="1225"/>
      <c r="AL194" s="1225"/>
      <c r="AM194" s="1225"/>
      <c r="AN194" s="1225"/>
      <c r="AO194" s="1225"/>
      <c r="AP194" s="1225"/>
      <c r="AQ194" s="1225"/>
      <c r="AR194" s="1225"/>
      <c r="AS194" s="1225"/>
      <c r="AT194" s="1225"/>
      <c r="AU194" s="1225"/>
      <c r="AV194" s="1191"/>
      <c r="AW194" s="1191"/>
      <c r="AX194" s="1191"/>
      <c r="AY194" s="1191"/>
      <c r="AZ194" s="1191"/>
      <c r="BA194" s="1191"/>
      <c r="BB194" s="1191"/>
      <c r="BC194" s="1191"/>
      <c r="BD194" s="1191"/>
      <c r="BE194" s="1191"/>
      <c r="BF194" s="1191"/>
      <c r="BG194" s="1192"/>
      <c r="BH194" s="1188">
        <f t="shared" si="57"/>
        <v>0</v>
      </c>
      <c r="BI194" s="1189"/>
      <c r="BJ194" s="1189"/>
      <c r="BK194" s="1189"/>
      <c r="BL194" s="1189"/>
      <c r="BM194" s="1190"/>
      <c r="BN194" s="1205"/>
      <c r="BO194" s="1194"/>
      <c r="BP194" s="1194"/>
      <c r="BQ194" s="1194"/>
      <c r="BR194" s="1194"/>
      <c r="BS194" s="1194"/>
      <c r="BT194" s="1191"/>
      <c r="BU194" s="1191"/>
      <c r="BV194" s="1191"/>
      <c r="BW194" s="1191"/>
      <c r="BX194" s="1191"/>
      <c r="BY194" s="1192"/>
      <c r="BZ194" s="1193"/>
      <c r="CA194" s="1191"/>
      <c r="CB194" s="1191"/>
      <c r="CC194" s="1191"/>
      <c r="CD194" s="1191"/>
      <c r="CE194" s="1191"/>
      <c r="CF194" s="1194"/>
      <c r="CG194" s="1194"/>
      <c r="CH194" s="1194"/>
      <c r="CI194" s="1194"/>
      <c r="CJ194" s="1194"/>
      <c r="CK194" s="1195"/>
      <c r="CL194" s="1196"/>
      <c r="CM194" s="1191"/>
      <c r="CN194" s="1191"/>
      <c r="CO194" s="1191"/>
      <c r="CP194" s="1191"/>
      <c r="CQ194" s="1192"/>
      <c r="CR194" s="1182">
        <f t="shared" si="55"/>
        <v>0</v>
      </c>
      <c r="CS194" s="1183"/>
      <c r="CT194" s="1183"/>
      <c r="CU194" s="1183"/>
      <c r="CV194" s="1183"/>
      <c r="CW194" s="1183"/>
      <c r="CX194" s="1183"/>
      <c r="CY194" s="1183"/>
      <c r="CZ194" s="1184"/>
      <c r="DA194" s="1185">
        <f t="shared" si="56"/>
        <v>0</v>
      </c>
      <c r="DB194" s="1186"/>
      <c r="DC194" s="1186"/>
      <c r="DD194" s="1186"/>
      <c r="DE194" s="1186"/>
      <c r="DF194" s="1186"/>
      <c r="DG194" s="1186"/>
      <c r="DH194" s="1186"/>
      <c r="DI194" s="1187"/>
      <c r="DM194" s="177"/>
      <c r="DP194" s="177"/>
      <c r="DQ194" s="166">
        <f t="shared" si="58"/>
        <v>0</v>
      </c>
      <c r="DR194" s="170" t="e">
        <f t="shared" si="59"/>
        <v>#VALUE!</v>
      </c>
      <c r="DS194" s="170">
        <f t="shared" si="60"/>
        <v>0</v>
      </c>
      <c r="DT194" s="170">
        <f t="shared" si="61"/>
        <v>0</v>
      </c>
      <c r="DU194" s="170" t="e">
        <f t="shared" si="62"/>
        <v>#VALUE!</v>
      </c>
      <c r="DV194" s="170">
        <f t="shared" si="63"/>
        <v>0</v>
      </c>
      <c r="DW194" s="170">
        <f t="shared" si="64"/>
        <v>0</v>
      </c>
      <c r="DX194" s="170" t="e">
        <f t="shared" si="65"/>
        <v>#VALUE!</v>
      </c>
      <c r="DY194" s="170">
        <f t="shared" si="66"/>
        <v>0</v>
      </c>
      <c r="DZ194" s="170">
        <f t="shared" si="67"/>
        <v>0</v>
      </c>
      <c r="EA194" s="170" t="e">
        <f t="shared" si="68"/>
        <v>#VALUE!</v>
      </c>
      <c r="EB194" s="170">
        <f t="shared" si="69"/>
        <v>0</v>
      </c>
      <c r="EC194" s="170">
        <f t="shared" si="70"/>
        <v>0</v>
      </c>
      <c r="ED194" s="170" t="e">
        <f t="shared" si="71"/>
        <v>#VALUE!</v>
      </c>
      <c r="EE194" s="171">
        <f t="shared" si="72"/>
        <v>0</v>
      </c>
      <c r="EF194" s="166">
        <f t="shared" si="73"/>
        <v>0</v>
      </c>
      <c r="EG194" s="170" t="e">
        <f t="shared" si="74"/>
        <v>#VALUE!</v>
      </c>
      <c r="EH194" s="170">
        <f t="shared" si="75"/>
        <v>0</v>
      </c>
      <c r="EI194" s="170">
        <f t="shared" si="76"/>
        <v>0</v>
      </c>
      <c r="EJ194" s="170" t="e">
        <f t="shared" si="77"/>
        <v>#VALUE!</v>
      </c>
      <c r="EK194" s="170">
        <f t="shared" si="78"/>
        <v>0</v>
      </c>
      <c r="EL194" s="170">
        <f t="shared" si="79"/>
        <v>0</v>
      </c>
      <c r="EM194" s="170" t="e">
        <f t="shared" si="80"/>
        <v>#VALUE!</v>
      </c>
      <c r="EN194" s="171">
        <f t="shared" si="81"/>
        <v>0</v>
      </c>
    </row>
    <row r="195" spans="1:144" s="51" customFormat="1" ht="12.75" customHeight="1" thickBot="1" x14ac:dyDescent="0.25">
      <c r="A195" s="178">
        <v>182</v>
      </c>
      <c r="B195" s="1226"/>
      <c r="C195" s="1227"/>
      <c r="D195" s="1227"/>
      <c r="E195" s="1227"/>
      <c r="F195" s="1227"/>
      <c r="G195" s="1227"/>
      <c r="H195" s="1227"/>
      <c r="I195" s="1227"/>
      <c r="J195" s="1227"/>
      <c r="K195" s="1227"/>
      <c r="L195" s="1227"/>
      <c r="M195" s="1227"/>
      <c r="N195" s="1227"/>
      <c r="O195" s="1227"/>
      <c r="P195" s="1227"/>
      <c r="Q195" s="1132"/>
      <c r="R195" s="1133"/>
      <c r="S195" s="1133"/>
      <c r="T195" s="1133"/>
      <c r="U195" s="1133"/>
      <c r="V195" s="1134"/>
      <c r="W195" s="1135"/>
      <c r="X195" s="1225"/>
      <c r="Y195" s="1225"/>
      <c r="Z195" s="1225"/>
      <c r="AA195" s="1225"/>
      <c r="AB195" s="1225"/>
      <c r="AC195" s="1225"/>
      <c r="AD195" s="1225"/>
      <c r="AE195" s="1225"/>
      <c r="AF195" s="1225"/>
      <c r="AG195" s="1225"/>
      <c r="AH195" s="1225"/>
      <c r="AI195" s="1225"/>
      <c r="AJ195" s="1225"/>
      <c r="AK195" s="1225"/>
      <c r="AL195" s="1225"/>
      <c r="AM195" s="1225"/>
      <c r="AN195" s="1225"/>
      <c r="AO195" s="1225"/>
      <c r="AP195" s="1225"/>
      <c r="AQ195" s="1225"/>
      <c r="AR195" s="1225"/>
      <c r="AS195" s="1225"/>
      <c r="AT195" s="1225"/>
      <c r="AU195" s="1225"/>
      <c r="AV195" s="1191"/>
      <c r="AW195" s="1191"/>
      <c r="AX195" s="1191"/>
      <c r="AY195" s="1191"/>
      <c r="AZ195" s="1191"/>
      <c r="BA195" s="1191"/>
      <c r="BB195" s="1191"/>
      <c r="BC195" s="1191"/>
      <c r="BD195" s="1191"/>
      <c r="BE195" s="1191"/>
      <c r="BF195" s="1191"/>
      <c r="BG195" s="1192"/>
      <c r="BH195" s="1188">
        <f t="shared" si="57"/>
        <v>0</v>
      </c>
      <c r="BI195" s="1189"/>
      <c r="BJ195" s="1189"/>
      <c r="BK195" s="1189"/>
      <c r="BL195" s="1189"/>
      <c r="BM195" s="1190"/>
      <c r="BN195" s="1205"/>
      <c r="BO195" s="1194"/>
      <c r="BP195" s="1194"/>
      <c r="BQ195" s="1194"/>
      <c r="BR195" s="1194"/>
      <c r="BS195" s="1194"/>
      <c r="BT195" s="1191"/>
      <c r="BU195" s="1191"/>
      <c r="BV195" s="1191"/>
      <c r="BW195" s="1191"/>
      <c r="BX195" s="1191"/>
      <c r="BY195" s="1192"/>
      <c r="BZ195" s="1193"/>
      <c r="CA195" s="1191"/>
      <c r="CB195" s="1191"/>
      <c r="CC195" s="1191"/>
      <c r="CD195" s="1191"/>
      <c r="CE195" s="1191"/>
      <c r="CF195" s="1194"/>
      <c r="CG195" s="1194"/>
      <c r="CH195" s="1194"/>
      <c r="CI195" s="1194"/>
      <c r="CJ195" s="1194"/>
      <c r="CK195" s="1195"/>
      <c r="CL195" s="1196"/>
      <c r="CM195" s="1191"/>
      <c r="CN195" s="1191"/>
      <c r="CO195" s="1191"/>
      <c r="CP195" s="1191"/>
      <c r="CQ195" s="1192"/>
      <c r="CR195" s="1182">
        <f t="shared" si="55"/>
        <v>0</v>
      </c>
      <c r="CS195" s="1183"/>
      <c r="CT195" s="1183"/>
      <c r="CU195" s="1183"/>
      <c r="CV195" s="1183"/>
      <c r="CW195" s="1183"/>
      <c r="CX195" s="1183"/>
      <c r="CY195" s="1183"/>
      <c r="CZ195" s="1184"/>
      <c r="DA195" s="1185">
        <f t="shared" si="56"/>
        <v>0</v>
      </c>
      <c r="DB195" s="1186"/>
      <c r="DC195" s="1186"/>
      <c r="DD195" s="1186"/>
      <c r="DE195" s="1186"/>
      <c r="DF195" s="1186"/>
      <c r="DG195" s="1186"/>
      <c r="DH195" s="1186"/>
      <c r="DI195" s="1187"/>
      <c r="DM195" s="177"/>
      <c r="DP195" s="177"/>
      <c r="DQ195" s="166">
        <f t="shared" si="58"/>
        <v>0</v>
      </c>
      <c r="DR195" s="170" t="e">
        <f t="shared" si="59"/>
        <v>#VALUE!</v>
      </c>
      <c r="DS195" s="170">
        <f t="shared" si="60"/>
        <v>0</v>
      </c>
      <c r="DT195" s="170">
        <f t="shared" si="61"/>
        <v>0</v>
      </c>
      <c r="DU195" s="170" t="e">
        <f t="shared" si="62"/>
        <v>#VALUE!</v>
      </c>
      <c r="DV195" s="170">
        <f t="shared" si="63"/>
        <v>0</v>
      </c>
      <c r="DW195" s="170">
        <f t="shared" si="64"/>
        <v>0</v>
      </c>
      <c r="DX195" s="170" t="e">
        <f t="shared" si="65"/>
        <v>#VALUE!</v>
      </c>
      <c r="DY195" s="170">
        <f t="shared" si="66"/>
        <v>0</v>
      </c>
      <c r="DZ195" s="170">
        <f t="shared" si="67"/>
        <v>0</v>
      </c>
      <c r="EA195" s="170" t="e">
        <f t="shared" si="68"/>
        <v>#VALUE!</v>
      </c>
      <c r="EB195" s="170">
        <f t="shared" si="69"/>
        <v>0</v>
      </c>
      <c r="EC195" s="170">
        <f t="shared" si="70"/>
        <v>0</v>
      </c>
      <c r="ED195" s="170" t="e">
        <f t="shared" si="71"/>
        <v>#VALUE!</v>
      </c>
      <c r="EE195" s="171">
        <f t="shared" si="72"/>
        <v>0</v>
      </c>
      <c r="EF195" s="166">
        <f t="shared" si="73"/>
        <v>0</v>
      </c>
      <c r="EG195" s="170" t="e">
        <f t="shared" si="74"/>
        <v>#VALUE!</v>
      </c>
      <c r="EH195" s="170">
        <f t="shared" si="75"/>
        <v>0</v>
      </c>
      <c r="EI195" s="170">
        <f t="shared" si="76"/>
        <v>0</v>
      </c>
      <c r="EJ195" s="170" t="e">
        <f t="shared" si="77"/>
        <v>#VALUE!</v>
      </c>
      <c r="EK195" s="170">
        <f t="shared" si="78"/>
        <v>0</v>
      </c>
      <c r="EL195" s="170">
        <f t="shared" si="79"/>
        <v>0</v>
      </c>
      <c r="EM195" s="170" t="e">
        <f t="shared" si="80"/>
        <v>#VALUE!</v>
      </c>
      <c r="EN195" s="171">
        <f t="shared" si="81"/>
        <v>0</v>
      </c>
    </row>
    <row r="196" spans="1:144" s="51" customFormat="1" ht="12.75" customHeight="1" thickBot="1" x14ac:dyDescent="0.25">
      <c r="A196" s="178">
        <v>183</v>
      </c>
      <c r="B196" s="1226"/>
      <c r="C196" s="1227"/>
      <c r="D196" s="1227"/>
      <c r="E196" s="1227"/>
      <c r="F196" s="1227"/>
      <c r="G196" s="1227"/>
      <c r="H196" s="1227"/>
      <c r="I196" s="1227"/>
      <c r="J196" s="1227"/>
      <c r="K196" s="1227"/>
      <c r="L196" s="1227"/>
      <c r="M196" s="1227"/>
      <c r="N196" s="1227"/>
      <c r="O196" s="1227"/>
      <c r="P196" s="1227"/>
      <c r="Q196" s="1132"/>
      <c r="R196" s="1133"/>
      <c r="S196" s="1133"/>
      <c r="T196" s="1133"/>
      <c r="U196" s="1133"/>
      <c r="V196" s="1134"/>
      <c r="W196" s="1135"/>
      <c r="X196" s="1225"/>
      <c r="Y196" s="1225"/>
      <c r="Z196" s="1225"/>
      <c r="AA196" s="1225"/>
      <c r="AB196" s="1225"/>
      <c r="AC196" s="1225"/>
      <c r="AD196" s="1225"/>
      <c r="AE196" s="1225"/>
      <c r="AF196" s="1225"/>
      <c r="AG196" s="1225"/>
      <c r="AH196" s="1225"/>
      <c r="AI196" s="1225"/>
      <c r="AJ196" s="1225"/>
      <c r="AK196" s="1225"/>
      <c r="AL196" s="1225"/>
      <c r="AM196" s="1225"/>
      <c r="AN196" s="1225"/>
      <c r="AO196" s="1225"/>
      <c r="AP196" s="1225"/>
      <c r="AQ196" s="1225"/>
      <c r="AR196" s="1225"/>
      <c r="AS196" s="1225"/>
      <c r="AT196" s="1225"/>
      <c r="AU196" s="1225"/>
      <c r="AV196" s="1191"/>
      <c r="AW196" s="1191"/>
      <c r="AX196" s="1191"/>
      <c r="AY196" s="1191"/>
      <c r="AZ196" s="1191"/>
      <c r="BA196" s="1191"/>
      <c r="BB196" s="1191"/>
      <c r="BC196" s="1191"/>
      <c r="BD196" s="1191"/>
      <c r="BE196" s="1191"/>
      <c r="BF196" s="1191"/>
      <c r="BG196" s="1192"/>
      <c r="BH196" s="1188">
        <f t="shared" si="57"/>
        <v>0</v>
      </c>
      <c r="BI196" s="1189"/>
      <c r="BJ196" s="1189"/>
      <c r="BK196" s="1189"/>
      <c r="BL196" s="1189"/>
      <c r="BM196" s="1190"/>
      <c r="BN196" s="1205"/>
      <c r="BO196" s="1194"/>
      <c r="BP196" s="1194"/>
      <c r="BQ196" s="1194"/>
      <c r="BR196" s="1194"/>
      <c r="BS196" s="1194"/>
      <c r="BT196" s="1191"/>
      <c r="BU196" s="1191"/>
      <c r="BV196" s="1191"/>
      <c r="BW196" s="1191"/>
      <c r="BX196" s="1191"/>
      <c r="BY196" s="1192"/>
      <c r="BZ196" s="1193"/>
      <c r="CA196" s="1191"/>
      <c r="CB196" s="1191"/>
      <c r="CC196" s="1191"/>
      <c r="CD196" s="1191"/>
      <c r="CE196" s="1191"/>
      <c r="CF196" s="1194"/>
      <c r="CG196" s="1194"/>
      <c r="CH196" s="1194"/>
      <c r="CI196" s="1194"/>
      <c r="CJ196" s="1194"/>
      <c r="CK196" s="1195"/>
      <c r="CL196" s="1196"/>
      <c r="CM196" s="1191"/>
      <c r="CN196" s="1191"/>
      <c r="CO196" s="1191"/>
      <c r="CP196" s="1191"/>
      <c r="CQ196" s="1192"/>
      <c r="CR196" s="1182">
        <f t="shared" si="55"/>
        <v>0</v>
      </c>
      <c r="CS196" s="1183"/>
      <c r="CT196" s="1183"/>
      <c r="CU196" s="1183"/>
      <c r="CV196" s="1183"/>
      <c r="CW196" s="1183"/>
      <c r="CX196" s="1183"/>
      <c r="CY196" s="1183"/>
      <c r="CZ196" s="1184"/>
      <c r="DA196" s="1185">
        <f t="shared" si="56"/>
        <v>0</v>
      </c>
      <c r="DB196" s="1186"/>
      <c r="DC196" s="1186"/>
      <c r="DD196" s="1186"/>
      <c r="DE196" s="1186"/>
      <c r="DF196" s="1186"/>
      <c r="DG196" s="1186"/>
      <c r="DH196" s="1186"/>
      <c r="DI196" s="1187"/>
      <c r="DM196" s="177"/>
      <c r="DP196" s="177"/>
      <c r="DQ196" s="166">
        <f t="shared" si="58"/>
        <v>0</v>
      </c>
      <c r="DR196" s="170" t="e">
        <f t="shared" si="59"/>
        <v>#VALUE!</v>
      </c>
      <c r="DS196" s="170">
        <f t="shared" si="60"/>
        <v>0</v>
      </c>
      <c r="DT196" s="170">
        <f t="shared" si="61"/>
        <v>0</v>
      </c>
      <c r="DU196" s="170" t="e">
        <f t="shared" si="62"/>
        <v>#VALUE!</v>
      </c>
      <c r="DV196" s="170">
        <f t="shared" si="63"/>
        <v>0</v>
      </c>
      <c r="DW196" s="170">
        <f t="shared" si="64"/>
        <v>0</v>
      </c>
      <c r="DX196" s="170" t="e">
        <f t="shared" si="65"/>
        <v>#VALUE!</v>
      </c>
      <c r="DY196" s="170">
        <f t="shared" si="66"/>
        <v>0</v>
      </c>
      <c r="DZ196" s="170">
        <f t="shared" si="67"/>
        <v>0</v>
      </c>
      <c r="EA196" s="170" t="e">
        <f t="shared" si="68"/>
        <v>#VALUE!</v>
      </c>
      <c r="EB196" s="170">
        <f t="shared" si="69"/>
        <v>0</v>
      </c>
      <c r="EC196" s="170">
        <f t="shared" si="70"/>
        <v>0</v>
      </c>
      <c r="ED196" s="170" t="e">
        <f t="shared" si="71"/>
        <v>#VALUE!</v>
      </c>
      <c r="EE196" s="171">
        <f t="shared" si="72"/>
        <v>0</v>
      </c>
      <c r="EF196" s="166">
        <f t="shared" si="73"/>
        <v>0</v>
      </c>
      <c r="EG196" s="170" t="e">
        <f t="shared" si="74"/>
        <v>#VALUE!</v>
      </c>
      <c r="EH196" s="170">
        <f t="shared" si="75"/>
        <v>0</v>
      </c>
      <c r="EI196" s="170">
        <f t="shared" si="76"/>
        <v>0</v>
      </c>
      <c r="EJ196" s="170" t="e">
        <f t="shared" si="77"/>
        <v>#VALUE!</v>
      </c>
      <c r="EK196" s="170">
        <f t="shared" si="78"/>
        <v>0</v>
      </c>
      <c r="EL196" s="170">
        <f t="shared" si="79"/>
        <v>0</v>
      </c>
      <c r="EM196" s="170" t="e">
        <f t="shared" si="80"/>
        <v>#VALUE!</v>
      </c>
      <c r="EN196" s="171">
        <f t="shared" si="81"/>
        <v>0</v>
      </c>
    </row>
    <row r="197" spans="1:144" s="51" customFormat="1" ht="12.75" customHeight="1" thickBot="1" x14ac:dyDescent="0.25">
      <c r="A197" s="178">
        <v>184</v>
      </c>
      <c r="B197" s="1226"/>
      <c r="C197" s="1227"/>
      <c r="D197" s="1227"/>
      <c r="E197" s="1227"/>
      <c r="F197" s="1227"/>
      <c r="G197" s="1227"/>
      <c r="H197" s="1227"/>
      <c r="I197" s="1227"/>
      <c r="J197" s="1227"/>
      <c r="K197" s="1227"/>
      <c r="L197" s="1227"/>
      <c r="M197" s="1227"/>
      <c r="N197" s="1227"/>
      <c r="O197" s="1227"/>
      <c r="P197" s="1227"/>
      <c r="Q197" s="1132"/>
      <c r="R197" s="1133"/>
      <c r="S197" s="1133"/>
      <c r="T197" s="1133"/>
      <c r="U197" s="1133"/>
      <c r="V197" s="1134"/>
      <c r="W197" s="1135"/>
      <c r="X197" s="1225"/>
      <c r="Y197" s="1225"/>
      <c r="Z197" s="1225"/>
      <c r="AA197" s="1225"/>
      <c r="AB197" s="1225"/>
      <c r="AC197" s="1225"/>
      <c r="AD197" s="1225"/>
      <c r="AE197" s="1225"/>
      <c r="AF197" s="1225"/>
      <c r="AG197" s="1225"/>
      <c r="AH197" s="1225"/>
      <c r="AI197" s="1225"/>
      <c r="AJ197" s="1225"/>
      <c r="AK197" s="1225"/>
      <c r="AL197" s="1225"/>
      <c r="AM197" s="1225"/>
      <c r="AN197" s="1225"/>
      <c r="AO197" s="1225"/>
      <c r="AP197" s="1225"/>
      <c r="AQ197" s="1225"/>
      <c r="AR197" s="1225"/>
      <c r="AS197" s="1225"/>
      <c r="AT197" s="1225"/>
      <c r="AU197" s="1225"/>
      <c r="AV197" s="1191"/>
      <c r="AW197" s="1191"/>
      <c r="AX197" s="1191"/>
      <c r="AY197" s="1191"/>
      <c r="AZ197" s="1191"/>
      <c r="BA197" s="1191"/>
      <c r="BB197" s="1191"/>
      <c r="BC197" s="1191"/>
      <c r="BD197" s="1191"/>
      <c r="BE197" s="1191"/>
      <c r="BF197" s="1191"/>
      <c r="BG197" s="1192"/>
      <c r="BH197" s="1188">
        <f t="shared" si="57"/>
        <v>0</v>
      </c>
      <c r="BI197" s="1189"/>
      <c r="BJ197" s="1189"/>
      <c r="BK197" s="1189"/>
      <c r="BL197" s="1189"/>
      <c r="BM197" s="1190"/>
      <c r="BN197" s="1205"/>
      <c r="BO197" s="1194"/>
      <c r="BP197" s="1194"/>
      <c r="BQ197" s="1194"/>
      <c r="BR197" s="1194"/>
      <c r="BS197" s="1194"/>
      <c r="BT197" s="1191"/>
      <c r="BU197" s="1191"/>
      <c r="BV197" s="1191"/>
      <c r="BW197" s="1191"/>
      <c r="BX197" s="1191"/>
      <c r="BY197" s="1192"/>
      <c r="BZ197" s="1193"/>
      <c r="CA197" s="1191"/>
      <c r="CB197" s="1191"/>
      <c r="CC197" s="1191"/>
      <c r="CD197" s="1191"/>
      <c r="CE197" s="1191"/>
      <c r="CF197" s="1194"/>
      <c r="CG197" s="1194"/>
      <c r="CH197" s="1194"/>
      <c r="CI197" s="1194"/>
      <c r="CJ197" s="1194"/>
      <c r="CK197" s="1195"/>
      <c r="CL197" s="1196"/>
      <c r="CM197" s="1191"/>
      <c r="CN197" s="1191"/>
      <c r="CO197" s="1191"/>
      <c r="CP197" s="1191"/>
      <c r="CQ197" s="1192"/>
      <c r="CR197" s="1182">
        <f t="shared" si="55"/>
        <v>0</v>
      </c>
      <c r="CS197" s="1183"/>
      <c r="CT197" s="1183"/>
      <c r="CU197" s="1183"/>
      <c r="CV197" s="1183"/>
      <c r="CW197" s="1183"/>
      <c r="CX197" s="1183"/>
      <c r="CY197" s="1183"/>
      <c r="CZ197" s="1184"/>
      <c r="DA197" s="1185">
        <f t="shared" si="56"/>
        <v>0</v>
      </c>
      <c r="DB197" s="1186"/>
      <c r="DC197" s="1186"/>
      <c r="DD197" s="1186"/>
      <c r="DE197" s="1186"/>
      <c r="DF197" s="1186"/>
      <c r="DG197" s="1186"/>
      <c r="DH197" s="1186"/>
      <c r="DI197" s="1187"/>
      <c r="DM197" s="177"/>
      <c r="DP197" s="177"/>
      <c r="DQ197" s="166">
        <f t="shared" si="58"/>
        <v>0</v>
      </c>
      <c r="DR197" s="170" t="e">
        <f t="shared" si="59"/>
        <v>#VALUE!</v>
      </c>
      <c r="DS197" s="170">
        <f t="shared" si="60"/>
        <v>0</v>
      </c>
      <c r="DT197" s="170">
        <f t="shared" si="61"/>
        <v>0</v>
      </c>
      <c r="DU197" s="170" t="e">
        <f t="shared" si="62"/>
        <v>#VALUE!</v>
      </c>
      <c r="DV197" s="170">
        <f t="shared" si="63"/>
        <v>0</v>
      </c>
      <c r="DW197" s="170">
        <f t="shared" si="64"/>
        <v>0</v>
      </c>
      <c r="DX197" s="170" t="e">
        <f t="shared" si="65"/>
        <v>#VALUE!</v>
      </c>
      <c r="DY197" s="170">
        <f t="shared" si="66"/>
        <v>0</v>
      </c>
      <c r="DZ197" s="170">
        <f t="shared" si="67"/>
        <v>0</v>
      </c>
      <c r="EA197" s="170" t="e">
        <f t="shared" si="68"/>
        <v>#VALUE!</v>
      </c>
      <c r="EB197" s="170">
        <f t="shared" si="69"/>
        <v>0</v>
      </c>
      <c r="EC197" s="170">
        <f t="shared" si="70"/>
        <v>0</v>
      </c>
      <c r="ED197" s="170" t="e">
        <f t="shared" si="71"/>
        <v>#VALUE!</v>
      </c>
      <c r="EE197" s="171">
        <f t="shared" si="72"/>
        <v>0</v>
      </c>
      <c r="EF197" s="166">
        <f t="shared" si="73"/>
        <v>0</v>
      </c>
      <c r="EG197" s="170" t="e">
        <f t="shared" si="74"/>
        <v>#VALUE!</v>
      </c>
      <c r="EH197" s="170">
        <f t="shared" si="75"/>
        <v>0</v>
      </c>
      <c r="EI197" s="170">
        <f t="shared" si="76"/>
        <v>0</v>
      </c>
      <c r="EJ197" s="170" t="e">
        <f t="shared" si="77"/>
        <v>#VALUE!</v>
      </c>
      <c r="EK197" s="170">
        <f t="shared" si="78"/>
        <v>0</v>
      </c>
      <c r="EL197" s="170">
        <f t="shared" si="79"/>
        <v>0</v>
      </c>
      <c r="EM197" s="170" t="e">
        <f t="shared" si="80"/>
        <v>#VALUE!</v>
      </c>
      <c r="EN197" s="171">
        <f t="shared" si="81"/>
        <v>0</v>
      </c>
    </row>
    <row r="198" spans="1:144" s="51" customFormat="1" ht="12.75" customHeight="1" thickBot="1" x14ac:dyDescent="0.25">
      <c r="A198" s="178">
        <v>185</v>
      </c>
      <c r="B198" s="1226"/>
      <c r="C198" s="1227"/>
      <c r="D198" s="1227"/>
      <c r="E198" s="1227"/>
      <c r="F198" s="1227"/>
      <c r="G198" s="1227"/>
      <c r="H198" s="1227"/>
      <c r="I198" s="1227"/>
      <c r="J198" s="1227"/>
      <c r="K198" s="1227"/>
      <c r="L198" s="1227"/>
      <c r="M198" s="1227"/>
      <c r="N198" s="1227"/>
      <c r="O198" s="1227"/>
      <c r="P198" s="1227"/>
      <c r="Q198" s="1132"/>
      <c r="R198" s="1133"/>
      <c r="S198" s="1133"/>
      <c r="T198" s="1133"/>
      <c r="U198" s="1133"/>
      <c r="V198" s="1134"/>
      <c r="W198" s="1135"/>
      <c r="X198" s="1225"/>
      <c r="Y198" s="1225"/>
      <c r="Z198" s="1225"/>
      <c r="AA198" s="1225"/>
      <c r="AB198" s="1225"/>
      <c r="AC198" s="1225"/>
      <c r="AD198" s="1225"/>
      <c r="AE198" s="1225"/>
      <c r="AF198" s="1225"/>
      <c r="AG198" s="1225"/>
      <c r="AH198" s="1225"/>
      <c r="AI198" s="1225"/>
      <c r="AJ198" s="1225"/>
      <c r="AK198" s="1225"/>
      <c r="AL198" s="1225"/>
      <c r="AM198" s="1225"/>
      <c r="AN198" s="1225"/>
      <c r="AO198" s="1225"/>
      <c r="AP198" s="1225"/>
      <c r="AQ198" s="1225"/>
      <c r="AR198" s="1225"/>
      <c r="AS198" s="1225"/>
      <c r="AT198" s="1225"/>
      <c r="AU198" s="1225"/>
      <c r="AV198" s="1191"/>
      <c r="AW198" s="1191"/>
      <c r="AX198" s="1191"/>
      <c r="AY198" s="1191"/>
      <c r="AZ198" s="1191"/>
      <c r="BA198" s="1191"/>
      <c r="BB198" s="1191"/>
      <c r="BC198" s="1191"/>
      <c r="BD198" s="1191"/>
      <c r="BE198" s="1191"/>
      <c r="BF198" s="1191"/>
      <c r="BG198" s="1192"/>
      <c r="BH198" s="1188">
        <f t="shared" si="57"/>
        <v>0</v>
      </c>
      <c r="BI198" s="1189"/>
      <c r="BJ198" s="1189"/>
      <c r="BK198" s="1189"/>
      <c r="BL198" s="1189"/>
      <c r="BM198" s="1190"/>
      <c r="BN198" s="1205"/>
      <c r="BO198" s="1194"/>
      <c r="BP198" s="1194"/>
      <c r="BQ198" s="1194"/>
      <c r="BR198" s="1194"/>
      <c r="BS198" s="1194"/>
      <c r="BT198" s="1191"/>
      <c r="BU198" s="1191"/>
      <c r="BV198" s="1191"/>
      <c r="BW198" s="1191"/>
      <c r="BX198" s="1191"/>
      <c r="BY198" s="1192"/>
      <c r="BZ198" s="1193"/>
      <c r="CA198" s="1191"/>
      <c r="CB198" s="1191"/>
      <c r="CC198" s="1191"/>
      <c r="CD198" s="1191"/>
      <c r="CE198" s="1191"/>
      <c r="CF198" s="1194"/>
      <c r="CG198" s="1194"/>
      <c r="CH198" s="1194"/>
      <c r="CI198" s="1194"/>
      <c r="CJ198" s="1194"/>
      <c r="CK198" s="1195"/>
      <c r="CL198" s="1196"/>
      <c r="CM198" s="1191"/>
      <c r="CN198" s="1191"/>
      <c r="CO198" s="1191"/>
      <c r="CP198" s="1191"/>
      <c r="CQ198" s="1192"/>
      <c r="CR198" s="1182">
        <f t="shared" si="55"/>
        <v>0</v>
      </c>
      <c r="CS198" s="1183"/>
      <c r="CT198" s="1183"/>
      <c r="CU198" s="1183"/>
      <c r="CV198" s="1183"/>
      <c r="CW198" s="1183"/>
      <c r="CX198" s="1183"/>
      <c r="CY198" s="1183"/>
      <c r="CZ198" s="1184"/>
      <c r="DA198" s="1185">
        <f t="shared" si="56"/>
        <v>0</v>
      </c>
      <c r="DB198" s="1186"/>
      <c r="DC198" s="1186"/>
      <c r="DD198" s="1186"/>
      <c r="DE198" s="1186"/>
      <c r="DF198" s="1186"/>
      <c r="DG198" s="1186"/>
      <c r="DH198" s="1186"/>
      <c r="DI198" s="1187"/>
      <c r="DM198" s="177"/>
      <c r="DP198" s="177"/>
      <c r="DQ198" s="166">
        <f t="shared" si="58"/>
        <v>0</v>
      </c>
      <c r="DR198" s="170" t="e">
        <f t="shared" si="59"/>
        <v>#VALUE!</v>
      </c>
      <c r="DS198" s="170">
        <f t="shared" si="60"/>
        <v>0</v>
      </c>
      <c r="DT198" s="170">
        <f t="shared" si="61"/>
        <v>0</v>
      </c>
      <c r="DU198" s="170" t="e">
        <f t="shared" si="62"/>
        <v>#VALUE!</v>
      </c>
      <c r="DV198" s="170">
        <f t="shared" si="63"/>
        <v>0</v>
      </c>
      <c r="DW198" s="170">
        <f t="shared" si="64"/>
        <v>0</v>
      </c>
      <c r="DX198" s="170" t="e">
        <f t="shared" si="65"/>
        <v>#VALUE!</v>
      </c>
      <c r="DY198" s="170">
        <f t="shared" si="66"/>
        <v>0</v>
      </c>
      <c r="DZ198" s="170">
        <f t="shared" si="67"/>
        <v>0</v>
      </c>
      <c r="EA198" s="170" t="e">
        <f t="shared" si="68"/>
        <v>#VALUE!</v>
      </c>
      <c r="EB198" s="170">
        <f t="shared" si="69"/>
        <v>0</v>
      </c>
      <c r="EC198" s="170">
        <f t="shared" si="70"/>
        <v>0</v>
      </c>
      <c r="ED198" s="170" t="e">
        <f t="shared" si="71"/>
        <v>#VALUE!</v>
      </c>
      <c r="EE198" s="171">
        <f t="shared" si="72"/>
        <v>0</v>
      </c>
      <c r="EF198" s="166">
        <f t="shared" si="73"/>
        <v>0</v>
      </c>
      <c r="EG198" s="170" t="e">
        <f t="shared" si="74"/>
        <v>#VALUE!</v>
      </c>
      <c r="EH198" s="170">
        <f t="shared" si="75"/>
        <v>0</v>
      </c>
      <c r="EI198" s="170">
        <f t="shared" si="76"/>
        <v>0</v>
      </c>
      <c r="EJ198" s="170" t="e">
        <f t="shared" si="77"/>
        <v>#VALUE!</v>
      </c>
      <c r="EK198" s="170">
        <f t="shared" si="78"/>
        <v>0</v>
      </c>
      <c r="EL198" s="170">
        <f t="shared" si="79"/>
        <v>0</v>
      </c>
      <c r="EM198" s="170" t="e">
        <f t="shared" si="80"/>
        <v>#VALUE!</v>
      </c>
      <c r="EN198" s="171">
        <f t="shared" si="81"/>
        <v>0</v>
      </c>
    </row>
    <row r="199" spans="1:144" s="51" customFormat="1" ht="12.75" customHeight="1" thickBot="1" x14ac:dyDescent="0.25">
      <c r="A199" s="178">
        <v>186</v>
      </c>
      <c r="B199" s="1226"/>
      <c r="C199" s="1227"/>
      <c r="D199" s="1227"/>
      <c r="E199" s="1227"/>
      <c r="F199" s="1227"/>
      <c r="G199" s="1227"/>
      <c r="H199" s="1227"/>
      <c r="I199" s="1227"/>
      <c r="J199" s="1227"/>
      <c r="K199" s="1227"/>
      <c r="L199" s="1227"/>
      <c r="M199" s="1227"/>
      <c r="N199" s="1227"/>
      <c r="O199" s="1227"/>
      <c r="P199" s="1227"/>
      <c r="Q199" s="1132"/>
      <c r="R199" s="1133"/>
      <c r="S199" s="1133"/>
      <c r="T199" s="1133"/>
      <c r="U199" s="1133"/>
      <c r="V199" s="1134"/>
      <c r="W199" s="1135"/>
      <c r="X199" s="1225"/>
      <c r="Y199" s="1225"/>
      <c r="Z199" s="1225"/>
      <c r="AA199" s="1225"/>
      <c r="AB199" s="1225"/>
      <c r="AC199" s="1225"/>
      <c r="AD199" s="1225"/>
      <c r="AE199" s="1225"/>
      <c r="AF199" s="1225"/>
      <c r="AG199" s="1225"/>
      <c r="AH199" s="1225"/>
      <c r="AI199" s="1225"/>
      <c r="AJ199" s="1225"/>
      <c r="AK199" s="1225"/>
      <c r="AL199" s="1225"/>
      <c r="AM199" s="1225"/>
      <c r="AN199" s="1225"/>
      <c r="AO199" s="1225"/>
      <c r="AP199" s="1225"/>
      <c r="AQ199" s="1225"/>
      <c r="AR199" s="1225"/>
      <c r="AS199" s="1225"/>
      <c r="AT199" s="1225"/>
      <c r="AU199" s="1225"/>
      <c r="AV199" s="1191"/>
      <c r="AW199" s="1191"/>
      <c r="AX199" s="1191"/>
      <c r="AY199" s="1191"/>
      <c r="AZ199" s="1191"/>
      <c r="BA199" s="1191"/>
      <c r="BB199" s="1191"/>
      <c r="BC199" s="1191"/>
      <c r="BD199" s="1191"/>
      <c r="BE199" s="1191"/>
      <c r="BF199" s="1191"/>
      <c r="BG199" s="1192"/>
      <c r="BH199" s="1188">
        <f t="shared" si="57"/>
        <v>0</v>
      </c>
      <c r="BI199" s="1189"/>
      <c r="BJ199" s="1189"/>
      <c r="BK199" s="1189"/>
      <c r="BL199" s="1189"/>
      <c r="BM199" s="1190"/>
      <c r="BN199" s="1205"/>
      <c r="BO199" s="1194"/>
      <c r="BP199" s="1194"/>
      <c r="BQ199" s="1194"/>
      <c r="BR199" s="1194"/>
      <c r="BS199" s="1194"/>
      <c r="BT199" s="1191"/>
      <c r="BU199" s="1191"/>
      <c r="BV199" s="1191"/>
      <c r="BW199" s="1191"/>
      <c r="BX199" s="1191"/>
      <c r="BY199" s="1192"/>
      <c r="BZ199" s="1193"/>
      <c r="CA199" s="1191"/>
      <c r="CB199" s="1191"/>
      <c r="CC199" s="1191"/>
      <c r="CD199" s="1191"/>
      <c r="CE199" s="1191"/>
      <c r="CF199" s="1194"/>
      <c r="CG199" s="1194"/>
      <c r="CH199" s="1194"/>
      <c r="CI199" s="1194"/>
      <c r="CJ199" s="1194"/>
      <c r="CK199" s="1195"/>
      <c r="CL199" s="1196"/>
      <c r="CM199" s="1191"/>
      <c r="CN199" s="1191"/>
      <c r="CO199" s="1191"/>
      <c r="CP199" s="1191"/>
      <c r="CQ199" s="1192"/>
      <c r="CR199" s="1182">
        <f t="shared" si="55"/>
        <v>0</v>
      </c>
      <c r="CS199" s="1183"/>
      <c r="CT199" s="1183"/>
      <c r="CU199" s="1183"/>
      <c r="CV199" s="1183"/>
      <c r="CW199" s="1183"/>
      <c r="CX199" s="1183"/>
      <c r="CY199" s="1183"/>
      <c r="CZ199" s="1184"/>
      <c r="DA199" s="1185">
        <f t="shared" si="56"/>
        <v>0</v>
      </c>
      <c r="DB199" s="1186"/>
      <c r="DC199" s="1186"/>
      <c r="DD199" s="1186"/>
      <c r="DE199" s="1186"/>
      <c r="DF199" s="1186"/>
      <c r="DG199" s="1186"/>
      <c r="DH199" s="1186"/>
      <c r="DI199" s="1187"/>
      <c r="DM199" s="177"/>
      <c r="DP199" s="177"/>
      <c r="DQ199" s="166">
        <f t="shared" si="58"/>
        <v>0</v>
      </c>
      <c r="DR199" s="170" t="e">
        <f t="shared" si="59"/>
        <v>#VALUE!</v>
      </c>
      <c r="DS199" s="170">
        <f t="shared" si="60"/>
        <v>0</v>
      </c>
      <c r="DT199" s="170">
        <f t="shared" si="61"/>
        <v>0</v>
      </c>
      <c r="DU199" s="170" t="e">
        <f t="shared" si="62"/>
        <v>#VALUE!</v>
      </c>
      <c r="DV199" s="170">
        <f t="shared" si="63"/>
        <v>0</v>
      </c>
      <c r="DW199" s="170">
        <f t="shared" si="64"/>
        <v>0</v>
      </c>
      <c r="DX199" s="170" t="e">
        <f t="shared" si="65"/>
        <v>#VALUE!</v>
      </c>
      <c r="DY199" s="170">
        <f t="shared" si="66"/>
        <v>0</v>
      </c>
      <c r="DZ199" s="170">
        <f t="shared" si="67"/>
        <v>0</v>
      </c>
      <c r="EA199" s="170" t="e">
        <f t="shared" si="68"/>
        <v>#VALUE!</v>
      </c>
      <c r="EB199" s="170">
        <f t="shared" si="69"/>
        <v>0</v>
      </c>
      <c r="EC199" s="170">
        <f t="shared" si="70"/>
        <v>0</v>
      </c>
      <c r="ED199" s="170" t="e">
        <f t="shared" si="71"/>
        <v>#VALUE!</v>
      </c>
      <c r="EE199" s="171">
        <f t="shared" si="72"/>
        <v>0</v>
      </c>
      <c r="EF199" s="166">
        <f t="shared" si="73"/>
        <v>0</v>
      </c>
      <c r="EG199" s="170" t="e">
        <f t="shared" si="74"/>
        <v>#VALUE!</v>
      </c>
      <c r="EH199" s="170">
        <f t="shared" si="75"/>
        <v>0</v>
      </c>
      <c r="EI199" s="170">
        <f t="shared" si="76"/>
        <v>0</v>
      </c>
      <c r="EJ199" s="170" t="e">
        <f t="shared" si="77"/>
        <v>#VALUE!</v>
      </c>
      <c r="EK199" s="170">
        <f t="shared" si="78"/>
        <v>0</v>
      </c>
      <c r="EL199" s="170">
        <f t="shared" si="79"/>
        <v>0</v>
      </c>
      <c r="EM199" s="170" t="e">
        <f t="shared" si="80"/>
        <v>#VALUE!</v>
      </c>
      <c r="EN199" s="171">
        <f t="shared" si="81"/>
        <v>0</v>
      </c>
    </row>
    <row r="200" spans="1:144" s="51" customFormat="1" ht="12.75" customHeight="1" thickBot="1" x14ac:dyDescent="0.25">
      <c r="A200" s="178">
        <v>187</v>
      </c>
      <c r="B200" s="1226"/>
      <c r="C200" s="1227"/>
      <c r="D200" s="1227"/>
      <c r="E200" s="1227"/>
      <c r="F200" s="1227"/>
      <c r="G200" s="1227"/>
      <c r="H200" s="1227"/>
      <c r="I200" s="1227"/>
      <c r="J200" s="1227"/>
      <c r="K200" s="1227"/>
      <c r="L200" s="1227"/>
      <c r="M200" s="1227"/>
      <c r="N200" s="1227"/>
      <c r="O200" s="1227"/>
      <c r="P200" s="1227"/>
      <c r="Q200" s="1132"/>
      <c r="R200" s="1133"/>
      <c r="S200" s="1133"/>
      <c r="T200" s="1133"/>
      <c r="U200" s="1133"/>
      <c r="V200" s="1134"/>
      <c r="W200" s="1135"/>
      <c r="X200" s="1225"/>
      <c r="Y200" s="1225"/>
      <c r="Z200" s="1225"/>
      <c r="AA200" s="1225"/>
      <c r="AB200" s="1225"/>
      <c r="AC200" s="1225"/>
      <c r="AD200" s="1225"/>
      <c r="AE200" s="1225"/>
      <c r="AF200" s="1225"/>
      <c r="AG200" s="1225"/>
      <c r="AH200" s="1225"/>
      <c r="AI200" s="1225"/>
      <c r="AJ200" s="1225"/>
      <c r="AK200" s="1225"/>
      <c r="AL200" s="1225"/>
      <c r="AM200" s="1225"/>
      <c r="AN200" s="1225"/>
      <c r="AO200" s="1225"/>
      <c r="AP200" s="1225"/>
      <c r="AQ200" s="1225"/>
      <c r="AR200" s="1225"/>
      <c r="AS200" s="1225"/>
      <c r="AT200" s="1225"/>
      <c r="AU200" s="1225"/>
      <c r="AV200" s="1191"/>
      <c r="AW200" s="1191"/>
      <c r="AX200" s="1191"/>
      <c r="AY200" s="1191"/>
      <c r="AZ200" s="1191"/>
      <c r="BA200" s="1191"/>
      <c r="BB200" s="1191"/>
      <c r="BC200" s="1191"/>
      <c r="BD200" s="1191"/>
      <c r="BE200" s="1191"/>
      <c r="BF200" s="1191"/>
      <c r="BG200" s="1192"/>
      <c r="BH200" s="1188">
        <f t="shared" si="57"/>
        <v>0</v>
      </c>
      <c r="BI200" s="1189"/>
      <c r="BJ200" s="1189"/>
      <c r="BK200" s="1189"/>
      <c r="BL200" s="1189"/>
      <c r="BM200" s="1190"/>
      <c r="BN200" s="1205"/>
      <c r="BO200" s="1194"/>
      <c r="BP200" s="1194"/>
      <c r="BQ200" s="1194"/>
      <c r="BR200" s="1194"/>
      <c r="BS200" s="1194"/>
      <c r="BT200" s="1191"/>
      <c r="BU200" s="1191"/>
      <c r="BV200" s="1191"/>
      <c r="BW200" s="1191"/>
      <c r="BX200" s="1191"/>
      <c r="BY200" s="1192"/>
      <c r="BZ200" s="1193"/>
      <c r="CA200" s="1191"/>
      <c r="CB200" s="1191"/>
      <c r="CC200" s="1191"/>
      <c r="CD200" s="1191"/>
      <c r="CE200" s="1191"/>
      <c r="CF200" s="1194"/>
      <c r="CG200" s="1194"/>
      <c r="CH200" s="1194"/>
      <c r="CI200" s="1194"/>
      <c r="CJ200" s="1194"/>
      <c r="CK200" s="1195"/>
      <c r="CL200" s="1196"/>
      <c r="CM200" s="1191"/>
      <c r="CN200" s="1191"/>
      <c r="CO200" s="1191"/>
      <c r="CP200" s="1191"/>
      <c r="CQ200" s="1192"/>
      <c r="CR200" s="1182">
        <f t="shared" si="55"/>
        <v>0</v>
      </c>
      <c r="CS200" s="1183"/>
      <c r="CT200" s="1183"/>
      <c r="CU200" s="1183"/>
      <c r="CV200" s="1183"/>
      <c r="CW200" s="1183"/>
      <c r="CX200" s="1183"/>
      <c r="CY200" s="1183"/>
      <c r="CZ200" s="1184"/>
      <c r="DA200" s="1185">
        <f t="shared" si="56"/>
        <v>0</v>
      </c>
      <c r="DB200" s="1186"/>
      <c r="DC200" s="1186"/>
      <c r="DD200" s="1186"/>
      <c r="DE200" s="1186"/>
      <c r="DF200" s="1186"/>
      <c r="DG200" s="1186"/>
      <c r="DH200" s="1186"/>
      <c r="DI200" s="1187"/>
      <c r="DM200" s="177"/>
      <c r="DP200" s="177"/>
      <c r="DQ200" s="166">
        <f t="shared" si="58"/>
        <v>0</v>
      </c>
      <c r="DR200" s="170" t="e">
        <f t="shared" si="59"/>
        <v>#VALUE!</v>
      </c>
      <c r="DS200" s="170">
        <f t="shared" si="60"/>
        <v>0</v>
      </c>
      <c r="DT200" s="170">
        <f t="shared" si="61"/>
        <v>0</v>
      </c>
      <c r="DU200" s="170" t="e">
        <f t="shared" si="62"/>
        <v>#VALUE!</v>
      </c>
      <c r="DV200" s="170">
        <f t="shared" si="63"/>
        <v>0</v>
      </c>
      <c r="DW200" s="170">
        <f t="shared" si="64"/>
        <v>0</v>
      </c>
      <c r="DX200" s="170" t="e">
        <f t="shared" si="65"/>
        <v>#VALUE!</v>
      </c>
      <c r="DY200" s="170">
        <f t="shared" si="66"/>
        <v>0</v>
      </c>
      <c r="DZ200" s="170">
        <f t="shared" si="67"/>
        <v>0</v>
      </c>
      <c r="EA200" s="170" t="e">
        <f t="shared" si="68"/>
        <v>#VALUE!</v>
      </c>
      <c r="EB200" s="170">
        <f t="shared" si="69"/>
        <v>0</v>
      </c>
      <c r="EC200" s="170">
        <f t="shared" si="70"/>
        <v>0</v>
      </c>
      <c r="ED200" s="170" t="e">
        <f t="shared" si="71"/>
        <v>#VALUE!</v>
      </c>
      <c r="EE200" s="171">
        <f t="shared" si="72"/>
        <v>0</v>
      </c>
      <c r="EF200" s="166">
        <f t="shared" si="73"/>
        <v>0</v>
      </c>
      <c r="EG200" s="170" t="e">
        <f t="shared" si="74"/>
        <v>#VALUE!</v>
      </c>
      <c r="EH200" s="170">
        <f t="shared" si="75"/>
        <v>0</v>
      </c>
      <c r="EI200" s="170">
        <f t="shared" si="76"/>
        <v>0</v>
      </c>
      <c r="EJ200" s="170" t="e">
        <f t="shared" si="77"/>
        <v>#VALUE!</v>
      </c>
      <c r="EK200" s="170">
        <f t="shared" si="78"/>
        <v>0</v>
      </c>
      <c r="EL200" s="170">
        <f t="shared" si="79"/>
        <v>0</v>
      </c>
      <c r="EM200" s="170" t="e">
        <f t="shared" si="80"/>
        <v>#VALUE!</v>
      </c>
      <c r="EN200" s="171">
        <f t="shared" si="81"/>
        <v>0</v>
      </c>
    </row>
    <row r="201" spans="1:144" s="51" customFormat="1" ht="12.75" customHeight="1" thickBot="1" x14ac:dyDescent="0.25">
      <c r="A201" s="178">
        <v>188</v>
      </c>
      <c r="B201" s="1226"/>
      <c r="C201" s="1227"/>
      <c r="D201" s="1227"/>
      <c r="E201" s="1227"/>
      <c r="F201" s="1227"/>
      <c r="G201" s="1227"/>
      <c r="H201" s="1227"/>
      <c r="I201" s="1227"/>
      <c r="J201" s="1227"/>
      <c r="K201" s="1227"/>
      <c r="L201" s="1227"/>
      <c r="M201" s="1227"/>
      <c r="N201" s="1227"/>
      <c r="O201" s="1227"/>
      <c r="P201" s="1227"/>
      <c r="Q201" s="1132"/>
      <c r="R201" s="1133"/>
      <c r="S201" s="1133"/>
      <c r="T201" s="1133"/>
      <c r="U201" s="1133"/>
      <c r="V201" s="1134"/>
      <c r="W201" s="1135"/>
      <c r="X201" s="1225"/>
      <c r="Y201" s="1225"/>
      <c r="Z201" s="1225"/>
      <c r="AA201" s="1225"/>
      <c r="AB201" s="1225"/>
      <c r="AC201" s="1225"/>
      <c r="AD201" s="1225"/>
      <c r="AE201" s="1225"/>
      <c r="AF201" s="1225"/>
      <c r="AG201" s="1225"/>
      <c r="AH201" s="1225"/>
      <c r="AI201" s="1225"/>
      <c r="AJ201" s="1225"/>
      <c r="AK201" s="1225"/>
      <c r="AL201" s="1225"/>
      <c r="AM201" s="1225"/>
      <c r="AN201" s="1225"/>
      <c r="AO201" s="1225"/>
      <c r="AP201" s="1225"/>
      <c r="AQ201" s="1225"/>
      <c r="AR201" s="1225"/>
      <c r="AS201" s="1225"/>
      <c r="AT201" s="1225"/>
      <c r="AU201" s="1225"/>
      <c r="AV201" s="1191"/>
      <c r="AW201" s="1191"/>
      <c r="AX201" s="1191"/>
      <c r="AY201" s="1191"/>
      <c r="AZ201" s="1191"/>
      <c r="BA201" s="1191"/>
      <c r="BB201" s="1191"/>
      <c r="BC201" s="1191"/>
      <c r="BD201" s="1191"/>
      <c r="BE201" s="1191"/>
      <c r="BF201" s="1191"/>
      <c r="BG201" s="1192"/>
      <c r="BH201" s="1188">
        <f t="shared" si="57"/>
        <v>0</v>
      </c>
      <c r="BI201" s="1189"/>
      <c r="BJ201" s="1189"/>
      <c r="BK201" s="1189"/>
      <c r="BL201" s="1189"/>
      <c r="BM201" s="1190"/>
      <c r="BN201" s="1205"/>
      <c r="BO201" s="1194"/>
      <c r="BP201" s="1194"/>
      <c r="BQ201" s="1194"/>
      <c r="BR201" s="1194"/>
      <c r="BS201" s="1194"/>
      <c r="BT201" s="1191"/>
      <c r="BU201" s="1191"/>
      <c r="BV201" s="1191"/>
      <c r="BW201" s="1191"/>
      <c r="BX201" s="1191"/>
      <c r="BY201" s="1192"/>
      <c r="BZ201" s="1193"/>
      <c r="CA201" s="1191"/>
      <c r="CB201" s="1191"/>
      <c r="CC201" s="1191"/>
      <c r="CD201" s="1191"/>
      <c r="CE201" s="1191"/>
      <c r="CF201" s="1194"/>
      <c r="CG201" s="1194"/>
      <c r="CH201" s="1194"/>
      <c r="CI201" s="1194"/>
      <c r="CJ201" s="1194"/>
      <c r="CK201" s="1195"/>
      <c r="CL201" s="1196"/>
      <c r="CM201" s="1191"/>
      <c r="CN201" s="1191"/>
      <c r="CO201" s="1191"/>
      <c r="CP201" s="1191"/>
      <c r="CQ201" s="1192"/>
      <c r="CR201" s="1182">
        <f t="shared" si="55"/>
        <v>0</v>
      </c>
      <c r="CS201" s="1183"/>
      <c r="CT201" s="1183"/>
      <c r="CU201" s="1183"/>
      <c r="CV201" s="1183"/>
      <c r="CW201" s="1183"/>
      <c r="CX201" s="1183"/>
      <c r="CY201" s="1183"/>
      <c r="CZ201" s="1184"/>
      <c r="DA201" s="1185">
        <f t="shared" si="56"/>
        <v>0</v>
      </c>
      <c r="DB201" s="1186"/>
      <c r="DC201" s="1186"/>
      <c r="DD201" s="1186"/>
      <c r="DE201" s="1186"/>
      <c r="DF201" s="1186"/>
      <c r="DG201" s="1186"/>
      <c r="DH201" s="1186"/>
      <c r="DI201" s="1187"/>
      <c r="DM201" s="177"/>
      <c r="DP201" s="177"/>
      <c r="DQ201" s="166">
        <f t="shared" si="58"/>
        <v>0</v>
      </c>
      <c r="DR201" s="170" t="e">
        <f t="shared" si="59"/>
        <v>#VALUE!</v>
      </c>
      <c r="DS201" s="170">
        <f t="shared" si="60"/>
        <v>0</v>
      </c>
      <c r="DT201" s="170">
        <f t="shared" si="61"/>
        <v>0</v>
      </c>
      <c r="DU201" s="170" t="e">
        <f t="shared" si="62"/>
        <v>#VALUE!</v>
      </c>
      <c r="DV201" s="170">
        <f t="shared" si="63"/>
        <v>0</v>
      </c>
      <c r="DW201" s="170">
        <f t="shared" si="64"/>
        <v>0</v>
      </c>
      <c r="DX201" s="170" t="e">
        <f t="shared" si="65"/>
        <v>#VALUE!</v>
      </c>
      <c r="DY201" s="170">
        <f t="shared" si="66"/>
        <v>0</v>
      </c>
      <c r="DZ201" s="170">
        <f t="shared" si="67"/>
        <v>0</v>
      </c>
      <c r="EA201" s="170" t="e">
        <f t="shared" si="68"/>
        <v>#VALUE!</v>
      </c>
      <c r="EB201" s="170">
        <f t="shared" si="69"/>
        <v>0</v>
      </c>
      <c r="EC201" s="170">
        <f t="shared" si="70"/>
        <v>0</v>
      </c>
      <c r="ED201" s="170" t="e">
        <f t="shared" si="71"/>
        <v>#VALUE!</v>
      </c>
      <c r="EE201" s="171">
        <f t="shared" si="72"/>
        <v>0</v>
      </c>
      <c r="EF201" s="166">
        <f t="shared" si="73"/>
        <v>0</v>
      </c>
      <c r="EG201" s="170" t="e">
        <f t="shared" si="74"/>
        <v>#VALUE!</v>
      </c>
      <c r="EH201" s="170">
        <f t="shared" si="75"/>
        <v>0</v>
      </c>
      <c r="EI201" s="170">
        <f t="shared" si="76"/>
        <v>0</v>
      </c>
      <c r="EJ201" s="170" t="e">
        <f t="shared" si="77"/>
        <v>#VALUE!</v>
      </c>
      <c r="EK201" s="170">
        <f t="shared" si="78"/>
        <v>0</v>
      </c>
      <c r="EL201" s="170">
        <f t="shared" si="79"/>
        <v>0</v>
      </c>
      <c r="EM201" s="170" t="e">
        <f t="shared" si="80"/>
        <v>#VALUE!</v>
      </c>
      <c r="EN201" s="171">
        <f t="shared" si="81"/>
        <v>0</v>
      </c>
    </row>
    <row r="202" spans="1:144" s="51" customFormat="1" ht="12.75" customHeight="1" thickBot="1" x14ac:dyDescent="0.25">
      <c r="A202" s="178">
        <v>189</v>
      </c>
      <c r="B202" s="1226"/>
      <c r="C202" s="1227"/>
      <c r="D202" s="1227"/>
      <c r="E202" s="1227"/>
      <c r="F202" s="1227"/>
      <c r="G202" s="1227"/>
      <c r="H202" s="1227"/>
      <c r="I202" s="1227"/>
      <c r="J202" s="1227"/>
      <c r="K202" s="1227"/>
      <c r="L202" s="1227"/>
      <c r="M202" s="1227"/>
      <c r="N202" s="1227"/>
      <c r="O202" s="1227"/>
      <c r="P202" s="1227"/>
      <c r="Q202" s="1132"/>
      <c r="R202" s="1133"/>
      <c r="S202" s="1133"/>
      <c r="T202" s="1133"/>
      <c r="U202" s="1133"/>
      <c r="V202" s="1134"/>
      <c r="W202" s="113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5"/>
      <c r="AQ202" s="1225"/>
      <c r="AR202" s="1225"/>
      <c r="AS202" s="1225"/>
      <c r="AT202" s="1225"/>
      <c r="AU202" s="1225"/>
      <c r="AV202" s="1191"/>
      <c r="AW202" s="1191"/>
      <c r="AX202" s="1191"/>
      <c r="AY202" s="1191"/>
      <c r="AZ202" s="1191"/>
      <c r="BA202" s="1191"/>
      <c r="BB202" s="1191"/>
      <c r="BC202" s="1191"/>
      <c r="BD202" s="1191"/>
      <c r="BE202" s="1191"/>
      <c r="BF202" s="1191"/>
      <c r="BG202" s="1192"/>
      <c r="BH202" s="1188">
        <f t="shared" si="57"/>
        <v>0</v>
      </c>
      <c r="BI202" s="1189"/>
      <c r="BJ202" s="1189"/>
      <c r="BK202" s="1189"/>
      <c r="BL202" s="1189"/>
      <c r="BM202" s="1190"/>
      <c r="BN202" s="1205"/>
      <c r="BO202" s="1194"/>
      <c r="BP202" s="1194"/>
      <c r="BQ202" s="1194"/>
      <c r="BR202" s="1194"/>
      <c r="BS202" s="1194"/>
      <c r="BT202" s="1191"/>
      <c r="BU202" s="1191"/>
      <c r="BV202" s="1191"/>
      <c r="BW202" s="1191"/>
      <c r="BX202" s="1191"/>
      <c r="BY202" s="1192"/>
      <c r="BZ202" s="1193"/>
      <c r="CA202" s="1191"/>
      <c r="CB202" s="1191"/>
      <c r="CC202" s="1191"/>
      <c r="CD202" s="1191"/>
      <c r="CE202" s="1191"/>
      <c r="CF202" s="1194"/>
      <c r="CG202" s="1194"/>
      <c r="CH202" s="1194"/>
      <c r="CI202" s="1194"/>
      <c r="CJ202" s="1194"/>
      <c r="CK202" s="1195"/>
      <c r="CL202" s="1196"/>
      <c r="CM202" s="1191"/>
      <c r="CN202" s="1191"/>
      <c r="CO202" s="1191"/>
      <c r="CP202" s="1191"/>
      <c r="CQ202" s="1192"/>
      <c r="CR202" s="1182">
        <f t="shared" si="55"/>
        <v>0</v>
      </c>
      <c r="CS202" s="1183"/>
      <c r="CT202" s="1183"/>
      <c r="CU202" s="1183"/>
      <c r="CV202" s="1183"/>
      <c r="CW202" s="1183"/>
      <c r="CX202" s="1183"/>
      <c r="CY202" s="1183"/>
      <c r="CZ202" s="1184"/>
      <c r="DA202" s="1185">
        <f t="shared" si="56"/>
        <v>0</v>
      </c>
      <c r="DB202" s="1186"/>
      <c r="DC202" s="1186"/>
      <c r="DD202" s="1186"/>
      <c r="DE202" s="1186"/>
      <c r="DF202" s="1186"/>
      <c r="DG202" s="1186"/>
      <c r="DH202" s="1186"/>
      <c r="DI202" s="1187"/>
      <c r="DM202" s="177"/>
      <c r="DP202" s="177"/>
      <c r="DQ202" s="166">
        <f t="shared" si="58"/>
        <v>0</v>
      </c>
      <c r="DR202" s="170" t="e">
        <f t="shared" si="59"/>
        <v>#VALUE!</v>
      </c>
      <c r="DS202" s="170">
        <f t="shared" si="60"/>
        <v>0</v>
      </c>
      <c r="DT202" s="170">
        <f t="shared" si="61"/>
        <v>0</v>
      </c>
      <c r="DU202" s="170" t="e">
        <f t="shared" si="62"/>
        <v>#VALUE!</v>
      </c>
      <c r="DV202" s="170">
        <f t="shared" si="63"/>
        <v>0</v>
      </c>
      <c r="DW202" s="170">
        <f t="shared" si="64"/>
        <v>0</v>
      </c>
      <c r="DX202" s="170" t="e">
        <f t="shared" si="65"/>
        <v>#VALUE!</v>
      </c>
      <c r="DY202" s="170">
        <f t="shared" si="66"/>
        <v>0</v>
      </c>
      <c r="DZ202" s="170">
        <f t="shared" si="67"/>
        <v>0</v>
      </c>
      <c r="EA202" s="170" t="e">
        <f t="shared" si="68"/>
        <v>#VALUE!</v>
      </c>
      <c r="EB202" s="170">
        <f t="shared" si="69"/>
        <v>0</v>
      </c>
      <c r="EC202" s="170">
        <f t="shared" si="70"/>
        <v>0</v>
      </c>
      <c r="ED202" s="170" t="e">
        <f t="shared" si="71"/>
        <v>#VALUE!</v>
      </c>
      <c r="EE202" s="171">
        <f t="shared" si="72"/>
        <v>0</v>
      </c>
      <c r="EF202" s="166">
        <f t="shared" si="73"/>
        <v>0</v>
      </c>
      <c r="EG202" s="170" t="e">
        <f t="shared" si="74"/>
        <v>#VALUE!</v>
      </c>
      <c r="EH202" s="170">
        <f t="shared" si="75"/>
        <v>0</v>
      </c>
      <c r="EI202" s="170">
        <f t="shared" si="76"/>
        <v>0</v>
      </c>
      <c r="EJ202" s="170" t="e">
        <f t="shared" si="77"/>
        <v>#VALUE!</v>
      </c>
      <c r="EK202" s="170">
        <f t="shared" si="78"/>
        <v>0</v>
      </c>
      <c r="EL202" s="170">
        <f t="shared" si="79"/>
        <v>0</v>
      </c>
      <c r="EM202" s="170" t="e">
        <f t="shared" si="80"/>
        <v>#VALUE!</v>
      </c>
      <c r="EN202" s="171">
        <f t="shared" si="81"/>
        <v>0</v>
      </c>
    </row>
    <row r="203" spans="1:144" s="51" customFormat="1" ht="12.75" customHeight="1" thickBot="1" x14ac:dyDescent="0.25">
      <c r="A203" s="178">
        <v>190</v>
      </c>
      <c r="B203" s="1226"/>
      <c r="C203" s="1227"/>
      <c r="D203" s="1227"/>
      <c r="E203" s="1227"/>
      <c r="F203" s="1227"/>
      <c r="G203" s="1227"/>
      <c r="H203" s="1227"/>
      <c r="I203" s="1227"/>
      <c r="J203" s="1227"/>
      <c r="K203" s="1227"/>
      <c r="L203" s="1227"/>
      <c r="M203" s="1227"/>
      <c r="N203" s="1227"/>
      <c r="O203" s="1227"/>
      <c r="P203" s="1227"/>
      <c r="Q203" s="1132"/>
      <c r="R203" s="1133"/>
      <c r="S203" s="1133"/>
      <c r="T203" s="1133"/>
      <c r="U203" s="1133"/>
      <c r="V203" s="1134"/>
      <c r="W203" s="1135"/>
      <c r="X203" s="1225"/>
      <c r="Y203" s="1225"/>
      <c r="Z203" s="1225"/>
      <c r="AA203" s="1225"/>
      <c r="AB203" s="1225"/>
      <c r="AC203" s="1225"/>
      <c r="AD203" s="1225"/>
      <c r="AE203" s="1225"/>
      <c r="AF203" s="1225"/>
      <c r="AG203" s="1225"/>
      <c r="AH203" s="1225"/>
      <c r="AI203" s="1225"/>
      <c r="AJ203" s="1225"/>
      <c r="AK203" s="1225"/>
      <c r="AL203" s="1225"/>
      <c r="AM203" s="1225"/>
      <c r="AN203" s="1225"/>
      <c r="AO203" s="1225"/>
      <c r="AP203" s="1225"/>
      <c r="AQ203" s="1225"/>
      <c r="AR203" s="1225"/>
      <c r="AS203" s="1225"/>
      <c r="AT203" s="1225"/>
      <c r="AU203" s="1225"/>
      <c r="AV203" s="1191"/>
      <c r="AW203" s="1191"/>
      <c r="AX203" s="1191"/>
      <c r="AY203" s="1191"/>
      <c r="AZ203" s="1191"/>
      <c r="BA203" s="1191"/>
      <c r="BB203" s="1191"/>
      <c r="BC203" s="1191"/>
      <c r="BD203" s="1191"/>
      <c r="BE203" s="1191"/>
      <c r="BF203" s="1191"/>
      <c r="BG203" s="1192"/>
      <c r="BH203" s="1188">
        <f t="shared" si="57"/>
        <v>0</v>
      </c>
      <c r="BI203" s="1189"/>
      <c r="BJ203" s="1189"/>
      <c r="BK203" s="1189"/>
      <c r="BL203" s="1189"/>
      <c r="BM203" s="1190"/>
      <c r="BN203" s="1205"/>
      <c r="BO203" s="1194"/>
      <c r="BP203" s="1194"/>
      <c r="BQ203" s="1194"/>
      <c r="BR203" s="1194"/>
      <c r="BS203" s="1194"/>
      <c r="BT203" s="1191"/>
      <c r="BU203" s="1191"/>
      <c r="BV203" s="1191"/>
      <c r="BW203" s="1191"/>
      <c r="BX203" s="1191"/>
      <c r="BY203" s="1192"/>
      <c r="BZ203" s="1193"/>
      <c r="CA203" s="1191"/>
      <c r="CB203" s="1191"/>
      <c r="CC203" s="1191"/>
      <c r="CD203" s="1191"/>
      <c r="CE203" s="1191"/>
      <c r="CF203" s="1194"/>
      <c r="CG203" s="1194"/>
      <c r="CH203" s="1194"/>
      <c r="CI203" s="1194"/>
      <c r="CJ203" s="1194"/>
      <c r="CK203" s="1195"/>
      <c r="CL203" s="1196"/>
      <c r="CM203" s="1191"/>
      <c r="CN203" s="1191"/>
      <c r="CO203" s="1191"/>
      <c r="CP203" s="1191"/>
      <c r="CQ203" s="1192"/>
      <c r="CR203" s="1182">
        <f t="shared" si="55"/>
        <v>0</v>
      </c>
      <c r="CS203" s="1183"/>
      <c r="CT203" s="1183"/>
      <c r="CU203" s="1183"/>
      <c r="CV203" s="1183"/>
      <c r="CW203" s="1183"/>
      <c r="CX203" s="1183"/>
      <c r="CY203" s="1183"/>
      <c r="CZ203" s="1184"/>
      <c r="DA203" s="1185">
        <f t="shared" si="56"/>
        <v>0</v>
      </c>
      <c r="DB203" s="1186"/>
      <c r="DC203" s="1186"/>
      <c r="DD203" s="1186"/>
      <c r="DE203" s="1186"/>
      <c r="DF203" s="1186"/>
      <c r="DG203" s="1186"/>
      <c r="DH203" s="1186"/>
      <c r="DI203" s="1187"/>
      <c r="DM203" s="177"/>
      <c r="DP203" s="177"/>
      <c r="DQ203" s="166">
        <f t="shared" si="58"/>
        <v>0</v>
      </c>
      <c r="DR203" s="170" t="e">
        <f t="shared" si="59"/>
        <v>#VALUE!</v>
      </c>
      <c r="DS203" s="170">
        <f t="shared" si="60"/>
        <v>0</v>
      </c>
      <c r="DT203" s="170">
        <f t="shared" si="61"/>
        <v>0</v>
      </c>
      <c r="DU203" s="170" t="e">
        <f t="shared" si="62"/>
        <v>#VALUE!</v>
      </c>
      <c r="DV203" s="170">
        <f t="shared" si="63"/>
        <v>0</v>
      </c>
      <c r="DW203" s="170">
        <f t="shared" si="64"/>
        <v>0</v>
      </c>
      <c r="DX203" s="170" t="e">
        <f t="shared" si="65"/>
        <v>#VALUE!</v>
      </c>
      <c r="DY203" s="170">
        <f t="shared" si="66"/>
        <v>0</v>
      </c>
      <c r="DZ203" s="170">
        <f t="shared" si="67"/>
        <v>0</v>
      </c>
      <c r="EA203" s="170" t="e">
        <f t="shared" si="68"/>
        <v>#VALUE!</v>
      </c>
      <c r="EB203" s="170">
        <f t="shared" si="69"/>
        <v>0</v>
      </c>
      <c r="EC203" s="170">
        <f t="shared" si="70"/>
        <v>0</v>
      </c>
      <c r="ED203" s="170" t="e">
        <f t="shared" si="71"/>
        <v>#VALUE!</v>
      </c>
      <c r="EE203" s="171">
        <f t="shared" si="72"/>
        <v>0</v>
      </c>
      <c r="EF203" s="166">
        <f t="shared" si="73"/>
        <v>0</v>
      </c>
      <c r="EG203" s="170" t="e">
        <f t="shared" si="74"/>
        <v>#VALUE!</v>
      </c>
      <c r="EH203" s="170">
        <f t="shared" si="75"/>
        <v>0</v>
      </c>
      <c r="EI203" s="170">
        <f t="shared" si="76"/>
        <v>0</v>
      </c>
      <c r="EJ203" s="170" t="e">
        <f t="shared" si="77"/>
        <v>#VALUE!</v>
      </c>
      <c r="EK203" s="170">
        <f t="shared" si="78"/>
        <v>0</v>
      </c>
      <c r="EL203" s="170">
        <f t="shared" si="79"/>
        <v>0</v>
      </c>
      <c r="EM203" s="170" t="e">
        <f t="shared" si="80"/>
        <v>#VALUE!</v>
      </c>
      <c r="EN203" s="171">
        <f t="shared" si="81"/>
        <v>0</v>
      </c>
    </row>
    <row r="204" spans="1:144" s="51" customFormat="1" ht="12.75" customHeight="1" thickBot="1" x14ac:dyDescent="0.25">
      <c r="A204" s="178">
        <v>191</v>
      </c>
      <c r="B204" s="1226"/>
      <c r="C204" s="1227"/>
      <c r="D204" s="1227"/>
      <c r="E204" s="1227"/>
      <c r="F204" s="1227"/>
      <c r="G204" s="1227"/>
      <c r="H204" s="1227"/>
      <c r="I204" s="1227"/>
      <c r="J204" s="1227"/>
      <c r="K204" s="1227"/>
      <c r="L204" s="1227"/>
      <c r="M204" s="1227"/>
      <c r="N204" s="1227"/>
      <c r="O204" s="1227"/>
      <c r="P204" s="1227"/>
      <c r="Q204" s="1132"/>
      <c r="R204" s="1133"/>
      <c r="S204" s="1133"/>
      <c r="T204" s="1133"/>
      <c r="U204" s="1133"/>
      <c r="V204" s="1134"/>
      <c r="W204" s="1135"/>
      <c r="X204" s="1225"/>
      <c r="Y204" s="1225"/>
      <c r="Z204" s="1225"/>
      <c r="AA204" s="1225"/>
      <c r="AB204" s="1225"/>
      <c r="AC204" s="1225"/>
      <c r="AD204" s="1225"/>
      <c r="AE204" s="1225"/>
      <c r="AF204" s="1225"/>
      <c r="AG204" s="1225"/>
      <c r="AH204" s="1225"/>
      <c r="AI204" s="1225"/>
      <c r="AJ204" s="1225"/>
      <c r="AK204" s="1225"/>
      <c r="AL204" s="1225"/>
      <c r="AM204" s="1225"/>
      <c r="AN204" s="1225"/>
      <c r="AO204" s="1225"/>
      <c r="AP204" s="1225"/>
      <c r="AQ204" s="1225"/>
      <c r="AR204" s="1225"/>
      <c r="AS204" s="1225"/>
      <c r="AT204" s="1225"/>
      <c r="AU204" s="1225"/>
      <c r="AV204" s="1191"/>
      <c r="AW204" s="1191"/>
      <c r="AX204" s="1191"/>
      <c r="AY204" s="1191"/>
      <c r="AZ204" s="1191"/>
      <c r="BA204" s="1191"/>
      <c r="BB204" s="1191"/>
      <c r="BC204" s="1191"/>
      <c r="BD204" s="1191"/>
      <c r="BE204" s="1191"/>
      <c r="BF204" s="1191"/>
      <c r="BG204" s="1192"/>
      <c r="BH204" s="1188">
        <f t="shared" si="57"/>
        <v>0</v>
      </c>
      <c r="BI204" s="1189"/>
      <c r="BJ204" s="1189"/>
      <c r="BK204" s="1189"/>
      <c r="BL204" s="1189"/>
      <c r="BM204" s="1190"/>
      <c r="BN204" s="1205"/>
      <c r="BO204" s="1194"/>
      <c r="BP204" s="1194"/>
      <c r="BQ204" s="1194"/>
      <c r="BR204" s="1194"/>
      <c r="BS204" s="1194"/>
      <c r="BT204" s="1191"/>
      <c r="BU204" s="1191"/>
      <c r="BV204" s="1191"/>
      <c r="BW204" s="1191"/>
      <c r="BX204" s="1191"/>
      <c r="BY204" s="1192"/>
      <c r="BZ204" s="1193"/>
      <c r="CA204" s="1191"/>
      <c r="CB204" s="1191"/>
      <c r="CC204" s="1191"/>
      <c r="CD204" s="1191"/>
      <c r="CE204" s="1191"/>
      <c r="CF204" s="1194"/>
      <c r="CG204" s="1194"/>
      <c r="CH204" s="1194"/>
      <c r="CI204" s="1194"/>
      <c r="CJ204" s="1194"/>
      <c r="CK204" s="1195"/>
      <c r="CL204" s="1196"/>
      <c r="CM204" s="1191"/>
      <c r="CN204" s="1191"/>
      <c r="CO204" s="1191"/>
      <c r="CP204" s="1191"/>
      <c r="CQ204" s="1192"/>
      <c r="CR204" s="1182">
        <f t="shared" si="55"/>
        <v>0</v>
      </c>
      <c r="CS204" s="1183"/>
      <c r="CT204" s="1183"/>
      <c r="CU204" s="1183"/>
      <c r="CV204" s="1183"/>
      <c r="CW204" s="1183"/>
      <c r="CX204" s="1183"/>
      <c r="CY204" s="1183"/>
      <c r="CZ204" s="1184"/>
      <c r="DA204" s="1185">
        <f t="shared" si="56"/>
        <v>0</v>
      </c>
      <c r="DB204" s="1186"/>
      <c r="DC204" s="1186"/>
      <c r="DD204" s="1186"/>
      <c r="DE204" s="1186"/>
      <c r="DF204" s="1186"/>
      <c r="DG204" s="1186"/>
      <c r="DH204" s="1186"/>
      <c r="DI204" s="1187"/>
      <c r="DM204" s="177"/>
      <c r="DP204" s="177"/>
      <c r="DQ204" s="166">
        <f t="shared" si="58"/>
        <v>0</v>
      </c>
      <c r="DR204" s="170" t="e">
        <f t="shared" si="59"/>
        <v>#VALUE!</v>
      </c>
      <c r="DS204" s="170">
        <f t="shared" si="60"/>
        <v>0</v>
      </c>
      <c r="DT204" s="170">
        <f t="shared" si="61"/>
        <v>0</v>
      </c>
      <c r="DU204" s="170" t="e">
        <f t="shared" si="62"/>
        <v>#VALUE!</v>
      </c>
      <c r="DV204" s="170">
        <f t="shared" si="63"/>
        <v>0</v>
      </c>
      <c r="DW204" s="170">
        <f t="shared" si="64"/>
        <v>0</v>
      </c>
      <c r="DX204" s="170" t="e">
        <f t="shared" si="65"/>
        <v>#VALUE!</v>
      </c>
      <c r="DY204" s="170">
        <f t="shared" si="66"/>
        <v>0</v>
      </c>
      <c r="DZ204" s="170">
        <f t="shared" si="67"/>
        <v>0</v>
      </c>
      <c r="EA204" s="170" t="e">
        <f t="shared" si="68"/>
        <v>#VALUE!</v>
      </c>
      <c r="EB204" s="170">
        <f t="shared" si="69"/>
        <v>0</v>
      </c>
      <c r="EC204" s="170">
        <f t="shared" si="70"/>
        <v>0</v>
      </c>
      <c r="ED204" s="170" t="e">
        <f t="shared" si="71"/>
        <v>#VALUE!</v>
      </c>
      <c r="EE204" s="171">
        <f t="shared" si="72"/>
        <v>0</v>
      </c>
      <c r="EF204" s="166">
        <f t="shared" si="73"/>
        <v>0</v>
      </c>
      <c r="EG204" s="170" t="e">
        <f t="shared" si="74"/>
        <v>#VALUE!</v>
      </c>
      <c r="EH204" s="170">
        <f t="shared" si="75"/>
        <v>0</v>
      </c>
      <c r="EI204" s="170">
        <f t="shared" si="76"/>
        <v>0</v>
      </c>
      <c r="EJ204" s="170" t="e">
        <f t="shared" si="77"/>
        <v>#VALUE!</v>
      </c>
      <c r="EK204" s="170">
        <f t="shared" si="78"/>
        <v>0</v>
      </c>
      <c r="EL204" s="170">
        <f t="shared" si="79"/>
        <v>0</v>
      </c>
      <c r="EM204" s="170" t="e">
        <f t="shared" si="80"/>
        <v>#VALUE!</v>
      </c>
      <c r="EN204" s="171">
        <f t="shared" si="81"/>
        <v>0</v>
      </c>
    </row>
    <row r="205" spans="1:144" s="51" customFormat="1" ht="12.75" customHeight="1" thickBot="1" x14ac:dyDescent="0.25">
      <c r="A205" s="178">
        <v>192</v>
      </c>
      <c r="B205" s="1226"/>
      <c r="C205" s="1227"/>
      <c r="D205" s="1227"/>
      <c r="E205" s="1227"/>
      <c r="F205" s="1227"/>
      <c r="G205" s="1227"/>
      <c r="H205" s="1227"/>
      <c r="I205" s="1227"/>
      <c r="J205" s="1227"/>
      <c r="K205" s="1227"/>
      <c r="L205" s="1227"/>
      <c r="M205" s="1227"/>
      <c r="N205" s="1227"/>
      <c r="O205" s="1227"/>
      <c r="P205" s="1227"/>
      <c r="Q205" s="1132"/>
      <c r="R205" s="1133"/>
      <c r="S205" s="1133"/>
      <c r="T205" s="1133"/>
      <c r="U205" s="1133"/>
      <c r="V205" s="1134"/>
      <c r="W205" s="1135"/>
      <c r="X205" s="1225"/>
      <c r="Y205" s="1225"/>
      <c r="Z205" s="1225"/>
      <c r="AA205" s="1225"/>
      <c r="AB205" s="1225"/>
      <c r="AC205" s="1225"/>
      <c r="AD205" s="1225"/>
      <c r="AE205" s="1225"/>
      <c r="AF205" s="1225"/>
      <c r="AG205" s="1225"/>
      <c r="AH205" s="1225"/>
      <c r="AI205" s="1225"/>
      <c r="AJ205" s="1225"/>
      <c r="AK205" s="1225"/>
      <c r="AL205" s="1225"/>
      <c r="AM205" s="1225"/>
      <c r="AN205" s="1225"/>
      <c r="AO205" s="1225"/>
      <c r="AP205" s="1225"/>
      <c r="AQ205" s="1225"/>
      <c r="AR205" s="1225"/>
      <c r="AS205" s="1225"/>
      <c r="AT205" s="1225"/>
      <c r="AU205" s="1225"/>
      <c r="AV205" s="1191"/>
      <c r="AW205" s="1191"/>
      <c r="AX205" s="1191"/>
      <c r="AY205" s="1191"/>
      <c r="AZ205" s="1191"/>
      <c r="BA205" s="1191"/>
      <c r="BB205" s="1191"/>
      <c r="BC205" s="1191"/>
      <c r="BD205" s="1191"/>
      <c r="BE205" s="1191"/>
      <c r="BF205" s="1191"/>
      <c r="BG205" s="1192"/>
      <c r="BH205" s="1188">
        <f t="shared" si="57"/>
        <v>0</v>
      </c>
      <c r="BI205" s="1189"/>
      <c r="BJ205" s="1189"/>
      <c r="BK205" s="1189"/>
      <c r="BL205" s="1189"/>
      <c r="BM205" s="1190"/>
      <c r="BN205" s="1205"/>
      <c r="BO205" s="1194"/>
      <c r="BP205" s="1194"/>
      <c r="BQ205" s="1194"/>
      <c r="BR205" s="1194"/>
      <c r="BS205" s="1194"/>
      <c r="BT205" s="1191"/>
      <c r="BU205" s="1191"/>
      <c r="BV205" s="1191"/>
      <c r="BW205" s="1191"/>
      <c r="BX205" s="1191"/>
      <c r="BY205" s="1192"/>
      <c r="BZ205" s="1193"/>
      <c r="CA205" s="1191"/>
      <c r="CB205" s="1191"/>
      <c r="CC205" s="1191"/>
      <c r="CD205" s="1191"/>
      <c r="CE205" s="1191"/>
      <c r="CF205" s="1194"/>
      <c r="CG205" s="1194"/>
      <c r="CH205" s="1194"/>
      <c r="CI205" s="1194"/>
      <c r="CJ205" s="1194"/>
      <c r="CK205" s="1195"/>
      <c r="CL205" s="1196"/>
      <c r="CM205" s="1191"/>
      <c r="CN205" s="1191"/>
      <c r="CO205" s="1191"/>
      <c r="CP205" s="1191"/>
      <c r="CQ205" s="1192"/>
      <c r="CR205" s="1182">
        <f t="shared" ref="CR205:CR268" si="82">SUM(BN205,BZ205,CF205)</f>
        <v>0</v>
      </c>
      <c r="CS205" s="1183"/>
      <c r="CT205" s="1183"/>
      <c r="CU205" s="1183"/>
      <c r="CV205" s="1183"/>
      <c r="CW205" s="1183"/>
      <c r="CX205" s="1183"/>
      <c r="CY205" s="1183"/>
      <c r="CZ205" s="1184"/>
      <c r="DA205" s="1185">
        <f t="shared" ref="DA205:DA268" si="83">BH205-CR205</f>
        <v>0</v>
      </c>
      <c r="DB205" s="1186"/>
      <c r="DC205" s="1186"/>
      <c r="DD205" s="1186"/>
      <c r="DE205" s="1186"/>
      <c r="DF205" s="1186"/>
      <c r="DG205" s="1186"/>
      <c r="DH205" s="1186"/>
      <c r="DI205" s="1187"/>
      <c r="DM205" s="177"/>
      <c r="DP205" s="177"/>
      <c r="DQ205" s="166">
        <f t="shared" si="58"/>
        <v>0</v>
      </c>
      <c r="DR205" s="170" t="e">
        <f t="shared" si="59"/>
        <v>#VALUE!</v>
      </c>
      <c r="DS205" s="170">
        <f t="shared" si="60"/>
        <v>0</v>
      </c>
      <c r="DT205" s="170">
        <f t="shared" si="61"/>
        <v>0</v>
      </c>
      <c r="DU205" s="170" t="e">
        <f t="shared" si="62"/>
        <v>#VALUE!</v>
      </c>
      <c r="DV205" s="170">
        <f t="shared" si="63"/>
        <v>0</v>
      </c>
      <c r="DW205" s="170">
        <f t="shared" si="64"/>
        <v>0</v>
      </c>
      <c r="DX205" s="170" t="e">
        <f t="shared" si="65"/>
        <v>#VALUE!</v>
      </c>
      <c r="DY205" s="170">
        <f t="shared" si="66"/>
        <v>0</v>
      </c>
      <c r="DZ205" s="170">
        <f t="shared" si="67"/>
        <v>0</v>
      </c>
      <c r="EA205" s="170" t="e">
        <f t="shared" si="68"/>
        <v>#VALUE!</v>
      </c>
      <c r="EB205" s="170">
        <f t="shared" si="69"/>
        <v>0</v>
      </c>
      <c r="EC205" s="170">
        <f t="shared" si="70"/>
        <v>0</v>
      </c>
      <c r="ED205" s="170" t="e">
        <f t="shared" si="71"/>
        <v>#VALUE!</v>
      </c>
      <c r="EE205" s="171">
        <f t="shared" si="72"/>
        <v>0</v>
      </c>
      <c r="EF205" s="166">
        <f t="shared" si="73"/>
        <v>0</v>
      </c>
      <c r="EG205" s="170" t="e">
        <f t="shared" si="74"/>
        <v>#VALUE!</v>
      </c>
      <c r="EH205" s="170">
        <f t="shared" si="75"/>
        <v>0</v>
      </c>
      <c r="EI205" s="170">
        <f t="shared" si="76"/>
        <v>0</v>
      </c>
      <c r="EJ205" s="170" t="e">
        <f t="shared" si="77"/>
        <v>#VALUE!</v>
      </c>
      <c r="EK205" s="170">
        <f t="shared" si="78"/>
        <v>0</v>
      </c>
      <c r="EL205" s="170">
        <f t="shared" si="79"/>
        <v>0</v>
      </c>
      <c r="EM205" s="170" t="e">
        <f t="shared" si="80"/>
        <v>#VALUE!</v>
      </c>
      <c r="EN205" s="171">
        <f t="shared" si="81"/>
        <v>0</v>
      </c>
    </row>
    <row r="206" spans="1:144" s="51" customFormat="1" ht="12.75" customHeight="1" thickBot="1" x14ac:dyDescent="0.25">
      <c r="A206" s="178">
        <v>193</v>
      </c>
      <c r="B206" s="1226"/>
      <c r="C206" s="1227"/>
      <c r="D206" s="1227"/>
      <c r="E206" s="1227"/>
      <c r="F206" s="1227"/>
      <c r="G206" s="1227"/>
      <c r="H206" s="1227"/>
      <c r="I206" s="1227"/>
      <c r="J206" s="1227"/>
      <c r="K206" s="1227"/>
      <c r="L206" s="1227"/>
      <c r="M206" s="1227"/>
      <c r="N206" s="1227"/>
      <c r="O206" s="1227"/>
      <c r="P206" s="1227"/>
      <c r="Q206" s="1132"/>
      <c r="R206" s="1133"/>
      <c r="S206" s="1133"/>
      <c r="T206" s="1133"/>
      <c r="U206" s="1133"/>
      <c r="V206" s="1134"/>
      <c r="W206" s="1135"/>
      <c r="X206" s="1225"/>
      <c r="Y206" s="1225"/>
      <c r="Z206" s="1225"/>
      <c r="AA206" s="1225"/>
      <c r="AB206" s="1225"/>
      <c r="AC206" s="1225"/>
      <c r="AD206" s="1225"/>
      <c r="AE206" s="1225"/>
      <c r="AF206" s="1225"/>
      <c r="AG206" s="1225"/>
      <c r="AH206" s="1225"/>
      <c r="AI206" s="1225"/>
      <c r="AJ206" s="1225"/>
      <c r="AK206" s="1225"/>
      <c r="AL206" s="1225"/>
      <c r="AM206" s="1225"/>
      <c r="AN206" s="1225"/>
      <c r="AO206" s="1225"/>
      <c r="AP206" s="1225"/>
      <c r="AQ206" s="1225"/>
      <c r="AR206" s="1225"/>
      <c r="AS206" s="1225"/>
      <c r="AT206" s="1225"/>
      <c r="AU206" s="1225"/>
      <c r="AV206" s="1191"/>
      <c r="AW206" s="1191"/>
      <c r="AX206" s="1191"/>
      <c r="AY206" s="1191"/>
      <c r="AZ206" s="1191"/>
      <c r="BA206" s="1191"/>
      <c r="BB206" s="1191"/>
      <c r="BC206" s="1191"/>
      <c r="BD206" s="1191"/>
      <c r="BE206" s="1191"/>
      <c r="BF206" s="1191"/>
      <c r="BG206" s="1192"/>
      <c r="BH206" s="1188">
        <f t="shared" si="57"/>
        <v>0</v>
      </c>
      <c r="BI206" s="1189"/>
      <c r="BJ206" s="1189"/>
      <c r="BK206" s="1189"/>
      <c r="BL206" s="1189"/>
      <c r="BM206" s="1190"/>
      <c r="BN206" s="1205"/>
      <c r="BO206" s="1194"/>
      <c r="BP206" s="1194"/>
      <c r="BQ206" s="1194"/>
      <c r="BR206" s="1194"/>
      <c r="BS206" s="1194"/>
      <c r="BT206" s="1191"/>
      <c r="BU206" s="1191"/>
      <c r="BV206" s="1191"/>
      <c r="BW206" s="1191"/>
      <c r="BX206" s="1191"/>
      <c r="BY206" s="1192"/>
      <c r="BZ206" s="1193"/>
      <c r="CA206" s="1191"/>
      <c r="CB206" s="1191"/>
      <c r="CC206" s="1191"/>
      <c r="CD206" s="1191"/>
      <c r="CE206" s="1191"/>
      <c r="CF206" s="1194"/>
      <c r="CG206" s="1194"/>
      <c r="CH206" s="1194"/>
      <c r="CI206" s="1194"/>
      <c r="CJ206" s="1194"/>
      <c r="CK206" s="1195"/>
      <c r="CL206" s="1196"/>
      <c r="CM206" s="1191"/>
      <c r="CN206" s="1191"/>
      <c r="CO206" s="1191"/>
      <c r="CP206" s="1191"/>
      <c r="CQ206" s="1192"/>
      <c r="CR206" s="1182">
        <f t="shared" si="82"/>
        <v>0</v>
      </c>
      <c r="CS206" s="1183"/>
      <c r="CT206" s="1183"/>
      <c r="CU206" s="1183"/>
      <c r="CV206" s="1183"/>
      <c r="CW206" s="1183"/>
      <c r="CX206" s="1183"/>
      <c r="CY206" s="1183"/>
      <c r="CZ206" s="1184"/>
      <c r="DA206" s="1185">
        <f t="shared" si="83"/>
        <v>0</v>
      </c>
      <c r="DB206" s="1186"/>
      <c r="DC206" s="1186"/>
      <c r="DD206" s="1186"/>
      <c r="DE206" s="1186"/>
      <c r="DF206" s="1186"/>
      <c r="DG206" s="1186"/>
      <c r="DH206" s="1186"/>
      <c r="DI206" s="1187"/>
      <c r="DM206" s="177"/>
      <c r="DP206" s="177"/>
      <c r="DQ206" s="166">
        <f t="shared" si="58"/>
        <v>0</v>
      </c>
      <c r="DR206" s="170" t="e">
        <f t="shared" si="59"/>
        <v>#VALUE!</v>
      </c>
      <c r="DS206" s="170">
        <f t="shared" si="60"/>
        <v>0</v>
      </c>
      <c r="DT206" s="170">
        <f t="shared" si="61"/>
        <v>0</v>
      </c>
      <c r="DU206" s="170" t="e">
        <f t="shared" si="62"/>
        <v>#VALUE!</v>
      </c>
      <c r="DV206" s="170">
        <f t="shared" si="63"/>
        <v>0</v>
      </c>
      <c r="DW206" s="170">
        <f t="shared" si="64"/>
        <v>0</v>
      </c>
      <c r="DX206" s="170" t="e">
        <f t="shared" si="65"/>
        <v>#VALUE!</v>
      </c>
      <c r="DY206" s="170">
        <f t="shared" si="66"/>
        <v>0</v>
      </c>
      <c r="DZ206" s="170">
        <f t="shared" si="67"/>
        <v>0</v>
      </c>
      <c r="EA206" s="170" t="e">
        <f t="shared" si="68"/>
        <v>#VALUE!</v>
      </c>
      <c r="EB206" s="170">
        <f t="shared" si="69"/>
        <v>0</v>
      </c>
      <c r="EC206" s="170">
        <f t="shared" si="70"/>
        <v>0</v>
      </c>
      <c r="ED206" s="170" t="e">
        <f t="shared" si="71"/>
        <v>#VALUE!</v>
      </c>
      <c r="EE206" s="171">
        <f t="shared" si="72"/>
        <v>0</v>
      </c>
      <c r="EF206" s="166">
        <f t="shared" si="73"/>
        <v>0</v>
      </c>
      <c r="EG206" s="170" t="e">
        <f t="shared" si="74"/>
        <v>#VALUE!</v>
      </c>
      <c r="EH206" s="170">
        <f t="shared" si="75"/>
        <v>0</v>
      </c>
      <c r="EI206" s="170">
        <f t="shared" si="76"/>
        <v>0</v>
      </c>
      <c r="EJ206" s="170" t="e">
        <f t="shared" si="77"/>
        <v>#VALUE!</v>
      </c>
      <c r="EK206" s="170">
        <f t="shared" si="78"/>
        <v>0</v>
      </c>
      <c r="EL206" s="170">
        <f t="shared" si="79"/>
        <v>0</v>
      </c>
      <c r="EM206" s="170" t="e">
        <f t="shared" si="80"/>
        <v>#VALUE!</v>
      </c>
      <c r="EN206" s="171">
        <f t="shared" si="81"/>
        <v>0</v>
      </c>
    </row>
    <row r="207" spans="1:144" s="51" customFormat="1" ht="12.75" customHeight="1" thickBot="1" x14ac:dyDescent="0.25">
      <c r="A207" s="178">
        <v>194</v>
      </c>
      <c r="B207" s="1226"/>
      <c r="C207" s="1227"/>
      <c r="D207" s="1227"/>
      <c r="E207" s="1227"/>
      <c r="F207" s="1227"/>
      <c r="G207" s="1227"/>
      <c r="H207" s="1227"/>
      <c r="I207" s="1227"/>
      <c r="J207" s="1227"/>
      <c r="K207" s="1227"/>
      <c r="L207" s="1227"/>
      <c r="M207" s="1227"/>
      <c r="N207" s="1227"/>
      <c r="O207" s="1227"/>
      <c r="P207" s="1227"/>
      <c r="Q207" s="1132"/>
      <c r="R207" s="1133"/>
      <c r="S207" s="1133"/>
      <c r="T207" s="1133"/>
      <c r="U207" s="1133"/>
      <c r="V207" s="1134"/>
      <c r="W207" s="1135"/>
      <c r="X207" s="1225"/>
      <c r="Y207" s="1225"/>
      <c r="Z207" s="1225"/>
      <c r="AA207" s="1225"/>
      <c r="AB207" s="1225"/>
      <c r="AC207" s="1225"/>
      <c r="AD207" s="1225"/>
      <c r="AE207" s="1225"/>
      <c r="AF207" s="1225"/>
      <c r="AG207" s="1225"/>
      <c r="AH207" s="1225"/>
      <c r="AI207" s="1225"/>
      <c r="AJ207" s="1225"/>
      <c r="AK207" s="1225"/>
      <c r="AL207" s="1225"/>
      <c r="AM207" s="1225"/>
      <c r="AN207" s="1225"/>
      <c r="AO207" s="1225"/>
      <c r="AP207" s="1225"/>
      <c r="AQ207" s="1225"/>
      <c r="AR207" s="1225"/>
      <c r="AS207" s="1225"/>
      <c r="AT207" s="1225"/>
      <c r="AU207" s="1225"/>
      <c r="AV207" s="1191"/>
      <c r="AW207" s="1191"/>
      <c r="AX207" s="1191"/>
      <c r="AY207" s="1191"/>
      <c r="AZ207" s="1191"/>
      <c r="BA207" s="1191"/>
      <c r="BB207" s="1191"/>
      <c r="BC207" s="1191"/>
      <c r="BD207" s="1191"/>
      <c r="BE207" s="1191"/>
      <c r="BF207" s="1191"/>
      <c r="BG207" s="1192"/>
      <c r="BH207" s="1188">
        <f t="shared" ref="BH207:BH270" si="84">SUM(AV207-BB207)</f>
        <v>0</v>
      </c>
      <c r="BI207" s="1189"/>
      <c r="BJ207" s="1189"/>
      <c r="BK207" s="1189"/>
      <c r="BL207" s="1189"/>
      <c r="BM207" s="1190"/>
      <c r="BN207" s="1205"/>
      <c r="BO207" s="1194"/>
      <c r="BP207" s="1194"/>
      <c r="BQ207" s="1194"/>
      <c r="BR207" s="1194"/>
      <c r="BS207" s="1194"/>
      <c r="BT207" s="1191"/>
      <c r="BU207" s="1191"/>
      <c r="BV207" s="1191"/>
      <c r="BW207" s="1191"/>
      <c r="BX207" s="1191"/>
      <c r="BY207" s="1192"/>
      <c r="BZ207" s="1193"/>
      <c r="CA207" s="1191"/>
      <c r="CB207" s="1191"/>
      <c r="CC207" s="1191"/>
      <c r="CD207" s="1191"/>
      <c r="CE207" s="1191"/>
      <c r="CF207" s="1194"/>
      <c r="CG207" s="1194"/>
      <c r="CH207" s="1194"/>
      <c r="CI207" s="1194"/>
      <c r="CJ207" s="1194"/>
      <c r="CK207" s="1195"/>
      <c r="CL207" s="1196"/>
      <c r="CM207" s="1191"/>
      <c r="CN207" s="1191"/>
      <c r="CO207" s="1191"/>
      <c r="CP207" s="1191"/>
      <c r="CQ207" s="1192"/>
      <c r="CR207" s="1182">
        <f t="shared" si="82"/>
        <v>0</v>
      </c>
      <c r="CS207" s="1183"/>
      <c r="CT207" s="1183"/>
      <c r="CU207" s="1183"/>
      <c r="CV207" s="1183"/>
      <c r="CW207" s="1183"/>
      <c r="CX207" s="1183"/>
      <c r="CY207" s="1183"/>
      <c r="CZ207" s="1184"/>
      <c r="DA207" s="1185">
        <f t="shared" si="83"/>
        <v>0</v>
      </c>
      <c r="DB207" s="1186"/>
      <c r="DC207" s="1186"/>
      <c r="DD207" s="1186"/>
      <c r="DE207" s="1186"/>
      <c r="DF207" s="1186"/>
      <c r="DG207" s="1186"/>
      <c r="DH207" s="1186"/>
      <c r="DI207" s="1187"/>
      <c r="DM207" s="177"/>
      <c r="DP207" s="177"/>
      <c r="DQ207" s="166">
        <f t="shared" ref="DQ207:DQ270" si="85">SUM(IF($Q207&lt;70000,X207,""))</f>
        <v>0</v>
      </c>
      <c r="DR207" s="170" t="e">
        <f t="shared" ref="DR207:DR270" si="86">SUM(IF($Q207&gt;79999,X207,""))</f>
        <v>#VALUE!</v>
      </c>
      <c r="DS207" s="170">
        <f t="shared" ref="DS207:DS270" si="87">SUM(IF($Q207&gt;=70000,IF($Q207&lt;=79999,X207,"")))</f>
        <v>0</v>
      </c>
      <c r="DT207" s="170">
        <f t="shared" ref="DT207:DT270" si="88">SUM(IF($Q207&lt;70000,AA207,""))</f>
        <v>0</v>
      </c>
      <c r="DU207" s="170" t="e">
        <f t="shared" ref="DU207:DU270" si="89">SUM(IF($Q207&gt;79999,AA207,""))</f>
        <v>#VALUE!</v>
      </c>
      <c r="DV207" s="170">
        <f t="shared" ref="DV207:DV270" si="90">SUM(IF($Q207&gt;=70000,IF($Q207&lt;=79999,AA207,"")))</f>
        <v>0</v>
      </c>
      <c r="DW207" s="170">
        <f t="shared" ref="DW207:DW270" si="91">SUM(IF($Q207&lt;70000,AD207,""))</f>
        <v>0</v>
      </c>
      <c r="DX207" s="170" t="e">
        <f t="shared" ref="DX207:DX270" si="92">SUM(IF($Q207&gt;79999,AD207,""))</f>
        <v>#VALUE!</v>
      </c>
      <c r="DY207" s="170">
        <f t="shared" ref="DY207:DY270" si="93">SUM(IF($Q207&gt;=70000,IF($Q207&lt;=79999,AD207,"")))</f>
        <v>0</v>
      </c>
      <c r="DZ207" s="170">
        <f t="shared" ref="DZ207:DZ270" si="94">SUM(IF($Q207&lt;70000,AG207,""))</f>
        <v>0</v>
      </c>
      <c r="EA207" s="170" t="e">
        <f t="shared" ref="EA207:EA270" si="95">SUM(IF($Q207&gt;79999,AG207,""))</f>
        <v>#VALUE!</v>
      </c>
      <c r="EB207" s="170">
        <f t="shared" ref="EB207:EB270" si="96">SUM(IF($Q207&gt;=70000,IF($Q207&lt;=79999,AG207,"")))</f>
        <v>0</v>
      </c>
      <c r="EC207" s="170">
        <f t="shared" ref="EC207:EC270" si="97">SUM(IF($Q207&lt;70000,AJ207,""))</f>
        <v>0</v>
      </c>
      <c r="ED207" s="170" t="e">
        <f t="shared" ref="ED207:ED270" si="98">SUM(IF($Q207&gt;79999,AJ207,""))</f>
        <v>#VALUE!</v>
      </c>
      <c r="EE207" s="171">
        <f t="shared" ref="EE207:EE270" si="99">SUM(IF($Q207&gt;=70000,IF($Q207&lt;=79999,AJ207,"")))</f>
        <v>0</v>
      </c>
      <c r="EF207" s="166">
        <f t="shared" ref="EF207:EF270" si="100">SUM(IF($Q207&lt;70000,AM207,""))</f>
        <v>0</v>
      </c>
      <c r="EG207" s="170" t="e">
        <f t="shared" ref="EG207:EG270" si="101">SUM(IF($Q207&gt;79999,AM207,""))</f>
        <v>#VALUE!</v>
      </c>
      <c r="EH207" s="170">
        <f t="shared" ref="EH207:EH270" si="102">SUM(IF($Q207&gt;=70000,IF($Q207&lt;=79999,AM207,"")))</f>
        <v>0</v>
      </c>
      <c r="EI207" s="170">
        <f t="shared" ref="EI207:EI270" si="103">SUM(IF($Q207&lt;70000,AP207,""))</f>
        <v>0</v>
      </c>
      <c r="EJ207" s="170" t="e">
        <f t="shared" ref="EJ207:EJ270" si="104">SUM(IF($Q207&gt;79999,AP207,""))</f>
        <v>#VALUE!</v>
      </c>
      <c r="EK207" s="170">
        <f t="shared" ref="EK207:EK270" si="105">SUM(IF($Q207&gt;=70000,IF($Q207&lt;=79999,AP207,"")))</f>
        <v>0</v>
      </c>
      <c r="EL207" s="170">
        <f t="shared" ref="EL207:EL270" si="106">SUM(IF($Q207&lt;70000,AS207,""))</f>
        <v>0</v>
      </c>
      <c r="EM207" s="170" t="e">
        <f t="shared" ref="EM207:EM270" si="107">SUM(IF($Q207&gt;79999,AS207,""))</f>
        <v>#VALUE!</v>
      </c>
      <c r="EN207" s="171">
        <f t="shared" ref="EN207:EN270" si="108">SUM(IF($Q207&gt;=70000,IF($Q207&lt;=79999,AS207,"")))</f>
        <v>0</v>
      </c>
    </row>
    <row r="208" spans="1:144" s="51" customFormat="1" ht="12.75" customHeight="1" thickBot="1" x14ac:dyDescent="0.25">
      <c r="A208" s="178">
        <v>195</v>
      </c>
      <c r="B208" s="1226"/>
      <c r="C208" s="1227"/>
      <c r="D208" s="1227"/>
      <c r="E208" s="1227"/>
      <c r="F208" s="1227"/>
      <c r="G208" s="1227"/>
      <c r="H208" s="1227"/>
      <c r="I208" s="1227"/>
      <c r="J208" s="1227"/>
      <c r="K208" s="1227"/>
      <c r="L208" s="1227"/>
      <c r="M208" s="1227"/>
      <c r="N208" s="1227"/>
      <c r="O208" s="1227"/>
      <c r="P208" s="1227"/>
      <c r="Q208" s="1132"/>
      <c r="R208" s="1133"/>
      <c r="S208" s="1133"/>
      <c r="T208" s="1133"/>
      <c r="U208" s="1133"/>
      <c r="V208" s="1134"/>
      <c r="W208" s="1135"/>
      <c r="X208" s="1225"/>
      <c r="Y208" s="1225"/>
      <c r="Z208" s="1225"/>
      <c r="AA208" s="1225"/>
      <c r="AB208" s="1225"/>
      <c r="AC208" s="1225"/>
      <c r="AD208" s="1225"/>
      <c r="AE208" s="1225"/>
      <c r="AF208" s="1225"/>
      <c r="AG208" s="1225"/>
      <c r="AH208" s="1225"/>
      <c r="AI208" s="1225"/>
      <c r="AJ208" s="1225"/>
      <c r="AK208" s="1225"/>
      <c r="AL208" s="1225"/>
      <c r="AM208" s="1225"/>
      <c r="AN208" s="1225"/>
      <c r="AO208" s="1225"/>
      <c r="AP208" s="1225"/>
      <c r="AQ208" s="1225"/>
      <c r="AR208" s="1225"/>
      <c r="AS208" s="1225"/>
      <c r="AT208" s="1225"/>
      <c r="AU208" s="1225"/>
      <c r="AV208" s="1191"/>
      <c r="AW208" s="1191"/>
      <c r="AX208" s="1191"/>
      <c r="AY208" s="1191"/>
      <c r="AZ208" s="1191"/>
      <c r="BA208" s="1191"/>
      <c r="BB208" s="1191"/>
      <c r="BC208" s="1191"/>
      <c r="BD208" s="1191"/>
      <c r="BE208" s="1191"/>
      <c r="BF208" s="1191"/>
      <c r="BG208" s="1192"/>
      <c r="BH208" s="1188">
        <f t="shared" si="84"/>
        <v>0</v>
      </c>
      <c r="BI208" s="1189"/>
      <c r="BJ208" s="1189"/>
      <c r="BK208" s="1189"/>
      <c r="BL208" s="1189"/>
      <c r="BM208" s="1190"/>
      <c r="BN208" s="1205"/>
      <c r="BO208" s="1194"/>
      <c r="BP208" s="1194"/>
      <c r="BQ208" s="1194"/>
      <c r="BR208" s="1194"/>
      <c r="BS208" s="1194"/>
      <c r="BT208" s="1191"/>
      <c r="BU208" s="1191"/>
      <c r="BV208" s="1191"/>
      <c r="BW208" s="1191"/>
      <c r="BX208" s="1191"/>
      <c r="BY208" s="1192"/>
      <c r="BZ208" s="1193"/>
      <c r="CA208" s="1191"/>
      <c r="CB208" s="1191"/>
      <c r="CC208" s="1191"/>
      <c r="CD208" s="1191"/>
      <c r="CE208" s="1191"/>
      <c r="CF208" s="1194"/>
      <c r="CG208" s="1194"/>
      <c r="CH208" s="1194"/>
      <c r="CI208" s="1194"/>
      <c r="CJ208" s="1194"/>
      <c r="CK208" s="1195"/>
      <c r="CL208" s="1196"/>
      <c r="CM208" s="1191"/>
      <c r="CN208" s="1191"/>
      <c r="CO208" s="1191"/>
      <c r="CP208" s="1191"/>
      <c r="CQ208" s="1192"/>
      <c r="CR208" s="1182">
        <f t="shared" si="82"/>
        <v>0</v>
      </c>
      <c r="CS208" s="1183"/>
      <c r="CT208" s="1183"/>
      <c r="CU208" s="1183"/>
      <c r="CV208" s="1183"/>
      <c r="CW208" s="1183"/>
      <c r="CX208" s="1183"/>
      <c r="CY208" s="1183"/>
      <c r="CZ208" s="1184"/>
      <c r="DA208" s="1185">
        <f t="shared" si="83"/>
        <v>0</v>
      </c>
      <c r="DB208" s="1186"/>
      <c r="DC208" s="1186"/>
      <c r="DD208" s="1186"/>
      <c r="DE208" s="1186"/>
      <c r="DF208" s="1186"/>
      <c r="DG208" s="1186"/>
      <c r="DH208" s="1186"/>
      <c r="DI208" s="1187"/>
      <c r="DM208" s="177"/>
      <c r="DP208" s="177"/>
      <c r="DQ208" s="166">
        <f t="shared" si="85"/>
        <v>0</v>
      </c>
      <c r="DR208" s="170" t="e">
        <f t="shared" si="86"/>
        <v>#VALUE!</v>
      </c>
      <c r="DS208" s="170">
        <f t="shared" si="87"/>
        <v>0</v>
      </c>
      <c r="DT208" s="170">
        <f t="shared" si="88"/>
        <v>0</v>
      </c>
      <c r="DU208" s="170" t="e">
        <f t="shared" si="89"/>
        <v>#VALUE!</v>
      </c>
      <c r="DV208" s="170">
        <f t="shared" si="90"/>
        <v>0</v>
      </c>
      <c r="DW208" s="170">
        <f t="shared" si="91"/>
        <v>0</v>
      </c>
      <c r="DX208" s="170" t="e">
        <f t="shared" si="92"/>
        <v>#VALUE!</v>
      </c>
      <c r="DY208" s="170">
        <f t="shared" si="93"/>
        <v>0</v>
      </c>
      <c r="DZ208" s="170">
        <f t="shared" si="94"/>
        <v>0</v>
      </c>
      <c r="EA208" s="170" t="e">
        <f t="shared" si="95"/>
        <v>#VALUE!</v>
      </c>
      <c r="EB208" s="170">
        <f t="shared" si="96"/>
        <v>0</v>
      </c>
      <c r="EC208" s="170">
        <f t="shared" si="97"/>
        <v>0</v>
      </c>
      <c r="ED208" s="170" t="e">
        <f t="shared" si="98"/>
        <v>#VALUE!</v>
      </c>
      <c r="EE208" s="171">
        <f t="shared" si="99"/>
        <v>0</v>
      </c>
      <c r="EF208" s="166">
        <f t="shared" si="100"/>
        <v>0</v>
      </c>
      <c r="EG208" s="170" t="e">
        <f t="shared" si="101"/>
        <v>#VALUE!</v>
      </c>
      <c r="EH208" s="170">
        <f t="shared" si="102"/>
        <v>0</v>
      </c>
      <c r="EI208" s="170">
        <f t="shared" si="103"/>
        <v>0</v>
      </c>
      <c r="EJ208" s="170" t="e">
        <f t="shared" si="104"/>
        <v>#VALUE!</v>
      </c>
      <c r="EK208" s="170">
        <f t="shared" si="105"/>
        <v>0</v>
      </c>
      <c r="EL208" s="170">
        <f t="shared" si="106"/>
        <v>0</v>
      </c>
      <c r="EM208" s="170" t="e">
        <f t="shared" si="107"/>
        <v>#VALUE!</v>
      </c>
      <c r="EN208" s="171">
        <f t="shared" si="108"/>
        <v>0</v>
      </c>
    </row>
    <row r="209" spans="1:144" s="51" customFormat="1" ht="12.75" customHeight="1" thickBot="1" x14ac:dyDescent="0.25">
      <c r="A209" s="178">
        <v>196</v>
      </c>
      <c r="B209" s="1226"/>
      <c r="C209" s="1227"/>
      <c r="D209" s="1227"/>
      <c r="E209" s="1227"/>
      <c r="F209" s="1227"/>
      <c r="G209" s="1227"/>
      <c r="H209" s="1227"/>
      <c r="I209" s="1227"/>
      <c r="J209" s="1227"/>
      <c r="K209" s="1227"/>
      <c r="L209" s="1227"/>
      <c r="M209" s="1227"/>
      <c r="N209" s="1227"/>
      <c r="O209" s="1227"/>
      <c r="P209" s="1227"/>
      <c r="Q209" s="1132"/>
      <c r="R209" s="1133"/>
      <c r="S209" s="1133"/>
      <c r="T209" s="1133"/>
      <c r="U209" s="1133"/>
      <c r="V209" s="1134"/>
      <c r="W209" s="1135"/>
      <c r="X209" s="1225"/>
      <c r="Y209" s="1225"/>
      <c r="Z209" s="1225"/>
      <c r="AA209" s="1225"/>
      <c r="AB209" s="1225"/>
      <c r="AC209" s="1225"/>
      <c r="AD209" s="1225"/>
      <c r="AE209" s="1225"/>
      <c r="AF209" s="1225"/>
      <c r="AG209" s="1225"/>
      <c r="AH209" s="1225"/>
      <c r="AI209" s="1225"/>
      <c r="AJ209" s="1225"/>
      <c r="AK209" s="1225"/>
      <c r="AL209" s="1225"/>
      <c r="AM209" s="1225"/>
      <c r="AN209" s="1225"/>
      <c r="AO209" s="1225"/>
      <c r="AP209" s="1225"/>
      <c r="AQ209" s="1225"/>
      <c r="AR209" s="1225"/>
      <c r="AS209" s="1225"/>
      <c r="AT209" s="1225"/>
      <c r="AU209" s="1225"/>
      <c r="AV209" s="1191"/>
      <c r="AW209" s="1191"/>
      <c r="AX209" s="1191"/>
      <c r="AY209" s="1191"/>
      <c r="AZ209" s="1191"/>
      <c r="BA209" s="1191"/>
      <c r="BB209" s="1191"/>
      <c r="BC209" s="1191"/>
      <c r="BD209" s="1191"/>
      <c r="BE209" s="1191"/>
      <c r="BF209" s="1191"/>
      <c r="BG209" s="1192"/>
      <c r="BH209" s="1188">
        <f t="shared" si="84"/>
        <v>0</v>
      </c>
      <c r="BI209" s="1189"/>
      <c r="BJ209" s="1189"/>
      <c r="BK209" s="1189"/>
      <c r="BL209" s="1189"/>
      <c r="BM209" s="1190"/>
      <c r="BN209" s="1205"/>
      <c r="BO209" s="1194"/>
      <c r="BP209" s="1194"/>
      <c r="BQ209" s="1194"/>
      <c r="BR209" s="1194"/>
      <c r="BS209" s="1194"/>
      <c r="BT209" s="1191"/>
      <c r="BU209" s="1191"/>
      <c r="BV209" s="1191"/>
      <c r="BW209" s="1191"/>
      <c r="BX209" s="1191"/>
      <c r="BY209" s="1192"/>
      <c r="BZ209" s="1193"/>
      <c r="CA209" s="1191"/>
      <c r="CB209" s="1191"/>
      <c r="CC209" s="1191"/>
      <c r="CD209" s="1191"/>
      <c r="CE209" s="1191"/>
      <c r="CF209" s="1194"/>
      <c r="CG209" s="1194"/>
      <c r="CH209" s="1194"/>
      <c r="CI209" s="1194"/>
      <c r="CJ209" s="1194"/>
      <c r="CK209" s="1195"/>
      <c r="CL209" s="1196"/>
      <c r="CM209" s="1191"/>
      <c r="CN209" s="1191"/>
      <c r="CO209" s="1191"/>
      <c r="CP209" s="1191"/>
      <c r="CQ209" s="1192"/>
      <c r="CR209" s="1182">
        <f t="shared" si="82"/>
        <v>0</v>
      </c>
      <c r="CS209" s="1183"/>
      <c r="CT209" s="1183"/>
      <c r="CU209" s="1183"/>
      <c r="CV209" s="1183"/>
      <c r="CW209" s="1183"/>
      <c r="CX209" s="1183"/>
      <c r="CY209" s="1183"/>
      <c r="CZ209" s="1184"/>
      <c r="DA209" s="1185">
        <f t="shared" si="83"/>
        <v>0</v>
      </c>
      <c r="DB209" s="1186"/>
      <c r="DC209" s="1186"/>
      <c r="DD209" s="1186"/>
      <c r="DE209" s="1186"/>
      <c r="DF209" s="1186"/>
      <c r="DG209" s="1186"/>
      <c r="DH209" s="1186"/>
      <c r="DI209" s="1187"/>
      <c r="DM209" s="177"/>
      <c r="DP209" s="177"/>
      <c r="DQ209" s="166">
        <f t="shared" si="85"/>
        <v>0</v>
      </c>
      <c r="DR209" s="170" t="e">
        <f t="shared" si="86"/>
        <v>#VALUE!</v>
      </c>
      <c r="DS209" s="170">
        <f t="shared" si="87"/>
        <v>0</v>
      </c>
      <c r="DT209" s="170">
        <f t="shared" si="88"/>
        <v>0</v>
      </c>
      <c r="DU209" s="170" t="e">
        <f t="shared" si="89"/>
        <v>#VALUE!</v>
      </c>
      <c r="DV209" s="170">
        <f t="shared" si="90"/>
        <v>0</v>
      </c>
      <c r="DW209" s="170">
        <f t="shared" si="91"/>
        <v>0</v>
      </c>
      <c r="DX209" s="170" t="e">
        <f t="shared" si="92"/>
        <v>#VALUE!</v>
      </c>
      <c r="DY209" s="170">
        <f t="shared" si="93"/>
        <v>0</v>
      </c>
      <c r="DZ209" s="170">
        <f t="shared" si="94"/>
        <v>0</v>
      </c>
      <c r="EA209" s="170" t="e">
        <f t="shared" si="95"/>
        <v>#VALUE!</v>
      </c>
      <c r="EB209" s="170">
        <f t="shared" si="96"/>
        <v>0</v>
      </c>
      <c r="EC209" s="170">
        <f t="shared" si="97"/>
        <v>0</v>
      </c>
      <c r="ED209" s="170" t="e">
        <f t="shared" si="98"/>
        <v>#VALUE!</v>
      </c>
      <c r="EE209" s="171">
        <f t="shared" si="99"/>
        <v>0</v>
      </c>
      <c r="EF209" s="166">
        <f t="shared" si="100"/>
        <v>0</v>
      </c>
      <c r="EG209" s="170" t="e">
        <f t="shared" si="101"/>
        <v>#VALUE!</v>
      </c>
      <c r="EH209" s="170">
        <f t="shared" si="102"/>
        <v>0</v>
      </c>
      <c r="EI209" s="170">
        <f t="shared" si="103"/>
        <v>0</v>
      </c>
      <c r="EJ209" s="170" t="e">
        <f t="shared" si="104"/>
        <v>#VALUE!</v>
      </c>
      <c r="EK209" s="170">
        <f t="shared" si="105"/>
        <v>0</v>
      </c>
      <c r="EL209" s="170">
        <f t="shared" si="106"/>
        <v>0</v>
      </c>
      <c r="EM209" s="170" t="e">
        <f t="shared" si="107"/>
        <v>#VALUE!</v>
      </c>
      <c r="EN209" s="171">
        <f t="shared" si="108"/>
        <v>0</v>
      </c>
    </row>
    <row r="210" spans="1:144" s="51" customFormat="1" ht="12.75" customHeight="1" thickBot="1" x14ac:dyDescent="0.25">
      <c r="A210" s="178">
        <v>197</v>
      </c>
      <c r="B210" s="1226"/>
      <c r="C210" s="1227"/>
      <c r="D210" s="1227"/>
      <c r="E210" s="1227"/>
      <c r="F210" s="1227"/>
      <c r="G210" s="1227"/>
      <c r="H210" s="1227"/>
      <c r="I210" s="1227"/>
      <c r="J210" s="1227"/>
      <c r="K210" s="1227"/>
      <c r="L210" s="1227"/>
      <c r="M210" s="1227"/>
      <c r="N210" s="1227"/>
      <c r="O210" s="1227"/>
      <c r="P210" s="1227"/>
      <c r="Q210" s="1132"/>
      <c r="R210" s="1133"/>
      <c r="S210" s="1133"/>
      <c r="T210" s="1133"/>
      <c r="U210" s="1133"/>
      <c r="V210" s="1134"/>
      <c r="W210" s="1135"/>
      <c r="X210" s="1225"/>
      <c r="Y210" s="1225"/>
      <c r="Z210" s="1225"/>
      <c r="AA210" s="1225"/>
      <c r="AB210" s="1225"/>
      <c r="AC210" s="1225"/>
      <c r="AD210" s="1225"/>
      <c r="AE210" s="1225"/>
      <c r="AF210" s="1225"/>
      <c r="AG210" s="1225"/>
      <c r="AH210" s="1225"/>
      <c r="AI210" s="1225"/>
      <c r="AJ210" s="1225"/>
      <c r="AK210" s="1225"/>
      <c r="AL210" s="1225"/>
      <c r="AM210" s="1225"/>
      <c r="AN210" s="1225"/>
      <c r="AO210" s="1225"/>
      <c r="AP210" s="1225"/>
      <c r="AQ210" s="1225"/>
      <c r="AR210" s="1225"/>
      <c r="AS210" s="1225"/>
      <c r="AT210" s="1225"/>
      <c r="AU210" s="1225"/>
      <c r="AV210" s="1191"/>
      <c r="AW210" s="1191"/>
      <c r="AX210" s="1191"/>
      <c r="AY210" s="1191"/>
      <c r="AZ210" s="1191"/>
      <c r="BA210" s="1191"/>
      <c r="BB210" s="1191"/>
      <c r="BC210" s="1191"/>
      <c r="BD210" s="1191"/>
      <c r="BE210" s="1191"/>
      <c r="BF210" s="1191"/>
      <c r="BG210" s="1192"/>
      <c r="BH210" s="1188">
        <f t="shared" si="84"/>
        <v>0</v>
      </c>
      <c r="BI210" s="1189"/>
      <c r="BJ210" s="1189"/>
      <c r="BK210" s="1189"/>
      <c r="BL210" s="1189"/>
      <c r="BM210" s="1190"/>
      <c r="BN210" s="1205"/>
      <c r="BO210" s="1194"/>
      <c r="BP210" s="1194"/>
      <c r="BQ210" s="1194"/>
      <c r="BR210" s="1194"/>
      <c r="BS210" s="1194"/>
      <c r="BT210" s="1191"/>
      <c r="BU210" s="1191"/>
      <c r="BV210" s="1191"/>
      <c r="BW210" s="1191"/>
      <c r="BX210" s="1191"/>
      <c r="BY210" s="1192"/>
      <c r="BZ210" s="1193"/>
      <c r="CA210" s="1191"/>
      <c r="CB210" s="1191"/>
      <c r="CC210" s="1191"/>
      <c r="CD210" s="1191"/>
      <c r="CE210" s="1191"/>
      <c r="CF210" s="1194"/>
      <c r="CG210" s="1194"/>
      <c r="CH210" s="1194"/>
      <c r="CI210" s="1194"/>
      <c r="CJ210" s="1194"/>
      <c r="CK210" s="1195"/>
      <c r="CL210" s="1196"/>
      <c r="CM210" s="1191"/>
      <c r="CN210" s="1191"/>
      <c r="CO210" s="1191"/>
      <c r="CP210" s="1191"/>
      <c r="CQ210" s="1192"/>
      <c r="CR210" s="1182">
        <f t="shared" si="82"/>
        <v>0</v>
      </c>
      <c r="CS210" s="1183"/>
      <c r="CT210" s="1183"/>
      <c r="CU210" s="1183"/>
      <c r="CV210" s="1183"/>
      <c r="CW210" s="1183"/>
      <c r="CX210" s="1183"/>
      <c r="CY210" s="1183"/>
      <c r="CZ210" s="1184"/>
      <c r="DA210" s="1185">
        <f t="shared" si="83"/>
        <v>0</v>
      </c>
      <c r="DB210" s="1186"/>
      <c r="DC210" s="1186"/>
      <c r="DD210" s="1186"/>
      <c r="DE210" s="1186"/>
      <c r="DF210" s="1186"/>
      <c r="DG210" s="1186"/>
      <c r="DH210" s="1186"/>
      <c r="DI210" s="1187"/>
      <c r="DM210" s="177"/>
      <c r="DP210" s="177"/>
      <c r="DQ210" s="166">
        <f t="shared" si="85"/>
        <v>0</v>
      </c>
      <c r="DR210" s="170" t="e">
        <f t="shared" si="86"/>
        <v>#VALUE!</v>
      </c>
      <c r="DS210" s="170">
        <f t="shared" si="87"/>
        <v>0</v>
      </c>
      <c r="DT210" s="170">
        <f t="shared" si="88"/>
        <v>0</v>
      </c>
      <c r="DU210" s="170" t="e">
        <f t="shared" si="89"/>
        <v>#VALUE!</v>
      </c>
      <c r="DV210" s="170">
        <f t="shared" si="90"/>
        <v>0</v>
      </c>
      <c r="DW210" s="170">
        <f t="shared" si="91"/>
        <v>0</v>
      </c>
      <c r="DX210" s="170" t="e">
        <f t="shared" si="92"/>
        <v>#VALUE!</v>
      </c>
      <c r="DY210" s="170">
        <f t="shared" si="93"/>
        <v>0</v>
      </c>
      <c r="DZ210" s="170">
        <f t="shared" si="94"/>
        <v>0</v>
      </c>
      <c r="EA210" s="170" t="e">
        <f t="shared" si="95"/>
        <v>#VALUE!</v>
      </c>
      <c r="EB210" s="170">
        <f t="shared" si="96"/>
        <v>0</v>
      </c>
      <c r="EC210" s="170">
        <f t="shared" si="97"/>
        <v>0</v>
      </c>
      <c r="ED210" s="170" t="e">
        <f t="shared" si="98"/>
        <v>#VALUE!</v>
      </c>
      <c r="EE210" s="171">
        <f t="shared" si="99"/>
        <v>0</v>
      </c>
      <c r="EF210" s="166">
        <f t="shared" si="100"/>
        <v>0</v>
      </c>
      <c r="EG210" s="170" t="e">
        <f t="shared" si="101"/>
        <v>#VALUE!</v>
      </c>
      <c r="EH210" s="170">
        <f t="shared" si="102"/>
        <v>0</v>
      </c>
      <c r="EI210" s="170">
        <f t="shared" si="103"/>
        <v>0</v>
      </c>
      <c r="EJ210" s="170" t="e">
        <f t="shared" si="104"/>
        <v>#VALUE!</v>
      </c>
      <c r="EK210" s="170">
        <f t="shared" si="105"/>
        <v>0</v>
      </c>
      <c r="EL210" s="170">
        <f t="shared" si="106"/>
        <v>0</v>
      </c>
      <c r="EM210" s="170" t="e">
        <f t="shared" si="107"/>
        <v>#VALUE!</v>
      </c>
      <c r="EN210" s="171">
        <f t="shared" si="108"/>
        <v>0</v>
      </c>
    </row>
    <row r="211" spans="1:144" s="51" customFormat="1" ht="12.75" customHeight="1" thickBot="1" x14ac:dyDescent="0.25">
      <c r="A211" s="178">
        <v>198</v>
      </c>
      <c r="B211" s="1226"/>
      <c r="C211" s="1227"/>
      <c r="D211" s="1227"/>
      <c r="E211" s="1227"/>
      <c r="F211" s="1227"/>
      <c r="G211" s="1227"/>
      <c r="H211" s="1227"/>
      <c r="I211" s="1227"/>
      <c r="J211" s="1227"/>
      <c r="K211" s="1227"/>
      <c r="L211" s="1227"/>
      <c r="M211" s="1227"/>
      <c r="N211" s="1227"/>
      <c r="O211" s="1227"/>
      <c r="P211" s="1227"/>
      <c r="Q211" s="1132"/>
      <c r="R211" s="1133"/>
      <c r="S211" s="1133"/>
      <c r="T211" s="1133"/>
      <c r="U211" s="1133"/>
      <c r="V211" s="1134"/>
      <c r="W211" s="1135"/>
      <c r="X211" s="1225"/>
      <c r="Y211" s="1225"/>
      <c r="Z211" s="1225"/>
      <c r="AA211" s="1225"/>
      <c r="AB211" s="1225"/>
      <c r="AC211" s="1225"/>
      <c r="AD211" s="1225"/>
      <c r="AE211" s="1225"/>
      <c r="AF211" s="1225"/>
      <c r="AG211" s="1225"/>
      <c r="AH211" s="1225"/>
      <c r="AI211" s="1225"/>
      <c r="AJ211" s="1225"/>
      <c r="AK211" s="1225"/>
      <c r="AL211" s="1225"/>
      <c r="AM211" s="1225"/>
      <c r="AN211" s="1225"/>
      <c r="AO211" s="1225"/>
      <c r="AP211" s="1225"/>
      <c r="AQ211" s="1225"/>
      <c r="AR211" s="1225"/>
      <c r="AS211" s="1225"/>
      <c r="AT211" s="1225"/>
      <c r="AU211" s="1225"/>
      <c r="AV211" s="1191"/>
      <c r="AW211" s="1191"/>
      <c r="AX211" s="1191"/>
      <c r="AY211" s="1191"/>
      <c r="AZ211" s="1191"/>
      <c r="BA211" s="1191"/>
      <c r="BB211" s="1191"/>
      <c r="BC211" s="1191"/>
      <c r="BD211" s="1191"/>
      <c r="BE211" s="1191"/>
      <c r="BF211" s="1191"/>
      <c r="BG211" s="1192"/>
      <c r="BH211" s="1188">
        <f t="shared" si="84"/>
        <v>0</v>
      </c>
      <c r="BI211" s="1189"/>
      <c r="BJ211" s="1189"/>
      <c r="BK211" s="1189"/>
      <c r="BL211" s="1189"/>
      <c r="BM211" s="1190"/>
      <c r="BN211" s="1205"/>
      <c r="BO211" s="1194"/>
      <c r="BP211" s="1194"/>
      <c r="BQ211" s="1194"/>
      <c r="BR211" s="1194"/>
      <c r="BS211" s="1194"/>
      <c r="BT211" s="1191"/>
      <c r="BU211" s="1191"/>
      <c r="BV211" s="1191"/>
      <c r="BW211" s="1191"/>
      <c r="BX211" s="1191"/>
      <c r="BY211" s="1192"/>
      <c r="BZ211" s="1193"/>
      <c r="CA211" s="1191"/>
      <c r="CB211" s="1191"/>
      <c r="CC211" s="1191"/>
      <c r="CD211" s="1191"/>
      <c r="CE211" s="1191"/>
      <c r="CF211" s="1194"/>
      <c r="CG211" s="1194"/>
      <c r="CH211" s="1194"/>
      <c r="CI211" s="1194"/>
      <c r="CJ211" s="1194"/>
      <c r="CK211" s="1195"/>
      <c r="CL211" s="1196"/>
      <c r="CM211" s="1191"/>
      <c r="CN211" s="1191"/>
      <c r="CO211" s="1191"/>
      <c r="CP211" s="1191"/>
      <c r="CQ211" s="1192"/>
      <c r="CR211" s="1182">
        <f t="shared" si="82"/>
        <v>0</v>
      </c>
      <c r="CS211" s="1183"/>
      <c r="CT211" s="1183"/>
      <c r="CU211" s="1183"/>
      <c r="CV211" s="1183"/>
      <c r="CW211" s="1183"/>
      <c r="CX211" s="1183"/>
      <c r="CY211" s="1183"/>
      <c r="CZ211" s="1184"/>
      <c r="DA211" s="1185">
        <f t="shared" si="83"/>
        <v>0</v>
      </c>
      <c r="DB211" s="1186"/>
      <c r="DC211" s="1186"/>
      <c r="DD211" s="1186"/>
      <c r="DE211" s="1186"/>
      <c r="DF211" s="1186"/>
      <c r="DG211" s="1186"/>
      <c r="DH211" s="1186"/>
      <c r="DI211" s="1187"/>
      <c r="DM211" s="177"/>
      <c r="DP211" s="177"/>
      <c r="DQ211" s="166">
        <f t="shared" si="85"/>
        <v>0</v>
      </c>
      <c r="DR211" s="170" t="e">
        <f t="shared" si="86"/>
        <v>#VALUE!</v>
      </c>
      <c r="DS211" s="170">
        <f t="shared" si="87"/>
        <v>0</v>
      </c>
      <c r="DT211" s="170">
        <f t="shared" si="88"/>
        <v>0</v>
      </c>
      <c r="DU211" s="170" t="e">
        <f t="shared" si="89"/>
        <v>#VALUE!</v>
      </c>
      <c r="DV211" s="170">
        <f t="shared" si="90"/>
        <v>0</v>
      </c>
      <c r="DW211" s="170">
        <f t="shared" si="91"/>
        <v>0</v>
      </c>
      <c r="DX211" s="170" t="e">
        <f t="shared" si="92"/>
        <v>#VALUE!</v>
      </c>
      <c r="DY211" s="170">
        <f t="shared" si="93"/>
        <v>0</v>
      </c>
      <c r="DZ211" s="170">
        <f t="shared" si="94"/>
        <v>0</v>
      </c>
      <c r="EA211" s="170" t="e">
        <f t="shared" si="95"/>
        <v>#VALUE!</v>
      </c>
      <c r="EB211" s="170">
        <f t="shared" si="96"/>
        <v>0</v>
      </c>
      <c r="EC211" s="170">
        <f t="shared" si="97"/>
        <v>0</v>
      </c>
      <c r="ED211" s="170" t="e">
        <f t="shared" si="98"/>
        <v>#VALUE!</v>
      </c>
      <c r="EE211" s="171">
        <f t="shared" si="99"/>
        <v>0</v>
      </c>
      <c r="EF211" s="166">
        <f t="shared" si="100"/>
        <v>0</v>
      </c>
      <c r="EG211" s="170" t="e">
        <f t="shared" si="101"/>
        <v>#VALUE!</v>
      </c>
      <c r="EH211" s="170">
        <f t="shared" si="102"/>
        <v>0</v>
      </c>
      <c r="EI211" s="170">
        <f t="shared" si="103"/>
        <v>0</v>
      </c>
      <c r="EJ211" s="170" t="e">
        <f t="shared" si="104"/>
        <v>#VALUE!</v>
      </c>
      <c r="EK211" s="170">
        <f t="shared" si="105"/>
        <v>0</v>
      </c>
      <c r="EL211" s="170">
        <f t="shared" si="106"/>
        <v>0</v>
      </c>
      <c r="EM211" s="170" t="e">
        <f t="shared" si="107"/>
        <v>#VALUE!</v>
      </c>
      <c r="EN211" s="171">
        <f t="shared" si="108"/>
        <v>0</v>
      </c>
    </row>
    <row r="212" spans="1:144" s="51" customFormat="1" ht="12.75" customHeight="1" thickBot="1" x14ac:dyDescent="0.25">
      <c r="A212" s="178">
        <v>199</v>
      </c>
      <c r="B212" s="1226"/>
      <c r="C212" s="1227"/>
      <c r="D212" s="1227"/>
      <c r="E212" s="1227"/>
      <c r="F212" s="1227"/>
      <c r="G212" s="1227"/>
      <c r="H212" s="1227"/>
      <c r="I212" s="1227"/>
      <c r="J212" s="1227"/>
      <c r="K212" s="1227"/>
      <c r="L212" s="1227"/>
      <c r="M212" s="1227"/>
      <c r="N212" s="1227"/>
      <c r="O212" s="1227"/>
      <c r="P212" s="1227"/>
      <c r="Q212" s="1132"/>
      <c r="R212" s="1133"/>
      <c r="S212" s="1133"/>
      <c r="T212" s="1133"/>
      <c r="U212" s="1133"/>
      <c r="V212" s="1134"/>
      <c r="W212" s="1135"/>
      <c r="X212" s="1225"/>
      <c r="Y212" s="1225"/>
      <c r="Z212" s="1225"/>
      <c r="AA212" s="1225"/>
      <c r="AB212" s="1225"/>
      <c r="AC212" s="1225"/>
      <c r="AD212" s="1225"/>
      <c r="AE212" s="1225"/>
      <c r="AF212" s="1225"/>
      <c r="AG212" s="1225"/>
      <c r="AH212" s="1225"/>
      <c r="AI212" s="1225"/>
      <c r="AJ212" s="1225"/>
      <c r="AK212" s="1225"/>
      <c r="AL212" s="1225"/>
      <c r="AM212" s="1225"/>
      <c r="AN212" s="1225"/>
      <c r="AO212" s="1225"/>
      <c r="AP212" s="1225"/>
      <c r="AQ212" s="1225"/>
      <c r="AR212" s="1225"/>
      <c r="AS212" s="1225"/>
      <c r="AT212" s="1225"/>
      <c r="AU212" s="1225"/>
      <c r="AV212" s="1191"/>
      <c r="AW212" s="1191"/>
      <c r="AX212" s="1191"/>
      <c r="AY212" s="1191"/>
      <c r="AZ212" s="1191"/>
      <c r="BA212" s="1191"/>
      <c r="BB212" s="1191"/>
      <c r="BC212" s="1191"/>
      <c r="BD212" s="1191"/>
      <c r="BE212" s="1191"/>
      <c r="BF212" s="1191"/>
      <c r="BG212" s="1192"/>
      <c r="BH212" s="1188">
        <f t="shared" si="84"/>
        <v>0</v>
      </c>
      <c r="BI212" s="1189"/>
      <c r="BJ212" s="1189"/>
      <c r="BK212" s="1189"/>
      <c r="BL212" s="1189"/>
      <c r="BM212" s="1190"/>
      <c r="BN212" s="1205"/>
      <c r="BO212" s="1194"/>
      <c r="BP212" s="1194"/>
      <c r="BQ212" s="1194"/>
      <c r="BR212" s="1194"/>
      <c r="BS212" s="1194"/>
      <c r="BT212" s="1191"/>
      <c r="BU212" s="1191"/>
      <c r="BV212" s="1191"/>
      <c r="BW212" s="1191"/>
      <c r="BX212" s="1191"/>
      <c r="BY212" s="1192"/>
      <c r="BZ212" s="1193"/>
      <c r="CA212" s="1191"/>
      <c r="CB212" s="1191"/>
      <c r="CC212" s="1191"/>
      <c r="CD212" s="1191"/>
      <c r="CE212" s="1191"/>
      <c r="CF212" s="1194"/>
      <c r="CG212" s="1194"/>
      <c r="CH212" s="1194"/>
      <c r="CI212" s="1194"/>
      <c r="CJ212" s="1194"/>
      <c r="CK212" s="1195"/>
      <c r="CL212" s="1196"/>
      <c r="CM212" s="1191"/>
      <c r="CN212" s="1191"/>
      <c r="CO212" s="1191"/>
      <c r="CP212" s="1191"/>
      <c r="CQ212" s="1192"/>
      <c r="CR212" s="1182">
        <f t="shared" si="82"/>
        <v>0</v>
      </c>
      <c r="CS212" s="1183"/>
      <c r="CT212" s="1183"/>
      <c r="CU212" s="1183"/>
      <c r="CV212" s="1183"/>
      <c r="CW212" s="1183"/>
      <c r="CX212" s="1183"/>
      <c r="CY212" s="1183"/>
      <c r="CZ212" s="1184"/>
      <c r="DA212" s="1185">
        <f t="shared" si="83"/>
        <v>0</v>
      </c>
      <c r="DB212" s="1186"/>
      <c r="DC212" s="1186"/>
      <c r="DD212" s="1186"/>
      <c r="DE212" s="1186"/>
      <c r="DF212" s="1186"/>
      <c r="DG212" s="1186"/>
      <c r="DH212" s="1186"/>
      <c r="DI212" s="1187"/>
      <c r="DM212" s="177"/>
      <c r="DP212" s="177"/>
      <c r="DQ212" s="166">
        <f t="shared" si="85"/>
        <v>0</v>
      </c>
      <c r="DR212" s="170" t="e">
        <f t="shared" si="86"/>
        <v>#VALUE!</v>
      </c>
      <c r="DS212" s="170">
        <f t="shared" si="87"/>
        <v>0</v>
      </c>
      <c r="DT212" s="170">
        <f t="shared" si="88"/>
        <v>0</v>
      </c>
      <c r="DU212" s="170" t="e">
        <f t="shared" si="89"/>
        <v>#VALUE!</v>
      </c>
      <c r="DV212" s="170">
        <f t="shared" si="90"/>
        <v>0</v>
      </c>
      <c r="DW212" s="170">
        <f t="shared" si="91"/>
        <v>0</v>
      </c>
      <c r="DX212" s="170" t="e">
        <f t="shared" si="92"/>
        <v>#VALUE!</v>
      </c>
      <c r="DY212" s="170">
        <f t="shared" si="93"/>
        <v>0</v>
      </c>
      <c r="DZ212" s="170">
        <f t="shared" si="94"/>
        <v>0</v>
      </c>
      <c r="EA212" s="170" t="e">
        <f t="shared" si="95"/>
        <v>#VALUE!</v>
      </c>
      <c r="EB212" s="170">
        <f t="shared" si="96"/>
        <v>0</v>
      </c>
      <c r="EC212" s="170">
        <f t="shared" si="97"/>
        <v>0</v>
      </c>
      <c r="ED212" s="170" t="e">
        <f t="shared" si="98"/>
        <v>#VALUE!</v>
      </c>
      <c r="EE212" s="171">
        <f t="shared" si="99"/>
        <v>0</v>
      </c>
      <c r="EF212" s="166">
        <f t="shared" si="100"/>
        <v>0</v>
      </c>
      <c r="EG212" s="170" t="e">
        <f t="shared" si="101"/>
        <v>#VALUE!</v>
      </c>
      <c r="EH212" s="170">
        <f t="shared" si="102"/>
        <v>0</v>
      </c>
      <c r="EI212" s="170">
        <f t="shared" si="103"/>
        <v>0</v>
      </c>
      <c r="EJ212" s="170" t="e">
        <f t="shared" si="104"/>
        <v>#VALUE!</v>
      </c>
      <c r="EK212" s="170">
        <f t="shared" si="105"/>
        <v>0</v>
      </c>
      <c r="EL212" s="170">
        <f t="shared" si="106"/>
        <v>0</v>
      </c>
      <c r="EM212" s="170" t="e">
        <f t="shared" si="107"/>
        <v>#VALUE!</v>
      </c>
      <c r="EN212" s="171">
        <f t="shared" si="108"/>
        <v>0</v>
      </c>
    </row>
    <row r="213" spans="1:144" s="51" customFormat="1" ht="12.75" customHeight="1" thickBot="1" x14ac:dyDescent="0.25">
      <c r="A213" s="178">
        <v>200</v>
      </c>
      <c r="B213" s="1226"/>
      <c r="C213" s="1227"/>
      <c r="D213" s="1227"/>
      <c r="E213" s="1227"/>
      <c r="F213" s="1227"/>
      <c r="G213" s="1227"/>
      <c r="H213" s="1227"/>
      <c r="I213" s="1227"/>
      <c r="J213" s="1227"/>
      <c r="K213" s="1227"/>
      <c r="L213" s="1227"/>
      <c r="M213" s="1227"/>
      <c r="N213" s="1227"/>
      <c r="O213" s="1227"/>
      <c r="P213" s="1227"/>
      <c r="Q213" s="1132"/>
      <c r="R213" s="1133"/>
      <c r="S213" s="1133"/>
      <c r="T213" s="1133"/>
      <c r="U213" s="1133"/>
      <c r="V213" s="1134"/>
      <c r="W213" s="1135"/>
      <c r="X213" s="1225"/>
      <c r="Y213" s="1225"/>
      <c r="Z213" s="1225"/>
      <c r="AA213" s="1225"/>
      <c r="AB213" s="1225"/>
      <c r="AC213" s="1225"/>
      <c r="AD213" s="1225"/>
      <c r="AE213" s="1225"/>
      <c r="AF213" s="1225"/>
      <c r="AG213" s="1225"/>
      <c r="AH213" s="1225"/>
      <c r="AI213" s="1225"/>
      <c r="AJ213" s="1225"/>
      <c r="AK213" s="1225"/>
      <c r="AL213" s="1225"/>
      <c r="AM213" s="1225"/>
      <c r="AN213" s="1225"/>
      <c r="AO213" s="1225"/>
      <c r="AP213" s="1225"/>
      <c r="AQ213" s="1225"/>
      <c r="AR213" s="1225"/>
      <c r="AS213" s="1225"/>
      <c r="AT213" s="1225"/>
      <c r="AU213" s="1225"/>
      <c r="AV213" s="1191"/>
      <c r="AW213" s="1191"/>
      <c r="AX213" s="1191"/>
      <c r="AY213" s="1191"/>
      <c r="AZ213" s="1191"/>
      <c r="BA213" s="1191"/>
      <c r="BB213" s="1191"/>
      <c r="BC213" s="1191"/>
      <c r="BD213" s="1191"/>
      <c r="BE213" s="1191"/>
      <c r="BF213" s="1191"/>
      <c r="BG213" s="1192"/>
      <c r="BH213" s="1188">
        <f t="shared" si="84"/>
        <v>0</v>
      </c>
      <c r="BI213" s="1189"/>
      <c r="BJ213" s="1189"/>
      <c r="BK213" s="1189"/>
      <c r="BL213" s="1189"/>
      <c r="BM213" s="1190"/>
      <c r="BN213" s="1205"/>
      <c r="BO213" s="1194"/>
      <c r="BP213" s="1194"/>
      <c r="BQ213" s="1194"/>
      <c r="BR213" s="1194"/>
      <c r="BS213" s="1194"/>
      <c r="BT213" s="1191"/>
      <c r="BU213" s="1191"/>
      <c r="BV213" s="1191"/>
      <c r="BW213" s="1191"/>
      <c r="BX213" s="1191"/>
      <c r="BY213" s="1192"/>
      <c r="BZ213" s="1193"/>
      <c r="CA213" s="1191"/>
      <c r="CB213" s="1191"/>
      <c r="CC213" s="1191"/>
      <c r="CD213" s="1191"/>
      <c r="CE213" s="1191"/>
      <c r="CF213" s="1194"/>
      <c r="CG213" s="1194"/>
      <c r="CH213" s="1194"/>
      <c r="CI213" s="1194"/>
      <c r="CJ213" s="1194"/>
      <c r="CK213" s="1195"/>
      <c r="CL213" s="1196"/>
      <c r="CM213" s="1191"/>
      <c r="CN213" s="1191"/>
      <c r="CO213" s="1191"/>
      <c r="CP213" s="1191"/>
      <c r="CQ213" s="1192"/>
      <c r="CR213" s="1182">
        <f t="shared" si="82"/>
        <v>0</v>
      </c>
      <c r="CS213" s="1183"/>
      <c r="CT213" s="1183"/>
      <c r="CU213" s="1183"/>
      <c r="CV213" s="1183"/>
      <c r="CW213" s="1183"/>
      <c r="CX213" s="1183"/>
      <c r="CY213" s="1183"/>
      <c r="CZ213" s="1184"/>
      <c r="DA213" s="1185">
        <f t="shared" si="83"/>
        <v>0</v>
      </c>
      <c r="DB213" s="1186"/>
      <c r="DC213" s="1186"/>
      <c r="DD213" s="1186"/>
      <c r="DE213" s="1186"/>
      <c r="DF213" s="1186"/>
      <c r="DG213" s="1186"/>
      <c r="DH213" s="1186"/>
      <c r="DI213" s="1187"/>
      <c r="DM213" s="177"/>
      <c r="DP213" s="177"/>
      <c r="DQ213" s="166">
        <f t="shared" si="85"/>
        <v>0</v>
      </c>
      <c r="DR213" s="170" t="e">
        <f t="shared" si="86"/>
        <v>#VALUE!</v>
      </c>
      <c r="DS213" s="170">
        <f t="shared" si="87"/>
        <v>0</v>
      </c>
      <c r="DT213" s="170">
        <f t="shared" si="88"/>
        <v>0</v>
      </c>
      <c r="DU213" s="170" t="e">
        <f t="shared" si="89"/>
        <v>#VALUE!</v>
      </c>
      <c r="DV213" s="170">
        <f t="shared" si="90"/>
        <v>0</v>
      </c>
      <c r="DW213" s="170">
        <f t="shared" si="91"/>
        <v>0</v>
      </c>
      <c r="DX213" s="170" t="e">
        <f t="shared" si="92"/>
        <v>#VALUE!</v>
      </c>
      <c r="DY213" s="170">
        <f t="shared" si="93"/>
        <v>0</v>
      </c>
      <c r="DZ213" s="170">
        <f t="shared" si="94"/>
        <v>0</v>
      </c>
      <c r="EA213" s="170" t="e">
        <f t="shared" si="95"/>
        <v>#VALUE!</v>
      </c>
      <c r="EB213" s="170">
        <f t="shared" si="96"/>
        <v>0</v>
      </c>
      <c r="EC213" s="170">
        <f t="shared" si="97"/>
        <v>0</v>
      </c>
      <c r="ED213" s="170" t="e">
        <f t="shared" si="98"/>
        <v>#VALUE!</v>
      </c>
      <c r="EE213" s="171">
        <f t="shared" si="99"/>
        <v>0</v>
      </c>
      <c r="EF213" s="166">
        <f t="shared" si="100"/>
        <v>0</v>
      </c>
      <c r="EG213" s="170" t="e">
        <f t="shared" si="101"/>
        <v>#VALUE!</v>
      </c>
      <c r="EH213" s="170">
        <f t="shared" si="102"/>
        <v>0</v>
      </c>
      <c r="EI213" s="170">
        <f t="shared" si="103"/>
        <v>0</v>
      </c>
      <c r="EJ213" s="170" t="e">
        <f t="shared" si="104"/>
        <v>#VALUE!</v>
      </c>
      <c r="EK213" s="170">
        <f t="shared" si="105"/>
        <v>0</v>
      </c>
      <c r="EL213" s="170">
        <f t="shared" si="106"/>
        <v>0</v>
      </c>
      <c r="EM213" s="170" t="e">
        <f t="shared" si="107"/>
        <v>#VALUE!</v>
      </c>
      <c r="EN213" s="171">
        <f t="shared" si="108"/>
        <v>0</v>
      </c>
    </row>
    <row r="214" spans="1:144" s="51" customFormat="1" ht="12.75" customHeight="1" thickBot="1" x14ac:dyDescent="0.25">
      <c r="A214" s="178">
        <v>201</v>
      </c>
      <c r="B214" s="1226"/>
      <c r="C214" s="1227"/>
      <c r="D214" s="1227"/>
      <c r="E214" s="1227"/>
      <c r="F214" s="1227"/>
      <c r="G214" s="1227"/>
      <c r="H214" s="1227"/>
      <c r="I214" s="1227"/>
      <c r="J214" s="1227"/>
      <c r="K214" s="1227"/>
      <c r="L214" s="1227"/>
      <c r="M214" s="1227"/>
      <c r="N214" s="1227"/>
      <c r="O214" s="1227"/>
      <c r="P214" s="1227"/>
      <c r="Q214" s="1132"/>
      <c r="R214" s="1133"/>
      <c r="S214" s="1133"/>
      <c r="T214" s="1133"/>
      <c r="U214" s="1133"/>
      <c r="V214" s="1134"/>
      <c r="W214" s="1135"/>
      <c r="X214" s="1225"/>
      <c r="Y214" s="1225"/>
      <c r="Z214" s="1225"/>
      <c r="AA214" s="1225"/>
      <c r="AB214" s="1225"/>
      <c r="AC214" s="1225"/>
      <c r="AD214" s="1225"/>
      <c r="AE214" s="1225"/>
      <c r="AF214" s="1225"/>
      <c r="AG214" s="1225"/>
      <c r="AH214" s="1225"/>
      <c r="AI214" s="1225"/>
      <c r="AJ214" s="1225"/>
      <c r="AK214" s="1225"/>
      <c r="AL214" s="1225"/>
      <c r="AM214" s="1225"/>
      <c r="AN214" s="1225"/>
      <c r="AO214" s="1225"/>
      <c r="AP214" s="1225"/>
      <c r="AQ214" s="1225"/>
      <c r="AR214" s="1225"/>
      <c r="AS214" s="1225"/>
      <c r="AT214" s="1225"/>
      <c r="AU214" s="1225"/>
      <c r="AV214" s="1191"/>
      <c r="AW214" s="1191"/>
      <c r="AX214" s="1191"/>
      <c r="AY214" s="1191"/>
      <c r="AZ214" s="1191"/>
      <c r="BA214" s="1191"/>
      <c r="BB214" s="1191"/>
      <c r="BC214" s="1191"/>
      <c r="BD214" s="1191"/>
      <c r="BE214" s="1191"/>
      <c r="BF214" s="1191"/>
      <c r="BG214" s="1192"/>
      <c r="BH214" s="1188">
        <f t="shared" si="84"/>
        <v>0</v>
      </c>
      <c r="BI214" s="1189"/>
      <c r="BJ214" s="1189"/>
      <c r="BK214" s="1189"/>
      <c r="BL214" s="1189"/>
      <c r="BM214" s="1190"/>
      <c r="BN214" s="1205"/>
      <c r="BO214" s="1194"/>
      <c r="BP214" s="1194"/>
      <c r="BQ214" s="1194"/>
      <c r="BR214" s="1194"/>
      <c r="BS214" s="1194"/>
      <c r="BT214" s="1191"/>
      <c r="BU214" s="1191"/>
      <c r="BV214" s="1191"/>
      <c r="BW214" s="1191"/>
      <c r="BX214" s="1191"/>
      <c r="BY214" s="1192"/>
      <c r="BZ214" s="1193"/>
      <c r="CA214" s="1191"/>
      <c r="CB214" s="1191"/>
      <c r="CC214" s="1191"/>
      <c r="CD214" s="1191"/>
      <c r="CE214" s="1191"/>
      <c r="CF214" s="1194"/>
      <c r="CG214" s="1194"/>
      <c r="CH214" s="1194"/>
      <c r="CI214" s="1194"/>
      <c r="CJ214" s="1194"/>
      <c r="CK214" s="1195"/>
      <c r="CL214" s="1196"/>
      <c r="CM214" s="1191"/>
      <c r="CN214" s="1191"/>
      <c r="CO214" s="1191"/>
      <c r="CP214" s="1191"/>
      <c r="CQ214" s="1192"/>
      <c r="CR214" s="1182">
        <f t="shared" si="82"/>
        <v>0</v>
      </c>
      <c r="CS214" s="1183"/>
      <c r="CT214" s="1183"/>
      <c r="CU214" s="1183"/>
      <c r="CV214" s="1183"/>
      <c r="CW214" s="1183"/>
      <c r="CX214" s="1183"/>
      <c r="CY214" s="1183"/>
      <c r="CZ214" s="1184"/>
      <c r="DA214" s="1185">
        <f t="shared" si="83"/>
        <v>0</v>
      </c>
      <c r="DB214" s="1186"/>
      <c r="DC214" s="1186"/>
      <c r="DD214" s="1186"/>
      <c r="DE214" s="1186"/>
      <c r="DF214" s="1186"/>
      <c r="DG214" s="1186"/>
      <c r="DH214" s="1186"/>
      <c r="DI214" s="1187"/>
      <c r="DM214" s="177"/>
      <c r="DP214" s="177"/>
      <c r="DQ214" s="166">
        <f t="shared" si="85"/>
        <v>0</v>
      </c>
      <c r="DR214" s="170" t="e">
        <f t="shared" si="86"/>
        <v>#VALUE!</v>
      </c>
      <c r="DS214" s="170">
        <f t="shared" si="87"/>
        <v>0</v>
      </c>
      <c r="DT214" s="170">
        <f t="shared" si="88"/>
        <v>0</v>
      </c>
      <c r="DU214" s="170" t="e">
        <f t="shared" si="89"/>
        <v>#VALUE!</v>
      </c>
      <c r="DV214" s="170">
        <f t="shared" si="90"/>
        <v>0</v>
      </c>
      <c r="DW214" s="170">
        <f t="shared" si="91"/>
        <v>0</v>
      </c>
      <c r="DX214" s="170" t="e">
        <f t="shared" si="92"/>
        <v>#VALUE!</v>
      </c>
      <c r="DY214" s="170">
        <f t="shared" si="93"/>
        <v>0</v>
      </c>
      <c r="DZ214" s="170">
        <f t="shared" si="94"/>
        <v>0</v>
      </c>
      <c r="EA214" s="170" t="e">
        <f t="shared" si="95"/>
        <v>#VALUE!</v>
      </c>
      <c r="EB214" s="170">
        <f t="shared" si="96"/>
        <v>0</v>
      </c>
      <c r="EC214" s="170">
        <f t="shared" si="97"/>
        <v>0</v>
      </c>
      <c r="ED214" s="170" t="e">
        <f t="shared" si="98"/>
        <v>#VALUE!</v>
      </c>
      <c r="EE214" s="171">
        <f t="shared" si="99"/>
        <v>0</v>
      </c>
      <c r="EF214" s="166">
        <f t="shared" si="100"/>
        <v>0</v>
      </c>
      <c r="EG214" s="170" t="e">
        <f t="shared" si="101"/>
        <v>#VALUE!</v>
      </c>
      <c r="EH214" s="170">
        <f t="shared" si="102"/>
        <v>0</v>
      </c>
      <c r="EI214" s="170">
        <f t="shared" si="103"/>
        <v>0</v>
      </c>
      <c r="EJ214" s="170" t="e">
        <f t="shared" si="104"/>
        <v>#VALUE!</v>
      </c>
      <c r="EK214" s="170">
        <f t="shared" si="105"/>
        <v>0</v>
      </c>
      <c r="EL214" s="170">
        <f t="shared" si="106"/>
        <v>0</v>
      </c>
      <c r="EM214" s="170" t="e">
        <f t="shared" si="107"/>
        <v>#VALUE!</v>
      </c>
      <c r="EN214" s="171">
        <f t="shared" si="108"/>
        <v>0</v>
      </c>
    </row>
    <row r="215" spans="1:144" s="51" customFormat="1" ht="12.75" customHeight="1" thickBot="1" x14ac:dyDescent="0.25">
      <c r="A215" s="178">
        <v>202</v>
      </c>
      <c r="B215" s="1226"/>
      <c r="C215" s="1227"/>
      <c r="D215" s="1227"/>
      <c r="E215" s="1227"/>
      <c r="F215" s="1227"/>
      <c r="G215" s="1227"/>
      <c r="H215" s="1227"/>
      <c r="I215" s="1227"/>
      <c r="J215" s="1227"/>
      <c r="K215" s="1227"/>
      <c r="L215" s="1227"/>
      <c r="M215" s="1227"/>
      <c r="N215" s="1227"/>
      <c r="O215" s="1227"/>
      <c r="P215" s="1227"/>
      <c r="Q215" s="1132"/>
      <c r="R215" s="1133"/>
      <c r="S215" s="1133"/>
      <c r="T215" s="1133"/>
      <c r="U215" s="1133"/>
      <c r="V215" s="1134"/>
      <c r="W215" s="1135"/>
      <c r="X215" s="1225"/>
      <c r="Y215" s="1225"/>
      <c r="Z215" s="1225"/>
      <c r="AA215" s="1225"/>
      <c r="AB215" s="1225"/>
      <c r="AC215" s="1225"/>
      <c r="AD215" s="1225"/>
      <c r="AE215" s="1225"/>
      <c r="AF215" s="1225"/>
      <c r="AG215" s="1225"/>
      <c r="AH215" s="1225"/>
      <c r="AI215" s="1225"/>
      <c r="AJ215" s="1225"/>
      <c r="AK215" s="1225"/>
      <c r="AL215" s="1225"/>
      <c r="AM215" s="1225"/>
      <c r="AN215" s="1225"/>
      <c r="AO215" s="1225"/>
      <c r="AP215" s="1225"/>
      <c r="AQ215" s="1225"/>
      <c r="AR215" s="1225"/>
      <c r="AS215" s="1225"/>
      <c r="AT215" s="1225"/>
      <c r="AU215" s="1225"/>
      <c r="AV215" s="1191"/>
      <c r="AW215" s="1191"/>
      <c r="AX215" s="1191"/>
      <c r="AY215" s="1191"/>
      <c r="AZ215" s="1191"/>
      <c r="BA215" s="1191"/>
      <c r="BB215" s="1191"/>
      <c r="BC215" s="1191"/>
      <c r="BD215" s="1191"/>
      <c r="BE215" s="1191"/>
      <c r="BF215" s="1191"/>
      <c r="BG215" s="1192"/>
      <c r="BH215" s="1188">
        <f t="shared" si="84"/>
        <v>0</v>
      </c>
      <c r="BI215" s="1189"/>
      <c r="BJ215" s="1189"/>
      <c r="BK215" s="1189"/>
      <c r="BL215" s="1189"/>
      <c r="BM215" s="1190"/>
      <c r="BN215" s="1205"/>
      <c r="BO215" s="1194"/>
      <c r="BP215" s="1194"/>
      <c r="BQ215" s="1194"/>
      <c r="BR215" s="1194"/>
      <c r="BS215" s="1194"/>
      <c r="BT215" s="1191"/>
      <c r="BU215" s="1191"/>
      <c r="BV215" s="1191"/>
      <c r="BW215" s="1191"/>
      <c r="BX215" s="1191"/>
      <c r="BY215" s="1192"/>
      <c r="BZ215" s="1193"/>
      <c r="CA215" s="1191"/>
      <c r="CB215" s="1191"/>
      <c r="CC215" s="1191"/>
      <c r="CD215" s="1191"/>
      <c r="CE215" s="1191"/>
      <c r="CF215" s="1194"/>
      <c r="CG215" s="1194"/>
      <c r="CH215" s="1194"/>
      <c r="CI215" s="1194"/>
      <c r="CJ215" s="1194"/>
      <c r="CK215" s="1195"/>
      <c r="CL215" s="1196"/>
      <c r="CM215" s="1191"/>
      <c r="CN215" s="1191"/>
      <c r="CO215" s="1191"/>
      <c r="CP215" s="1191"/>
      <c r="CQ215" s="1192"/>
      <c r="CR215" s="1182">
        <f t="shared" si="82"/>
        <v>0</v>
      </c>
      <c r="CS215" s="1183"/>
      <c r="CT215" s="1183"/>
      <c r="CU215" s="1183"/>
      <c r="CV215" s="1183"/>
      <c r="CW215" s="1183"/>
      <c r="CX215" s="1183"/>
      <c r="CY215" s="1183"/>
      <c r="CZ215" s="1184"/>
      <c r="DA215" s="1185">
        <f t="shared" si="83"/>
        <v>0</v>
      </c>
      <c r="DB215" s="1186"/>
      <c r="DC215" s="1186"/>
      <c r="DD215" s="1186"/>
      <c r="DE215" s="1186"/>
      <c r="DF215" s="1186"/>
      <c r="DG215" s="1186"/>
      <c r="DH215" s="1186"/>
      <c r="DI215" s="1187"/>
      <c r="DM215" s="177"/>
      <c r="DP215" s="177"/>
      <c r="DQ215" s="166">
        <f t="shared" si="85"/>
        <v>0</v>
      </c>
      <c r="DR215" s="170" t="e">
        <f t="shared" si="86"/>
        <v>#VALUE!</v>
      </c>
      <c r="DS215" s="170">
        <f t="shared" si="87"/>
        <v>0</v>
      </c>
      <c r="DT215" s="170">
        <f t="shared" si="88"/>
        <v>0</v>
      </c>
      <c r="DU215" s="170" t="e">
        <f t="shared" si="89"/>
        <v>#VALUE!</v>
      </c>
      <c r="DV215" s="170">
        <f t="shared" si="90"/>
        <v>0</v>
      </c>
      <c r="DW215" s="170">
        <f t="shared" si="91"/>
        <v>0</v>
      </c>
      <c r="DX215" s="170" t="e">
        <f t="shared" si="92"/>
        <v>#VALUE!</v>
      </c>
      <c r="DY215" s="170">
        <f t="shared" si="93"/>
        <v>0</v>
      </c>
      <c r="DZ215" s="170">
        <f t="shared" si="94"/>
        <v>0</v>
      </c>
      <c r="EA215" s="170" t="e">
        <f t="shared" si="95"/>
        <v>#VALUE!</v>
      </c>
      <c r="EB215" s="170">
        <f t="shared" si="96"/>
        <v>0</v>
      </c>
      <c r="EC215" s="170">
        <f t="shared" si="97"/>
        <v>0</v>
      </c>
      <c r="ED215" s="170" t="e">
        <f t="shared" si="98"/>
        <v>#VALUE!</v>
      </c>
      <c r="EE215" s="171">
        <f t="shared" si="99"/>
        <v>0</v>
      </c>
      <c r="EF215" s="166">
        <f t="shared" si="100"/>
        <v>0</v>
      </c>
      <c r="EG215" s="170" t="e">
        <f t="shared" si="101"/>
        <v>#VALUE!</v>
      </c>
      <c r="EH215" s="170">
        <f t="shared" si="102"/>
        <v>0</v>
      </c>
      <c r="EI215" s="170">
        <f t="shared" si="103"/>
        <v>0</v>
      </c>
      <c r="EJ215" s="170" t="e">
        <f t="shared" si="104"/>
        <v>#VALUE!</v>
      </c>
      <c r="EK215" s="170">
        <f t="shared" si="105"/>
        <v>0</v>
      </c>
      <c r="EL215" s="170">
        <f t="shared" si="106"/>
        <v>0</v>
      </c>
      <c r="EM215" s="170" t="e">
        <f t="shared" si="107"/>
        <v>#VALUE!</v>
      </c>
      <c r="EN215" s="171">
        <f t="shared" si="108"/>
        <v>0</v>
      </c>
    </row>
    <row r="216" spans="1:144" s="51" customFormat="1" ht="12.75" customHeight="1" thickBot="1" x14ac:dyDescent="0.25">
      <c r="A216" s="178">
        <v>203</v>
      </c>
      <c r="B216" s="1226"/>
      <c r="C216" s="1227"/>
      <c r="D216" s="1227"/>
      <c r="E216" s="1227"/>
      <c r="F216" s="1227"/>
      <c r="G216" s="1227"/>
      <c r="H216" s="1227"/>
      <c r="I216" s="1227"/>
      <c r="J216" s="1227"/>
      <c r="K216" s="1227"/>
      <c r="L216" s="1227"/>
      <c r="M216" s="1227"/>
      <c r="N216" s="1227"/>
      <c r="O216" s="1227"/>
      <c r="P216" s="1227"/>
      <c r="Q216" s="1132"/>
      <c r="R216" s="1133"/>
      <c r="S216" s="1133"/>
      <c r="T216" s="1133"/>
      <c r="U216" s="1133"/>
      <c r="V216" s="1134"/>
      <c r="W216" s="1135"/>
      <c r="X216" s="1225"/>
      <c r="Y216" s="1225"/>
      <c r="Z216" s="1225"/>
      <c r="AA216" s="1225"/>
      <c r="AB216" s="1225"/>
      <c r="AC216" s="1225"/>
      <c r="AD216" s="1225"/>
      <c r="AE216" s="1225"/>
      <c r="AF216" s="1225"/>
      <c r="AG216" s="1225"/>
      <c r="AH216" s="1225"/>
      <c r="AI216" s="1225"/>
      <c r="AJ216" s="1225"/>
      <c r="AK216" s="1225"/>
      <c r="AL216" s="1225"/>
      <c r="AM216" s="1225"/>
      <c r="AN216" s="1225"/>
      <c r="AO216" s="1225"/>
      <c r="AP216" s="1225"/>
      <c r="AQ216" s="1225"/>
      <c r="AR216" s="1225"/>
      <c r="AS216" s="1225"/>
      <c r="AT216" s="1225"/>
      <c r="AU216" s="1225"/>
      <c r="AV216" s="1191"/>
      <c r="AW216" s="1191"/>
      <c r="AX216" s="1191"/>
      <c r="AY216" s="1191"/>
      <c r="AZ216" s="1191"/>
      <c r="BA216" s="1191"/>
      <c r="BB216" s="1191"/>
      <c r="BC216" s="1191"/>
      <c r="BD216" s="1191"/>
      <c r="BE216" s="1191"/>
      <c r="BF216" s="1191"/>
      <c r="BG216" s="1192"/>
      <c r="BH216" s="1188">
        <f t="shared" si="84"/>
        <v>0</v>
      </c>
      <c r="BI216" s="1189"/>
      <c r="BJ216" s="1189"/>
      <c r="BK216" s="1189"/>
      <c r="BL216" s="1189"/>
      <c r="BM216" s="1190"/>
      <c r="BN216" s="1205"/>
      <c r="BO216" s="1194"/>
      <c r="BP216" s="1194"/>
      <c r="BQ216" s="1194"/>
      <c r="BR216" s="1194"/>
      <c r="BS216" s="1194"/>
      <c r="BT216" s="1191"/>
      <c r="BU216" s="1191"/>
      <c r="BV216" s="1191"/>
      <c r="BW216" s="1191"/>
      <c r="BX216" s="1191"/>
      <c r="BY216" s="1192"/>
      <c r="BZ216" s="1193"/>
      <c r="CA216" s="1191"/>
      <c r="CB216" s="1191"/>
      <c r="CC216" s="1191"/>
      <c r="CD216" s="1191"/>
      <c r="CE216" s="1191"/>
      <c r="CF216" s="1194"/>
      <c r="CG216" s="1194"/>
      <c r="CH216" s="1194"/>
      <c r="CI216" s="1194"/>
      <c r="CJ216" s="1194"/>
      <c r="CK216" s="1195"/>
      <c r="CL216" s="1196"/>
      <c r="CM216" s="1191"/>
      <c r="CN216" s="1191"/>
      <c r="CO216" s="1191"/>
      <c r="CP216" s="1191"/>
      <c r="CQ216" s="1192"/>
      <c r="CR216" s="1182">
        <f t="shared" si="82"/>
        <v>0</v>
      </c>
      <c r="CS216" s="1183"/>
      <c r="CT216" s="1183"/>
      <c r="CU216" s="1183"/>
      <c r="CV216" s="1183"/>
      <c r="CW216" s="1183"/>
      <c r="CX216" s="1183"/>
      <c r="CY216" s="1183"/>
      <c r="CZ216" s="1184"/>
      <c r="DA216" s="1185">
        <f t="shared" si="83"/>
        <v>0</v>
      </c>
      <c r="DB216" s="1186"/>
      <c r="DC216" s="1186"/>
      <c r="DD216" s="1186"/>
      <c r="DE216" s="1186"/>
      <c r="DF216" s="1186"/>
      <c r="DG216" s="1186"/>
      <c r="DH216" s="1186"/>
      <c r="DI216" s="1187"/>
      <c r="DM216" s="177"/>
      <c r="DP216" s="177"/>
      <c r="DQ216" s="166">
        <f t="shared" si="85"/>
        <v>0</v>
      </c>
      <c r="DR216" s="170" t="e">
        <f t="shared" si="86"/>
        <v>#VALUE!</v>
      </c>
      <c r="DS216" s="170">
        <f t="shared" si="87"/>
        <v>0</v>
      </c>
      <c r="DT216" s="170">
        <f t="shared" si="88"/>
        <v>0</v>
      </c>
      <c r="DU216" s="170" t="e">
        <f t="shared" si="89"/>
        <v>#VALUE!</v>
      </c>
      <c r="DV216" s="170">
        <f t="shared" si="90"/>
        <v>0</v>
      </c>
      <c r="DW216" s="170">
        <f t="shared" si="91"/>
        <v>0</v>
      </c>
      <c r="DX216" s="170" t="e">
        <f t="shared" si="92"/>
        <v>#VALUE!</v>
      </c>
      <c r="DY216" s="170">
        <f t="shared" si="93"/>
        <v>0</v>
      </c>
      <c r="DZ216" s="170">
        <f t="shared" si="94"/>
        <v>0</v>
      </c>
      <c r="EA216" s="170" t="e">
        <f t="shared" si="95"/>
        <v>#VALUE!</v>
      </c>
      <c r="EB216" s="170">
        <f t="shared" si="96"/>
        <v>0</v>
      </c>
      <c r="EC216" s="170">
        <f t="shared" si="97"/>
        <v>0</v>
      </c>
      <c r="ED216" s="170" t="e">
        <f t="shared" si="98"/>
        <v>#VALUE!</v>
      </c>
      <c r="EE216" s="171">
        <f t="shared" si="99"/>
        <v>0</v>
      </c>
      <c r="EF216" s="166">
        <f t="shared" si="100"/>
        <v>0</v>
      </c>
      <c r="EG216" s="170" t="e">
        <f t="shared" si="101"/>
        <v>#VALUE!</v>
      </c>
      <c r="EH216" s="170">
        <f t="shared" si="102"/>
        <v>0</v>
      </c>
      <c r="EI216" s="170">
        <f t="shared" si="103"/>
        <v>0</v>
      </c>
      <c r="EJ216" s="170" t="e">
        <f t="shared" si="104"/>
        <v>#VALUE!</v>
      </c>
      <c r="EK216" s="170">
        <f t="shared" si="105"/>
        <v>0</v>
      </c>
      <c r="EL216" s="170">
        <f t="shared" si="106"/>
        <v>0</v>
      </c>
      <c r="EM216" s="170" t="e">
        <f t="shared" si="107"/>
        <v>#VALUE!</v>
      </c>
      <c r="EN216" s="171">
        <f t="shared" si="108"/>
        <v>0</v>
      </c>
    </row>
    <row r="217" spans="1:144" s="51" customFormat="1" ht="12.75" customHeight="1" thickBot="1" x14ac:dyDescent="0.25">
      <c r="A217" s="178">
        <v>204</v>
      </c>
      <c r="B217" s="1226"/>
      <c r="C217" s="1227"/>
      <c r="D217" s="1227"/>
      <c r="E217" s="1227"/>
      <c r="F217" s="1227"/>
      <c r="G217" s="1227"/>
      <c r="H217" s="1227"/>
      <c r="I217" s="1227"/>
      <c r="J217" s="1227"/>
      <c r="K217" s="1227"/>
      <c r="L217" s="1227"/>
      <c r="M217" s="1227"/>
      <c r="N217" s="1227"/>
      <c r="O217" s="1227"/>
      <c r="P217" s="1227"/>
      <c r="Q217" s="1132"/>
      <c r="R217" s="1133"/>
      <c r="S217" s="1133"/>
      <c r="T217" s="1133"/>
      <c r="U217" s="1133"/>
      <c r="V217" s="1134"/>
      <c r="W217" s="1135"/>
      <c r="X217" s="1225"/>
      <c r="Y217" s="1225"/>
      <c r="Z217" s="1225"/>
      <c r="AA217" s="1225"/>
      <c r="AB217" s="1225"/>
      <c r="AC217" s="1225"/>
      <c r="AD217" s="1225"/>
      <c r="AE217" s="1225"/>
      <c r="AF217" s="1225"/>
      <c r="AG217" s="1225"/>
      <c r="AH217" s="1225"/>
      <c r="AI217" s="1225"/>
      <c r="AJ217" s="1225"/>
      <c r="AK217" s="1225"/>
      <c r="AL217" s="1225"/>
      <c r="AM217" s="1225"/>
      <c r="AN217" s="1225"/>
      <c r="AO217" s="1225"/>
      <c r="AP217" s="1225"/>
      <c r="AQ217" s="1225"/>
      <c r="AR217" s="1225"/>
      <c r="AS217" s="1225"/>
      <c r="AT217" s="1225"/>
      <c r="AU217" s="1225"/>
      <c r="AV217" s="1191"/>
      <c r="AW217" s="1191"/>
      <c r="AX217" s="1191"/>
      <c r="AY217" s="1191"/>
      <c r="AZ217" s="1191"/>
      <c r="BA217" s="1191"/>
      <c r="BB217" s="1191"/>
      <c r="BC217" s="1191"/>
      <c r="BD217" s="1191"/>
      <c r="BE217" s="1191"/>
      <c r="BF217" s="1191"/>
      <c r="BG217" s="1192"/>
      <c r="BH217" s="1188">
        <f t="shared" si="84"/>
        <v>0</v>
      </c>
      <c r="BI217" s="1189"/>
      <c r="BJ217" s="1189"/>
      <c r="BK217" s="1189"/>
      <c r="BL217" s="1189"/>
      <c r="BM217" s="1190"/>
      <c r="BN217" s="1205"/>
      <c r="BO217" s="1194"/>
      <c r="BP217" s="1194"/>
      <c r="BQ217" s="1194"/>
      <c r="BR217" s="1194"/>
      <c r="BS217" s="1194"/>
      <c r="BT217" s="1191"/>
      <c r="BU217" s="1191"/>
      <c r="BV217" s="1191"/>
      <c r="BW217" s="1191"/>
      <c r="BX217" s="1191"/>
      <c r="BY217" s="1192"/>
      <c r="BZ217" s="1193"/>
      <c r="CA217" s="1191"/>
      <c r="CB217" s="1191"/>
      <c r="CC217" s="1191"/>
      <c r="CD217" s="1191"/>
      <c r="CE217" s="1191"/>
      <c r="CF217" s="1194"/>
      <c r="CG217" s="1194"/>
      <c r="CH217" s="1194"/>
      <c r="CI217" s="1194"/>
      <c r="CJ217" s="1194"/>
      <c r="CK217" s="1195"/>
      <c r="CL217" s="1196"/>
      <c r="CM217" s="1191"/>
      <c r="CN217" s="1191"/>
      <c r="CO217" s="1191"/>
      <c r="CP217" s="1191"/>
      <c r="CQ217" s="1192"/>
      <c r="CR217" s="1182">
        <f t="shared" si="82"/>
        <v>0</v>
      </c>
      <c r="CS217" s="1183"/>
      <c r="CT217" s="1183"/>
      <c r="CU217" s="1183"/>
      <c r="CV217" s="1183"/>
      <c r="CW217" s="1183"/>
      <c r="CX217" s="1183"/>
      <c r="CY217" s="1183"/>
      <c r="CZ217" s="1184"/>
      <c r="DA217" s="1185">
        <f t="shared" si="83"/>
        <v>0</v>
      </c>
      <c r="DB217" s="1186"/>
      <c r="DC217" s="1186"/>
      <c r="DD217" s="1186"/>
      <c r="DE217" s="1186"/>
      <c r="DF217" s="1186"/>
      <c r="DG217" s="1186"/>
      <c r="DH217" s="1186"/>
      <c r="DI217" s="1187"/>
      <c r="DM217" s="177"/>
      <c r="DP217" s="177"/>
      <c r="DQ217" s="166">
        <f t="shared" si="85"/>
        <v>0</v>
      </c>
      <c r="DR217" s="170" t="e">
        <f t="shared" si="86"/>
        <v>#VALUE!</v>
      </c>
      <c r="DS217" s="170">
        <f t="shared" si="87"/>
        <v>0</v>
      </c>
      <c r="DT217" s="170">
        <f t="shared" si="88"/>
        <v>0</v>
      </c>
      <c r="DU217" s="170" t="e">
        <f t="shared" si="89"/>
        <v>#VALUE!</v>
      </c>
      <c r="DV217" s="170">
        <f t="shared" si="90"/>
        <v>0</v>
      </c>
      <c r="DW217" s="170">
        <f t="shared" si="91"/>
        <v>0</v>
      </c>
      <c r="DX217" s="170" t="e">
        <f t="shared" si="92"/>
        <v>#VALUE!</v>
      </c>
      <c r="DY217" s="170">
        <f t="shared" si="93"/>
        <v>0</v>
      </c>
      <c r="DZ217" s="170">
        <f t="shared" si="94"/>
        <v>0</v>
      </c>
      <c r="EA217" s="170" t="e">
        <f t="shared" si="95"/>
        <v>#VALUE!</v>
      </c>
      <c r="EB217" s="170">
        <f t="shared" si="96"/>
        <v>0</v>
      </c>
      <c r="EC217" s="170">
        <f t="shared" si="97"/>
        <v>0</v>
      </c>
      <c r="ED217" s="170" t="e">
        <f t="shared" si="98"/>
        <v>#VALUE!</v>
      </c>
      <c r="EE217" s="171">
        <f t="shared" si="99"/>
        <v>0</v>
      </c>
      <c r="EF217" s="166">
        <f t="shared" si="100"/>
        <v>0</v>
      </c>
      <c r="EG217" s="170" t="e">
        <f t="shared" si="101"/>
        <v>#VALUE!</v>
      </c>
      <c r="EH217" s="170">
        <f t="shared" si="102"/>
        <v>0</v>
      </c>
      <c r="EI217" s="170">
        <f t="shared" si="103"/>
        <v>0</v>
      </c>
      <c r="EJ217" s="170" t="e">
        <f t="shared" si="104"/>
        <v>#VALUE!</v>
      </c>
      <c r="EK217" s="170">
        <f t="shared" si="105"/>
        <v>0</v>
      </c>
      <c r="EL217" s="170">
        <f t="shared" si="106"/>
        <v>0</v>
      </c>
      <c r="EM217" s="170" t="e">
        <f t="shared" si="107"/>
        <v>#VALUE!</v>
      </c>
      <c r="EN217" s="171">
        <f t="shared" si="108"/>
        <v>0</v>
      </c>
    </row>
    <row r="218" spans="1:144" s="51" customFormat="1" ht="12.75" customHeight="1" thickBot="1" x14ac:dyDescent="0.25">
      <c r="A218" s="178">
        <v>205</v>
      </c>
      <c r="B218" s="1226"/>
      <c r="C218" s="1227"/>
      <c r="D218" s="1227"/>
      <c r="E218" s="1227"/>
      <c r="F218" s="1227"/>
      <c r="G218" s="1227"/>
      <c r="H218" s="1227"/>
      <c r="I218" s="1227"/>
      <c r="J218" s="1227"/>
      <c r="K218" s="1227"/>
      <c r="L218" s="1227"/>
      <c r="M218" s="1227"/>
      <c r="N218" s="1227"/>
      <c r="O218" s="1227"/>
      <c r="P218" s="1227"/>
      <c r="Q218" s="1132"/>
      <c r="R218" s="1133"/>
      <c r="S218" s="1133"/>
      <c r="T218" s="1133"/>
      <c r="U218" s="1133"/>
      <c r="V218" s="1134"/>
      <c r="W218" s="1135"/>
      <c r="X218" s="1225"/>
      <c r="Y218" s="1225"/>
      <c r="Z218" s="1225"/>
      <c r="AA218" s="1225"/>
      <c r="AB218" s="1225"/>
      <c r="AC218" s="1225"/>
      <c r="AD218" s="1225"/>
      <c r="AE218" s="1225"/>
      <c r="AF218" s="1225"/>
      <c r="AG218" s="1225"/>
      <c r="AH218" s="1225"/>
      <c r="AI218" s="1225"/>
      <c r="AJ218" s="1225"/>
      <c r="AK218" s="1225"/>
      <c r="AL218" s="1225"/>
      <c r="AM218" s="1225"/>
      <c r="AN218" s="1225"/>
      <c r="AO218" s="1225"/>
      <c r="AP218" s="1225"/>
      <c r="AQ218" s="1225"/>
      <c r="AR218" s="1225"/>
      <c r="AS218" s="1225"/>
      <c r="AT218" s="1225"/>
      <c r="AU218" s="1225"/>
      <c r="AV218" s="1191"/>
      <c r="AW218" s="1191"/>
      <c r="AX218" s="1191"/>
      <c r="AY218" s="1191"/>
      <c r="AZ218" s="1191"/>
      <c r="BA218" s="1191"/>
      <c r="BB218" s="1191"/>
      <c r="BC218" s="1191"/>
      <c r="BD218" s="1191"/>
      <c r="BE218" s="1191"/>
      <c r="BF218" s="1191"/>
      <c r="BG218" s="1192"/>
      <c r="BH218" s="1188">
        <f t="shared" si="84"/>
        <v>0</v>
      </c>
      <c r="BI218" s="1189"/>
      <c r="BJ218" s="1189"/>
      <c r="BK218" s="1189"/>
      <c r="BL218" s="1189"/>
      <c r="BM218" s="1190"/>
      <c r="BN218" s="1205"/>
      <c r="BO218" s="1194"/>
      <c r="BP218" s="1194"/>
      <c r="BQ218" s="1194"/>
      <c r="BR218" s="1194"/>
      <c r="BS218" s="1194"/>
      <c r="BT218" s="1191"/>
      <c r="BU218" s="1191"/>
      <c r="BV218" s="1191"/>
      <c r="BW218" s="1191"/>
      <c r="BX218" s="1191"/>
      <c r="BY218" s="1192"/>
      <c r="BZ218" s="1193"/>
      <c r="CA218" s="1191"/>
      <c r="CB218" s="1191"/>
      <c r="CC218" s="1191"/>
      <c r="CD218" s="1191"/>
      <c r="CE218" s="1191"/>
      <c r="CF218" s="1194"/>
      <c r="CG218" s="1194"/>
      <c r="CH218" s="1194"/>
      <c r="CI218" s="1194"/>
      <c r="CJ218" s="1194"/>
      <c r="CK218" s="1195"/>
      <c r="CL218" s="1196"/>
      <c r="CM218" s="1191"/>
      <c r="CN218" s="1191"/>
      <c r="CO218" s="1191"/>
      <c r="CP218" s="1191"/>
      <c r="CQ218" s="1192"/>
      <c r="CR218" s="1182">
        <f t="shared" si="82"/>
        <v>0</v>
      </c>
      <c r="CS218" s="1183"/>
      <c r="CT218" s="1183"/>
      <c r="CU218" s="1183"/>
      <c r="CV218" s="1183"/>
      <c r="CW218" s="1183"/>
      <c r="CX218" s="1183"/>
      <c r="CY218" s="1183"/>
      <c r="CZ218" s="1184"/>
      <c r="DA218" s="1185">
        <f t="shared" si="83"/>
        <v>0</v>
      </c>
      <c r="DB218" s="1186"/>
      <c r="DC218" s="1186"/>
      <c r="DD218" s="1186"/>
      <c r="DE218" s="1186"/>
      <c r="DF218" s="1186"/>
      <c r="DG218" s="1186"/>
      <c r="DH218" s="1186"/>
      <c r="DI218" s="1187"/>
      <c r="DM218" s="177"/>
      <c r="DP218" s="177"/>
      <c r="DQ218" s="166">
        <f t="shared" si="85"/>
        <v>0</v>
      </c>
      <c r="DR218" s="170" t="e">
        <f t="shared" si="86"/>
        <v>#VALUE!</v>
      </c>
      <c r="DS218" s="170">
        <f t="shared" si="87"/>
        <v>0</v>
      </c>
      <c r="DT218" s="170">
        <f t="shared" si="88"/>
        <v>0</v>
      </c>
      <c r="DU218" s="170" t="e">
        <f t="shared" si="89"/>
        <v>#VALUE!</v>
      </c>
      <c r="DV218" s="170">
        <f t="shared" si="90"/>
        <v>0</v>
      </c>
      <c r="DW218" s="170">
        <f t="shared" si="91"/>
        <v>0</v>
      </c>
      <c r="DX218" s="170" t="e">
        <f t="shared" si="92"/>
        <v>#VALUE!</v>
      </c>
      <c r="DY218" s="170">
        <f t="shared" si="93"/>
        <v>0</v>
      </c>
      <c r="DZ218" s="170">
        <f t="shared" si="94"/>
        <v>0</v>
      </c>
      <c r="EA218" s="170" t="e">
        <f t="shared" si="95"/>
        <v>#VALUE!</v>
      </c>
      <c r="EB218" s="170">
        <f t="shared" si="96"/>
        <v>0</v>
      </c>
      <c r="EC218" s="170">
        <f t="shared" si="97"/>
        <v>0</v>
      </c>
      <c r="ED218" s="170" t="e">
        <f t="shared" si="98"/>
        <v>#VALUE!</v>
      </c>
      <c r="EE218" s="171">
        <f t="shared" si="99"/>
        <v>0</v>
      </c>
      <c r="EF218" s="166">
        <f t="shared" si="100"/>
        <v>0</v>
      </c>
      <c r="EG218" s="170" t="e">
        <f t="shared" si="101"/>
        <v>#VALUE!</v>
      </c>
      <c r="EH218" s="170">
        <f t="shared" si="102"/>
        <v>0</v>
      </c>
      <c r="EI218" s="170">
        <f t="shared" si="103"/>
        <v>0</v>
      </c>
      <c r="EJ218" s="170" t="e">
        <f t="shared" si="104"/>
        <v>#VALUE!</v>
      </c>
      <c r="EK218" s="170">
        <f t="shared" si="105"/>
        <v>0</v>
      </c>
      <c r="EL218" s="170">
        <f t="shared" si="106"/>
        <v>0</v>
      </c>
      <c r="EM218" s="170" t="e">
        <f t="shared" si="107"/>
        <v>#VALUE!</v>
      </c>
      <c r="EN218" s="171">
        <f t="shared" si="108"/>
        <v>0</v>
      </c>
    </row>
    <row r="219" spans="1:144" s="51" customFormat="1" ht="12.75" customHeight="1" thickBot="1" x14ac:dyDescent="0.25">
      <c r="A219" s="178">
        <v>206</v>
      </c>
      <c r="B219" s="1226"/>
      <c r="C219" s="1227"/>
      <c r="D219" s="1227"/>
      <c r="E219" s="1227"/>
      <c r="F219" s="1227"/>
      <c r="G219" s="1227"/>
      <c r="H219" s="1227"/>
      <c r="I219" s="1227"/>
      <c r="J219" s="1227"/>
      <c r="K219" s="1227"/>
      <c r="L219" s="1227"/>
      <c r="M219" s="1227"/>
      <c r="N219" s="1227"/>
      <c r="O219" s="1227"/>
      <c r="P219" s="1227"/>
      <c r="Q219" s="1132"/>
      <c r="R219" s="1133"/>
      <c r="S219" s="1133"/>
      <c r="T219" s="1133"/>
      <c r="U219" s="1133"/>
      <c r="V219" s="1134"/>
      <c r="W219" s="1135"/>
      <c r="X219" s="1225"/>
      <c r="Y219" s="1225"/>
      <c r="Z219" s="1225"/>
      <c r="AA219" s="1225"/>
      <c r="AB219" s="1225"/>
      <c r="AC219" s="1225"/>
      <c r="AD219" s="1225"/>
      <c r="AE219" s="1225"/>
      <c r="AF219" s="1225"/>
      <c r="AG219" s="1225"/>
      <c r="AH219" s="1225"/>
      <c r="AI219" s="1225"/>
      <c r="AJ219" s="1225"/>
      <c r="AK219" s="1225"/>
      <c r="AL219" s="1225"/>
      <c r="AM219" s="1225"/>
      <c r="AN219" s="1225"/>
      <c r="AO219" s="1225"/>
      <c r="AP219" s="1225"/>
      <c r="AQ219" s="1225"/>
      <c r="AR219" s="1225"/>
      <c r="AS219" s="1225"/>
      <c r="AT219" s="1225"/>
      <c r="AU219" s="1225"/>
      <c r="AV219" s="1191"/>
      <c r="AW219" s="1191"/>
      <c r="AX219" s="1191"/>
      <c r="AY219" s="1191"/>
      <c r="AZ219" s="1191"/>
      <c r="BA219" s="1191"/>
      <c r="BB219" s="1191"/>
      <c r="BC219" s="1191"/>
      <c r="BD219" s="1191"/>
      <c r="BE219" s="1191"/>
      <c r="BF219" s="1191"/>
      <c r="BG219" s="1192"/>
      <c r="BH219" s="1188">
        <f t="shared" si="84"/>
        <v>0</v>
      </c>
      <c r="BI219" s="1189"/>
      <c r="BJ219" s="1189"/>
      <c r="BK219" s="1189"/>
      <c r="BL219" s="1189"/>
      <c r="BM219" s="1190"/>
      <c r="BN219" s="1205"/>
      <c r="BO219" s="1194"/>
      <c r="BP219" s="1194"/>
      <c r="BQ219" s="1194"/>
      <c r="BR219" s="1194"/>
      <c r="BS219" s="1194"/>
      <c r="BT219" s="1191"/>
      <c r="BU219" s="1191"/>
      <c r="BV219" s="1191"/>
      <c r="BW219" s="1191"/>
      <c r="BX219" s="1191"/>
      <c r="BY219" s="1192"/>
      <c r="BZ219" s="1193"/>
      <c r="CA219" s="1191"/>
      <c r="CB219" s="1191"/>
      <c r="CC219" s="1191"/>
      <c r="CD219" s="1191"/>
      <c r="CE219" s="1191"/>
      <c r="CF219" s="1194"/>
      <c r="CG219" s="1194"/>
      <c r="CH219" s="1194"/>
      <c r="CI219" s="1194"/>
      <c r="CJ219" s="1194"/>
      <c r="CK219" s="1195"/>
      <c r="CL219" s="1196"/>
      <c r="CM219" s="1191"/>
      <c r="CN219" s="1191"/>
      <c r="CO219" s="1191"/>
      <c r="CP219" s="1191"/>
      <c r="CQ219" s="1192"/>
      <c r="CR219" s="1182">
        <f t="shared" si="82"/>
        <v>0</v>
      </c>
      <c r="CS219" s="1183"/>
      <c r="CT219" s="1183"/>
      <c r="CU219" s="1183"/>
      <c r="CV219" s="1183"/>
      <c r="CW219" s="1183"/>
      <c r="CX219" s="1183"/>
      <c r="CY219" s="1183"/>
      <c r="CZ219" s="1184"/>
      <c r="DA219" s="1185">
        <f t="shared" si="83"/>
        <v>0</v>
      </c>
      <c r="DB219" s="1186"/>
      <c r="DC219" s="1186"/>
      <c r="DD219" s="1186"/>
      <c r="DE219" s="1186"/>
      <c r="DF219" s="1186"/>
      <c r="DG219" s="1186"/>
      <c r="DH219" s="1186"/>
      <c r="DI219" s="1187"/>
      <c r="DM219" s="177"/>
      <c r="DP219" s="177"/>
      <c r="DQ219" s="166">
        <f t="shared" si="85"/>
        <v>0</v>
      </c>
      <c r="DR219" s="170" t="e">
        <f t="shared" si="86"/>
        <v>#VALUE!</v>
      </c>
      <c r="DS219" s="170">
        <f t="shared" si="87"/>
        <v>0</v>
      </c>
      <c r="DT219" s="170">
        <f t="shared" si="88"/>
        <v>0</v>
      </c>
      <c r="DU219" s="170" t="e">
        <f t="shared" si="89"/>
        <v>#VALUE!</v>
      </c>
      <c r="DV219" s="170">
        <f t="shared" si="90"/>
        <v>0</v>
      </c>
      <c r="DW219" s="170">
        <f t="shared" si="91"/>
        <v>0</v>
      </c>
      <c r="DX219" s="170" t="e">
        <f t="shared" si="92"/>
        <v>#VALUE!</v>
      </c>
      <c r="DY219" s="170">
        <f t="shared" si="93"/>
        <v>0</v>
      </c>
      <c r="DZ219" s="170">
        <f t="shared" si="94"/>
        <v>0</v>
      </c>
      <c r="EA219" s="170" t="e">
        <f t="shared" si="95"/>
        <v>#VALUE!</v>
      </c>
      <c r="EB219" s="170">
        <f t="shared" si="96"/>
        <v>0</v>
      </c>
      <c r="EC219" s="170">
        <f t="shared" si="97"/>
        <v>0</v>
      </c>
      <c r="ED219" s="170" t="e">
        <f t="shared" si="98"/>
        <v>#VALUE!</v>
      </c>
      <c r="EE219" s="171">
        <f t="shared" si="99"/>
        <v>0</v>
      </c>
      <c r="EF219" s="166">
        <f t="shared" si="100"/>
        <v>0</v>
      </c>
      <c r="EG219" s="170" t="e">
        <f t="shared" si="101"/>
        <v>#VALUE!</v>
      </c>
      <c r="EH219" s="170">
        <f t="shared" si="102"/>
        <v>0</v>
      </c>
      <c r="EI219" s="170">
        <f t="shared" si="103"/>
        <v>0</v>
      </c>
      <c r="EJ219" s="170" t="e">
        <f t="shared" si="104"/>
        <v>#VALUE!</v>
      </c>
      <c r="EK219" s="170">
        <f t="shared" si="105"/>
        <v>0</v>
      </c>
      <c r="EL219" s="170">
        <f t="shared" si="106"/>
        <v>0</v>
      </c>
      <c r="EM219" s="170" t="e">
        <f t="shared" si="107"/>
        <v>#VALUE!</v>
      </c>
      <c r="EN219" s="171">
        <f t="shared" si="108"/>
        <v>0</v>
      </c>
    </row>
    <row r="220" spans="1:144" s="51" customFormat="1" ht="12.75" customHeight="1" thickBot="1" x14ac:dyDescent="0.25">
      <c r="A220" s="178">
        <v>207</v>
      </c>
      <c r="B220" s="1226"/>
      <c r="C220" s="1227"/>
      <c r="D220" s="1227"/>
      <c r="E220" s="1227"/>
      <c r="F220" s="1227"/>
      <c r="G220" s="1227"/>
      <c r="H220" s="1227"/>
      <c r="I220" s="1227"/>
      <c r="J220" s="1227"/>
      <c r="K220" s="1227"/>
      <c r="L220" s="1227"/>
      <c r="M220" s="1227"/>
      <c r="N220" s="1227"/>
      <c r="O220" s="1227"/>
      <c r="P220" s="1227"/>
      <c r="Q220" s="1132"/>
      <c r="R220" s="1133"/>
      <c r="S220" s="1133"/>
      <c r="T220" s="1133"/>
      <c r="U220" s="1133"/>
      <c r="V220" s="1134"/>
      <c r="W220" s="1135"/>
      <c r="X220" s="1225"/>
      <c r="Y220" s="1225"/>
      <c r="Z220" s="1225"/>
      <c r="AA220" s="1225"/>
      <c r="AB220" s="1225"/>
      <c r="AC220" s="1225"/>
      <c r="AD220" s="1225"/>
      <c r="AE220" s="1225"/>
      <c r="AF220" s="1225"/>
      <c r="AG220" s="1225"/>
      <c r="AH220" s="1225"/>
      <c r="AI220" s="1225"/>
      <c r="AJ220" s="1225"/>
      <c r="AK220" s="1225"/>
      <c r="AL220" s="1225"/>
      <c r="AM220" s="1225"/>
      <c r="AN220" s="1225"/>
      <c r="AO220" s="1225"/>
      <c r="AP220" s="1225"/>
      <c r="AQ220" s="1225"/>
      <c r="AR220" s="1225"/>
      <c r="AS220" s="1225"/>
      <c r="AT220" s="1225"/>
      <c r="AU220" s="1225"/>
      <c r="AV220" s="1191"/>
      <c r="AW220" s="1191"/>
      <c r="AX220" s="1191"/>
      <c r="AY220" s="1191"/>
      <c r="AZ220" s="1191"/>
      <c r="BA220" s="1191"/>
      <c r="BB220" s="1191"/>
      <c r="BC220" s="1191"/>
      <c r="BD220" s="1191"/>
      <c r="BE220" s="1191"/>
      <c r="BF220" s="1191"/>
      <c r="BG220" s="1192"/>
      <c r="BH220" s="1188">
        <f t="shared" si="84"/>
        <v>0</v>
      </c>
      <c r="BI220" s="1189"/>
      <c r="BJ220" s="1189"/>
      <c r="BK220" s="1189"/>
      <c r="BL220" s="1189"/>
      <c r="BM220" s="1190"/>
      <c r="BN220" s="1205"/>
      <c r="BO220" s="1194"/>
      <c r="BP220" s="1194"/>
      <c r="BQ220" s="1194"/>
      <c r="BR220" s="1194"/>
      <c r="BS220" s="1194"/>
      <c r="BT220" s="1191"/>
      <c r="BU220" s="1191"/>
      <c r="BV220" s="1191"/>
      <c r="BW220" s="1191"/>
      <c r="BX220" s="1191"/>
      <c r="BY220" s="1192"/>
      <c r="BZ220" s="1193"/>
      <c r="CA220" s="1191"/>
      <c r="CB220" s="1191"/>
      <c r="CC220" s="1191"/>
      <c r="CD220" s="1191"/>
      <c r="CE220" s="1191"/>
      <c r="CF220" s="1194"/>
      <c r="CG220" s="1194"/>
      <c r="CH220" s="1194"/>
      <c r="CI220" s="1194"/>
      <c r="CJ220" s="1194"/>
      <c r="CK220" s="1195"/>
      <c r="CL220" s="1196"/>
      <c r="CM220" s="1191"/>
      <c r="CN220" s="1191"/>
      <c r="CO220" s="1191"/>
      <c r="CP220" s="1191"/>
      <c r="CQ220" s="1192"/>
      <c r="CR220" s="1182">
        <f t="shared" si="82"/>
        <v>0</v>
      </c>
      <c r="CS220" s="1183"/>
      <c r="CT220" s="1183"/>
      <c r="CU220" s="1183"/>
      <c r="CV220" s="1183"/>
      <c r="CW220" s="1183"/>
      <c r="CX220" s="1183"/>
      <c r="CY220" s="1183"/>
      <c r="CZ220" s="1184"/>
      <c r="DA220" s="1185">
        <f t="shared" si="83"/>
        <v>0</v>
      </c>
      <c r="DB220" s="1186"/>
      <c r="DC220" s="1186"/>
      <c r="DD220" s="1186"/>
      <c r="DE220" s="1186"/>
      <c r="DF220" s="1186"/>
      <c r="DG220" s="1186"/>
      <c r="DH220" s="1186"/>
      <c r="DI220" s="1187"/>
      <c r="DM220" s="177"/>
      <c r="DP220" s="177"/>
      <c r="DQ220" s="166">
        <f t="shared" si="85"/>
        <v>0</v>
      </c>
      <c r="DR220" s="170" t="e">
        <f t="shared" si="86"/>
        <v>#VALUE!</v>
      </c>
      <c r="DS220" s="170">
        <f t="shared" si="87"/>
        <v>0</v>
      </c>
      <c r="DT220" s="170">
        <f t="shared" si="88"/>
        <v>0</v>
      </c>
      <c r="DU220" s="170" t="e">
        <f t="shared" si="89"/>
        <v>#VALUE!</v>
      </c>
      <c r="DV220" s="170">
        <f t="shared" si="90"/>
        <v>0</v>
      </c>
      <c r="DW220" s="170">
        <f t="shared" si="91"/>
        <v>0</v>
      </c>
      <c r="DX220" s="170" t="e">
        <f t="shared" si="92"/>
        <v>#VALUE!</v>
      </c>
      <c r="DY220" s="170">
        <f t="shared" si="93"/>
        <v>0</v>
      </c>
      <c r="DZ220" s="170">
        <f t="shared" si="94"/>
        <v>0</v>
      </c>
      <c r="EA220" s="170" t="e">
        <f t="shared" si="95"/>
        <v>#VALUE!</v>
      </c>
      <c r="EB220" s="170">
        <f t="shared" si="96"/>
        <v>0</v>
      </c>
      <c r="EC220" s="170">
        <f t="shared" si="97"/>
        <v>0</v>
      </c>
      <c r="ED220" s="170" t="e">
        <f t="shared" si="98"/>
        <v>#VALUE!</v>
      </c>
      <c r="EE220" s="171">
        <f t="shared" si="99"/>
        <v>0</v>
      </c>
      <c r="EF220" s="166">
        <f t="shared" si="100"/>
        <v>0</v>
      </c>
      <c r="EG220" s="170" t="e">
        <f t="shared" si="101"/>
        <v>#VALUE!</v>
      </c>
      <c r="EH220" s="170">
        <f t="shared" si="102"/>
        <v>0</v>
      </c>
      <c r="EI220" s="170">
        <f t="shared" si="103"/>
        <v>0</v>
      </c>
      <c r="EJ220" s="170" t="e">
        <f t="shared" si="104"/>
        <v>#VALUE!</v>
      </c>
      <c r="EK220" s="170">
        <f t="shared" si="105"/>
        <v>0</v>
      </c>
      <c r="EL220" s="170">
        <f t="shared" si="106"/>
        <v>0</v>
      </c>
      <c r="EM220" s="170" t="e">
        <f t="shared" si="107"/>
        <v>#VALUE!</v>
      </c>
      <c r="EN220" s="171">
        <f t="shared" si="108"/>
        <v>0</v>
      </c>
    </row>
    <row r="221" spans="1:144" s="51" customFormat="1" ht="12.75" customHeight="1" thickBot="1" x14ac:dyDescent="0.25">
      <c r="A221" s="178">
        <v>208</v>
      </c>
      <c r="B221" s="1226"/>
      <c r="C221" s="1227"/>
      <c r="D221" s="1227"/>
      <c r="E221" s="1227"/>
      <c r="F221" s="1227"/>
      <c r="G221" s="1227"/>
      <c r="H221" s="1227"/>
      <c r="I221" s="1227"/>
      <c r="J221" s="1227"/>
      <c r="K221" s="1227"/>
      <c r="L221" s="1227"/>
      <c r="M221" s="1227"/>
      <c r="N221" s="1227"/>
      <c r="O221" s="1227"/>
      <c r="P221" s="1227"/>
      <c r="Q221" s="1132"/>
      <c r="R221" s="1133"/>
      <c r="S221" s="1133"/>
      <c r="T221" s="1133"/>
      <c r="U221" s="1133"/>
      <c r="V221" s="1134"/>
      <c r="W221" s="1135"/>
      <c r="X221" s="1225"/>
      <c r="Y221" s="1225"/>
      <c r="Z221" s="1225"/>
      <c r="AA221" s="1225"/>
      <c r="AB221" s="1225"/>
      <c r="AC221" s="1225"/>
      <c r="AD221" s="1225"/>
      <c r="AE221" s="1225"/>
      <c r="AF221" s="1225"/>
      <c r="AG221" s="1225"/>
      <c r="AH221" s="1225"/>
      <c r="AI221" s="1225"/>
      <c r="AJ221" s="1225"/>
      <c r="AK221" s="1225"/>
      <c r="AL221" s="1225"/>
      <c r="AM221" s="1225"/>
      <c r="AN221" s="1225"/>
      <c r="AO221" s="1225"/>
      <c r="AP221" s="1225"/>
      <c r="AQ221" s="1225"/>
      <c r="AR221" s="1225"/>
      <c r="AS221" s="1225"/>
      <c r="AT221" s="1225"/>
      <c r="AU221" s="1225"/>
      <c r="AV221" s="1191"/>
      <c r="AW221" s="1191"/>
      <c r="AX221" s="1191"/>
      <c r="AY221" s="1191"/>
      <c r="AZ221" s="1191"/>
      <c r="BA221" s="1191"/>
      <c r="BB221" s="1191"/>
      <c r="BC221" s="1191"/>
      <c r="BD221" s="1191"/>
      <c r="BE221" s="1191"/>
      <c r="BF221" s="1191"/>
      <c r="BG221" s="1192"/>
      <c r="BH221" s="1188">
        <f t="shared" si="84"/>
        <v>0</v>
      </c>
      <c r="BI221" s="1189"/>
      <c r="BJ221" s="1189"/>
      <c r="BK221" s="1189"/>
      <c r="BL221" s="1189"/>
      <c r="BM221" s="1190"/>
      <c r="BN221" s="1205"/>
      <c r="BO221" s="1194"/>
      <c r="BP221" s="1194"/>
      <c r="BQ221" s="1194"/>
      <c r="BR221" s="1194"/>
      <c r="BS221" s="1194"/>
      <c r="BT221" s="1191"/>
      <c r="BU221" s="1191"/>
      <c r="BV221" s="1191"/>
      <c r="BW221" s="1191"/>
      <c r="BX221" s="1191"/>
      <c r="BY221" s="1192"/>
      <c r="BZ221" s="1193"/>
      <c r="CA221" s="1191"/>
      <c r="CB221" s="1191"/>
      <c r="CC221" s="1191"/>
      <c r="CD221" s="1191"/>
      <c r="CE221" s="1191"/>
      <c r="CF221" s="1194"/>
      <c r="CG221" s="1194"/>
      <c r="CH221" s="1194"/>
      <c r="CI221" s="1194"/>
      <c r="CJ221" s="1194"/>
      <c r="CK221" s="1195"/>
      <c r="CL221" s="1196"/>
      <c r="CM221" s="1191"/>
      <c r="CN221" s="1191"/>
      <c r="CO221" s="1191"/>
      <c r="CP221" s="1191"/>
      <c r="CQ221" s="1192"/>
      <c r="CR221" s="1182">
        <f t="shared" si="82"/>
        <v>0</v>
      </c>
      <c r="CS221" s="1183"/>
      <c r="CT221" s="1183"/>
      <c r="CU221" s="1183"/>
      <c r="CV221" s="1183"/>
      <c r="CW221" s="1183"/>
      <c r="CX221" s="1183"/>
      <c r="CY221" s="1183"/>
      <c r="CZ221" s="1184"/>
      <c r="DA221" s="1185">
        <f t="shared" si="83"/>
        <v>0</v>
      </c>
      <c r="DB221" s="1186"/>
      <c r="DC221" s="1186"/>
      <c r="DD221" s="1186"/>
      <c r="DE221" s="1186"/>
      <c r="DF221" s="1186"/>
      <c r="DG221" s="1186"/>
      <c r="DH221" s="1186"/>
      <c r="DI221" s="1187"/>
      <c r="DM221" s="177"/>
      <c r="DP221" s="177"/>
      <c r="DQ221" s="166">
        <f t="shared" si="85"/>
        <v>0</v>
      </c>
      <c r="DR221" s="170" t="e">
        <f t="shared" si="86"/>
        <v>#VALUE!</v>
      </c>
      <c r="DS221" s="170">
        <f t="shared" si="87"/>
        <v>0</v>
      </c>
      <c r="DT221" s="170">
        <f t="shared" si="88"/>
        <v>0</v>
      </c>
      <c r="DU221" s="170" t="e">
        <f t="shared" si="89"/>
        <v>#VALUE!</v>
      </c>
      <c r="DV221" s="170">
        <f t="shared" si="90"/>
        <v>0</v>
      </c>
      <c r="DW221" s="170">
        <f t="shared" si="91"/>
        <v>0</v>
      </c>
      <c r="DX221" s="170" t="e">
        <f t="shared" si="92"/>
        <v>#VALUE!</v>
      </c>
      <c r="DY221" s="170">
        <f t="shared" si="93"/>
        <v>0</v>
      </c>
      <c r="DZ221" s="170">
        <f t="shared" si="94"/>
        <v>0</v>
      </c>
      <c r="EA221" s="170" t="e">
        <f t="shared" si="95"/>
        <v>#VALUE!</v>
      </c>
      <c r="EB221" s="170">
        <f t="shared" si="96"/>
        <v>0</v>
      </c>
      <c r="EC221" s="170">
        <f t="shared" si="97"/>
        <v>0</v>
      </c>
      <c r="ED221" s="170" t="e">
        <f t="shared" si="98"/>
        <v>#VALUE!</v>
      </c>
      <c r="EE221" s="171">
        <f t="shared" si="99"/>
        <v>0</v>
      </c>
      <c r="EF221" s="166">
        <f t="shared" si="100"/>
        <v>0</v>
      </c>
      <c r="EG221" s="170" t="e">
        <f t="shared" si="101"/>
        <v>#VALUE!</v>
      </c>
      <c r="EH221" s="170">
        <f t="shared" si="102"/>
        <v>0</v>
      </c>
      <c r="EI221" s="170">
        <f t="shared" si="103"/>
        <v>0</v>
      </c>
      <c r="EJ221" s="170" t="e">
        <f t="shared" si="104"/>
        <v>#VALUE!</v>
      </c>
      <c r="EK221" s="170">
        <f t="shared" si="105"/>
        <v>0</v>
      </c>
      <c r="EL221" s="170">
        <f t="shared" si="106"/>
        <v>0</v>
      </c>
      <c r="EM221" s="170" t="e">
        <f t="shared" si="107"/>
        <v>#VALUE!</v>
      </c>
      <c r="EN221" s="171">
        <f t="shared" si="108"/>
        <v>0</v>
      </c>
    </row>
    <row r="222" spans="1:144" s="51" customFormat="1" ht="12.75" customHeight="1" thickBot="1" x14ac:dyDescent="0.25">
      <c r="A222" s="178">
        <v>209</v>
      </c>
      <c r="B222" s="1226"/>
      <c r="C222" s="1227"/>
      <c r="D222" s="1227"/>
      <c r="E222" s="1227"/>
      <c r="F222" s="1227"/>
      <c r="G222" s="1227"/>
      <c r="H222" s="1227"/>
      <c r="I222" s="1227"/>
      <c r="J222" s="1227"/>
      <c r="K222" s="1227"/>
      <c r="L222" s="1227"/>
      <c r="M222" s="1227"/>
      <c r="N222" s="1227"/>
      <c r="O222" s="1227"/>
      <c r="P222" s="1227"/>
      <c r="Q222" s="1132"/>
      <c r="R222" s="1133"/>
      <c r="S222" s="1133"/>
      <c r="T222" s="1133"/>
      <c r="U222" s="1133"/>
      <c r="V222" s="1134"/>
      <c r="W222" s="1135"/>
      <c r="X222" s="1225"/>
      <c r="Y222" s="1225"/>
      <c r="Z222" s="1225"/>
      <c r="AA222" s="1225"/>
      <c r="AB222" s="1225"/>
      <c r="AC222" s="1225"/>
      <c r="AD222" s="1225"/>
      <c r="AE222" s="1225"/>
      <c r="AF222" s="1225"/>
      <c r="AG222" s="1225"/>
      <c r="AH222" s="1225"/>
      <c r="AI222" s="1225"/>
      <c r="AJ222" s="1225"/>
      <c r="AK222" s="1225"/>
      <c r="AL222" s="1225"/>
      <c r="AM222" s="1225"/>
      <c r="AN222" s="1225"/>
      <c r="AO222" s="1225"/>
      <c r="AP222" s="1225"/>
      <c r="AQ222" s="1225"/>
      <c r="AR222" s="1225"/>
      <c r="AS222" s="1225"/>
      <c r="AT222" s="1225"/>
      <c r="AU222" s="1225"/>
      <c r="AV222" s="1191"/>
      <c r="AW222" s="1191"/>
      <c r="AX222" s="1191"/>
      <c r="AY222" s="1191"/>
      <c r="AZ222" s="1191"/>
      <c r="BA222" s="1191"/>
      <c r="BB222" s="1191"/>
      <c r="BC222" s="1191"/>
      <c r="BD222" s="1191"/>
      <c r="BE222" s="1191"/>
      <c r="BF222" s="1191"/>
      <c r="BG222" s="1192"/>
      <c r="BH222" s="1188">
        <f t="shared" si="84"/>
        <v>0</v>
      </c>
      <c r="BI222" s="1189"/>
      <c r="BJ222" s="1189"/>
      <c r="BK222" s="1189"/>
      <c r="BL222" s="1189"/>
      <c r="BM222" s="1190"/>
      <c r="BN222" s="1205"/>
      <c r="BO222" s="1194"/>
      <c r="BP222" s="1194"/>
      <c r="BQ222" s="1194"/>
      <c r="BR222" s="1194"/>
      <c r="BS222" s="1194"/>
      <c r="BT222" s="1191"/>
      <c r="BU222" s="1191"/>
      <c r="BV222" s="1191"/>
      <c r="BW222" s="1191"/>
      <c r="BX222" s="1191"/>
      <c r="BY222" s="1192"/>
      <c r="BZ222" s="1193"/>
      <c r="CA222" s="1191"/>
      <c r="CB222" s="1191"/>
      <c r="CC222" s="1191"/>
      <c r="CD222" s="1191"/>
      <c r="CE222" s="1191"/>
      <c r="CF222" s="1194"/>
      <c r="CG222" s="1194"/>
      <c r="CH222" s="1194"/>
      <c r="CI222" s="1194"/>
      <c r="CJ222" s="1194"/>
      <c r="CK222" s="1195"/>
      <c r="CL222" s="1196"/>
      <c r="CM222" s="1191"/>
      <c r="CN222" s="1191"/>
      <c r="CO222" s="1191"/>
      <c r="CP222" s="1191"/>
      <c r="CQ222" s="1192"/>
      <c r="CR222" s="1182">
        <f t="shared" si="82"/>
        <v>0</v>
      </c>
      <c r="CS222" s="1183"/>
      <c r="CT222" s="1183"/>
      <c r="CU222" s="1183"/>
      <c r="CV222" s="1183"/>
      <c r="CW222" s="1183"/>
      <c r="CX222" s="1183"/>
      <c r="CY222" s="1183"/>
      <c r="CZ222" s="1184"/>
      <c r="DA222" s="1185">
        <f t="shared" si="83"/>
        <v>0</v>
      </c>
      <c r="DB222" s="1186"/>
      <c r="DC222" s="1186"/>
      <c r="DD222" s="1186"/>
      <c r="DE222" s="1186"/>
      <c r="DF222" s="1186"/>
      <c r="DG222" s="1186"/>
      <c r="DH222" s="1186"/>
      <c r="DI222" s="1187"/>
      <c r="DM222" s="177"/>
      <c r="DP222" s="177"/>
      <c r="DQ222" s="166">
        <f t="shared" si="85"/>
        <v>0</v>
      </c>
      <c r="DR222" s="170" t="e">
        <f t="shared" si="86"/>
        <v>#VALUE!</v>
      </c>
      <c r="DS222" s="170">
        <f t="shared" si="87"/>
        <v>0</v>
      </c>
      <c r="DT222" s="170">
        <f t="shared" si="88"/>
        <v>0</v>
      </c>
      <c r="DU222" s="170" t="e">
        <f t="shared" si="89"/>
        <v>#VALUE!</v>
      </c>
      <c r="DV222" s="170">
        <f t="shared" si="90"/>
        <v>0</v>
      </c>
      <c r="DW222" s="170">
        <f t="shared" si="91"/>
        <v>0</v>
      </c>
      <c r="DX222" s="170" t="e">
        <f t="shared" si="92"/>
        <v>#VALUE!</v>
      </c>
      <c r="DY222" s="170">
        <f t="shared" si="93"/>
        <v>0</v>
      </c>
      <c r="DZ222" s="170">
        <f t="shared" si="94"/>
        <v>0</v>
      </c>
      <c r="EA222" s="170" t="e">
        <f t="shared" si="95"/>
        <v>#VALUE!</v>
      </c>
      <c r="EB222" s="170">
        <f t="shared" si="96"/>
        <v>0</v>
      </c>
      <c r="EC222" s="170">
        <f t="shared" si="97"/>
        <v>0</v>
      </c>
      <c r="ED222" s="170" t="e">
        <f t="shared" si="98"/>
        <v>#VALUE!</v>
      </c>
      <c r="EE222" s="171">
        <f t="shared" si="99"/>
        <v>0</v>
      </c>
      <c r="EF222" s="166">
        <f t="shared" si="100"/>
        <v>0</v>
      </c>
      <c r="EG222" s="170" t="e">
        <f t="shared" si="101"/>
        <v>#VALUE!</v>
      </c>
      <c r="EH222" s="170">
        <f t="shared" si="102"/>
        <v>0</v>
      </c>
      <c r="EI222" s="170">
        <f t="shared" si="103"/>
        <v>0</v>
      </c>
      <c r="EJ222" s="170" t="e">
        <f t="shared" si="104"/>
        <v>#VALUE!</v>
      </c>
      <c r="EK222" s="170">
        <f t="shared" si="105"/>
        <v>0</v>
      </c>
      <c r="EL222" s="170">
        <f t="shared" si="106"/>
        <v>0</v>
      </c>
      <c r="EM222" s="170" t="e">
        <f t="shared" si="107"/>
        <v>#VALUE!</v>
      </c>
      <c r="EN222" s="171">
        <f t="shared" si="108"/>
        <v>0</v>
      </c>
    </row>
    <row r="223" spans="1:144" s="51" customFormat="1" ht="12.75" customHeight="1" thickBot="1" x14ac:dyDescent="0.25">
      <c r="A223" s="178">
        <v>210</v>
      </c>
      <c r="B223" s="1226"/>
      <c r="C223" s="1227"/>
      <c r="D223" s="1227"/>
      <c r="E223" s="1227"/>
      <c r="F223" s="1227"/>
      <c r="G223" s="1227"/>
      <c r="H223" s="1227"/>
      <c r="I223" s="1227"/>
      <c r="J223" s="1227"/>
      <c r="K223" s="1227"/>
      <c r="L223" s="1227"/>
      <c r="M223" s="1227"/>
      <c r="N223" s="1227"/>
      <c r="O223" s="1227"/>
      <c r="P223" s="1227"/>
      <c r="Q223" s="1132"/>
      <c r="R223" s="1133"/>
      <c r="S223" s="1133"/>
      <c r="T223" s="1133"/>
      <c r="U223" s="1133"/>
      <c r="V223" s="1134"/>
      <c r="W223" s="1135"/>
      <c r="X223" s="1225"/>
      <c r="Y223" s="1225"/>
      <c r="Z223" s="1225"/>
      <c r="AA223" s="1225"/>
      <c r="AB223" s="1225"/>
      <c r="AC223" s="1225"/>
      <c r="AD223" s="1225"/>
      <c r="AE223" s="1225"/>
      <c r="AF223" s="1225"/>
      <c r="AG223" s="1225"/>
      <c r="AH223" s="1225"/>
      <c r="AI223" s="1225"/>
      <c r="AJ223" s="1225"/>
      <c r="AK223" s="1225"/>
      <c r="AL223" s="1225"/>
      <c r="AM223" s="1225"/>
      <c r="AN223" s="1225"/>
      <c r="AO223" s="1225"/>
      <c r="AP223" s="1225"/>
      <c r="AQ223" s="1225"/>
      <c r="AR223" s="1225"/>
      <c r="AS223" s="1225"/>
      <c r="AT223" s="1225"/>
      <c r="AU223" s="1225"/>
      <c r="AV223" s="1191"/>
      <c r="AW223" s="1191"/>
      <c r="AX223" s="1191"/>
      <c r="AY223" s="1191"/>
      <c r="AZ223" s="1191"/>
      <c r="BA223" s="1191"/>
      <c r="BB223" s="1191"/>
      <c r="BC223" s="1191"/>
      <c r="BD223" s="1191"/>
      <c r="BE223" s="1191"/>
      <c r="BF223" s="1191"/>
      <c r="BG223" s="1192"/>
      <c r="BH223" s="1188">
        <f t="shared" si="84"/>
        <v>0</v>
      </c>
      <c r="BI223" s="1189"/>
      <c r="BJ223" s="1189"/>
      <c r="BK223" s="1189"/>
      <c r="BL223" s="1189"/>
      <c r="BM223" s="1190"/>
      <c r="BN223" s="1205"/>
      <c r="BO223" s="1194"/>
      <c r="BP223" s="1194"/>
      <c r="BQ223" s="1194"/>
      <c r="BR223" s="1194"/>
      <c r="BS223" s="1194"/>
      <c r="BT223" s="1191"/>
      <c r="BU223" s="1191"/>
      <c r="BV223" s="1191"/>
      <c r="BW223" s="1191"/>
      <c r="BX223" s="1191"/>
      <c r="BY223" s="1192"/>
      <c r="BZ223" s="1193"/>
      <c r="CA223" s="1191"/>
      <c r="CB223" s="1191"/>
      <c r="CC223" s="1191"/>
      <c r="CD223" s="1191"/>
      <c r="CE223" s="1191"/>
      <c r="CF223" s="1194"/>
      <c r="CG223" s="1194"/>
      <c r="CH223" s="1194"/>
      <c r="CI223" s="1194"/>
      <c r="CJ223" s="1194"/>
      <c r="CK223" s="1195"/>
      <c r="CL223" s="1196"/>
      <c r="CM223" s="1191"/>
      <c r="CN223" s="1191"/>
      <c r="CO223" s="1191"/>
      <c r="CP223" s="1191"/>
      <c r="CQ223" s="1192"/>
      <c r="CR223" s="1182">
        <f t="shared" si="82"/>
        <v>0</v>
      </c>
      <c r="CS223" s="1183"/>
      <c r="CT223" s="1183"/>
      <c r="CU223" s="1183"/>
      <c r="CV223" s="1183"/>
      <c r="CW223" s="1183"/>
      <c r="CX223" s="1183"/>
      <c r="CY223" s="1183"/>
      <c r="CZ223" s="1184"/>
      <c r="DA223" s="1185">
        <f t="shared" si="83"/>
        <v>0</v>
      </c>
      <c r="DB223" s="1186"/>
      <c r="DC223" s="1186"/>
      <c r="DD223" s="1186"/>
      <c r="DE223" s="1186"/>
      <c r="DF223" s="1186"/>
      <c r="DG223" s="1186"/>
      <c r="DH223" s="1186"/>
      <c r="DI223" s="1187"/>
      <c r="DM223" s="177"/>
      <c r="DP223" s="177"/>
      <c r="DQ223" s="166">
        <f t="shared" si="85"/>
        <v>0</v>
      </c>
      <c r="DR223" s="170" t="e">
        <f t="shared" si="86"/>
        <v>#VALUE!</v>
      </c>
      <c r="DS223" s="170">
        <f t="shared" si="87"/>
        <v>0</v>
      </c>
      <c r="DT223" s="170">
        <f t="shared" si="88"/>
        <v>0</v>
      </c>
      <c r="DU223" s="170" t="e">
        <f t="shared" si="89"/>
        <v>#VALUE!</v>
      </c>
      <c r="DV223" s="170">
        <f t="shared" si="90"/>
        <v>0</v>
      </c>
      <c r="DW223" s="170">
        <f t="shared" si="91"/>
        <v>0</v>
      </c>
      <c r="DX223" s="170" t="e">
        <f t="shared" si="92"/>
        <v>#VALUE!</v>
      </c>
      <c r="DY223" s="170">
        <f t="shared" si="93"/>
        <v>0</v>
      </c>
      <c r="DZ223" s="170">
        <f t="shared" si="94"/>
        <v>0</v>
      </c>
      <c r="EA223" s="170" t="e">
        <f t="shared" si="95"/>
        <v>#VALUE!</v>
      </c>
      <c r="EB223" s="170">
        <f t="shared" si="96"/>
        <v>0</v>
      </c>
      <c r="EC223" s="170">
        <f t="shared" si="97"/>
        <v>0</v>
      </c>
      <c r="ED223" s="170" t="e">
        <f t="shared" si="98"/>
        <v>#VALUE!</v>
      </c>
      <c r="EE223" s="171">
        <f t="shared" si="99"/>
        <v>0</v>
      </c>
      <c r="EF223" s="166">
        <f t="shared" si="100"/>
        <v>0</v>
      </c>
      <c r="EG223" s="170" t="e">
        <f t="shared" si="101"/>
        <v>#VALUE!</v>
      </c>
      <c r="EH223" s="170">
        <f t="shared" si="102"/>
        <v>0</v>
      </c>
      <c r="EI223" s="170">
        <f t="shared" si="103"/>
        <v>0</v>
      </c>
      <c r="EJ223" s="170" t="e">
        <f t="shared" si="104"/>
        <v>#VALUE!</v>
      </c>
      <c r="EK223" s="170">
        <f t="shared" si="105"/>
        <v>0</v>
      </c>
      <c r="EL223" s="170">
        <f t="shared" si="106"/>
        <v>0</v>
      </c>
      <c r="EM223" s="170" t="e">
        <f t="shared" si="107"/>
        <v>#VALUE!</v>
      </c>
      <c r="EN223" s="171">
        <f t="shared" si="108"/>
        <v>0</v>
      </c>
    </row>
    <row r="224" spans="1:144" s="51" customFormat="1" ht="12.75" customHeight="1" thickBot="1" x14ac:dyDescent="0.25">
      <c r="A224" s="178">
        <v>211</v>
      </c>
      <c r="B224" s="1226"/>
      <c r="C224" s="1227"/>
      <c r="D224" s="1227"/>
      <c r="E224" s="1227"/>
      <c r="F224" s="1227"/>
      <c r="G224" s="1227"/>
      <c r="H224" s="1227"/>
      <c r="I224" s="1227"/>
      <c r="J224" s="1227"/>
      <c r="K224" s="1227"/>
      <c r="L224" s="1227"/>
      <c r="M224" s="1227"/>
      <c r="N224" s="1227"/>
      <c r="O224" s="1227"/>
      <c r="P224" s="1227"/>
      <c r="Q224" s="1132"/>
      <c r="R224" s="1133"/>
      <c r="S224" s="1133"/>
      <c r="T224" s="1133"/>
      <c r="U224" s="1133"/>
      <c r="V224" s="1134"/>
      <c r="W224" s="1135"/>
      <c r="X224" s="1225"/>
      <c r="Y224" s="1225"/>
      <c r="Z224" s="1225"/>
      <c r="AA224" s="1225"/>
      <c r="AB224" s="1225"/>
      <c r="AC224" s="1225"/>
      <c r="AD224" s="1225"/>
      <c r="AE224" s="1225"/>
      <c r="AF224" s="1225"/>
      <c r="AG224" s="1225"/>
      <c r="AH224" s="1225"/>
      <c r="AI224" s="1225"/>
      <c r="AJ224" s="1225"/>
      <c r="AK224" s="1225"/>
      <c r="AL224" s="1225"/>
      <c r="AM224" s="1225"/>
      <c r="AN224" s="1225"/>
      <c r="AO224" s="1225"/>
      <c r="AP224" s="1225"/>
      <c r="AQ224" s="1225"/>
      <c r="AR224" s="1225"/>
      <c r="AS224" s="1225"/>
      <c r="AT224" s="1225"/>
      <c r="AU224" s="1225"/>
      <c r="AV224" s="1191"/>
      <c r="AW224" s="1191"/>
      <c r="AX224" s="1191"/>
      <c r="AY224" s="1191"/>
      <c r="AZ224" s="1191"/>
      <c r="BA224" s="1191"/>
      <c r="BB224" s="1191"/>
      <c r="BC224" s="1191"/>
      <c r="BD224" s="1191"/>
      <c r="BE224" s="1191"/>
      <c r="BF224" s="1191"/>
      <c r="BG224" s="1192"/>
      <c r="BH224" s="1188">
        <f t="shared" si="84"/>
        <v>0</v>
      </c>
      <c r="BI224" s="1189"/>
      <c r="BJ224" s="1189"/>
      <c r="BK224" s="1189"/>
      <c r="BL224" s="1189"/>
      <c r="BM224" s="1190"/>
      <c r="BN224" s="1205"/>
      <c r="BO224" s="1194"/>
      <c r="BP224" s="1194"/>
      <c r="BQ224" s="1194"/>
      <c r="BR224" s="1194"/>
      <c r="BS224" s="1194"/>
      <c r="BT224" s="1191"/>
      <c r="BU224" s="1191"/>
      <c r="BV224" s="1191"/>
      <c r="BW224" s="1191"/>
      <c r="BX224" s="1191"/>
      <c r="BY224" s="1192"/>
      <c r="BZ224" s="1193"/>
      <c r="CA224" s="1191"/>
      <c r="CB224" s="1191"/>
      <c r="CC224" s="1191"/>
      <c r="CD224" s="1191"/>
      <c r="CE224" s="1191"/>
      <c r="CF224" s="1194"/>
      <c r="CG224" s="1194"/>
      <c r="CH224" s="1194"/>
      <c r="CI224" s="1194"/>
      <c r="CJ224" s="1194"/>
      <c r="CK224" s="1195"/>
      <c r="CL224" s="1196"/>
      <c r="CM224" s="1191"/>
      <c r="CN224" s="1191"/>
      <c r="CO224" s="1191"/>
      <c r="CP224" s="1191"/>
      <c r="CQ224" s="1192"/>
      <c r="CR224" s="1182">
        <f t="shared" si="82"/>
        <v>0</v>
      </c>
      <c r="CS224" s="1183"/>
      <c r="CT224" s="1183"/>
      <c r="CU224" s="1183"/>
      <c r="CV224" s="1183"/>
      <c r="CW224" s="1183"/>
      <c r="CX224" s="1183"/>
      <c r="CY224" s="1183"/>
      <c r="CZ224" s="1184"/>
      <c r="DA224" s="1185">
        <f t="shared" si="83"/>
        <v>0</v>
      </c>
      <c r="DB224" s="1186"/>
      <c r="DC224" s="1186"/>
      <c r="DD224" s="1186"/>
      <c r="DE224" s="1186"/>
      <c r="DF224" s="1186"/>
      <c r="DG224" s="1186"/>
      <c r="DH224" s="1186"/>
      <c r="DI224" s="1187"/>
      <c r="DM224" s="177"/>
      <c r="DP224" s="177"/>
      <c r="DQ224" s="166">
        <f t="shared" si="85"/>
        <v>0</v>
      </c>
      <c r="DR224" s="170" t="e">
        <f t="shared" si="86"/>
        <v>#VALUE!</v>
      </c>
      <c r="DS224" s="170">
        <f t="shared" si="87"/>
        <v>0</v>
      </c>
      <c r="DT224" s="170">
        <f t="shared" si="88"/>
        <v>0</v>
      </c>
      <c r="DU224" s="170" t="e">
        <f t="shared" si="89"/>
        <v>#VALUE!</v>
      </c>
      <c r="DV224" s="170">
        <f t="shared" si="90"/>
        <v>0</v>
      </c>
      <c r="DW224" s="170">
        <f t="shared" si="91"/>
        <v>0</v>
      </c>
      <c r="DX224" s="170" t="e">
        <f t="shared" si="92"/>
        <v>#VALUE!</v>
      </c>
      <c r="DY224" s="170">
        <f t="shared" si="93"/>
        <v>0</v>
      </c>
      <c r="DZ224" s="170">
        <f t="shared" si="94"/>
        <v>0</v>
      </c>
      <c r="EA224" s="170" t="e">
        <f t="shared" si="95"/>
        <v>#VALUE!</v>
      </c>
      <c r="EB224" s="170">
        <f t="shared" si="96"/>
        <v>0</v>
      </c>
      <c r="EC224" s="170">
        <f t="shared" si="97"/>
        <v>0</v>
      </c>
      <c r="ED224" s="170" t="e">
        <f t="shared" si="98"/>
        <v>#VALUE!</v>
      </c>
      <c r="EE224" s="171">
        <f t="shared" si="99"/>
        <v>0</v>
      </c>
      <c r="EF224" s="166">
        <f t="shared" si="100"/>
        <v>0</v>
      </c>
      <c r="EG224" s="170" t="e">
        <f t="shared" si="101"/>
        <v>#VALUE!</v>
      </c>
      <c r="EH224" s="170">
        <f t="shared" si="102"/>
        <v>0</v>
      </c>
      <c r="EI224" s="170">
        <f t="shared" si="103"/>
        <v>0</v>
      </c>
      <c r="EJ224" s="170" t="e">
        <f t="shared" si="104"/>
        <v>#VALUE!</v>
      </c>
      <c r="EK224" s="170">
        <f t="shared" si="105"/>
        <v>0</v>
      </c>
      <c r="EL224" s="170">
        <f t="shared" si="106"/>
        <v>0</v>
      </c>
      <c r="EM224" s="170" t="e">
        <f t="shared" si="107"/>
        <v>#VALUE!</v>
      </c>
      <c r="EN224" s="171">
        <f t="shared" si="108"/>
        <v>0</v>
      </c>
    </row>
    <row r="225" spans="1:144" s="51" customFormat="1" ht="12.75" customHeight="1" thickBot="1" x14ac:dyDescent="0.25">
      <c r="A225" s="178">
        <v>212</v>
      </c>
      <c r="B225" s="1226"/>
      <c r="C225" s="1227"/>
      <c r="D225" s="1227"/>
      <c r="E225" s="1227"/>
      <c r="F225" s="1227"/>
      <c r="G225" s="1227"/>
      <c r="H225" s="1227"/>
      <c r="I225" s="1227"/>
      <c r="J225" s="1227"/>
      <c r="K225" s="1227"/>
      <c r="L225" s="1227"/>
      <c r="M225" s="1227"/>
      <c r="N225" s="1227"/>
      <c r="O225" s="1227"/>
      <c r="P225" s="1227"/>
      <c r="Q225" s="1132"/>
      <c r="R225" s="1133"/>
      <c r="S225" s="1133"/>
      <c r="T225" s="1133"/>
      <c r="U225" s="1133"/>
      <c r="V225" s="1134"/>
      <c r="W225" s="1135"/>
      <c r="X225" s="1225"/>
      <c r="Y225" s="1225"/>
      <c r="Z225" s="1225"/>
      <c r="AA225" s="1225"/>
      <c r="AB225" s="1225"/>
      <c r="AC225" s="1225"/>
      <c r="AD225" s="1225"/>
      <c r="AE225" s="1225"/>
      <c r="AF225" s="1225"/>
      <c r="AG225" s="1225"/>
      <c r="AH225" s="1225"/>
      <c r="AI225" s="1225"/>
      <c r="AJ225" s="1225"/>
      <c r="AK225" s="1225"/>
      <c r="AL225" s="1225"/>
      <c r="AM225" s="1225"/>
      <c r="AN225" s="1225"/>
      <c r="AO225" s="1225"/>
      <c r="AP225" s="1225"/>
      <c r="AQ225" s="1225"/>
      <c r="AR225" s="1225"/>
      <c r="AS225" s="1225"/>
      <c r="AT225" s="1225"/>
      <c r="AU225" s="1225"/>
      <c r="AV225" s="1191"/>
      <c r="AW225" s="1191"/>
      <c r="AX225" s="1191"/>
      <c r="AY225" s="1191"/>
      <c r="AZ225" s="1191"/>
      <c r="BA225" s="1191"/>
      <c r="BB225" s="1191"/>
      <c r="BC225" s="1191"/>
      <c r="BD225" s="1191"/>
      <c r="BE225" s="1191"/>
      <c r="BF225" s="1191"/>
      <c r="BG225" s="1192"/>
      <c r="BH225" s="1188">
        <f t="shared" si="84"/>
        <v>0</v>
      </c>
      <c r="BI225" s="1189"/>
      <c r="BJ225" s="1189"/>
      <c r="BK225" s="1189"/>
      <c r="BL225" s="1189"/>
      <c r="BM225" s="1190"/>
      <c r="BN225" s="1205"/>
      <c r="BO225" s="1194"/>
      <c r="BP225" s="1194"/>
      <c r="BQ225" s="1194"/>
      <c r="BR225" s="1194"/>
      <c r="BS225" s="1194"/>
      <c r="BT225" s="1191"/>
      <c r="BU225" s="1191"/>
      <c r="BV225" s="1191"/>
      <c r="BW225" s="1191"/>
      <c r="BX225" s="1191"/>
      <c r="BY225" s="1192"/>
      <c r="BZ225" s="1193"/>
      <c r="CA225" s="1191"/>
      <c r="CB225" s="1191"/>
      <c r="CC225" s="1191"/>
      <c r="CD225" s="1191"/>
      <c r="CE225" s="1191"/>
      <c r="CF225" s="1194"/>
      <c r="CG225" s="1194"/>
      <c r="CH225" s="1194"/>
      <c r="CI225" s="1194"/>
      <c r="CJ225" s="1194"/>
      <c r="CK225" s="1195"/>
      <c r="CL225" s="1196"/>
      <c r="CM225" s="1191"/>
      <c r="CN225" s="1191"/>
      <c r="CO225" s="1191"/>
      <c r="CP225" s="1191"/>
      <c r="CQ225" s="1192"/>
      <c r="CR225" s="1182">
        <f t="shared" si="82"/>
        <v>0</v>
      </c>
      <c r="CS225" s="1183"/>
      <c r="CT225" s="1183"/>
      <c r="CU225" s="1183"/>
      <c r="CV225" s="1183"/>
      <c r="CW225" s="1183"/>
      <c r="CX225" s="1183"/>
      <c r="CY225" s="1183"/>
      <c r="CZ225" s="1184"/>
      <c r="DA225" s="1185">
        <f t="shared" si="83"/>
        <v>0</v>
      </c>
      <c r="DB225" s="1186"/>
      <c r="DC225" s="1186"/>
      <c r="DD225" s="1186"/>
      <c r="DE225" s="1186"/>
      <c r="DF225" s="1186"/>
      <c r="DG225" s="1186"/>
      <c r="DH225" s="1186"/>
      <c r="DI225" s="1187"/>
      <c r="DM225" s="177"/>
      <c r="DP225" s="177"/>
      <c r="DQ225" s="166">
        <f t="shared" si="85"/>
        <v>0</v>
      </c>
      <c r="DR225" s="170" t="e">
        <f t="shared" si="86"/>
        <v>#VALUE!</v>
      </c>
      <c r="DS225" s="170">
        <f t="shared" si="87"/>
        <v>0</v>
      </c>
      <c r="DT225" s="170">
        <f t="shared" si="88"/>
        <v>0</v>
      </c>
      <c r="DU225" s="170" t="e">
        <f t="shared" si="89"/>
        <v>#VALUE!</v>
      </c>
      <c r="DV225" s="170">
        <f t="shared" si="90"/>
        <v>0</v>
      </c>
      <c r="DW225" s="170">
        <f t="shared" si="91"/>
        <v>0</v>
      </c>
      <c r="DX225" s="170" t="e">
        <f t="shared" si="92"/>
        <v>#VALUE!</v>
      </c>
      <c r="DY225" s="170">
        <f t="shared" si="93"/>
        <v>0</v>
      </c>
      <c r="DZ225" s="170">
        <f t="shared" si="94"/>
        <v>0</v>
      </c>
      <c r="EA225" s="170" t="e">
        <f t="shared" si="95"/>
        <v>#VALUE!</v>
      </c>
      <c r="EB225" s="170">
        <f t="shared" si="96"/>
        <v>0</v>
      </c>
      <c r="EC225" s="170">
        <f t="shared" si="97"/>
        <v>0</v>
      </c>
      <c r="ED225" s="170" t="e">
        <f t="shared" si="98"/>
        <v>#VALUE!</v>
      </c>
      <c r="EE225" s="171">
        <f t="shared" si="99"/>
        <v>0</v>
      </c>
      <c r="EF225" s="166">
        <f t="shared" si="100"/>
        <v>0</v>
      </c>
      <c r="EG225" s="170" t="e">
        <f t="shared" si="101"/>
        <v>#VALUE!</v>
      </c>
      <c r="EH225" s="170">
        <f t="shared" si="102"/>
        <v>0</v>
      </c>
      <c r="EI225" s="170">
        <f t="shared" si="103"/>
        <v>0</v>
      </c>
      <c r="EJ225" s="170" t="e">
        <f t="shared" si="104"/>
        <v>#VALUE!</v>
      </c>
      <c r="EK225" s="170">
        <f t="shared" si="105"/>
        <v>0</v>
      </c>
      <c r="EL225" s="170">
        <f t="shared" si="106"/>
        <v>0</v>
      </c>
      <c r="EM225" s="170" t="e">
        <f t="shared" si="107"/>
        <v>#VALUE!</v>
      </c>
      <c r="EN225" s="171">
        <f t="shared" si="108"/>
        <v>0</v>
      </c>
    </row>
    <row r="226" spans="1:144" s="51" customFormat="1" ht="12.75" customHeight="1" thickBot="1" x14ac:dyDescent="0.25">
      <c r="A226" s="178">
        <v>213</v>
      </c>
      <c r="B226" s="1226"/>
      <c r="C226" s="1227"/>
      <c r="D226" s="1227"/>
      <c r="E226" s="1227"/>
      <c r="F226" s="1227"/>
      <c r="G226" s="1227"/>
      <c r="H226" s="1227"/>
      <c r="I226" s="1227"/>
      <c r="J226" s="1227"/>
      <c r="K226" s="1227"/>
      <c r="L226" s="1227"/>
      <c r="M226" s="1227"/>
      <c r="N226" s="1227"/>
      <c r="O226" s="1227"/>
      <c r="P226" s="1227"/>
      <c r="Q226" s="1132"/>
      <c r="R226" s="1133"/>
      <c r="S226" s="1133"/>
      <c r="T226" s="1133"/>
      <c r="U226" s="1133"/>
      <c r="V226" s="1134"/>
      <c r="W226" s="113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5"/>
      <c r="AQ226" s="1225"/>
      <c r="AR226" s="1225"/>
      <c r="AS226" s="1225"/>
      <c r="AT226" s="1225"/>
      <c r="AU226" s="1225"/>
      <c r="AV226" s="1191"/>
      <c r="AW226" s="1191"/>
      <c r="AX226" s="1191"/>
      <c r="AY226" s="1191"/>
      <c r="AZ226" s="1191"/>
      <c r="BA226" s="1191"/>
      <c r="BB226" s="1191"/>
      <c r="BC226" s="1191"/>
      <c r="BD226" s="1191"/>
      <c r="BE226" s="1191"/>
      <c r="BF226" s="1191"/>
      <c r="BG226" s="1192"/>
      <c r="BH226" s="1188">
        <f t="shared" si="84"/>
        <v>0</v>
      </c>
      <c r="BI226" s="1189"/>
      <c r="BJ226" s="1189"/>
      <c r="BK226" s="1189"/>
      <c r="BL226" s="1189"/>
      <c r="BM226" s="1190"/>
      <c r="BN226" s="1205"/>
      <c r="BO226" s="1194"/>
      <c r="BP226" s="1194"/>
      <c r="BQ226" s="1194"/>
      <c r="BR226" s="1194"/>
      <c r="BS226" s="1194"/>
      <c r="BT226" s="1191"/>
      <c r="BU226" s="1191"/>
      <c r="BV226" s="1191"/>
      <c r="BW226" s="1191"/>
      <c r="BX226" s="1191"/>
      <c r="BY226" s="1192"/>
      <c r="BZ226" s="1193"/>
      <c r="CA226" s="1191"/>
      <c r="CB226" s="1191"/>
      <c r="CC226" s="1191"/>
      <c r="CD226" s="1191"/>
      <c r="CE226" s="1191"/>
      <c r="CF226" s="1194"/>
      <c r="CG226" s="1194"/>
      <c r="CH226" s="1194"/>
      <c r="CI226" s="1194"/>
      <c r="CJ226" s="1194"/>
      <c r="CK226" s="1195"/>
      <c r="CL226" s="1196"/>
      <c r="CM226" s="1191"/>
      <c r="CN226" s="1191"/>
      <c r="CO226" s="1191"/>
      <c r="CP226" s="1191"/>
      <c r="CQ226" s="1192"/>
      <c r="CR226" s="1182">
        <f t="shared" si="82"/>
        <v>0</v>
      </c>
      <c r="CS226" s="1183"/>
      <c r="CT226" s="1183"/>
      <c r="CU226" s="1183"/>
      <c r="CV226" s="1183"/>
      <c r="CW226" s="1183"/>
      <c r="CX226" s="1183"/>
      <c r="CY226" s="1183"/>
      <c r="CZ226" s="1184"/>
      <c r="DA226" s="1185">
        <f t="shared" si="83"/>
        <v>0</v>
      </c>
      <c r="DB226" s="1186"/>
      <c r="DC226" s="1186"/>
      <c r="DD226" s="1186"/>
      <c r="DE226" s="1186"/>
      <c r="DF226" s="1186"/>
      <c r="DG226" s="1186"/>
      <c r="DH226" s="1186"/>
      <c r="DI226" s="1187"/>
      <c r="DM226" s="177"/>
      <c r="DP226" s="177"/>
      <c r="DQ226" s="166">
        <f t="shared" si="85"/>
        <v>0</v>
      </c>
      <c r="DR226" s="170" t="e">
        <f t="shared" si="86"/>
        <v>#VALUE!</v>
      </c>
      <c r="DS226" s="170">
        <f t="shared" si="87"/>
        <v>0</v>
      </c>
      <c r="DT226" s="170">
        <f t="shared" si="88"/>
        <v>0</v>
      </c>
      <c r="DU226" s="170" t="e">
        <f t="shared" si="89"/>
        <v>#VALUE!</v>
      </c>
      <c r="DV226" s="170">
        <f t="shared" si="90"/>
        <v>0</v>
      </c>
      <c r="DW226" s="170">
        <f t="shared" si="91"/>
        <v>0</v>
      </c>
      <c r="DX226" s="170" t="e">
        <f t="shared" si="92"/>
        <v>#VALUE!</v>
      </c>
      <c r="DY226" s="170">
        <f t="shared" si="93"/>
        <v>0</v>
      </c>
      <c r="DZ226" s="170">
        <f t="shared" si="94"/>
        <v>0</v>
      </c>
      <c r="EA226" s="170" t="e">
        <f t="shared" si="95"/>
        <v>#VALUE!</v>
      </c>
      <c r="EB226" s="170">
        <f t="shared" si="96"/>
        <v>0</v>
      </c>
      <c r="EC226" s="170">
        <f t="shared" si="97"/>
        <v>0</v>
      </c>
      <c r="ED226" s="170" t="e">
        <f t="shared" si="98"/>
        <v>#VALUE!</v>
      </c>
      <c r="EE226" s="171">
        <f t="shared" si="99"/>
        <v>0</v>
      </c>
      <c r="EF226" s="166">
        <f t="shared" si="100"/>
        <v>0</v>
      </c>
      <c r="EG226" s="170" t="e">
        <f t="shared" si="101"/>
        <v>#VALUE!</v>
      </c>
      <c r="EH226" s="170">
        <f t="shared" si="102"/>
        <v>0</v>
      </c>
      <c r="EI226" s="170">
        <f t="shared" si="103"/>
        <v>0</v>
      </c>
      <c r="EJ226" s="170" t="e">
        <f t="shared" si="104"/>
        <v>#VALUE!</v>
      </c>
      <c r="EK226" s="170">
        <f t="shared" si="105"/>
        <v>0</v>
      </c>
      <c r="EL226" s="170">
        <f t="shared" si="106"/>
        <v>0</v>
      </c>
      <c r="EM226" s="170" t="e">
        <f t="shared" si="107"/>
        <v>#VALUE!</v>
      </c>
      <c r="EN226" s="171">
        <f t="shared" si="108"/>
        <v>0</v>
      </c>
    </row>
    <row r="227" spans="1:144" s="51" customFormat="1" ht="12.75" customHeight="1" thickBot="1" x14ac:dyDescent="0.25">
      <c r="A227" s="178">
        <v>214</v>
      </c>
      <c r="B227" s="1226"/>
      <c r="C227" s="1227"/>
      <c r="D227" s="1227"/>
      <c r="E227" s="1227"/>
      <c r="F227" s="1227"/>
      <c r="G227" s="1227"/>
      <c r="H227" s="1227"/>
      <c r="I227" s="1227"/>
      <c r="J227" s="1227"/>
      <c r="K227" s="1227"/>
      <c r="L227" s="1227"/>
      <c r="M227" s="1227"/>
      <c r="N227" s="1227"/>
      <c r="O227" s="1227"/>
      <c r="P227" s="1227"/>
      <c r="Q227" s="1132"/>
      <c r="R227" s="1133"/>
      <c r="S227" s="1133"/>
      <c r="T227" s="1133"/>
      <c r="U227" s="1133"/>
      <c r="V227" s="1134"/>
      <c r="W227" s="1135"/>
      <c r="X227" s="1225"/>
      <c r="Y227" s="1225"/>
      <c r="Z227" s="1225"/>
      <c r="AA227" s="1225"/>
      <c r="AB227" s="1225"/>
      <c r="AC227" s="1225"/>
      <c r="AD227" s="1225"/>
      <c r="AE227" s="1225"/>
      <c r="AF227" s="1225"/>
      <c r="AG227" s="1225"/>
      <c r="AH227" s="1225"/>
      <c r="AI227" s="1225"/>
      <c r="AJ227" s="1225"/>
      <c r="AK227" s="1225"/>
      <c r="AL227" s="1225"/>
      <c r="AM227" s="1225"/>
      <c r="AN227" s="1225"/>
      <c r="AO227" s="1225"/>
      <c r="AP227" s="1225"/>
      <c r="AQ227" s="1225"/>
      <c r="AR227" s="1225"/>
      <c r="AS227" s="1225"/>
      <c r="AT227" s="1225"/>
      <c r="AU227" s="1225"/>
      <c r="AV227" s="1191"/>
      <c r="AW227" s="1191"/>
      <c r="AX227" s="1191"/>
      <c r="AY227" s="1191"/>
      <c r="AZ227" s="1191"/>
      <c r="BA227" s="1191"/>
      <c r="BB227" s="1191"/>
      <c r="BC227" s="1191"/>
      <c r="BD227" s="1191"/>
      <c r="BE227" s="1191"/>
      <c r="BF227" s="1191"/>
      <c r="BG227" s="1192"/>
      <c r="BH227" s="1188">
        <f t="shared" si="84"/>
        <v>0</v>
      </c>
      <c r="BI227" s="1189"/>
      <c r="BJ227" s="1189"/>
      <c r="BK227" s="1189"/>
      <c r="BL227" s="1189"/>
      <c r="BM227" s="1190"/>
      <c r="BN227" s="1205"/>
      <c r="BO227" s="1194"/>
      <c r="BP227" s="1194"/>
      <c r="BQ227" s="1194"/>
      <c r="BR227" s="1194"/>
      <c r="BS227" s="1194"/>
      <c r="BT227" s="1191"/>
      <c r="BU227" s="1191"/>
      <c r="BV227" s="1191"/>
      <c r="BW227" s="1191"/>
      <c r="BX227" s="1191"/>
      <c r="BY227" s="1192"/>
      <c r="BZ227" s="1193"/>
      <c r="CA227" s="1191"/>
      <c r="CB227" s="1191"/>
      <c r="CC227" s="1191"/>
      <c r="CD227" s="1191"/>
      <c r="CE227" s="1191"/>
      <c r="CF227" s="1194"/>
      <c r="CG227" s="1194"/>
      <c r="CH227" s="1194"/>
      <c r="CI227" s="1194"/>
      <c r="CJ227" s="1194"/>
      <c r="CK227" s="1195"/>
      <c r="CL227" s="1196"/>
      <c r="CM227" s="1191"/>
      <c r="CN227" s="1191"/>
      <c r="CO227" s="1191"/>
      <c r="CP227" s="1191"/>
      <c r="CQ227" s="1192"/>
      <c r="CR227" s="1182">
        <f t="shared" si="82"/>
        <v>0</v>
      </c>
      <c r="CS227" s="1183"/>
      <c r="CT227" s="1183"/>
      <c r="CU227" s="1183"/>
      <c r="CV227" s="1183"/>
      <c r="CW227" s="1183"/>
      <c r="CX227" s="1183"/>
      <c r="CY227" s="1183"/>
      <c r="CZ227" s="1184"/>
      <c r="DA227" s="1185">
        <f t="shared" si="83"/>
        <v>0</v>
      </c>
      <c r="DB227" s="1186"/>
      <c r="DC227" s="1186"/>
      <c r="DD227" s="1186"/>
      <c r="DE227" s="1186"/>
      <c r="DF227" s="1186"/>
      <c r="DG227" s="1186"/>
      <c r="DH227" s="1186"/>
      <c r="DI227" s="1187"/>
      <c r="DM227" s="177"/>
      <c r="DP227" s="177"/>
      <c r="DQ227" s="166">
        <f t="shared" si="85"/>
        <v>0</v>
      </c>
      <c r="DR227" s="170" t="e">
        <f t="shared" si="86"/>
        <v>#VALUE!</v>
      </c>
      <c r="DS227" s="170">
        <f t="shared" si="87"/>
        <v>0</v>
      </c>
      <c r="DT227" s="170">
        <f t="shared" si="88"/>
        <v>0</v>
      </c>
      <c r="DU227" s="170" t="e">
        <f t="shared" si="89"/>
        <v>#VALUE!</v>
      </c>
      <c r="DV227" s="170">
        <f t="shared" si="90"/>
        <v>0</v>
      </c>
      <c r="DW227" s="170">
        <f t="shared" si="91"/>
        <v>0</v>
      </c>
      <c r="DX227" s="170" t="e">
        <f t="shared" si="92"/>
        <v>#VALUE!</v>
      </c>
      <c r="DY227" s="170">
        <f t="shared" si="93"/>
        <v>0</v>
      </c>
      <c r="DZ227" s="170">
        <f t="shared" si="94"/>
        <v>0</v>
      </c>
      <c r="EA227" s="170" t="e">
        <f t="shared" si="95"/>
        <v>#VALUE!</v>
      </c>
      <c r="EB227" s="170">
        <f t="shared" si="96"/>
        <v>0</v>
      </c>
      <c r="EC227" s="170">
        <f t="shared" si="97"/>
        <v>0</v>
      </c>
      <c r="ED227" s="170" t="e">
        <f t="shared" si="98"/>
        <v>#VALUE!</v>
      </c>
      <c r="EE227" s="171">
        <f t="shared" si="99"/>
        <v>0</v>
      </c>
      <c r="EF227" s="166">
        <f t="shared" si="100"/>
        <v>0</v>
      </c>
      <c r="EG227" s="170" t="e">
        <f t="shared" si="101"/>
        <v>#VALUE!</v>
      </c>
      <c r="EH227" s="170">
        <f t="shared" si="102"/>
        <v>0</v>
      </c>
      <c r="EI227" s="170">
        <f t="shared" si="103"/>
        <v>0</v>
      </c>
      <c r="EJ227" s="170" t="e">
        <f t="shared" si="104"/>
        <v>#VALUE!</v>
      </c>
      <c r="EK227" s="170">
        <f t="shared" si="105"/>
        <v>0</v>
      </c>
      <c r="EL227" s="170">
        <f t="shared" si="106"/>
        <v>0</v>
      </c>
      <c r="EM227" s="170" t="e">
        <f t="shared" si="107"/>
        <v>#VALUE!</v>
      </c>
      <c r="EN227" s="171">
        <f t="shared" si="108"/>
        <v>0</v>
      </c>
    </row>
    <row r="228" spans="1:144" s="51" customFormat="1" ht="12.75" customHeight="1" thickBot="1" x14ac:dyDescent="0.25">
      <c r="A228" s="178">
        <v>215</v>
      </c>
      <c r="B228" s="1226"/>
      <c r="C228" s="1227"/>
      <c r="D228" s="1227"/>
      <c r="E228" s="1227"/>
      <c r="F228" s="1227"/>
      <c r="G228" s="1227"/>
      <c r="H228" s="1227"/>
      <c r="I228" s="1227"/>
      <c r="J228" s="1227"/>
      <c r="K228" s="1227"/>
      <c r="L228" s="1227"/>
      <c r="M228" s="1227"/>
      <c r="N228" s="1227"/>
      <c r="O228" s="1227"/>
      <c r="P228" s="1227"/>
      <c r="Q228" s="1132"/>
      <c r="R228" s="1133"/>
      <c r="S228" s="1133"/>
      <c r="T228" s="1133"/>
      <c r="U228" s="1133"/>
      <c r="V228" s="1134"/>
      <c r="W228" s="1135"/>
      <c r="X228" s="1225"/>
      <c r="Y228" s="1225"/>
      <c r="Z228" s="1225"/>
      <c r="AA228" s="1225"/>
      <c r="AB228" s="1225"/>
      <c r="AC228" s="1225"/>
      <c r="AD228" s="1225"/>
      <c r="AE228" s="1225"/>
      <c r="AF228" s="1225"/>
      <c r="AG228" s="1225"/>
      <c r="AH228" s="1225"/>
      <c r="AI228" s="1225"/>
      <c r="AJ228" s="1225"/>
      <c r="AK228" s="1225"/>
      <c r="AL228" s="1225"/>
      <c r="AM228" s="1225"/>
      <c r="AN228" s="1225"/>
      <c r="AO228" s="1225"/>
      <c r="AP228" s="1225"/>
      <c r="AQ228" s="1225"/>
      <c r="AR228" s="1225"/>
      <c r="AS228" s="1225"/>
      <c r="AT228" s="1225"/>
      <c r="AU228" s="1225"/>
      <c r="AV228" s="1191"/>
      <c r="AW228" s="1191"/>
      <c r="AX228" s="1191"/>
      <c r="AY228" s="1191"/>
      <c r="AZ228" s="1191"/>
      <c r="BA228" s="1191"/>
      <c r="BB228" s="1191"/>
      <c r="BC228" s="1191"/>
      <c r="BD228" s="1191"/>
      <c r="BE228" s="1191"/>
      <c r="BF228" s="1191"/>
      <c r="BG228" s="1192"/>
      <c r="BH228" s="1188">
        <f t="shared" si="84"/>
        <v>0</v>
      </c>
      <c r="BI228" s="1189"/>
      <c r="BJ228" s="1189"/>
      <c r="BK228" s="1189"/>
      <c r="BL228" s="1189"/>
      <c r="BM228" s="1190"/>
      <c r="BN228" s="1205"/>
      <c r="BO228" s="1194"/>
      <c r="BP228" s="1194"/>
      <c r="BQ228" s="1194"/>
      <c r="BR228" s="1194"/>
      <c r="BS228" s="1194"/>
      <c r="BT228" s="1191"/>
      <c r="BU228" s="1191"/>
      <c r="BV228" s="1191"/>
      <c r="BW228" s="1191"/>
      <c r="BX228" s="1191"/>
      <c r="BY228" s="1192"/>
      <c r="BZ228" s="1193"/>
      <c r="CA228" s="1191"/>
      <c r="CB228" s="1191"/>
      <c r="CC228" s="1191"/>
      <c r="CD228" s="1191"/>
      <c r="CE228" s="1191"/>
      <c r="CF228" s="1194"/>
      <c r="CG228" s="1194"/>
      <c r="CH228" s="1194"/>
      <c r="CI228" s="1194"/>
      <c r="CJ228" s="1194"/>
      <c r="CK228" s="1195"/>
      <c r="CL228" s="1196"/>
      <c r="CM228" s="1191"/>
      <c r="CN228" s="1191"/>
      <c r="CO228" s="1191"/>
      <c r="CP228" s="1191"/>
      <c r="CQ228" s="1192"/>
      <c r="CR228" s="1182">
        <f t="shared" si="82"/>
        <v>0</v>
      </c>
      <c r="CS228" s="1183"/>
      <c r="CT228" s="1183"/>
      <c r="CU228" s="1183"/>
      <c r="CV228" s="1183"/>
      <c r="CW228" s="1183"/>
      <c r="CX228" s="1183"/>
      <c r="CY228" s="1183"/>
      <c r="CZ228" s="1184"/>
      <c r="DA228" s="1185">
        <f t="shared" si="83"/>
        <v>0</v>
      </c>
      <c r="DB228" s="1186"/>
      <c r="DC228" s="1186"/>
      <c r="DD228" s="1186"/>
      <c r="DE228" s="1186"/>
      <c r="DF228" s="1186"/>
      <c r="DG228" s="1186"/>
      <c r="DH228" s="1186"/>
      <c r="DI228" s="1187"/>
      <c r="DM228" s="177"/>
      <c r="DP228" s="177"/>
      <c r="DQ228" s="166">
        <f t="shared" si="85"/>
        <v>0</v>
      </c>
      <c r="DR228" s="170" t="e">
        <f t="shared" si="86"/>
        <v>#VALUE!</v>
      </c>
      <c r="DS228" s="170">
        <f t="shared" si="87"/>
        <v>0</v>
      </c>
      <c r="DT228" s="170">
        <f t="shared" si="88"/>
        <v>0</v>
      </c>
      <c r="DU228" s="170" t="e">
        <f t="shared" si="89"/>
        <v>#VALUE!</v>
      </c>
      <c r="DV228" s="170">
        <f t="shared" si="90"/>
        <v>0</v>
      </c>
      <c r="DW228" s="170">
        <f t="shared" si="91"/>
        <v>0</v>
      </c>
      <c r="DX228" s="170" t="e">
        <f t="shared" si="92"/>
        <v>#VALUE!</v>
      </c>
      <c r="DY228" s="170">
        <f t="shared" si="93"/>
        <v>0</v>
      </c>
      <c r="DZ228" s="170">
        <f t="shared" si="94"/>
        <v>0</v>
      </c>
      <c r="EA228" s="170" t="e">
        <f t="shared" si="95"/>
        <v>#VALUE!</v>
      </c>
      <c r="EB228" s="170">
        <f t="shared" si="96"/>
        <v>0</v>
      </c>
      <c r="EC228" s="170">
        <f t="shared" si="97"/>
        <v>0</v>
      </c>
      <c r="ED228" s="170" t="e">
        <f t="shared" si="98"/>
        <v>#VALUE!</v>
      </c>
      <c r="EE228" s="171">
        <f t="shared" si="99"/>
        <v>0</v>
      </c>
      <c r="EF228" s="166">
        <f t="shared" si="100"/>
        <v>0</v>
      </c>
      <c r="EG228" s="170" t="e">
        <f t="shared" si="101"/>
        <v>#VALUE!</v>
      </c>
      <c r="EH228" s="170">
        <f t="shared" si="102"/>
        <v>0</v>
      </c>
      <c r="EI228" s="170">
        <f t="shared" si="103"/>
        <v>0</v>
      </c>
      <c r="EJ228" s="170" t="e">
        <f t="shared" si="104"/>
        <v>#VALUE!</v>
      </c>
      <c r="EK228" s="170">
        <f t="shared" si="105"/>
        <v>0</v>
      </c>
      <c r="EL228" s="170">
        <f t="shared" si="106"/>
        <v>0</v>
      </c>
      <c r="EM228" s="170" t="e">
        <f t="shared" si="107"/>
        <v>#VALUE!</v>
      </c>
      <c r="EN228" s="171">
        <f t="shared" si="108"/>
        <v>0</v>
      </c>
    </row>
    <row r="229" spans="1:144" s="51" customFormat="1" ht="12.75" customHeight="1" thickBot="1" x14ac:dyDescent="0.25">
      <c r="A229" s="178">
        <v>216</v>
      </c>
      <c r="B229" s="1226"/>
      <c r="C229" s="1227"/>
      <c r="D229" s="1227"/>
      <c r="E229" s="1227"/>
      <c r="F229" s="1227"/>
      <c r="G229" s="1227"/>
      <c r="H229" s="1227"/>
      <c r="I229" s="1227"/>
      <c r="J229" s="1227"/>
      <c r="K229" s="1227"/>
      <c r="L229" s="1227"/>
      <c r="M229" s="1227"/>
      <c r="N229" s="1227"/>
      <c r="O229" s="1227"/>
      <c r="P229" s="1227"/>
      <c r="Q229" s="1132"/>
      <c r="R229" s="1133"/>
      <c r="S229" s="1133"/>
      <c r="T229" s="1133"/>
      <c r="U229" s="1133"/>
      <c r="V229" s="1134"/>
      <c r="W229" s="1135"/>
      <c r="X229" s="1225"/>
      <c r="Y229" s="1225"/>
      <c r="Z229" s="1225"/>
      <c r="AA229" s="1225"/>
      <c r="AB229" s="1225"/>
      <c r="AC229" s="1225"/>
      <c r="AD229" s="1225"/>
      <c r="AE229" s="1225"/>
      <c r="AF229" s="1225"/>
      <c r="AG229" s="1225"/>
      <c r="AH229" s="1225"/>
      <c r="AI229" s="1225"/>
      <c r="AJ229" s="1225"/>
      <c r="AK229" s="1225"/>
      <c r="AL229" s="1225"/>
      <c r="AM229" s="1225"/>
      <c r="AN229" s="1225"/>
      <c r="AO229" s="1225"/>
      <c r="AP229" s="1225"/>
      <c r="AQ229" s="1225"/>
      <c r="AR229" s="1225"/>
      <c r="AS229" s="1225"/>
      <c r="AT229" s="1225"/>
      <c r="AU229" s="1225"/>
      <c r="AV229" s="1191"/>
      <c r="AW229" s="1191"/>
      <c r="AX229" s="1191"/>
      <c r="AY229" s="1191"/>
      <c r="AZ229" s="1191"/>
      <c r="BA229" s="1191"/>
      <c r="BB229" s="1191"/>
      <c r="BC229" s="1191"/>
      <c r="BD229" s="1191"/>
      <c r="BE229" s="1191"/>
      <c r="BF229" s="1191"/>
      <c r="BG229" s="1192"/>
      <c r="BH229" s="1188">
        <f t="shared" si="84"/>
        <v>0</v>
      </c>
      <c r="BI229" s="1189"/>
      <c r="BJ229" s="1189"/>
      <c r="BK229" s="1189"/>
      <c r="BL229" s="1189"/>
      <c r="BM229" s="1190"/>
      <c r="BN229" s="1205"/>
      <c r="BO229" s="1194"/>
      <c r="BP229" s="1194"/>
      <c r="BQ229" s="1194"/>
      <c r="BR229" s="1194"/>
      <c r="BS229" s="1194"/>
      <c r="BT229" s="1191"/>
      <c r="BU229" s="1191"/>
      <c r="BV229" s="1191"/>
      <c r="BW229" s="1191"/>
      <c r="BX229" s="1191"/>
      <c r="BY229" s="1192"/>
      <c r="BZ229" s="1193"/>
      <c r="CA229" s="1191"/>
      <c r="CB229" s="1191"/>
      <c r="CC229" s="1191"/>
      <c r="CD229" s="1191"/>
      <c r="CE229" s="1191"/>
      <c r="CF229" s="1194"/>
      <c r="CG229" s="1194"/>
      <c r="CH229" s="1194"/>
      <c r="CI229" s="1194"/>
      <c r="CJ229" s="1194"/>
      <c r="CK229" s="1195"/>
      <c r="CL229" s="1196"/>
      <c r="CM229" s="1191"/>
      <c r="CN229" s="1191"/>
      <c r="CO229" s="1191"/>
      <c r="CP229" s="1191"/>
      <c r="CQ229" s="1192"/>
      <c r="CR229" s="1182">
        <f t="shared" si="82"/>
        <v>0</v>
      </c>
      <c r="CS229" s="1183"/>
      <c r="CT229" s="1183"/>
      <c r="CU229" s="1183"/>
      <c r="CV229" s="1183"/>
      <c r="CW229" s="1183"/>
      <c r="CX229" s="1183"/>
      <c r="CY229" s="1183"/>
      <c r="CZ229" s="1184"/>
      <c r="DA229" s="1185">
        <f t="shared" si="83"/>
        <v>0</v>
      </c>
      <c r="DB229" s="1186"/>
      <c r="DC229" s="1186"/>
      <c r="DD229" s="1186"/>
      <c r="DE229" s="1186"/>
      <c r="DF229" s="1186"/>
      <c r="DG229" s="1186"/>
      <c r="DH229" s="1186"/>
      <c r="DI229" s="1187"/>
      <c r="DM229" s="177"/>
      <c r="DP229" s="177"/>
      <c r="DQ229" s="166">
        <f t="shared" si="85"/>
        <v>0</v>
      </c>
      <c r="DR229" s="170" t="e">
        <f t="shared" si="86"/>
        <v>#VALUE!</v>
      </c>
      <c r="DS229" s="170">
        <f t="shared" si="87"/>
        <v>0</v>
      </c>
      <c r="DT229" s="170">
        <f t="shared" si="88"/>
        <v>0</v>
      </c>
      <c r="DU229" s="170" t="e">
        <f t="shared" si="89"/>
        <v>#VALUE!</v>
      </c>
      <c r="DV229" s="170">
        <f t="shared" si="90"/>
        <v>0</v>
      </c>
      <c r="DW229" s="170">
        <f t="shared" si="91"/>
        <v>0</v>
      </c>
      <c r="DX229" s="170" t="e">
        <f t="shared" si="92"/>
        <v>#VALUE!</v>
      </c>
      <c r="DY229" s="170">
        <f t="shared" si="93"/>
        <v>0</v>
      </c>
      <c r="DZ229" s="170">
        <f t="shared" si="94"/>
        <v>0</v>
      </c>
      <c r="EA229" s="170" t="e">
        <f t="shared" si="95"/>
        <v>#VALUE!</v>
      </c>
      <c r="EB229" s="170">
        <f t="shared" si="96"/>
        <v>0</v>
      </c>
      <c r="EC229" s="170">
        <f t="shared" si="97"/>
        <v>0</v>
      </c>
      <c r="ED229" s="170" t="e">
        <f t="shared" si="98"/>
        <v>#VALUE!</v>
      </c>
      <c r="EE229" s="171">
        <f t="shared" si="99"/>
        <v>0</v>
      </c>
      <c r="EF229" s="166">
        <f t="shared" si="100"/>
        <v>0</v>
      </c>
      <c r="EG229" s="170" t="e">
        <f t="shared" si="101"/>
        <v>#VALUE!</v>
      </c>
      <c r="EH229" s="170">
        <f t="shared" si="102"/>
        <v>0</v>
      </c>
      <c r="EI229" s="170">
        <f t="shared" si="103"/>
        <v>0</v>
      </c>
      <c r="EJ229" s="170" t="e">
        <f t="shared" si="104"/>
        <v>#VALUE!</v>
      </c>
      <c r="EK229" s="170">
        <f t="shared" si="105"/>
        <v>0</v>
      </c>
      <c r="EL229" s="170">
        <f t="shared" si="106"/>
        <v>0</v>
      </c>
      <c r="EM229" s="170" t="e">
        <f t="shared" si="107"/>
        <v>#VALUE!</v>
      </c>
      <c r="EN229" s="171">
        <f t="shared" si="108"/>
        <v>0</v>
      </c>
    </row>
    <row r="230" spans="1:144" s="51" customFormat="1" ht="12.75" customHeight="1" thickBot="1" x14ac:dyDescent="0.25">
      <c r="A230" s="178">
        <v>217</v>
      </c>
      <c r="B230" s="1226"/>
      <c r="C230" s="1227"/>
      <c r="D230" s="1227"/>
      <c r="E230" s="1227"/>
      <c r="F230" s="1227"/>
      <c r="G230" s="1227"/>
      <c r="H230" s="1227"/>
      <c r="I230" s="1227"/>
      <c r="J230" s="1227"/>
      <c r="K230" s="1227"/>
      <c r="L230" s="1227"/>
      <c r="M230" s="1227"/>
      <c r="N230" s="1227"/>
      <c r="O230" s="1227"/>
      <c r="P230" s="1227"/>
      <c r="Q230" s="1132"/>
      <c r="R230" s="1133"/>
      <c r="S230" s="1133"/>
      <c r="T230" s="1133"/>
      <c r="U230" s="1133"/>
      <c r="V230" s="1134"/>
      <c r="W230" s="1135"/>
      <c r="X230" s="1225"/>
      <c r="Y230" s="1225"/>
      <c r="Z230" s="1225"/>
      <c r="AA230" s="1225"/>
      <c r="AB230" s="1225"/>
      <c r="AC230" s="1225"/>
      <c r="AD230" s="1225"/>
      <c r="AE230" s="1225"/>
      <c r="AF230" s="1225"/>
      <c r="AG230" s="1225"/>
      <c r="AH230" s="1225"/>
      <c r="AI230" s="1225"/>
      <c r="AJ230" s="1225"/>
      <c r="AK230" s="1225"/>
      <c r="AL230" s="1225"/>
      <c r="AM230" s="1225"/>
      <c r="AN230" s="1225"/>
      <c r="AO230" s="1225"/>
      <c r="AP230" s="1225"/>
      <c r="AQ230" s="1225"/>
      <c r="AR230" s="1225"/>
      <c r="AS230" s="1225"/>
      <c r="AT230" s="1225"/>
      <c r="AU230" s="1225"/>
      <c r="AV230" s="1191"/>
      <c r="AW230" s="1191"/>
      <c r="AX230" s="1191"/>
      <c r="AY230" s="1191"/>
      <c r="AZ230" s="1191"/>
      <c r="BA230" s="1191"/>
      <c r="BB230" s="1191"/>
      <c r="BC230" s="1191"/>
      <c r="BD230" s="1191"/>
      <c r="BE230" s="1191"/>
      <c r="BF230" s="1191"/>
      <c r="BG230" s="1192"/>
      <c r="BH230" s="1188">
        <f t="shared" si="84"/>
        <v>0</v>
      </c>
      <c r="BI230" s="1189"/>
      <c r="BJ230" s="1189"/>
      <c r="BK230" s="1189"/>
      <c r="BL230" s="1189"/>
      <c r="BM230" s="1190"/>
      <c r="BN230" s="1205"/>
      <c r="BO230" s="1194"/>
      <c r="BP230" s="1194"/>
      <c r="BQ230" s="1194"/>
      <c r="BR230" s="1194"/>
      <c r="BS230" s="1194"/>
      <c r="BT230" s="1191"/>
      <c r="BU230" s="1191"/>
      <c r="BV230" s="1191"/>
      <c r="BW230" s="1191"/>
      <c r="BX230" s="1191"/>
      <c r="BY230" s="1192"/>
      <c r="BZ230" s="1193"/>
      <c r="CA230" s="1191"/>
      <c r="CB230" s="1191"/>
      <c r="CC230" s="1191"/>
      <c r="CD230" s="1191"/>
      <c r="CE230" s="1191"/>
      <c r="CF230" s="1194"/>
      <c r="CG230" s="1194"/>
      <c r="CH230" s="1194"/>
      <c r="CI230" s="1194"/>
      <c r="CJ230" s="1194"/>
      <c r="CK230" s="1195"/>
      <c r="CL230" s="1196"/>
      <c r="CM230" s="1191"/>
      <c r="CN230" s="1191"/>
      <c r="CO230" s="1191"/>
      <c r="CP230" s="1191"/>
      <c r="CQ230" s="1192"/>
      <c r="CR230" s="1182">
        <f t="shared" si="82"/>
        <v>0</v>
      </c>
      <c r="CS230" s="1183"/>
      <c r="CT230" s="1183"/>
      <c r="CU230" s="1183"/>
      <c r="CV230" s="1183"/>
      <c r="CW230" s="1183"/>
      <c r="CX230" s="1183"/>
      <c r="CY230" s="1183"/>
      <c r="CZ230" s="1184"/>
      <c r="DA230" s="1185">
        <f t="shared" si="83"/>
        <v>0</v>
      </c>
      <c r="DB230" s="1186"/>
      <c r="DC230" s="1186"/>
      <c r="DD230" s="1186"/>
      <c r="DE230" s="1186"/>
      <c r="DF230" s="1186"/>
      <c r="DG230" s="1186"/>
      <c r="DH230" s="1186"/>
      <c r="DI230" s="1187"/>
      <c r="DM230" s="177"/>
      <c r="DP230" s="177"/>
      <c r="DQ230" s="166">
        <f t="shared" si="85"/>
        <v>0</v>
      </c>
      <c r="DR230" s="170" t="e">
        <f t="shared" si="86"/>
        <v>#VALUE!</v>
      </c>
      <c r="DS230" s="170">
        <f t="shared" si="87"/>
        <v>0</v>
      </c>
      <c r="DT230" s="170">
        <f t="shared" si="88"/>
        <v>0</v>
      </c>
      <c r="DU230" s="170" t="e">
        <f t="shared" si="89"/>
        <v>#VALUE!</v>
      </c>
      <c r="DV230" s="170">
        <f t="shared" si="90"/>
        <v>0</v>
      </c>
      <c r="DW230" s="170">
        <f t="shared" si="91"/>
        <v>0</v>
      </c>
      <c r="DX230" s="170" t="e">
        <f t="shared" si="92"/>
        <v>#VALUE!</v>
      </c>
      <c r="DY230" s="170">
        <f t="shared" si="93"/>
        <v>0</v>
      </c>
      <c r="DZ230" s="170">
        <f t="shared" si="94"/>
        <v>0</v>
      </c>
      <c r="EA230" s="170" t="e">
        <f t="shared" si="95"/>
        <v>#VALUE!</v>
      </c>
      <c r="EB230" s="170">
        <f t="shared" si="96"/>
        <v>0</v>
      </c>
      <c r="EC230" s="170">
        <f t="shared" si="97"/>
        <v>0</v>
      </c>
      <c r="ED230" s="170" t="e">
        <f t="shared" si="98"/>
        <v>#VALUE!</v>
      </c>
      <c r="EE230" s="171">
        <f t="shared" si="99"/>
        <v>0</v>
      </c>
      <c r="EF230" s="166">
        <f t="shared" si="100"/>
        <v>0</v>
      </c>
      <c r="EG230" s="170" t="e">
        <f t="shared" si="101"/>
        <v>#VALUE!</v>
      </c>
      <c r="EH230" s="170">
        <f t="shared" si="102"/>
        <v>0</v>
      </c>
      <c r="EI230" s="170">
        <f t="shared" si="103"/>
        <v>0</v>
      </c>
      <c r="EJ230" s="170" t="e">
        <f t="shared" si="104"/>
        <v>#VALUE!</v>
      </c>
      <c r="EK230" s="170">
        <f t="shared" si="105"/>
        <v>0</v>
      </c>
      <c r="EL230" s="170">
        <f t="shared" si="106"/>
        <v>0</v>
      </c>
      <c r="EM230" s="170" t="e">
        <f t="shared" si="107"/>
        <v>#VALUE!</v>
      </c>
      <c r="EN230" s="171">
        <f t="shared" si="108"/>
        <v>0</v>
      </c>
    </row>
    <row r="231" spans="1:144" s="51" customFormat="1" ht="12.75" customHeight="1" thickBot="1" x14ac:dyDescent="0.25">
      <c r="A231" s="178">
        <v>218</v>
      </c>
      <c r="B231" s="1226"/>
      <c r="C231" s="1227"/>
      <c r="D231" s="1227"/>
      <c r="E231" s="1227"/>
      <c r="F231" s="1227"/>
      <c r="G231" s="1227"/>
      <c r="H231" s="1227"/>
      <c r="I231" s="1227"/>
      <c r="J231" s="1227"/>
      <c r="K231" s="1227"/>
      <c r="L231" s="1227"/>
      <c r="M231" s="1227"/>
      <c r="N231" s="1227"/>
      <c r="O231" s="1227"/>
      <c r="P231" s="1227"/>
      <c r="Q231" s="1132"/>
      <c r="R231" s="1133"/>
      <c r="S231" s="1133"/>
      <c r="T231" s="1133"/>
      <c r="U231" s="1133"/>
      <c r="V231" s="1134"/>
      <c r="W231" s="1135"/>
      <c r="X231" s="1225"/>
      <c r="Y231" s="1225"/>
      <c r="Z231" s="1225"/>
      <c r="AA231" s="1225"/>
      <c r="AB231" s="1225"/>
      <c r="AC231" s="1225"/>
      <c r="AD231" s="1225"/>
      <c r="AE231" s="1225"/>
      <c r="AF231" s="1225"/>
      <c r="AG231" s="1225"/>
      <c r="AH231" s="1225"/>
      <c r="AI231" s="1225"/>
      <c r="AJ231" s="1225"/>
      <c r="AK231" s="1225"/>
      <c r="AL231" s="1225"/>
      <c r="AM231" s="1225"/>
      <c r="AN231" s="1225"/>
      <c r="AO231" s="1225"/>
      <c r="AP231" s="1225"/>
      <c r="AQ231" s="1225"/>
      <c r="AR231" s="1225"/>
      <c r="AS231" s="1225"/>
      <c r="AT231" s="1225"/>
      <c r="AU231" s="1225"/>
      <c r="AV231" s="1191"/>
      <c r="AW231" s="1191"/>
      <c r="AX231" s="1191"/>
      <c r="AY231" s="1191"/>
      <c r="AZ231" s="1191"/>
      <c r="BA231" s="1191"/>
      <c r="BB231" s="1191"/>
      <c r="BC231" s="1191"/>
      <c r="BD231" s="1191"/>
      <c r="BE231" s="1191"/>
      <c r="BF231" s="1191"/>
      <c r="BG231" s="1192"/>
      <c r="BH231" s="1188">
        <f t="shared" si="84"/>
        <v>0</v>
      </c>
      <c r="BI231" s="1189"/>
      <c r="BJ231" s="1189"/>
      <c r="BK231" s="1189"/>
      <c r="BL231" s="1189"/>
      <c r="BM231" s="1190"/>
      <c r="BN231" s="1205"/>
      <c r="BO231" s="1194"/>
      <c r="BP231" s="1194"/>
      <c r="BQ231" s="1194"/>
      <c r="BR231" s="1194"/>
      <c r="BS231" s="1194"/>
      <c r="BT231" s="1191"/>
      <c r="BU231" s="1191"/>
      <c r="BV231" s="1191"/>
      <c r="BW231" s="1191"/>
      <c r="BX231" s="1191"/>
      <c r="BY231" s="1192"/>
      <c r="BZ231" s="1193"/>
      <c r="CA231" s="1191"/>
      <c r="CB231" s="1191"/>
      <c r="CC231" s="1191"/>
      <c r="CD231" s="1191"/>
      <c r="CE231" s="1191"/>
      <c r="CF231" s="1194"/>
      <c r="CG231" s="1194"/>
      <c r="CH231" s="1194"/>
      <c r="CI231" s="1194"/>
      <c r="CJ231" s="1194"/>
      <c r="CK231" s="1195"/>
      <c r="CL231" s="1196"/>
      <c r="CM231" s="1191"/>
      <c r="CN231" s="1191"/>
      <c r="CO231" s="1191"/>
      <c r="CP231" s="1191"/>
      <c r="CQ231" s="1192"/>
      <c r="CR231" s="1182">
        <f t="shared" si="82"/>
        <v>0</v>
      </c>
      <c r="CS231" s="1183"/>
      <c r="CT231" s="1183"/>
      <c r="CU231" s="1183"/>
      <c r="CV231" s="1183"/>
      <c r="CW231" s="1183"/>
      <c r="CX231" s="1183"/>
      <c r="CY231" s="1183"/>
      <c r="CZ231" s="1184"/>
      <c r="DA231" s="1185">
        <f t="shared" si="83"/>
        <v>0</v>
      </c>
      <c r="DB231" s="1186"/>
      <c r="DC231" s="1186"/>
      <c r="DD231" s="1186"/>
      <c r="DE231" s="1186"/>
      <c r="DF231" s="1186"/>
      <c r="DG231" s="1186"/>
      <c r="DH231" s="1186"/>
      <c r="DI231" s="1187"/>
      <c r="DM231" s="177"/>
      <c r="DP231" s="177"/>
      <c r="DQ231" s="166">
        <f t="shared" si="85"/>
        <v>0</v>
      </c>
      <c r="DR231" s="170" t="e">
        <f t="shared" si="86"/>
        <v>#VALUE!</v>
      </c>
      <c r="DS231" s="170">
        <f t="shared" si="87"/>
        <v>0</v>
      </c>
      <c r="DT231" s="170">
        <f t="shared" si="88"/>
        <v>0</v>
      </c>
      <c r="DU231" s="170" t="e">
        <f t="shared" si="89"/>
        <v>#VALUE!</v>
      </c>
      <c r="DV231" s="170">
        <f t="shared" si="90"/>
        <v>0</v>
      </c>
      <c r="DW231" s="170">
        <f t="shared" si="91"/>
        <v>0</v>
      </c>
      <c r="DX231" s="170" t="e">
        <f t="shared" si="92"/>
        <v>#VALUE!</v>
      </c>
      <c r="DY231" s="170">
        <f t="shared" si="93"/>
        <v>0</v>
      </c>
      <c r="DZ231" s="170">
        <f t="shared" si="94"/>
        <v>0</v>
      </c>
      <c r="EA231" s="170" t="e">
        <f t="shared" si="95"/>
        <v>#VALUE!</v>
      </c>
      <c r="EB231" s="170">
        <f t="shared" si="96"/>
        <v>0</v>
      </c>
      <c r="EC231" s="170">
        <f t="shared" si="97"/>
        <v>0</v>
      </c>
      <c r="ED231" s="170" t="e">
        <f t="shared" si="98"/>
        <v>#VALUE!</v>
      </c>
      <c r="EE231" s="171">
        <f t="shared" si="99"/>
        <v>0</v>
      </c>
      <c r="EF231" s="166">
        <f t="shared" si="100"/>
        <v>0</v>
      </c>
      <c r="EG231" s="170" t="e">
        <f t="shared" si="101"/>
        <v>#VALUE!</v>
      </c>
      <c r="EH231" s="170">
        <f t="shared" si="102"/>
        <v>0</v>
      </c>
      <c r="EI231" s="170">
        <f t="shared" si="103"/>
        <v>0</v>
      </c>
      <c r="EJ231" s="170" t="e">
        <f t="shared" si="104"/>
        <v>#VALUE!</v>
      </c>
      <c r="EK231" s="170">
        <f t="shared" si="105"/>
        <v>0</v>
      </c>
      <c r="EL231" s="170">
        <f t="shared" si="106"/>
        <v>0</v>
      </c>
      <c r="EM231" s="170" t="e">
        <f t="shared" si="107"/>
        <v>#VALUE!</v>
      </c>
      <c r="EN231" s="171">
        <f t="shared" si="108"/>
        <v>0</v>
      </c>
    </row>
    <row r="232" spans="1:144" s="51" customFormat="1" ht="12.75" customHeight="1" thickBot="1" x14ac:dyDescent="0.25">
      <c r="A232" s="178">
        <v>219</v>
      </c>
      <c r="B232" s="1226"/>
      <c r="C232" s="1227"/>
      <c r="D232" s="1227"/>
      <c r="E232" s="1227"/>
      <c r="F232" s="1227"/>
      <c r="G232" s="1227"/>
      <c r="H232" s="1227"/>
      <c r="I232" s="1227"/>
      <c r="J232" s="1227"/>
      <c r="K232" s="1227"/>
      <c r="L232" s="1227"/>
      <c r="M232" s="1227"/>
      <c r="N232" s="1227"/>
      <c r="O232" s="1227"/>
      <c r="P232" s="1227"/>
      <c r="Q232" s="1132"/>
      <c r="R232" s="1133"/>
      <c r="S232" s="1133"/>
      <c r="T232" s="1133"/>
      <c r="U232" s="1133"/>
      <c r="V232" s="1134"/>
      <c r="W232" s="1135"/>
      <c r="X232" s="1225"/>
      <c r="Y232" s="1225"/>
      <c r="Z232" s="1225"/>
      <c r="AA232" s="1225"/>
      <c r="AB232" s="1225"/>
      <c r="AC232" s="1225"/>
      <c r="AD232" s="1225"/>
      <c r="AE232" s="1225"/>
      <c r="AF232" s="1225"/>
      <c r="AG232" s="1225"/>
      <c r="AH232" s="1225"/>
      <c r="AI232" s="1225"/>
      <c r="AJ232" s="1225"/>
      <c r="AK232" s="1225"/>
      <c r="AL232" s="1225"/>
      <c r="AM232" s="1225"/>
      <c r="AN232" s="1225"/>
      <c r="AO232" s="1225"/>
      <c r="AP232" s="1225"/>
      <c r="AQ232" s="1225"/>
      <c r="AR232" s="1225"/>
      <c r="AS232" s="1225"/>
      <c r="AT232" s="1225"/>
      <c r="AU232" s="1225"/>
      <c r="AV232" s="1191"/>
      <c r="AW232" s="1191"/>
      <c r="AX232" s="1191"/>
      <c r="AY232" s="1191"/>
      <c r="AZ232" s="1191"/>
      <c r="BA232" s="1191"/>
      <c r="BB232" s="1191"/>
      <c r="BC232" s="1191"/>
      <c r="BD232" s="1191"/>
      <c r="BE232" s="1191"/>
      <c r="BF232" s="1191"/>
      <c r="BG232" s="1192"/>
      <c r="BH232" s="1188">
        <f t="shared" si="84"/>
        <v>0</v>
      </c>
      <c r="BI232" s="1189"/>
      <c r="BJ232" s="1189"/>
      <c r="BK232" s="1189"/>
      <c r="BL232" s="1189"/>
      <c r="BM232" s="1190"/>
      <c r="BN232" s="1205"/>
      <c r="BO232" s="1194"/>
      <c r="BP232" s="1194"/>
      <c r="BQ232" s="1194"/>
      <c r="BR232" s="1194"/>
      <c r="BS232" s="1194"/>
      <c r="BT232" s="1191"/>
      <c r="BU232" s="1191"/>
      <c r="BV232" s="1191"/>
      <c r="BW232" s="1191"/>
      <c r="BX232" s="1191"/>
      <c r="BY232" s="1192"/>
      <c r="BZ232" s="1193"/>
      <c r="CA232" s="1191"/>
      <c r="CB232" s="1191"/>
      <c r="CC232" s="1191"/>
      <c r="CD232" s="1191"/>
      <c r="CE232" s="1191"/>
      <c r="CF232" s="1194"/>
      <c r="CG232" s="1194"/>
      <c r="CH232" s="1194"/>
      <c r="CI232" s="1194"/>
      <c r="CJ232" s="1194"/>
      <c r="CK232" s="1195"/>
      <c r="CL232" s="1196"/>
      <c r="CM232" s="1191"/>
      <c r="CN232" s="1191"/>
      <c r="CO232" s="1191"/>
      <c r="CP232" s="1191"/>
      <c r="CQ232" s="1192"/>
      <c r="CR232" s="1182">
        <f t="shared" si="82"/>
        <v>0</v>
      </c>
      <c r="CS232" s="1183"/>
      <c r="CT232" s="1183"/>
      <c r="CU232" s="1183"/>
      <c r="CV232" s="1183"/>
      <c r="CW232" s="1183"/>
      <c r="CX232" s="1183"/>
      <c r="CY232" s="1183"/>
      <c r="CZ232" s="1184"/>
      <c r="DA232" s="1185">
        <f t="shared" si="83"/>
        <v>0</v>
      </c>
      <c r="DB232" s="1186"/>
      <c r="DC232" s="1186"/>
      <c r="DD232" s="1186"/>
      <c r="DE232" s="1186"/>
      <c r="DF232" s="1186"/>
      <c r="DG232" s="1186"/>
      <c r="DH232" s="1186"/>
      <c r="DI232" s="1187"/>
      <c r="DM232" s="177"/>
      <c r="DP232" s="177"/>
      <c r="DQ232" s="166">
        <f t="shared" si="85"/>
        <v>0</v>
      </c>
      <c r="DR232" s="170" t="e">
        <f t="shared" si="86"/>
        <v>#VALUE!</v>
      </c>
      <c r="DS232" s="170">
        <f t="shared" si="87"/>
        <v>0</v>
      </c>
      <c r="DT232" s="170">
        <f t="shared" si="88"/>
        <v>0</v>
      </c>
      <c r="DU232" s="170" t="e">
        <f t="shared" si="89"/>
        <v>#VALUE!</v>
      </c>
      <c r="DV232" s="170">
        <f t="shared" si="90"/>
        <v>0</v>
      </c>
      <c r="DW232" s="170">
        <f t="shared" si="91"/>
        <v>0</v>
      </c>
      <c r="DX232" s="170" t="e">
        <f t="shared" si="92"/>
        <v>#VALUE!</v>
      </c>
      <c r="DY232" s="170">
        <f t="shared" si="93"/>
        <v>0</v>
      </c>
      <c r="DZ232" s="170">
        <f t="shared" si="94"/>
        <v>0</v>
      </c>
      <c r="EA232" s="170" t="e">
        <f t="shared" si="95"/>
        <v>#VALUE!</v>
      </c>
      <c r="EB232" s="170">
        <f t="shared" si="96"/>
        <v>0</v>
      </c>
      <c r="EC232" s="170">
        <f t="shared" si="97"/>
        <v>0</v>
      </c>
      <c r="ED232" s="170" t="e">
        <f t="shared" si="98"/>
        <v>#VALUE!</v>
      </c>
      <c r="EE232" s="171">
        <f t="shared" si="99"/>
        <v>0</v>
      </c>
      <c r="EF232" s="166">
        <f t="shared" si="100"/>
        <v>0</v>
      </c>
      <c r="EG232" s="170" t="e">
        <f t="shared" si="101"/>
        <v>#VALUE!</v>
      </c>
      <c r="EH232" s="170">
        <f t="shared" si="102"/>
        <v>0</v>
      </c>
      <c r="EI232" s="170">
        <f t="shared" si="103"/>
        <v>0</v>
      </c>
      <c r="EJ232" s="170" t="e">
        <f t="shared" si="104"/>
        <v>#VALUE!</v>
      </c>
      <c r="EK232" s="170">
        <f t="shared" si="105"/>
        <v>0</v>
      </c>
      <c r="EL232" s="170">
        <f t="shared" si="106"/>
        <v>0</v>
      </c>
      <c r="EM232" s="170" t="e">
        <f t="shared" si="107"/>
        <v>#VALUE!</v>
      </c>
      <c r="EN232" s="171">
        <f t="shared" si="108"/>
        <v>0</v>
      </c>
    </row>
    <row r="233" spans="1:144" s="51" customFormat="1" ht="12.75" customHeight="1" thickBot="1" x14ac:dyDescent="0.25">
      <c r="A233" s="178">
        <v>220</v>
      </c>
      <c r="B233" s="1226"/>
      <c r="C233" s="1227"/>
      <c r="D233" s="1227"/>
      <c r="E233" s="1227"/>
      <c r="F233" s="1227"/>
      <c r="G233" s="1227"/>
      <c r="H233" s="1227"/>
      <c r="I233" s="1227"/>
      <c r="J233" s="1227"/>
      <c r="K233" s="1227"/>
      <c r="L233" s="1227"/>
      <c r="M233" s="1227"/>
      <c r="N233" s="1227"/>
      <c r="O233" s="1227"/>
      <c r="P233" s="1227"/>
      <c r="Q233" s="1132"/>
      <c r="R233" s="1133"/>
      <c r="S233" s="1133"/>
      <c r="T233" s="1133"/>
      <c r="U233" s="1133"/>
      <c r="V233" s="1134"/>
      <c r="W233" s="1135"/>
      <c r="X233" s="1225"/>
      <c r="Y233" s="1225"/>
      <c r="Z233" s="1225"/>
      <c r="AA233" s="1225"/>
      <c r="AB233" s="1225"/>
      <c r="AC233" s="1225"/>
      <c r="AD233" s="1225"/>
      <c r="AE233" s="1225"/>
      <c r="AF233" s="1225"/>
      <c r="AG233" s="1225"/>
      <c r="AH233" s="1225"/>
      <c r="AI233" s="1225"/>
      <c r="AJ233" s="1225"/>
      <c r="AK233" s="1225"/>
      <c r="AL233" s="1225"/>
      <c r="AM233" s="1225"/>
      <c r="AN233" s="1225"/>
      <c r="AO233" s="1225"/>
      <c r="AP233" s="1225"/>
      <c r="AQ233" s="1225"/>
      <c r="AR233" s="1225"/>
      <c r="AS233" s="1225"/>
      <c r="AT233" s="1225"/>
      <c r="AU233" s="1225"/>
      <c r="AV233" s="1191"/>
      <c r="AW233" s="1191"/>
      <c r="AX233" s="1191"/>
      <c r="AY233" s="1191"/>
      <c r="AZ233" s="1191"/>
      <c r="BA233" s="1191"/>
      <c r="BB233" s="1191"/>
      <c r="BC233" s="1191"/>
      <c r="BD233" s="1191"/>
      <c r="BE233" s="1191"/>
      <c r="BF233" s="1191"/>
      <c r="BG233" s="1192"/>
      <c r="BH233" s="1188">
        <f t="shared" si="84"/>
        <v>0</v>
      </c>
      <c r="BI233" s="1189"/>
      <c r="BJ233" s="1189"/>
      <c r="BK233" s="1189"/>
      <c r="BL233" s="1189"/>
      <c r="BM233" s="1190"/>
      <c r="BN233" s="1205"/>
      <c r="BO233" s="1194"/>
      <c r="BP233" s="1194"/>
      <c r="BQ233" s="1194"/>
      <c r="BR233" s="1194"/>
      <c r="BS233" s="1194"/>
      <c r="BT233" s="1191"/>
      <c r="BU233" s="1191"/>
      <c r="BV233" s="1191"/>
      <c r="BW233" s="1191"/>
      <c r="BX233" s="1191"/>
      <c r="BY233" s="1192"/>
      <c r="BZ233" s="1193"/>
      <c r="CA233" s="1191"/>
      <c r="CB233" s="1191"/>
      <c r="CC233" s="1191"/>
      <c r="CD233" s="1191"/>
      <c r="CE233" s="1191"/>
      <c r="CF233" s="1194"/>
      <c r="CG233" s="1194"/>
      <c r="CH233" s="1194"/>
      <c r="CI233" s="1194"/>
      <c r="CJ233" s="1194"/>
      <c r="CK233" s="1195"/>
      <c r="CL233" s="1196"/>
      <c r="CM233" s="1191"/>
      <c r="CN233" s="1191"/>
      <c r="CO233" s="1191"/>
      <c r="CP233" s="1191"/>
      <c r="CQ233" s="1192"/>
      <c r="CR233" s="1182">
        <f t="shared" si="82"/>
        <v>0</v>
      </c>
      <c r="CS233" s="1183"/>
      <c r="CT233" s="1183"/>
      <c r="CU233" s="1183"/>
      <c r="CV233" s="1183"/>
      <c r="CW233" s="1183"/>
      <c r="CX233" s="1183"/>
      <c r="CY233" s="1183"/>
      <c r="CZ233" s="1184"/>
      <c r="DA233" s="1185">
        <f t="shared" si="83"/>
        <v>0</v>
      </c>
      <c r="DB233" s="1186"/>
      <c r="DC233" s="1186"/>
      <c r="DD233" s="1186"/>
      <c r="DE233" s="1186"/>
      <c r="DF233" s="1186"/>
      <c r="DG233" s="1186"/>
      <c r="DH233" s="1186"/>
      <c r="DI233" s="1187"/>
      <c r="DM233" s="177"/>
      <c r="DP233" s="177"/>
      <c r="DQ233" s="166">
        <f t="shared" si="85"/>
        <v>0</v>
      </c>
      <c r="DR233" s="170" t="e">
        <f t="shared" si="86"/>
        <v>#VALUE!</v>
      </c>
      <c r="DS233" s="170">
        <f t="shared" si="87"/>
        <v>0</v>
      </c>
      <c r="DT233" s="170">
        <f t="shared" si="88"/>
        <v>0</v>
      </c>
      <c r="DU233" s="170" t="e">
        <f t="shared" si="89"/>
        <v>#VALUE!</v>
      </c>
      <c r="DV233" s="170">
        <f t="shared" si="90"/>
        <v>0</v>
      </c>
      <c r="DW233" s="170">
        <f t="shared" si="91"/>
        <v>0</v>
      </c>
      <c r="DX233" s="170" t="e">
        <f t="shared" si="92"/>
        <v>#VALUE!</v>
      </c>
      <c r="DY233" s="170">
        <f t="shared" si="93"/>
        <v>0</v>
      </c>
      <c r="DZ233" s="170">
        <f t="shared" si="94"/>
        <v>0</v>
      </c>
      <c r="EA233" s="170" t="e">
        <f t="shared" si="95"/>
        <v>#VALUE!</v>
      </c>
      <c r="EB233" s="170">
        <f t="shared" si="96"/>
        <v>0</v>
      </c>
      <c r="EC233" s="170">
        <f t="shared" si="97"/>
        <v>0</v>
      </c>
      <c r="ED233" s="170" t="e">
        <f t="shared" si="98"/>
        <v>#VALUE!</v>
      </c>
      <c r="EE233" s="171">
        <f t="shared" si="99"/>
        <v>0</v>
      </c>
      <c r="EF233" s="166">
        <f t="shared" si="100"/>
        <v>0</v>
      </c>
      <c r="EG233" s="170" t="e">
        <f t="shared" si="101"/>
        <v>#VALUE!</v>
      </c>
      <c r="EH233" s="170">
        <f t="shared" si="102"/>
        <v>0</v>
      </c>
      <c r="EI233" s="170">
        <f t="shared" si="103"/>
        <v>0</v>
      </c>
      <c r="EJ233" s="170" t="e">
        <f t="shared" si="104"/>
        <v>#VALUE!</v>
      </c>
      <c r="EK233" s="170">
        <f t="shared" si="105"/>
        <v>0</v>
      </c>
      <c r="EL233" s="170">
        <f t="shared" si="106"/>
        <v>0</v>
      </c>
      <c r="EM233" s="170" t="e">
        <f t="shared" si="107"/>
        <v>#VALUE!</v>
      </c>
      <c r="EN233" s="171">
        <f t="shared" si="108"/>
        <v>0</v>
      </c>
    </row>
    <row r="234" spans="1:144" s="51" customFormat="1" ht="12.75" customHeight="1" thickBot="1" x14ac:dyDescent="0.25">
      <c r="A234" s="178">
        <v>221</v>
      </c>
      <c r="B234" s="1226"/>
      <c r="C234" s="1227"/>
      <c r="D234" s="1227"/>
      <c r="E234" s="1227"/>
      <c r="F234" s="1227"/>
      <c r="G234" s="1227"/>
      <c r="H234" s="1227"/>
      <c r="I234" s="1227"/>
      <c r="J234" s="1227"/>
      <c r="K234" s="1227"/>
      <c r="L234" s="1227"/>
      <c r="M234" s="1227"/>
      <c r="N234" s="1227"/>
      <c r="O234" s="1227"/>
      <c r="P234" s="1227"/>
      <c r="Q234" s="1132"/>
      <c r="R234" s="1133"/>
      <c r="S234" s="1133"/>
      <c r="T234" s="1133"/>
      <c r="U234" s="1133"/>
      <c r="V234" s="1134"/>
      <c r="W234" s="1135"/>
      <c r="X234" s="1225"/>
      <c r="Y234" s="1225"/>
      <c r="Z234" s="1225"/>
      <c r="AA234" s="1225"/>
      <c r="AB234" s="1225"/>
      <c r="AC234" s="1225"/>
      <c r="AD234" s="1225"/>
      <c r="AE234" s="1225"/>
      <c r="AF234" s="1225"/>
      <c r="AG234" s="1225"/>
      <c r="AH234" s="1225"/>
      <c r="AI234" s="1225"/>
      <c r="AJ234" s="1225"/>
      <c r="AK234" s="1225"/>
      <c r="AL234" s="1225"/>
      <c r="AM234" s="1225"/>
      <c r="AN234" s="1225"/>
      <c r="AO234" s="1225"/>
      <c r="AP234" s="1225"/>
      <c r="AQ234" s="1225"/>
      <c r="AR234" s="1225"/>
      <c r="AS234" s="1225"/>
      <c r="AT234" s="1225"/>
      <c r="AU234" s="1225"/>
      <c r="AV234" s="1191"/>
      <c r="AW234" s="1191"/>
      <c r="AX234" s="1191"/>
      <c r="AY234" s="1191"/>
      <c r="AZ234" s="1191"/>
      <c r="BA234" s="1191"/>
      <c r="BB234" s="1191"/>
      <c r="BC234" s="1191"/>
      <c r="BD234" s="1191"/>
      <c r="BE234" s="1191"/>
      <c r="BF234" s="1191"/>
      <c r="BG234" s="1192"/>
      <c r="BH234" s="1188">
        <f t="shared" si="84"/>
        <v>0</v>
      </c>
      <c r="BI234" s="1189"/>
      <c r="BJ234" s="1189"/>
      <c r="BK234" s="1189"/>
      <c r="BL234" s="1189"/>
      <c r="BM234" s="1190"/>
      <c r="BN234" s="1205"/>
      <c r="BO234" s="1194"/>
      <c r="BP234" s="1194"/>
      <c r="BQ234" s="1194"/>
      <c r="BR234" s="1194"/>
      <c r="BS234" s="1194"/>
      <c r="BT234" s="1191"/>
      <c r="BU234" s="1191"/>
      <c r="BV234" s="1191"/>
      <c r="BW234" s="1191"/>
      <c r="BX234" s="1191"/>
      <c r="BY234" s="1192"/>
      <c r="BZ234" s="1193"/>
      <c r="CA234" s="1191"/>
      <c r="CB234" s="1191"/>
      <c r="CC234" s="1191"/>
      <c r="CD234" s="1191"/>
      <c r="CE234" s="1191"/>
      <c r="CF234" s="1194"/>
      <c r="CG234" s="1194"/>
      <c r="CH234" s="1194"/>
      <c r="CI234" s="1194"/>
      <c r="CJ234" s="1194"/>
      <c r="CK234" s="1195"/>
      <c r="CL234" s="1196"/>
      <c r="CM234" s="1191"/>
      <c r="CN234" s="1191"/>
      <c r="CO234" s="1191"/>
      <c r="CP234" s="1191"/>
      <c r="CQ234" s="1192"/>
      <c r="CR234" s="1182">
        <f t="shared" si="82"/>
        <v>0</v>
      </c>
      <c r="CS234" s="1183"/>
      <c r="CT234" s="1183"/>
      <c r="CU234" s="1183"/>
      <c r="CV234" s="1183"/>
      <c r="CW234" s="1183"/>
      <c r="CX234" s="1183"/>
      <c r="CY234" s="1183"/>
      <c r="CZ234" s="1184"/>
      <c r="DA234" s="1185">
        <f t="shared" si="83"/>
        <v>0</v>
      </c>
      <c r="DB234" s="1186"/>
      <c r="DC234" s="1186"/>
      <c r="DD234" s="1186"/>
      <c r="DE234" s="1186"/>
      <c r="DF234" s="1186"/>
      <c r="DG234" s="1186"/>
      <c r="DH234" s="1186"/>
      <c r="DI234" s="1187"/>
      <c r="DM234" s="177"/>
      <c r="DP234" s="177"/>
      <c r="DQ234" s="166">
        <f t="shared" si="85"/>
        <v>0</v>
      </c>
      <c r="DR234" s="170" t="e">
        <f t="shared" si="86"/>
        <v>#VALUE!</v>
      </c>
      <c r="DS234" s="170">
        <f t="shared" si="87"/>
        <v>0</v>
      </c>
      <c r="DT234" s="170">
        <f t="shared" si="88"/>
        <v>0</v>
      </c>
      <c r="DU234" s="170" t="e">
        <f t="shared" si="89"/>
        <v>#VALUE!</v>
      </c>
      <c r="DV234" s="170">
        <f t="shared" si="90"/>
        <v>0</v>
      </c>
      <c r="DW234" s="170">
        <f t="shared" si="91"/>
        <v>0</v>
      </c>
      <c r="DX234" s="170" t="e">
        <f t="shared" si="92"/>
        <v>#VALUE!</v>
      </c>
      <c r="DY234" s="170">
        <f t="shared" si="93"/>
        <v>0</v>
      </c>
      <c r="DZ234" s="170">
        <f t="shared" si="94"/>
        <v>0</v>
      </c>
      <c r="EA234" s="170" t="e">
        <f t="shared" si="95"/>
        <v>#VALUE!</v>
      </c>
      <c r="EB234" s="170">
        <f t="shared" si="96"/>
        <v>0</v>
      </c>
      <c r="EC234" s="170">
        <f t="shared" si="97"/>
        <v>0</v>
      </c>
      <c r="ED234" s="170" t="e">
        <f t="shared" si="98"/>
        <v>#VALUE!</v>
      </c>
      <c r="EE234" s="171">
        <f t="shared" si="99"/>
        <v>0</v>
      </c>
      <c r="EF234" s="166">
        <f t="shared" si="100"/>
        <v>0</v>
      </c>
      <c r="EG234" s="170" t="e">
        <f t="shared" si="101"/>
        <v>#VALUE!</v>
      </c>
      <c r="EH234" s="170">
        <f t="shared" si="102"/>
        <v>0</v>
      </c>
      <c r="EI234" s="170">
        <f t="shared" si="103"/>
        <v>0</v>
      </c>
      <c r="EJ234" s="170" t="e">
        <f t="shared" si="104"/>
        <v>#VALUE!</v>
      </c>
      <c r="EK234" s="170">
        <f t="shared" si="105"/>
        <v>0</v>
      </c>
      <c r="EL234" s="170">
        <f t="shared" si="106"/>
        <v>0</v>
      </c>
      <c r="EM234" s="170" t="e">
        <f t="shared" si="107"/>
        <v>#VALUE!</v>
      </c>
      <c r="EN234" s="171">
        <f t="shared" si="108"/>
        <v>0</v>
      </c>
    </row>
    <row r="235" spans="1:144" s="51" customFormat="1" ht="12.75" customHeight="1" thickBot="1" x14ac:dyDescent="0.25">
      <c r="A235" s="178">
        <v>222</v>
      </c>
      <c r="B235" s="1226"/>
      <c r="C235" s="1227"/>
      <c r="D235" s="1227"/>
      <c r="E235" s="1227"/>
      <c r="F235" s="1227"/>
      <c r="G235" s="1227"/>
      <c r="H235" s="1227"/>
      <c r="I235" s="1227"/>
      <c r="J235" s="1227"/>
      <c r="K235" s="1227"/>
      <c r="L235" s="1227"/>
      <c r="M235" s="1227"/>
      <c r="N235" s="1227"/>
      <c r="O235" s="1227"/>
      <c r="P235" s="1227"/>
      <c r="Q235" s="1132"/>
      <c r="R235" s="1133"/>
      <c r="S235" s="1133"/>
      <c r="T235" s="1133"/>
      <c r="U235" s="1133"/>
      <c r="V235" s="1134"/>
      <c r="W235" s="1135"/>
      <c r="X235" s="1225"/>
      <c r="Y235" s="1225"/>
      <c r="Z235" s="1225"/>
      <c r="AA235" s="1225"/>
      <c r="AB235" s="1225"/>
      <c r="AC235" s="1225"/>
      <c r="AD235" s="1225"/>
      <c r="AE235" s="1225"/>
      <c r="AF235" s="1225"/>
      <c r="AG235" s="1225"/>
      <c r="AH235" s="1225"/>
      <c r="AI235" s="1225"/>
      <c r="AJ235" s="1225"/>
      <c r="AK235" s="1225"/>
      <c r="AL235" s="1225"/>
      <c r="AM235" s="1225"/>
      <c r="AN235" s="1225"/>
      <c r="AO235" s="1225"/>
      <c r="AP235" s="1225"/>
      <c r="AQ235" s="1225"/>
      <c r="AR235" s="1225"/>
      <c r="AS235" s="1225"/>
      <c r="AT235" s="1225"/>
      <c r="AU235" s="1225"/>
      <c r="AV235" s="1191"/>
      <c r="AW235" s="1191"/>
      <c r="AX235" s="1191"/>
      <c r="AY235" s="1191"/>
      <c r="AZ235" s="1191"/>
      <c r="BA235" s="1191"/>
      <c r="BB235" s="1191"/>
      <c r="BC235" s="1191"/>
      <c r="BD235" s="1191"/>
      <c r="BE235" s="1191"/>
      <c r="BF235" s="1191"/>
      <c r="BG235" s="1192"/>
      <c r="BH235" s="1188">
        <f t="shared" si="84"/>
        <v>0</v>
      </c>
      <c r="BI235" s="1189"/>
      <c r="BJ235" s="1189"/>
      <c r="BK235" s="1189"/>
      <c r="BL235" s="1189"/>
      <c r="BM235" s="1190"/>
      <c r="BN235" s="1205"/>
      <c r="BO235" s="1194"/>
      <c r="BP235" s="1194"/>
      <c r="BQ235" s="1194"/>
      <c r="BR235" s="1194"/>
      <c r="BS235" s="1194"/>
      <c r="BT235" s="1191"/>
      <c r="BU235" s="1191"/>
      <c r="BV235" s="1191"/>
      <c r="BW235" s="1191"/>
      <c r="BX235" s="1191"/>
      <c r="BY235" s="1192"/>
      <c r="BZ235" s="1193"/>
      <c r="CA235" s="1191"/>
      <c r="CB235" s="1191"/>
      <c r="CC235" s="1191"/>
      <c r="CD235" s="1191"/>
      <c r="CE235" s="1191"/>
      <c r="CF235" s="1194"/>
      <c r="CG235" s="1194"/>
      <c r="CH235" s="1194"/>
      <c r="CI235" s="1194"/>
      <c r="CJ235" s="1194"/>
      <c r="CK235" s="1195"/>
      <c r="CL235" s="1196"/>
      <c r="CM235" s="1191"/>
      <c r="CN235" s="1191"/>
      <c r="CO235" s="1191"/>
      <c r="CP235" s="1191"/>
      <c r="CQ235" s="1192"/>
      <c r="CR235" s="1182">
        <f t="shared" si="82"/>
        <v>0</v>
      </c>
      <c r="CS235" s="1183"/>
      <c r="CT235" s="1183"/>
      <c r="CU235" s="1183"/>
      <c r="CV235" s="1183"/>
      <c r="CW235" s="1183"/>
      <c r="CX235" s="1183"/>
      <c r="CY235" s="1183"/>
      <c r="CZ235" s="1184"/>
      <c r="DA235" s="1185">
        <f t="shared" si="83"/>
        <v>0</v>
      </c>
      <c r="DB235" s="1186"/>
      <c r="DC235" s="1186"/>
      <c r="DD235" s="1186"/>
      <c r="DE235" s="1186"/>
      <c r="DF235" s="1186"/>
      <c r="DG235" s="1186"/>
      <c r="DH235" s="1186"/>
      <c r="DI235" s="1187"/>
      <c r="DM235" s="177"/>
      <c r="DP235" s="177"/>
      <c r="DQ235" s="166">
        <f t="shared" si="85"/>
        <v>0</v>
      </c>
      <c r="DR235" s="170" t="e">
        <f t="shared" si="86"/>
        <v>#VALUE!</v>
      </c>
      <c r="DS235" s="170">
        <f t="shared" si="87"/>
        <v>0</v>
      </c>
      <c r="DT235" s="170">
        <f t="shared" si="88"/>
        <v>0</v>
      </c>
      <c r="DU235" s="170" t="e">
        <f t="shared" si="89"/>
        <v>#VALUE!</v>
      </c>
      <c r="DV235" s="170">
        <f t="shared" si="90"/>
        <v>0</v>
      </c>
      <c r="DW235" s="170">
        <f t="shared" si="91"/>
        <v>0</v>
      </c>
      <c r="DX235" s="170" t="e">
        <f t="shared" si="92"/>
        <v>#VALUE!</v>
      </c>
      <c r="DY235" s="170">
        <f t="shared" si="93"/>
        <v>0</v>
      </c>
      <c r="DZ235" s="170">
        <f t="shared" si="94"/>
        <v>0</v>
      </c>
      <c r="EA235" s="170" t="e">
        <f t="shared" si="95"/>
        <v>#VALUE!</v>
      </c>
      <c r="EB235" s="170">
        <f t="shared" si="96"/>
        <v>0</v>
      </c>
      <c r="EC235" s="170">
        <f t="shared" si="97"/>
        <v>0</v>
      </c>
      <c r="ED235" s="170" t="e">
        <f t="shared" si="98"/>
        <v>#VALUE!</v>
      </c>
      <c r="EE235" s="171">
        <f t="shared" si="99"/>
        <v>0</v>
      </c>
      <c r="EF235" s="166">
        <f t="shared" si="100"/>
        <v>0</v>
      </c>
      <c r="EG235" s="170" t="e">
        <f t="shared" si="101"/>
        <v>#VALUE!</v>
      </c>
      <c r="EH235" s="170">
        <f t="shared" si="102"/>
        <v>0</v>
      </c>
      <c r="EI235" s="170">
        <f t="shared" si="103"/>
        <v>0</v>
      </c>
      <c r="EJ235" s="170" t="e">
        <f t="shared" si="104"/>
        <v>#VALUE!</v>
      </c>
      <c r="EK235" s="170">
        <f t="shared" si="105"/>
        <v>0</v>
      </c>
      <c r="EL235" s="170">
        <f t="shared" si="106"/>
        <v>0</v>
      </c>
      <c r="EM235" s="170" t="e">
        <f t="shared" si="107"/>
        <v>#VALUE!</v>
      </c>
      <c r="EN235" s="171">
        <f t="shared" si="108"/>
        <v>0</v>
      </c>
    </row>
    <row r="236" spans="1:144" s="51" customFormat="1" ht="12.75" customHeight="1" thickBot="1" x14ac:dyDescent="0.25">
      <c r="A236" s="178">
        <v>223</v>
      </c>
      <c r="B236" s="1226"/>
      <c r="C236" s="1227"/>
      <c r="D236" s="1227"/>
      <c r="E236" s="1227"/>
      <c r="F236" s="1227"/>
      <c r="G236" s="1227"/>
      <c r="H236" s="1227"/>
      <c r="I236" s="1227"/>
      <c r="J236" s="1227"/>
      <c r="K236" s="1227"/>
      <c r="L236" s="1227"/>
      <c r="M236" s="1227"/>
      <c r="N236" s="1227"/>
      <c r="O236" s="1227"/>
      <c r="P236" s="1227"/>
      <c r="Q236" s="1132"/>
      <c r="R236" s="1133"/>
      <c r="S236" s="1133"/>
      <c r="T236" s="1133"/>
      <c r="U236" s="1133"/>
      <c r="V236" s="1134"/>
      <c r="W236" s="1135"/>
      <c r="X236" s="1225"/>
      <c r="Y236" s="1225"/>
      <c r="Z236" s="1225"/>
      <c r="AA236" s="1225"/>
      <c r="AB236" s="1225"/>
      <c r="AC236" s="1225"/>
      <c r="AD236" s="1225"/>
      <c r="AE236" s="1225"/>
      <c r="AF236" s="1225"/>
      <c r="AG236" s="1225"/>
      <c r="AH236" s="1225"/>
      <c r="AI236" s="1225"/>
      <c r="AJ236" s="1225"/>
      <c r="AK236" s="1225"/>
      <c r="AL236" s="1225"/>
      <c r="AM236" s="1225"/>
      <c r="AN236" s="1225"/>
      <c r="AO236" s="1225"/>
      <c r="AP236" s="1225"/>
      <c r="AQ236" s="1225"/>
      <c r="AR236" s="1225"/>
      <c r="AS236" s="1225"/>
      <c r="AT236" s="1225"/>
      <c r="AU236" s="1225"/>
      <c r="AV236" s="1191"/>
      <c r="AW236" s="1191"/>
      <c r="AX236" s="1191"/>
      <c r="AY236" s="1191"/>
      <c r="AZ236" s="1191"/>
      <c r="BA236" s="1191"/>
      <c r="BB236" s="1191"/>
      <c r="BC236" s="1191"/>
      <c r="BD236" s="1191"/>
      <c r="BE236" s="1191"/>
      <c r="BF236" s="1191"/>
      <c r="BG236" s="1192"/>
      <c r="BH236" s="1188">
        <f t="shared" si="84"/>
        <v>0</v>
      </c>
      <c r="BI236" s="1189"/>
      <c r="BJ236" s="1189"/>
      <c r="BK236" s="1189"/>
      <c r="BL236" s="1189"/>
      <c r="BM236" s="1190"/>
      <c r="BN236" s="1205"/>
      <c r="BO236" s="1194"/>
      <c r="BP236" s="1194"/>
      <c r="BQ236" s="1194"/>
      <c r="BR236" s="1194"/>
      <c r="BS236" s="1194"/>
      <c r="BT236" s="1191"/>
      <c r="BU236" s="1191"/>
      <c r="BV236" s="1191"/>
      <c r="BW236" s="1191"/>
      <c r="BX236" s="1191"/>
      <c r="BY236" s="1192"/>
      <c r="BZ236" s="1193"/>
      <c r="CA236" s="1191"/>
      <c r="CB236" s="1191"/>
      <c r="CC236" s="1191"/>
      <c r="CD236" s="1191"/>
      <c r="CE236" s="1191"/>
      <c r="CF236" s="1194"/>
      <c r="CG236" s="1194"/>
      <c r="CH236" s="1194"/>
      <c r="CI236" s="1194"/>
      <c r="CJ236" s="1194"/>
      <c r="CK236" s="1195"/>
      <c r="CL236" s="1196"/>
      <c r="CM236" s="1191"/>
      <c r="CN236" s="1191"/>
      <c r="CO236" s="1191"/>
      <c r="CP236" s="1191"/>
      <c r="CQ236" s="1192"/>
      <c r="CR236" s="1182">
        <f t="shared" si="82"/>
        <v>0</v>
      </c>
      <c r="CS236" s="1183"/>
      <c r="CT236" s="1183"/>
      <c r="CU236" s="1183"/>
      <c r="CV236" s="1183"/>
      <c r="CW236" s="1183"/>
      <c r="CX236" s="1183"/>
      <c r="CY236" s="1183"/>
      <c r="CZ236" s="1184"/>
      <c r="DA236" s="1185">
        <f t="shared" si="83"/>
        <v>0</v>
      </c>
      <c r="DB236" s="1186"/>
      <c r="DC236" s="1186"/>
      <c r="DD236" s="1186"/>
      <c r="DE236" s="1186"/>
      <c r="DF236" s="1186"/>
      <c r="DG236" s="1186"/>
      <c r="DH236" s="1186"/>
      <c r="DI236" s="1187"/>
      <c r="DM236" s="177"/>
      <c r="DP236" s="177"/>
      <c r="DQ236" s="166">
        <f t="shared" si="85"/>
        <v>0</v>
      </c>
      <c r="DR236" s="170" t="e">
        <f t="shared" si="86"/>
        <v>#VALUE!</v>
      </c>
      <c r="DS236" s="170">
        <f t="shared" si="87"/>
        <v>0</v>
      </c>
      <c r="DT236" s="170">
        <f t="shared" si="88"/>
        <v>0</v>
      </c>
      <c r="DU236" s="170" t="e">
        <f t="shared" si="89"/>
        <v>#VALUE!</v>
      </c>
      <c r="DV236" s="170">
        <f t="shared" si="90"/>
        <v>0</v>
      </c>
      <c r="DW236" s="170">
        <f t="shared" si="91"/>
        <v>0</v>
      </c>
      <c r="DX236" s="170" t="e">
        <f t="shared" si="92"/>
        <v>#VALUE!</v>
      </c>
      <c r="DY236" s="170">
        <f t="shared" si="93"/>
        <v>0</v>
      </c>
      <c r="DZ236" s="170">
        <f t="shared" si="94"/>
        <v>0</v>
      </c>
      <c r="EA236" s="170" t="e">
        <f t="shared" si="95"/>
        <v>#VALUE!</v>
      </c>
      <c r="EB236" s="170">
        <f t="shared" si="96"/>
        <v>0</v>
      </c>
      <c r="EC236" s="170">
        <f t="shared" si="97"/>
        <v>0</v>
      </c>
      <c r="ED236" s="170" t="e">
        <f t="shared" si="98"/>
        <v>#VALUE!</v>
      </c>
      <c r="EE236" s="171">
        <f t="shared" si="99"/>
        <v>0</v>
      </c>
      <c r="EF236" s="166">
        <f t="shared" si="100"/>
        <v>0</v>
      </c>
      <c r="EG236" s="170" t="e">
        <f t="shared" si="101"/>
        <v>#VALUE!</v>
      </c>
      <c r="EH236" s="170">
        <f t="shared" si="102"/>
        <v>0</v>
      </c>
      <c r="EI236" s="170">
        <f t="shared" si="103"/>
        <v>0</v>
      </c>
      <c r="EJ236" s="170" t="e">
        <f t="shared" si="104"/>
        <v>#VALUE!</v>
      </c>
      <c r="EK236" s="170">
        <f t="shared" si="105"/>
        <v>0</v>
      </c>
      <c r="EL236" s="170">
        <f t="shared" si="106"/>
        <v>0</v>
      </c>
      <c r="EM236" s="170" t="e">
        <f t="shared" si="107"/>
        <v>#VALUE!</v>
      </c>
      <c r="EN236" s="171">
        <f t="shared" si="108"/>
        <v>0</v>
      </c>
    </row>
    <row r="237" spans="1:144" s="51" customFormat="1" ht="12.75" customHeight="1" thickBot="1" x14ac:dyDescent="0.25">
      <c r="A237" s="178">
        <v>224</v>
      </c>
      <c r="B237" s="1226"/>
      <c r="C237" s="1227"/>
      <c r="D237" s="1227"/>
      <c r="E237" s="1227"/>
      <c r="F237" s="1227"/>
      <c r="G237" s="1227"/>
      <c r="H237" s="1227"/>
      <c r="I237" s="1227"/>
      <c r="J237" s="1227"/>
      <c r="K237" s="1227"/>
      <c r="L237" s="1227"/>
      <c r="M237" s="1227"/>
      <c r="N237" s="1227"/>
      <c r="O237" s="1227"/>
      <c r="P237" s="1227"/>
      <c r="Q237" s="1132"/>
      <c r="R237" s="1133"/>
      <c r="S237" s="1133"/>
      <c r="T237" s="1133"/>
      <c r="U237" s="1133"/>
      <c r="V237" s="1134"/>
      <c r="W237" s="1135"/>
      <c r="X237" s="1225"/>
      <c r="Y237" s="1225"/>
      <c r="Z237" s="1225"/>
      <c r="AA237" s="1225"/>
      <c r="AB237" s="1225"/>
      <c r="AC237" s="1225"/>
      <c r="AD237" s="1225"/>
      <c r="AE237" s="1225"/>
      <c r="AF237" s="1225"/>
      <c r="AG237" s="1225"/>
      <c r="AH237" s="1225"/>
      <c r="AI237" s="1225"/>
      <c r="AJ237" s="1225"/>
      <c r="AK237" s="1225"/>
      <c r="AL237" s="1225"/>
      <c r="AM237" s="1225"/>
      <c r="AN237" s="1225"/>
      <c r="AO237" s="1225"/>
      <c r="AP237" s="1225"/>
      <c r="AQ237" s="1225"/>
      <c r="AR237" s="1225"/>
      <c r="AS237" s="1225"/>
      <c r="AT237" s="1225"/>
      <c r="AU237" s="1225"/>
      <c r="AV237" s="1191"/>
      <c r="AW237" s="1191"/>
      <c r="AX237" s="1191"/>
      <c r="AY237" s="1191"/>
      <c r="AZ237" s="1191"/>
      <c r="BA237" s="1191"/>
      <c r="BB237" s="1191"/>
      <c r="BC237" s="1191"/>
      <c r="BD237" s="1191"/>
      <c r="BE237" s="1191"/>
      <c r="BF237" s="1191"/>
      <c r="BG237" s="1192"/>
      <c r="BH237" s="1188">
        <f t="shared" si="84"/>
        <v>0</v>
      </c>
      <c r="BI237" s="1189"/>
      <c r="BJ237" s="1189"/>
      <c r="BK237" s="1189"/>
      <c r="BL237" s="1189"/>
      <c r="BM237" s="1190"/>
      <c r="BN237" s="1205"/>
      <c r="BO237" s="1194"/>
      <c r="BP237" s="1194"/>
      <c r="BQ237" s="1194"/>
      <c r="BR237" s="1194"/>
      <c r="BS237" s="1194"/>
      <c r="BT237" s="1191"/>
      <c r="BU237" s="1191"/>
      <c r="BV237" s="1191"/>
      <c r="BW237" s="1191"/>
      <c r="BX237" s="1191"/>
      <c r="BY237" s="1192"/>
      <c r="BZ237" s="1193"/>
      <c r="CA237" s="1191"/>
      <c r="CB237" s="1191"/>
      <c r="CC237" s="1191"/>
      <c r="CD237" s="1191"/>
      <c r="CE237" s="1191"/>
      <c r="CF237" s="1194"/>
      <c r="CG237" s="1194"/>
      <c r="CH237" s="1194"/>
      <c r="CI237" s="1194"/>
      <c r="CJ237" s="1194"/>
      <c r="CK237" s="1195"/>
      <c r="CL237" s="1196"/>
      <c r="CM237" s="1191"/>
      <c r="CN237" s="1191"/>
      <c r="CO237" s="1191"/>
      <c r="CP237" s="1191"/>
      <c r="CQ237" s="1192"/>
      <c r="CR237" s="1182">
        <f t="shared" si="82"/>
        <v>0</v>
      </c>
      <c r="CS237" s="1183"/>
      <c r="CT237" s="1183"/>
      <c r="CU237" s="1183"/>
      <c r="CV237" s="1183"/>
      <c r="CW237" s="1183"/>
      <c r="CX237" s="1183"/>
      <c r="CY237" s="1183"/>
      <c r="CZ237" s="1184"/>
      <c r="DA237" s="1185">
        <f t="shared" si="83"/>
        <v>0</v>
      </c>
      <c r="DB237" s="1186"/>
      <c r="DC237" s="1186"/>
      <c r="DD237" s="1186"/>
      <c r="DE237" s="1186"/>
      <c r="DF237" s="1186"/>
      <c r="DG237" s="1186"/>
      <c r="DH237" s="1186"/>
      <c r="DI237" s="1187"/>
      <c r="DM237" s="177"/>
      <c r="DP237" s="177"/>
      <c r="DQ237" s="166">
        <f t="shared" si="85"/>
        <v>0</v>
      </c>
      <c r="DR237" s="170" t="e">
        <f t="shared" si="86"/>
        <v>#VALUE!</v>
      </c>
      <c r="DS237" s="170">
        <f t="shared" si="87"/>
        <v>0</v>
      </c>
      <c r="DT237" s="170">
        <f t="shared" si="88"/>
        <v>0</v>
      </c>
      <c r="DU237" s="170" t="e">
        <f t="shared" si="89"/>
        <v>#VALUE!</v>
      </c>
      <c r="DV237" s="170">
        <f t="shared" si="90"/>
        <v>0</v>
      </c>
      <c r="DW237" s="170">
        <f t="shared" si="91"/>
        <v>0</v>
      </c>
      <c r="DX237" s="170" t="e">
        <f t="shared" si="92"/>
        <v>#VALUE!</v>
      </c>
      <c r="DY237" s="170">
        <f t="shared" si="93"/>
        <v>0</v>
      </c>
      <c r="DZ237" s="170">
        <f t="shared" si="94"/>
        <v>0</v>
      </c>
      <c r="EA237" s="170" t="e">
        <f t="shared" si="95"/>
        <v>#VALUE!</v>
      </c>
      <c r="EB237" s="170">
        <f t="shared" si="96"/>
        <v>0</v>
      </c>
      <c r="EC237" s="170">
        <f t="shared" si="97"/>
        <v>0</v>
      </c>
      <c r="ED237" s="170" t="e">
        <f t="shared" si="98"/>
        <v>#VALUE!</v>
      </c>
      <c r="EE237" s="171">
        <f t="shared" si="99"/>
        <v>0</v>
      </c>
      <c r="EF237" s="166">
        <f t="shared" si="100"/>
        <v>0</v>
      </c>
      <c r="EG237" s="170" t="e">
        <f t="shared" si="101"/>
        <v>#VALUE!</v>
      </c>
      <c r="EH237" s="170">
        <f t="shared" si="102"/>
        <v>0</v>
      </c>
      <c r="EI237" s="170">
        <f t="shared" si="103"/>
        <v>0</v>
      </c>
      <c r="EJ237" s="170" t="e">
        <f t="shared" si="104"/>
        <v>#VALUE!</v>
      </c>
      <c r="EK237" s="170">
        <f t="shared" si="105"/>
        <v>0</v>
      </c>
      <c r="EL237" s="170">
        <f t="shared" si="106"/>
        <v>0</v>
      </c>
      <c r="EM237" s="170" t="e">
        <f t="shared" si="107"/>
        <v>#VALUE!</v>
      </c>
      <c r="EN237" s="171">
        <f t="shared" si="108"/>
        <v>0</v>
      </c>
    </row>
    <row r="238" spans="1:144" s="51" customFormat="1" ht="12.75" customHeight="1" thickBot="1" x14ac:dyDescent="0.25">
      <c r="A238" s="178">
        <v>225</v>
      </c>
      <c r="B238" s="1226"/>
      <c r="C238" s="1227"/>
      <c r="D238" s="1227"/>
      <c r="E238" s="1227"/>
      <c r="F238" s="1227"/>
      <c r="G238" s="1227"/>
      <c r="H238" s="1227"/>
      <c r="I238" s="1227"/>
      <c r="J238" s="1227"/>
      <c r="K238" s="1227"/>
      <c r="L238" s="1227"/>
      <c r="M238" s="1227"/>
      <c r="N238" s="1227"/>
      <c r="O238" s="1227"/>
      <c r="P238" s="1227"/>
      <c r="Q238" s="1132"/>
      <c r="R238" s="1133"/>
      <c r="S238" s="1133"/>
      <c r="T238" s="1133"/>
      <c r="U238" s="1133"/>
      <c r="V238" s="1134"/>
      <c r="W238" s="1135"/>
      <c r="X238" s="1225"/>
      <c r="Y238" s="1225"/>
      <c r="Z238" s="1225"/>
      <c r="AA238" s="1225"/>
      <c r="AB238" s="1225"/>
      <c r="AC238" s="1225"/>
      <c r="AD238" s="1225"/>
      <c r="AE238" s="1225"/>
      <c r="AF238" s="1225"/>
      <c r="AG238" s="1225"/>
      <c r="AH238" s="1225"/>
      <c r="AI238" s="1225"/>
      <c r="AJ238" s="1225"/>
      <c r="AK238" s="1225"/>
      <c r="AL238" s="1225"/>
      <c r="AM238" s="1225"/>
      <c r="AN238" s="1225"/>
      <c r="AO238" s="1225"/>
      <c r="AP238" s="1225"/>
      <c r="AQ238" s="1225"/>
      <c r="AR238" s="1225"/>
      <c r="AS238" s="1225"/>
      <c r="AT238" s="1225"/>
      <c r="AU238" s="1225"/>
      <c r="AV238" s="1191"/>
      <c r="AW238" s="1191"/>
      <c r="AX238" s="1191"/>
      <c r="AY238" s="1191"/>
      <c r="AZ238" s="1191"/>
      <c r="BA238" s="1191"/>
      <c r="BB238" s="1191"/>
      <c r="BC238" s="1191"/>
      <c r="BD238" s="1191"/>
      <c r="BE238" s="1191"/>
      <c r="BF238" s="1191"/>
      <c r="BG238" s="1192"/>
      <c r="BH238" s="1188">
        <f t="shared" si="84"/>
        <v>0</v>
      </c>
      <c r="BI238" s="1189"/>
      <c r="BJ238" s="1189"/>
      <c r="BK238" s="1189"/>
      <c r="BL238" s="1189"/>
      <c r="BM238" s="1190"/>
      <c r="BN238" s="1205"/>
      <c r="BO238" s="1194"/>
      <c r="BP238" s="1194"/>
      <c r="BQ238" s="1194"/>
      <c r="BR238" s="1194"/>
      <c r="BS238" s="1194"/>
      <c r="BT238" s="1191"/>
      <c r="BU238" s="1191"/>
      <c r="BV238" s="1191"/>
      <c r="BW238" s="1191"/>
      <c r="BX238" s="1191"/>
      <c r="BY238" s="1192"/>
      <c r="BZ238" s="1193"/>
      <c r="CA238" s="1191"/>
      <c r="CB238" s="1191"/>
      <c r="CC238" s="1191"/>
      <c r="CD238" s="1191"/>
      <c r="CE238" s="1191"/>
      <c r="CF238" s="1194"/>
      <c r="CG238" s="1194"/>
      <c r="CH238" s="1194"/>
      <c r="CI238" s="1194"/>
      <c r="CJ238" s="1194"/>
      <c r="CK238" s="1195"/>
      <c r="CL238" s="1196"/>
      <c r="CM238" s="1191"/>
      <c r="CN238" s="1191"/>
      <c r="CO238" s="1191"/>
      <c r="CP238" s="1191"/>
      <c r="CQ238" s="1192"/>
      <c r="CR238" s="1182">
        <f t="shared" si="82"/>
        <v>0</v>
      </c>
      <c r="CS238" s="1183"/>
      <c r="CT238" s="1183"/>
      <c r="CU238" s="1183"/>
      <c r="CV238" s="1183"/>
      <c r="CW238" s="1183"/>
      <c r="CX238" s="1183"/>
      <c r="CY238" s="1183"/>
      <c r="CZ238" s="1184"/>
      <c r="DA238" s="1185">
        <f t="shared" si="83"/>
        <v>0</v>
      </c>
      <c r="DB238" s="1186"/>
      <c r="DC238" s="1186"/>
      <c r="DD238" s="1186"/>
      <c r="DE238" s="1186"/>
      <c r="DF238" s="1186"/>
      <c r="DG238" s="1186"/>
      <c r="DH238" s="1186"/>
      <c r="DI238" s="1187"/>
      <c r="DM238" s="177"/>
      <c r="DP238" s="177"/>
      <c r="DQ238" s="166">
        <f t="shared" si="85"/>
        <v>0</v>
      </c>
      <c r="DR238" s="170" t="e">
        <f t="shared" si="86"/>
        <v>#VALUE!</v>
      </c>
      <c r="DS238" s="170">
        <f t="shared" si="87"/>
        <v>0</v>
      </c>
      <c r="DT238" s="170">
        <f t="shared" si="88"/>
        <v>0</v>
      </c>
      <c r="DU238" s="170" t="e">
        <f t="shared" si="89"/>
        <v>#VALUE!</v>
      </c>
      <c r="DV238" s="170">
        <f t="shared" si="90"/>
        <v>0</v>
      </c>
      <c r="DW238" s="170">
        <f t="shared" si="91"/>
        <v>0</v>
      </c>
      <c r="DX238" s="170" t="e">
        <f t="shared" si="92"/>
        <v>#VALUE!</v>
      </c>
      <c r="DY238" s="170">
        <f t="shared" si="93"/>
        <v>0</v>
      </c>
      <c r="DZ238" s="170">
        <f t="shared" si="94"/>
        <v>0</v>
      </c>
      <c r="EA238" s="170" t="e">
        <f t="shared" si="95"/>
        <v>#VALUE!</v>
      </c>
      <c r="EB238" s="170">
        <f t="shared" si="96"/>
        <v>0</v>
      </c>
      <c r="EC238" s="170">
        <f t="shared" si="97"/>
        <v>0</v>
      </c>
      <c r="ED238" s="170" t="e">
        <f t="shared" si="98"/>
        <v>#VALUE!</v>
      </c>
      <c r="EE238" s="171">
        <f t="shared" si="99"/>
        <v>0</v>
      </c>
      <c r="EF238" s="166">
        <f t="shared" si="100"/>
        <v>0</v>
      </c>
      <c r="EG238" s="170" t="e">
        <f t="shared" si="101"/>
        <v>#VALUE!</v>
      </c>
      <c r="EH238" s="170">
        <f t="shared" si="102"/>
        <v>0</v>
      </c>
      <c r="EI238" s="170">
        <f t="shared" si="103"/>
        <v>0</v>
      </c>
      <c r="EJ238" s="170" t="e">
        <f t="shared" si="104"/>
        <v>#VALUE!</v>
      </c>
      <c r="EK238" s="170">
        <f t="shared" si="105"/>
        <v>0</v>
      </c>
      <c r="EL238" s="170">
        <f t="shared" si="106"/>
        <v>0</v>
      </c>
      <c r="EM238" s="170" t="e">
        <f t="shared" si="107"/>
        <v>#VALUE!</v>
      </c>
      <c r="EN238" s="171">
        <f t="shared" si="108"/>
        <v>0</v>
      </c>
    </row>
    <row r="239" spans="1:144" s="51" customFormat="1" ht="12.75" customHeight="1" thickBot="1" x14ac:dyDescent="0.25">
      <c r="A239" s="178">
        <v>226</v>
      </c>
      <c r="B239" s="1226"/>
      <c r="C239" s="1227"/>
      <c r="D239" s="1227"/>
      <c r="E239" s="1227"/>
      <c r="F239" s="1227"/>
      <c r="G239" s="1227"/>
      <c r="H239" s="1227"/>
      <c r="I239" s="1227"/>
      <c r="J239" s="1227"/>
      <c r="K239" s="1227"/>
      <c r="L239" s="1227"/>
      <c r="M239" s="1227"/>
      <c r="N239" s="1227"/>
      <c r="O239" s="1227"/>
      <c r="P239" s="1227"/>
      <c r="Q239" s="1132"/>
      <c r="R239" s="1133"/>
      <c r="S239" s="1133"/>
      <c r="T239" s="1133"/>
      <c r="U239" s="1133"/>
      <c r="V239" s="1134"/>
      <c r="W239" s="1135"/>
      <c r="X239" s="1225"/>
      <c r="Y239" s="1225"/>
      <c r="Z239" s="1225"/>
      <c r="AA239" s="1225"/>
      <c r="AB239" s="1225"/>
      <c r="AC239" s="1225"/>
      <c r="AD239" s="1225"/>
      <c r="AE239" s="1225"/>
      <c r="AF239" s="1225"/>
      <c r="AG239" s="1225"/>
      <c r="AH239" s="1225"/>
      <c r="AI239" s="1225"/>
      <c r="AJ239" s="1225"/>
      <c r="AK239" s="1225"/>
      <c r="AL239" s="1225"/>
      <c r="AM239" s="1225"/>
      <c r="AN239" s="1225"/>
      <c r="AO239" s="1225"/>
      <c r="AP239" s="1225"/>
      <c r="AQ239" s="1225"/>
      <c r="AR239" s="1225"/>
      <c r="AS239" s="1225"/>
      <c r="AT239" s="1225"/>
      <c r="AU239" s="1225"/>
      <c r="AV239" s="1191"/>
      <c r="AW239" s="1191"/>
      <c r="AX239" s="1191"/>
      <c r="AY239" s="1191"/>
      <c r="AZ239" s="1191"/>
      <c r="BA239" s="1191"/>
      <c r="BB239" s="1191"/>
      <c r="BC239" s="1191"/>
      <c r="BD239" s="1191"/>
      <c r="BE239" s="1191"/>
      <c r="BF239" s="1191"/>
      <c r="BG239" s="1192"/>
      <c r="BH239" s="1188">
        <f t="shared" si="84"/>
        <v>0</v>
      </c>
      <c r="BI239" s="1189"/>
      <c r="BJ239" s="1189"/>
      <c r="BK239" s="1189"/>
      <c r="BL239" s="1189"/>
      <c r="BM239" s="1190"/>
      <c r="BN239" s="1205"/>
      <c r="BO239" s="1194"/>
      <c r="BP239" s="1194"/>
      <c r="BQ239" s="1194"/>
      <c r="BR239" s="1194"/>
      <c r="BS239" s="1194"/>
      <c r="BT239" s="1191"/>
      <c r="BU239" s="1191"/>
      <c r="BV239" s="1191"/>
      <c r="BW239" s="1191"/>
      <c r="BX239" s="1191"/>
      <c r="BY239" s="1192"/>
      <c r="BZ239" s="1193"/>
      <c r="CA239" s="1191"/>
      <c r="CB239" s="1191"/>
      <c r="CC239" s="1191"/>
      <c r="CD239" s="1191"/>
      <c r="CE239" s="1191"/>
      <c r="CF239" s="1194"/>
      <c r="CG239" s="1194"/>
      <c r="CH239" s="1194"/>
      <c r="CI239" s="1194"/>
      <c r="CJ239" s="1194"/>
      <c r="CK239" s="1195"/>
      <c r="CL239" s="1196"/>
      <c r="CM239" s="1191"/>
      <c r="CN239" s="1191"/>
      <c r="CO239" s="1191"/>
      <c r="CP239" s="1191"/>
      <c r="CQ239" s="1192"/>
      <c r="CR239" s="1182">
        <f t="shared" si="82"/>
        <v>0</v>
      </c>
      <c r="CS239" s="1183"/>
      <c r="CT239" s="1183"/>
      <c r="CU239" s="1183"/>
      <c r="CV239" s="1183"/>
      <c r="CW239" s="1183"/>
      <c r="CX239" s="1183"/>
      <c r="CY239" s="1183"/>
      <c r="CZ239" s="1184"/>
      <c r="DA239" s="1185">
        <f t="shared" si="83"/>
        <v>0</v>
      </c>
      <c r="DB239" s="1186"/>
      <c r="DC239" s="1186"/>
      <c r="DD239" s="1186"/>
      <c r="DE239" s="1186"/>
      <c r="DF239" s="1186"/>
      <c r="DG239" s="1186"/>
      <c r="DH239" s="1186"/>
      <c r="DI239" s="1187"/>
      <c r="DM239" s="177"/>
      <c r="DP239" s="177"/>
      <c r="DQ239" s="166">
        <f t="shared" si="85"/>
        <v>0</v>
      </c>
      <c r="DR239" s="170" t="e">
        <f t="shared" si="86"/>
        <v>#VALUE!</v>
      </c>
      <c r="DS239" s="170">
        <f t="shared" si="87"/>
        <v>0</v>
      </c>
      <c r="DT239" s="170">
        <f t="shared" si="88"/>
        <v>0</v>
      </c>
      <c r="DU239" s="170" t="e">
        <f t="shared" si="89"/>
        <v>#VALUE!</v>
      </c>
      <c r="DV239" s="170">
        <f t="shared" si="90"/>
        <v>0</v>
      </c>
      <c r="DW239" s="170">
        <f t="shared" si="91"/>
        <v>0</v>
      </c>
      <c r="DX239" s="170" t="e">
        <f t="shared" si="92"/>
        <v>#VALUE!</v>
      </c>
      <c r="DY239" s="170">
        <f t="shared" si="93"/>
        <v>0</v>
      </c>
      <c r="DZ239" s="170">
        <f t="shared" si="94"/>
        <v>0</v>
      </c>
      <c r="EA239" s="170" t="e">
        <f t="shared" si="95"/>
        <v>#VALUE!</v>
      </c>
      <c r="EB239" s="170">
        <f t="shared" si="96"/>
        <v>0</v>
      </c>
      <c r="EC239" s="170">
        <f t="shared" si="97"/>
        <v>0</v>
      </c>
      <c r="ED239" s="170" t="e">
        <f t="shared" si="98"/>
        <v>#VALUE!</v>
      </c>
      <c r="EE239" s="171">
        <f t="shared" si="99"/>
        <v>0</v>
      </c>
      <c r="EF239" s="166">
        <f t="shared" si="100"/>
        <v>0</v>
      </c>
      <c r="EG239" s="170" t="e">
        <f t="shared" si="101"/>
        <v>#VALUE!</v>
      </c>
      <c r="EH239" s="170">
        <f t="shared" si="102"/>
        <v>0</v>
      </c>
      <c r="EI239" s="170">
        <f t="shared" si="103"/>
        <v>0</v>
      </c>
      <c r="EJ239" s="170" t="e">
        <f t="shared" si="104"/>
        <v>#VALUE!</v>
      </c>
      <c r="EK239" s="170">
        <f t="shared" si="105"/>
        <v>0</v>
      </c>
      <c r="EL239" s="170">
        <f t="shared" si="106"/>
        <v>0</v>
      </c>
      <c r="EM239" s="170" t="e">
        <f t="shared" si="107"/>
        <v>#VALUE!</v>
      </c>
      <c r="EN239" s="171">
        <f t="shared" si="108"/>
        <v>0</v>
      </c>
    </row>
    <row r="240" spans="1:144" s="51" customFormat="1" ht="12.75" customHeight="1" thickBot="1" x14ac:dyDescent="0.25">
      <c r="A240" s="178">
        <v>227</v>
      </c>
      <c r="B240" s="1226"/>
      <c r="C240" s="1227"/>
      <c r="D240" s="1227"/>
      <c r="E240" s="1227"/>
      <c r="F240" s="1227"/>
      <c r="G240" s="1227"/>
      <c r="H240" s="1227"/>
      <c r="I240" s="1227"/>
      <c r="J240" s="1227"/>
      <c r="K240" s="1227"/>
      <c r="L240" s="1227"/>
      <c r="M240" s="1227"/>
      <c r="N240" s="1227"/>
      <c r="O240" s="1227"/>
      <c r="P240" s="1227"/>
      <c r="Q240" s="1132"/>
      <c r="R240" s="1133"/>
      <c r="S240" s="1133"/>
      <c r="T240" s="1133"/>
      <c r="U240" s="1133"/>
      <c r="V240" s="1134"/>
      <c r="W240" s="1135"/>
      <c r="X240" s="1225"/>
      <c r="Y240" s="1225"/>
      <c r="Z240" s="1225"/>
      <c r="AA240" s="1225"/>
      <c r="AB240" s="1225"/>
      <c r="AC240" s="1225"/>
      <c r="AD240" s="1225"/>
      <c r="AE240" s="1225"/>
      <c r="AF240" s="1225"/>
      <c r="AG240" s="1225"/>
      <c r="AH240" s="1225"/>
      <c r="AI240" s="1225"/>
      <c r="AJ240" s="1225"/>
      <c r="AK240" s="1225"/>
      <c r="AL240" s="1225"/>
      <c r="AM240" s="1225"/>
      <c r="AN240" s="1225"/>
      <c r="AO240" s="1225"/>
      <c r="AP240" s="1225"/>
      <c r="AQ240" s="1225"/>
      <c r="AR240" s="1225"/>
      <c r="AS240" s="1225"/>
      <c r="AT240" s="1225"/>
      <c r="AU240" s="1225"/>
      <c r="AV240" s="1191"/>
      <c r="AW240" s="1191"/>
      <c r="AX240" s="1191"/>
      <c r="AY240" s="1191"/>
      <c r="AZ240" s="1191"/>
      <c r="BA240" s="1191"/>
      <c r="BB240" s="1191"/>
      <c r="BC240" s="1191"/>
      <c r="BD240" s="1191"/>
      <c r="BE240" s="1191"/>
      <c r="BF240" s="1191"/>
      <c r="BG240" s="1192"/>
      <c r="BH240" s="1188">
        <f t="shared" si="84"/>
        <v>0</v>
      </c>
      <c r="BI240" s="1189"/>
      <c r="BJ240" s="1189"/>
      <c r="BK240" s="1189"/>
      <c r="BL240" s="1189"/>
      <c r="BM240" s="1190"/>
      <c r="BN240" s="1205"/>
      <c r="BO240" s="1194"/>
      <c r="BP240" s="1194"/>
      <c r="BQ240" s="1194"/>
      <c r="BR240" s="1194"/>
      <c r="BS240" s="1194"/>
      <c r="BT240" s="1191"/>
      <c r="BU240" s="1191"/>
      <c r="BV240" s="1191"/>
      <c r="BW240" s="1191"/>
      <c r="BX240" s="1191"/>
      <c r="BY240" s="1192"/>
      <c r="BZ240" s="1193"/>
      <c r="CA240" s="1191"/>
      <c r="CB240" s="1191"/>
      <c r="CC240" s="1191"/>
      <c r="CD240" s="1191"/>
      <c r="CE240" s="1191"/>
      <c r="CF240" s="1194"/>
      <c r="CG240" s="1194"/>
      <c r="CH240" s="1194"/>
      <c r="CI240" s="1194"/>
      <c r="CJ240" s="1194"/>
      <c r="CK240" s="1195"/>
      <c r="CL240" s="1196"/>
      <c r="CM240" s="1191"/>
      <c r="CN240" s="1191"/>
      <c r="CO240" s="1191"/>
      <c r="CP240" s="1191"/>
      <c r="CQ240" s="1192"/>
      <c r="CR240" s="1182">
        <f t="shared" si="82"/>
        <v>0</v>
      </c>
      <c r="CS240" s="1183"/>
      <c r="CT240" s="1183"/>
      <c r="CU240" s="1183"/>
      <c r="CV240" s="1183"/>
      <c r="CW240" s="1183"/>
      <c r="CX240" s="1183"/>
      <c r="CY240" s="1183"/>
      <c r="CZ240" s="1184"/>
      <c r="DA240" s="1185">
        <f t="shared" si="83"/>
        <v>0</v>
      </c>
      <c r="DB240" s="1186"/>
      <c r="DC240" s="1186"/>
      <c r="DD240" s="1186"/>
      <c r="DE240" s="1186"/>
      <c r="DF240" s="1186"/>
      <c r="DG240" s="1186"/>
      <c r="DH240" s="1186"/>
      <c r="DI240" s="1187"/>
      <c r="DM240" s="177"/>
      <c r="DP240" s="177"/>
      <c r="DQ240" s="166">
        <f t="shared" si="85"/>
        <v>0</v>
      </c>
      <c r="DR240" s="170" t="e">
        <f t="shared" si="86"/>
        <v>#VALUE!</v>
      </c>
      <c r="DS240" s="170">
        <f t="shared" si="87"/>
        <v>0</v>
      </c>
      <c r="DT240" s="170">
        <f t="shared" si="88"/>
        <v>0</v>
      </c>
      <c r="DU240" s="170" t="e">
        <f t="shared" si="89"/>
        <v>#VALUE!</v>
      </c>
      <c r="DV240" s="170">
        <f t="shared" si="90"/>
        <v>0</v>
      </c>
      <c r="DW240" s="170">
        <f t="shared" si="91"/>
        <v>0</v>
      </c>
      <c r="DX240" s="170" t="e">
        <f t="shared" si="92"/>
        <v>#VALUE!</v>
      </c>
      <c r="DY240" s="170">
        <f t="shared" si="93"/>
        <v>0</v>
      </c>
      <c r="DZ240" s="170">
        <f t="shared" si="94"/>
        <v>0</v>
      </c>
      <c r="EA240" s="170" t="e">
        <f t="shared" si="95"/>
        <v>#VALUE!</v>
      </c>
      <c r="EB240" s="170">
        <f t="shared" si="96"/>
        <v>0</v>
      </c>
      <c r="EC240" s="170">
        <f t="shared" si="97"/>
        <v>0</v>
      </c>
      <c r="ED240" s="170" t="e">
        <f t="shared" si="98"/>
        <v>#VALUE!</v>
      </c>
      <c r="EE240" s="171">
        <f t="shared" si="99"/>
        <v>0</v>
      </c>
      <c r="EF240" s="166">
        <f t="shared" si="100"/>
        <v>0</v>
      </c>
      <c r="EG240" s="170" t="e">
        <f t="shared" si="101"/>
        <v>#VALUE!</v>
      </c>
      <c r="EH240" s="170">
        <f t="shared" si="102"/>
        <v>0</v>
      </c>
      <c r="EI240" s="170">
        <f t="shared" si="103"/>
        <v>0</v>
      </c>
      <c r="EJ240" s="170" t="e">
        <f t="shared" si="104"/>
        <v>#VALUE!</v>
      </c>
      <c r="EK240" s="170">
        <f t="shared" si="105"/>
        <v>0</v>
      </c>
      <c r="EL240" s="170">
        <f t="shared" si="106"/>
        <v>0</v>
      </c>
      <c r="EM240" s="170" t="e">
        <f t="shared" si="107"/>
        <v>#VALUE!</v>
      </c>
      <c r="EN240" s="171">
        <f t="shared" si="108"/>
        <v>0</v>
      </c>
    </row>
    <row r="241" spans="1:144" s="51" customFormat="1" ht="12.75" customHeight="1" thickBot="1" x14ac:dyDescent="0.25">
      <c r="A241" s="178">
        <v>228</v>
      </c>
      <c r="B241" s="1226"/>
      <c r="C241" s="1227"/>
      <c r="D241" s="1227"/>
      <c r="E241" s="1227"/>
      <c r="F241" s="1227"/>
      <c r="G241" s="1227"/>
      <c r="H241" s="1227"/>
      <c r="I241" s="1227"/>
      <c r="J241" s="1227"/>
      <c r="K241" s="1227"/>
      <c r="L241" s="1227"/>
      <c r="M241" s="1227"/>
      <c r="N241" s="1227"/>
      <c r="O241" s="1227"/>
      <c r="P241" s="1227"/>
      <c r="Q241" s="1132"/>
      <c r="R241" s="1133"/>
      <c r="S241" s="1133"/>
      <c r="T241" s="1133"/>
      <c r="U241" s="1133"/>
      <c r="V241" s="1134"/>
      <c r="W241" s="1135"/>
      <c r="X241" s="1225"/>
      <c r="Y241" s="1225"/>
      <c r="Z241" s="1225"/>
      <c r="AA241" s="1225"/>
      <c r="AB241" s="1225"/>
      <c r="AC241" s="1225"/>
      <c r="AD241" s="1225"/>
      <c r="AE241" s="1225"/>
      <c r="AF241" s="1225"/>
      <c r="AG241" s="1225"/>
      <c r="AH241" s="1225"/>
      <c r="AI241" s="1225"/>
      <c r="AJ241" s="1225"/>
      <c r="AK241" s="1225"/>
      <c r="AL241" s="1225"/>
      <c r="AM241" s="1225"/>
      <c r="AN241" s="1225"/>
      <c r="AO241" s="1225"/>
      <c r="AP241" s="1225"/>
      <c r="AQ241" s="1225"/>
      <c r="AR241" s="1225"/>
      <c r="AS241" s="1225"/>
      <c r="AT241" s="1225"/>
      <c r="AU241" s="1225"/>
      <c r="AV241" s="1191"/>
      <c r="AW241" s="1191"/>
      <c r="AX241" s="1191"/>
      <c r="AY241" s="1191"/>
      <c r="AZ241" s="1191"/>
      <c r="BA241" s="1191"/>
      <c r="BB241" s="1191"/>
      <c r="BC241" s="1191"/>
      <c r="BD241" s="1191"/>
      <c r="BE241" s="1191"/>
      <c r="BF241" s="1191"/>
      <c r="BG241" s="1192"/>
      <c r="BH241" s="1188">
        <f t="shared" si="84"/>
        <v>0</v>
      </c>
      <c r="BI241" s="1189"/>
      <c r="BJ241" s="1189"/>
      <c r="BK241" s="1189"/>
      <c r="BL241" s="1189"/>
      <c r="BM241" s="1190"/>
      <c r="BN241" s="1205"/>
      <c r="BO241" s="1194"/>
      <c r="BP241" s="1194"/>
      <c r="BQ241" s="1194"/>
      <c r="BR241" s="1194"/>
      <c r="BS241" s="1194"/>
      <c r="BT241" s="1191"/>
      <c r="BU241" s="1191"/>
      <c r="BV241" s="1191"/>
      <c r="BW241" s="1191"/>
      <c r="BX241" s="1191"/>
      <c r="BY241" s="1192"/>
      <c r="BZ241" s="1193"/>
      <c r="CA241" s="1191"/>
      <c r="CB241" s="1191"/>
      <c r="CC241" s="1191"/>
      <c r="CD241" s="1191"/>
      <c r="CE241" s="1191"/>
      <c r="CF241" s="1194"/>
      <c r="CG241" s="1194"/>
      <c r="CH241" s="1194"/>
      <c r="CI241" s="1194"/>
      <c r="CJ241" s="1194"/>
      <c r="CK241" s="1195"/>
      <c r="CL241" s="1196"/>
      <c r="CM241" s="1191"/>
      <c r="CN241" s="1191"/>
      <c r="CO241" s="1191"/>
      <c r="CP241" s="1191"/>
      <c r="CQ241" s="1192"/>
      <c r="CR241" s="1182">
        <f t="shared" si="82"/>
        <v>0</v>
      </c>
      <c r="CS241" s="1183"/>
      <c r="CT241" s="1183"/>
      <c r="CU241" s="1183"/>
      <c r="CV241" s="1183"/>
      <c r="CW241" s="1183"/>
      <c r="CX241" s="1183"/>
      <c r="CY241" s="1183"/>
      <c r="CZ241" s="1184"/>
      <c r="DA241" s="1185">
        <f t="shared" si="83"/>
        <v>0</v>
      </c>
      <c r="DB241" s="1186"/>
      <c r="DC241" s="1186"/>
      <c r="DD241" s="1186"/>
      <c r="DE241" s="1186"/>
      <c r="DF241" s="1186"/>
      <c r="DG241" s="1186"/>
      <c r="DH241" s="1186"/>
      <c r="DI241" s="1187"/>
      <c r="DM241" s="177"/>
      <c r="DP241" s="177"/>
      <c r="DQ241" s="166">
        <f t="shared" si="85"/>
        <v>0</v>
      </c>
      <c r="DR241" s="170" t="e">
        <f t="shared" si="86"/>
        <v>#VALUE!</v>
      </c>
      <c r="DS241" s="170">
        <f t="shared" si="87"/>
        <v>0</v>
      </c>
      <c r="DT241" s="170">
        <f t="shared" si="88"/>
        <v>0</v>
      </c>
      <c r="DU241" s="170" t="e">
        <f t="shared" si="89"/>
        <v>#VALUE!</v>
      </c>
      <c r="DV241" s="170">
        <f t="shared" si="90"/>
        <v>0</v>
      </c>
      <c r="DW241" s="170">
        <f t="shared" si="91"/>
        <v>0</v>
      </c>
      <c r="DX241" s="170" t="e">
        <f t="shared" si="92"/>
        <v>#VALUE!</v>
      </c>
      <c r="DY241" s="170">
        <f t="shared" si="93"/>
        <v>0</v>
      </c>
      <c r="DZ241" s="170">
        <f t="shared" si="94"/>
        <v>0</v>
      </c>
      <c r="EA241" s="170" t="e">
        <f t="shared" si="95"/>
        <v>#VALUE!</v>
      </c>
      <c r="EB241" s="170">
        <f t="shared" si="96"/>
        <v>0</v>
      </c>
      <c r="EC241" s="170">
        <f t="shared" si="97"/>
        <v>0</v>
      </c>
      <c r="ED241" s="170" t="e">
        <f t="shared" si="98"/>
        <v>#VALUE!</v>
      </c>
      <c r="EE241" s="171">
        <f t="shared" si="99"/>
        <v>0</v>
      </c>
      <c r="EF241" s="166">
        <f t="shared" si="100"/>
        <v>0</v>
      </c>
      <c r="EG241" s="170" t="e">
        <f t="shared" si="101"/>
        <v>#VALUE!</v>
      </c>
      <c r="EH241" s="170">
        <f t="shared" si="102"/>
        <v>0</v>
      </c>
      <c r="EI241" s="170">
        <f t="shared" si="103"/>
        <v>0</v>
      </c>
      <c r="EJ241" s="170" t="e">
        <f t="shared" si="104"/>
        <v>#VALUE!</v>
      </c>
      <c r="EK241" s="170">
        <f t="shared" si="105"/>
        <v>0</v>
      </c>
      <c r="EL241" s="170">
        <f t="shared" si="106"/>
        <v>0</v>
      </c>
      <c r="EM241" s="170" t="e">
        <f t="shared" si="107"/>
        <v>#VALUE!</v>
      </c>
      <c r="EN241" s="171">
        <f t="shared" si="108"/>
        <v>0</v>
      </c>
    </row>
    <row r="242" spans="1:144" s="51" customFormat="1" ht="12.75" customHeight="1" thickBot="1" x14ac:dyDescent="0.25">
      <c r="A242" s="178">
        <v>229</v>
      </c>
      <c r="B242" s="1226"/>
      <c r="C242" s="1227"/>
      <c r="D242" s="1227"/>
      <c r="E242" s="1227"/>
      <c r="F242" s="1227"/>
      <c r="G242" s="1227"/>
      <c r="H242" s="1227"/>
      <c r="I242" s="1227"/>
      <c r="J242" s="1227"/>
      <c r="K242" s="1227"/>
      <c r="L242" s="1227"/>
      <c r="M242" s="1227"/>
      <c r="N242" s="1227"/>
      <c r="O242" s="1227"/>
      <c r="P242" s="1227"/>
      <c r="Q242" s="1132"/>
      <c r="R242" s="1133"/>
      <c r="S242" s="1133"/>
      <c r="T242" s="1133"/>
      <c r="U242" s="1133"/>
      <c r="V242" s="1134"/>
      <c r="W242" s="1135"/>
      <c r="X242" s="1225"/>
      <c r="Y242" s="1225"/>
      <c r="Z242" s="1225"/>
      <c r="AA242" s="1225"/>
      <c r="AB242" s="1225"/>
      <c r="AC242" s="1225"/>
      <c r="AD242" s="1225"/>
      <c r="AE242" s="1225"/>
      <c r="AF242" s="1225"/>
      <c r="AG242" s="1225"/>
      <c r="AH242" s="1225"/>
      <c r="AI242" s="1225"/>
      <c r="AJ242" s="1225"/>
      <c r="AK242" s="1225"/>
      <c r="AL242" s="1225"/>
      <c r="AM242" s="1225"/>
      <c r="AN242" s="1225"/>
      <c r="AO242" s="1225"/>
      <c r="AP242" s="1225"/>
      <c r="AQ242" s="1225"/>
      <c r="AR242" s="1225"/>
      <c r="AS242" s="1225"/>
      <c r="AT242" s="1225"/>
      <c r="AU242" s="1225"/>
      <c r="AV242" s="1191"/>
      <c r="AW242" s="1191"/>
      <c r="AX242" s="1191"/>
      <c r="AY242" s="1191"/>
      <c r="AZ242" s="1191"/>
      <c r="BA242" s="1191"/>
      <c r="BB242" s="1191"/>
      <c r="BC242" s="1191"/>
      <c r="BD242" s="1191"/>
      <c r="BE242" s="1191"/>
      <c r="BF242" s="1191"/>
      <c r="BG242" s="1192"/>
      <c r="BH242" s="1188">
        <f t="shared" si="84"/>
        <v>0</v>
      </c>
      <c r="BI242" s="1189"/>
      <c r="BJ242" s="1189"/>
      <c r="BK242" s="1189"/>
      <c r="BL242" s="1189"/>
      <c r="BM242" s="1190"/>
      <c r="BN242" s="1205"/>
      <c r="BO242" s="1194"/>
      <c r="BP242" s="1194"/>
      <c r="BQ242" s="1194"/>
      <c r="BR242" s="1194"/>
      <c r="BS242" s="1194"/>
      <c r="BT242" s="1191"/>
      <c r="BU242" s="1191"/>
      <c r="BV242" s="1191"/>
      <c r="BW242" s="1191"/>
      <c r="BX242" s="1191"/>
      <c r="BY242" s="1192"/>
      <c r="BZ242" s="1193"/>
      <c r="CA242" s="1191"/>
      <c r="CB242" s="1191"/>
      <c r="CC242" s="1191"/>
      <c r="CD242" s="1191"/>
      <c r="CE242" s="1191"/>
      <c r="CF242" s="1194"/>
      <c r="CG242" s="1194"/>
      <c r="CH242" s="1194"/>
      <c r="CI242" s="1194"/>
      <c r="CJ242" s="1194"/>
      <c r="CK242" s="1195"/>
      <c r="CL242" s="1196"/>
      <c r="CM242" s="1191"/>
      <c r="CN242" s="1191"/>
      <c r="CO242" s="1191"/>
      <c r="CP242" s="1191"/>
      <c r="CQ242" s="1192"/>
      <c r="CR242" s="1182">
        <f t="shared" si="82"/>
        <v>0</v>
      </c>
      <c r="CS242" s="1183"/>
      <c r="CT242" s="1183"/>
      <c r="CU242" s="1183"/>
      <c r="CV242" s="1183"/>
      <c r="CW242" s="1183"/>
      <c r="CX242" s="1183"/>
      <c r="CY242" s="1183"/>
      <c r="CZ242" s="1184"/>
      <c r="DA242" s="1185">
        <f t="shared" si="83"/>
        <v>0</v>
      </c>
      <c r="DB242" s="1186"/>
      <c r="DC242" s="1186"/>
      <c r="DD242" s="1186"/>
      <c r="DE242" s="1186"/>
      <c r="DF242" s="1186"/>
      <c r="DG242" s="1186"/>
      <c r="DH242" s="1186"/>
      <c r="DI242" s="1187"/>
      <c r="DM242" s="177"/>
      <c r="DP242" s="177"/>
      <c r="DQ242" s="166">
        <f t="shared" si="85"/>
        <v>0</v>
      </c>
      <c r="DR242" s="170" t="e">
        <f t="shared" si="86"/>
        <v>#VALUE!</v>
      </c>
      <c r="DS242" s="170">
        <f t="shared" si="87"/>
        <v>0</v>
      </c>
      <c r="DT242" s="170">
        <f t="shared" si="88"/>
        <v>0</v>
      </c>
      <c r="DU242" s="170" t="e">
        <f t="shared" si="89"/>
        <v>#VALUE!</v>
      </c>
      <c r="DV242" s="170">
        <f t="shared" si="90"/>
        <v>0</v>
      </c>
      <c r="DW242" s="170">
        <f t="shared" si="91"/>
        <v>0</v>
      </c>
      <c r="DX242" s="170" t="e">
        <f t="shared" si="92"/>
        <v>#VALUE!</v>
      </c>
      <c r="DY242" s="170">
        <f t="shared" si="93"/>
        <v>0</v>
      </c>
      <c r="DZ242" s="170">
        <f t="shared" si="94"/>
        <v>0</v>
      </c>
      <c r="EA242" s="170" t="e">
        <f t="shared" si="95"/>
        <v>#VALUE!</v>
      </c>
      <c r="EB242" s="170">
        <f t="shared" si="96"/>
        <v>0</v>
      </c>
      <c r="EC242" s="170">
        <f t="shared" si="97"/>
        <v>0</v>
      </c>
      <c r="ED242" s="170" t="e">
        <f t="shared" si="98"/>
        <v>#VALUE!</v>
      </c>
      <c r="EE242" s="171">
        <f t="shared" si="99"/>
        <v>0</v>
      </c>
      <c r="EF242" s="166">
        <f t="shared" si="100"/>
        <v>0</v>
      </c>
      <c r="EG242" s="170" t="e">
        <f t="shared" si="101"/>
        <v>#VALUE!</v>
      </c>
      <c r="EH242" s="170">
        <f t="shared" si="102"/>
        <v>0</v>
      </c>
      <c r="EI242" s="170">
        <f t="shared" si="103"/>
        <v>0</v>
      </c>
      <c r="EJ242" s="170" t="e">
        <f t="shared" si="104"/>
        <v>#VALUE!</v>
      </c>
      <c r="EK242" s="170">
        <f t="shared" si="105"/>
        <v>0</v>
      </c>
      <c r="EL242" s="170">
        <f t="shared" si="106"/>
        <v>0</v>
      </c>
      <c r="EM242" s="170" t="e">
        <f t="shared" si="107"/>
        <v>#VALUE!</v>
      </c>
      <c r="EN242" s="171">
        <f t="shared" si="108"/>
        <v>0</v>
      </c>
    </row>
    <row r="243" spans="1:144" s="51" customFormat="1" ht="12.75" customHeight="1" thickBot="1" x14ac:dyDescent="0.25">
      <c r="A243" s="178">
        <v>230</v>
      </c>
      <c r="B243" s="1226"/>
      <c r="C243" s="1227"/>
      <c r="D243" s="1227"/>
      <c r="E243" s="1227"/>
      <c r="F243" s="1227"/>
      <c r="G243" s="1227"/>
      <c r="H243" s="1227"/>
      <c r="I243" s="1227"/>
      <c r="J243" s="1227"/>
      <c r="K243" s="1227"/>
      <c r="L243" s="1227"/>
      <c r="M243" s="1227"/>
      <c r="N243" s="1227"/>
      <c r="O243" s="1227"/>
      <c r="P243" s="1227"/>
      <c r="Q243" s="1132"/>
      <c r="R243" s="1133"/>
      <c r="S243" s="1133"/>
      <c r="T243" s="1133"/>
      <c r="U243" s="1133"/>
      <c r="V243" s="1134"/>
      <c r="W243" s="1135"/>
      <c r="X243" s="1225"/>
      <c r="Y243" s="1225"/>
      <c r="Z243" s="1225"/>
      <c r="AA243" s="1225"/>
      <c r="AB243" s="1225"/>
      <c r="AC243" s="1225"/>
      <c r="AD243" s="1225"/>
      <c r="AE243" s="1225"/>
      <c r="AF243" s="1225"/>
      <c r="AG243" s="1225"/>
      <c r="AH243" s="1225"/>
      <c r="AI243" s="1225"/>
      <c r="AJ243" s="1225"/>
      <c r="AK243" s="1225"/>
      <c r="AL243" s="1225"/>
      <c r="AM243" s="1225"/>
      <c r="AN243" s="1225"/>
      <c r="AO243" s="1225"/>
      <c r="AP243" s="1225"/>
      <c r="AQ243" s="1225"/>
      <c r="AR243" s="1225"/>
      <c r="AS243" s="1225"/>
      <c r="AT243" s="1225"/>
      <c r="AU243" s="1225"/>
      <c r="AV243" s="1191"/>
      <c r="AW243" s="1191"/>
      <c r="AX243" s="1191"/>
      <c r="AY243" s="1191"/>
      <c r="AZ243" s="1191"/>
      <c r="BA243" s="1191"/>
      <c r="BB243" s="1191"/>
      <c r="BC243" s="1191"/>
      <c r="BD243" s="1191"/>
      <c r="BE243" s="1191"/>
      <c r="BF243" s="1191"/>
      <c r="BG243" s="1192"/>
      <c r="BH243" s="1188">
        <f t="shared" si="84"/>
        <v>0</v>
      </c>
      <c r="BI243" s="1189"/>
      <c r="BJ243" s="1189"/>
      <c r="BK243" s="1189"/>
      <c r="BL243" s="1189"/>
      <c r="BM243" s="1190"/>
      <c r="BN243" s="1205"/>
      <c r="BO243" s="1194"/>
      <c r="BP243" s="1194"/>
      <c r="BQ243" s="1194"/>
      <c r="BR243" s="1194"/>
      <c r="BS243" s="1194"/>
      <c r="BT243" s="1191"/>
      <c r="BU243" s="1191"/>
      <c r="BV243" s="1191"/>
      <c r="BW243" s="1191"/>
      <c r="BX243" s="1191"/>
      <c r="BY243" s="1192"/>
      <c r="BZ243" s="1193"/>
      <c r="CA243" s="1191"/>
      <c r="CB243" s="1191"/>
      <c r="CC243" s="1191"/>
      <c r="CD243" s="1191"/>
      <c r="CE243" s="1191"/>
      <c r="CF243" s="1194"/>
      <c r="CG243" s="1194"/>
      <c r="CH243" s="1194"/>
      <c r="CI243" s="1194"/>
      <c r="CJ243" s="1194"/>
      <c r="CK243" s="1195"/>
      <c r="CL243" s="1196"/>
      <c r="CM243" s="1191"/>
      <c r="CN243" s="1191"/>
      <c r="CO243" s="1191"/>
      <c r="CP243" s="1191"/>
      <c r="CQ243" s="1192"/>
      <c r="CR243" s="1182">
        <f t="shared" si="82"/>
        <v>0</v>
      </c>
      <c r="CS243" s="1183"/>
      <c r="CT243" s="1183"/>
      <c r="CU243" s="1183"/>
      <c r="CV243" s="1183"/>
      <c r="CW243" s="1183"/>
      <c r="CX243" s="1183"/>
      <c r="CY243" s="1183"/>
      <c r="CZ243" s="1184"/>
      <c r="DA243" s="1185">
        <f t="shared" si="83"/>
        <v>0</v>
      </c>
      <c r="DB243" s="1186"/>
      <c r="DC243" s="1186"/>
      <c r="DD243" s="1186"/>
      <c r="DE243" s="1186"/>
      <c r="DF243" s="1186"/>
      <c r="DG243" s="1186"/>
      <c r="DH243" s="1186"/>
      <c r="DI243" s="1187"/>
      <c r="DM243" s="177"/>
      <c r="DP243" s="177"/>
      <c r="DQ243" s="166">
        <f t="shared" si="85"/>
        <v>0</v>
      </c>
      <c r="DR243" s="170" t="e">
        <f t="shared" si="86"/>
        <v>#VALUE!</v>
      </c>
      <c r="DS243" s="170">
        <f t="shared" si="87"/>
        <v>0</v>
      </c>
      <c r="DT243" s="170">
        <f t="shared" si="88"/>
        <v>0</v>
      </c>
      <c r="DU243" s="170" t="e">
        <f t="shared" si="89"/>
        <v>#VALUE!</v>
      </c>
      <c r="DV243" s="170">
        <f t="shared" si="90"/>
        <v>0</v>
      </c>
      <c r="DW243" s="170">
        <f t="shared" si="91"/>
        <v>0</v>
      </c>
      <c r="DX243" s="170" t="e">
        <f t="shared" si="92"/>
        <v>#VALUE!</v>
      </c>
      <c r="DY243" s="170">
        <f t="shared" si="93"/>
        <v>0</v>
      </c>
      <c r="DZ243" s="170">
        <f t="shared" si="94"/>
        <v>0</v>
      </c>
      <c r="EA243" s="170" t="e">
        <f t="shared" si="95"/>
        <v>#VALUE!</v>
      </c>
      <c r="EB243" s="170">
        <f t="shared" si="96"/>
        <v>0</v>
      </c>
      <c r="EC243" s="170">
        <f t="shared" si="97"/>
        <v>0</v>
      </c>
      <c r="ED243" s="170" t="e">
        <f t="shared" si="98"/>
        <v>#VALUE!</v>
      </c>
      <c r="EE243" s="171">
        <f t="shared" si="99"/>
        <v>0</v>
      </c>
      <c r="EF243" s="166">
        <f t="shared" si="100"/>
        <v>0</v>
      </c>
      <c r="EG243" s="170" t="e">
        <f t="shared" si="101"/>
        <v>#VALUE!</v>
      </c>
      <c r="EH243" s="170">
        <f t="shared" si="102"/>
        <v>0</v>
      </c>
      <c r="EI243" s="170">
        <f t="shared" si="103"/>
        <v>0</v>
      </c>
      <c r="EJ243" s="170" t="e">
        <f t="shared" si="104"/>
        <v>#VALUE!</v>
      </c>
      <c r="EK243" s="170">
        <f t="shared" si="105"/>
        <v>0</v>
      </c>
      <c r="EL243" s="170">
        <f t="shared" si="106"/>
        <v>0</v>
      </c>
      <c r="EM243" s="170" t="e">
        <f t="shared" si="107"/>
        <v>#VALUE!</v>
      </c>
      <c r="EN243" s="171">
        <f t="shared" si="108"/>
        <v>0</v>
      </c>
    </row>
    <row r="244" spans="1:144" s="51" customFormat="1" ht="12.75" customHeight="1" thickBot="1" x14ac:dyDescent="0.25">
      <c r="A244" s="178">
        <v>231</v>
      </c>
      <c r="B244" s="1226"/>
      <c r="C244" s="1227"/>
      <c r="D244" s="1227"/>
      <c r="E244" s="1227"/>
      <c r="F244" s="1227"/>
      <c r="G244" s="1227"/>
      <c r="H244" s="1227"/>
      <c r="I244" s="1227"/>
      <c r="J244" s="1227"/>
      <c r="K244" s="1227"/>
      <c r="L244" s="1227"/>
      <c r="M244" s="1227"/>
      <c r="N244" s="1227"/>
      <c r="O244" s="1227"/>
      <c r="P244" s="1227"/>
      <c r="Q244" s="1132"/>
      <c r="R244" s="1133"/>
      <c r="S244" s="1133"/>
      <c r="T244" s="1133"/>
      <c r="U244" s="1133"/>
      <c r="V244" s="1134"/>
      <c r="W244" s="1135"/>
      <c r="X244" s="1225"/>
      <c r="Y244" s="1225"/>
      <c r="Z244" s="1225"/>
      <c r="AA244" s="1225"/>
      <c r="AB244" s="1225"/>
      <c r="AC244" s="1225"/>
      <c r="AD244" s="1225"/>
      <c r="AE244" s="1225"/>
      <c r="AF244" s="1225"/>
      <c r="AG244" s="1225"/>
      <c r="AH244" s="1225"/>
      <c r="AI244" s="1225"/>
      <c r="AJ244" s="1225"/>
      <c r="AK244" s="1225"/>
      <c r="AL244" s="1225"/>
      <c r="AM244" s="1225"/>
      <c r="AN244" s="1225"/>
      <c r="AO244" s="1225"/>
      <c r="AP244" s="1225"/>
      <c r="AQ244" s="1225"/>
      <c r="AR244" s="1225"/>
      <c r="AS244" s="1225"/>
      <c r="AT244" s="1225"/>
      <c r="AU244" s="1225"/>
      <c r="AV244" s="1191"/>
      <c r="AW244" s="1191"/>
      <c r="AX244" s="1191"/>
      <c r="AY244" s="1191"/>
      <c r="AZ244" s="1191"/>
      <c r="BA244" s="1191"/>
      <c r="BB244" s="1191"/>
      <c r="BC244" s="1191"/>
      <c r="BD244" s="1191"/>
      <c r="BE244" s="1191"/>
      <c r="BF244" s="1191"/>
      <c r="BG244" s="1192"/>
      <c r="BH244" s="1188">
        <f t="shared" si="84"/>
        <v>0</v>
      </c>
      <c r="BI244" s="1189"/>
      <c r="BJ244" s="1189"/>
      <c r="BK244" s="1189"/>
      <c r="BL244" s="1189"/>
      <c r="BM244" s="1190"/>
      <c r="BN244" s="1205"/>
      <c r="BO244" s="1194"/>
      <c r="BP244" s="1194"/>
      <c r="BQ244" s="1194"/>
      <c r="BR244" s="1194"/>
      <c r="BS244" s="1194"/>
      <c r="BT244" s="1191"/>
      <c r="BU244" s="1191"/>
      <c r="BV244" s="1191"/>
      <c r="BW244" s="1191"/>
      <c r="BX244" s="1191"/>
      <c r="BY244" s="1192"/>
      <c r="BZ244" s="1193"/>
      <c r="CA244" s="1191"/>
      <c r="CB244" s="1191"/>
      <c r="CC244" s="1191"/>
      <c r="CD244" s="1191"/>
      <c r="CE244" s="1191"/>
      <c r="CF244" s="1194"/>
      <c r="CG244" s="1194"/>
      <c r="CH244" s="1194"/>
      <c r="CI244" s="1194"/>
      <c r="CJ244" s="1194"/>
      <c r="CK244" s="1195"/>
      <c r="CL244" s="1196"/>
      <c r="CM244" s="1191"/>
      <c r="CN244" s="1191"/>
      <c r="CO244" s="1191"/>
      <c r="CP244" s="1191"/>
      <c r="CQ244" s="1192"/>
      <c r="CR244" s="1182">
        <f t="shared" si="82"/>
        <v>0</v>
      </c>
      <c r="CS244" s="1183"/>
      <c r="CT244" s="1183"/>
      <c r="CU244" s="1183"/>
      <c r="CV244" s="1183"/>
      <c r="CW244" s="1183"/>
      <c r="CX244" s="1183"/>
      <c r="CY244" s="1183"/>
      <c r="CZ244" s="1184"/>
      <c r="DA244" s="1185">
        <f t="shared" si="83"/>
        <v>0</v>
      </c>
      <c r="DB244" s="1186"/>
      <c r="DC244" s="1186"/>
      <c r="DD244" s="1186"/>
      <c r="DE244" s="1186"/>
      <c r="DF244" s="1186"/>
      <c r="DG244" s="1186"/>
      <c r="DH244" s="1186"/>
      <c r="DI244" s="1187"/>
      <c r="DM244" s="177"/>
      <c r="DP244" s="177"/>
      <c r="DQ244" s="166">
        <f t="shared" si="85"/>
        <v>0</v>
      </c>
      <c r="DR244" s="170" t="e">
        <f t="shared" si="86"/>
        <v>#VALUE!</v>
      </c>
      <c r="DS244" s="170">
        <f t="shared" si="87"/>
        <v>0</v>
      </c>
      <c r="DT244" s="170">
        <f t="shared" si="88"/>
        <v>0</v>
      </c>
      <c r="DU244" s="170" t="e">
        <f t="shared" si="89"/>
        <v>#VALUE!</v>
      </c>
      <c r="DV244" s="170">
        <f t="shared" si="90"/>
        <v>0</v>
      </c>
      <c r="DW244" s="170">
        <f t="shared" si="91"/>
        <v>0</v>
      </c>
      <c r="DX244" s="170" t="e">
        <f t="shared" si="92"/>
        <v>#VALUE!</v>
      </c>
      <c r="DY244" s="170">
        <f t="shared" si="93"/>
        <v>0</v>
      </c>
      <c r="DZ244" s="170">
        <f t="shared" si="94"/>
        <v>0</v>
      </c>
      <c r="EA244" s="170" t="e">
        <f t="shared" si="95"/>
        <v>#VALUE!</v>
      </c>
      <c r="EB244" s="170">
        <f t="shared" si="96"/>
        <v>0</v>
      </c>
      <c r="EC244" s="170">
        <f t="shared" si="97"/>
        <v>0</v>
      </c>
      <c r="ED244" s="170" t="e">
        <f t="shared" si="98"/>
        <v>#VALUE!</v>
      </c>
      <c r="EE244" s="171">
        <f t="shared" si="99"/>
        <v>0</v>
      </c>
      <c r="EF244" s="166">
        <f t="shared" si="100"/>
        <v>0</v>
      </c>
      <c r="EG244" s="170" t="e">
        <f t="shared" si="101"/>
        <v>#VALUE!</v>
      </c>
      <c r="EH244" s="170">
        <f t="shared" si="102"/>
        <v>0</v>
      </c>
      <c r="EI244" s="170">
        <f t="shared" si="103"/>
        <v>0</v>
      </c>
      <c r="EJ244" s="170" t="e">
        <f t="shared" si="104"/>
        <v>#VALUE!</v>
      </c>
      <c r="EK244" s="170">
        <f t="shared" si="105"/>
        <v>0</v>
      </c>
      <c r="EL244" s="170">
        <f t="shared" si="106"/>
        <v>0</v>
      </c>
      <c r="EM244" s="170" t="e">
        <f t="shared" si="107"/>
        <v>#VALUE!</v>
      </c>
      <c r="EN244" s="171">
        <f t="shared" si="108"/>
        <v>0</v>
      </c>
    </row>
    <row r="245" spans="1:144" s="51" customFormat="1" ht="12.75" customHeight="1" thickBot="1" x14ac:dyDescent="0.25">
      <c r="A245" s="178">
        <v>232</v>
      </c>
      <c r="B245" s="1226"/>
      <c r="C245" s="1227"/>
      <c r="D245" s="1227"/>
      <c r="E245" s="1227"/>
      <c r="F245" s="1227"/>
      <c r="G245" s="1227"/>
      <c r="H245" s="1227"/>
      <c r="I245" s="1227"/>
      <c r="J245" s="1227"/>
      <c r="K245" s="1227"/>
      <c r="L245" s="1227"/>
      <c r="M245" s="1227"/>
      <c r="N245" s="1227"/>
      <c r="O245" s="1227"/>
      <c r="P245" s="1227"/>
      <c r="Q245" s="1132"/>
      <c r="R245" s="1133"/>
      <c r="S245" s="1133"/>
      <c r="T245" s="1133"/>
      <c r="U245" s="1133"/>
      <c r="V245" s="1134"/>
      <c r="W245" s="1135"/>
      <c r="X245" s="1225"/>
      <c r="Y245" s="1225"/>
      <c r="Z245" s="1225"/>
      <c r="AA245" s="1225"/>
      <c r="AB245" s="1225"/>
      <c r="AC245" s="1225"/>
      <c r="AD245" s="1225"/>
      <c r="AE245" s="1225"/>
      <c r="AF245" s="1225"/>
      <c r="AG245" s="1225"/>
      <c r="AH245" s="1225"/>
      <c r="AI245" s="1225"/>
      <c r="AJ245" s="1225"/>
      <c r="AK245" s="1225"/>
      <c r="AL245" s="1225"/>
      <c r="AM245" s="1225"/>
      <c r="AN245" s="1225"/>
      <c r="AO245" s="1225"/>
      <c r="AP245" s="1225"/>
      <c r="AQ245" s="1225"/>
      <c r="AR245" s="1225"/>
      <c r="AS245" s="1225"/>
      <c r="AT245" s="1225"/>
      <c r="AU245" s="1225"/>
      <c r="AV245" s="1191"/>
      <c r="AW245" s="1191"/>
      <c r="AX245" s="1191"/>
      <c r="AY245" s="1191"/>
      <c r="AZ245" s="1191"/>
      <c r="BA245" s="1191"/>
      <c r="BB245" s="1191"/>
      <c r="BC245" s="1191"/>
      <c r="BD245" s="1191"/>
      <c r="BE245" s="1191"/>
      <c r="BF245" s="1191"/>
      <c r="BG245" s="1192"/>
      <c r="BH245" s="1188">
        <f t="shared" si="84"/>
        <v>0</v>
      </c>
      <c r="BI245" s="1189"/>
      <c r="BJ245" s="1189"/>
      <c r="BK245" s="1189"/>
      <c r="BL245" s="1189"/>
      <c r="BM245" s="1190"/>
      <c r="BN245" s="1205"/>
      <c r="BO245" s="1194"/>
      <c r="BP245" s="1194"/>
      <c r="BQ245" s="1194"/>
      <c r="BR245" s="1194"/>
      <c r="BS245" s="1194"/>
      <c r="BT245" s="1191"/>
      <c r="BU245" s="1191"/>
      <c r="BV245" s="1191"/>
      <c r="BW245" s="1191"/>
      <c r="BX245" s="1191"/>
      <c r="BY245" s="1192"/>
      <c r="BZ245" s="1193"/>
      <c r="CA245" s="1191"/>
      <c r="CB245" s="1191"/>
      <c r="CC245" s="1191"/>
      <c r="CD245" s="1191"/>
      <c r="CE245" s="1191"/>
      <c r="CF245" s="1194"/>
      <c r="CG245" s="1194"/>
      <c r="CH245" s="1194"/>
      <c r="CI245" s="1194"/>
      <c r="CJ245" s="1194"/>
      <c r="CK245" s="1195"/>
      <c r="CL245" s="1196"/>
      <c r="CM245" s="1191"/>
      <c r="CN245" s="1191"/>
      <c r="CO245" s="1191"/>
      <c r="CP245" s="1191"/>
      <c r="CQ245" s="1192"/>
      <c r="CR245" s="1182">
        <f t="shared" si="82"/>
        <v>0</v>
      </c>
      <c r="CS245" s="1183"/>
      <c r="CT245" s="1183"/>
      <c r="CU245" s="1183"/>
      <c r="CV245" s="1183"/>
      <c r="CW245" s="1183"/>
      <c r="CX245" s="1183"/>
      <c r="CY245" s="1183"/>
      <c r="CZ245" s="1184"/>
      <c r="DA245" s="1185">
        <f t="shared" si="83"/>
        <v>0</v>
      </c>
      <c r="DB245" s="1186"/>
      <c r="DC245" s="1186"/>
      <c r="DD245" s="1186"/>
      <c r="DE245" s="1186"/>
      <c r="DF245" s="1186"/>
      <c r="DG245" s="1186"/>
      <c r="DH245" s="1186"/>
      <c r="DI245" s="1187"/>
      <c r="DM245" s="177"/>
      <c r="DP245" s="177"/>
      <c r="DQ245" s="166">
        <f t="shared" si="85"/>
        <v>0</v>
      </c>
      <c r="DR245" s="170" t="e">
        <f t="shared" si="86"/>
        <v>#VALUE!</v>
      </c>
      <c r="DS245" s="170">
        <f t="shared" si="87"/>
        <v>0</v>
      </c>
      <c r="DT245" s="170">
        <f t="shared" si="88"/>
        <v>0</v>
      </c>
      <c r="DU245" s="170" t="e">
        <f t="shared" si="89"/>
        <v>#VALUE!</v>
      </c>
      <c r="DV245" s="170">
        <f t="shared" si="90"/>
        <v>0</v>
      </c>
      <c r="DW245" s="170">
        <f t="shared" si="91"/>
        <v>0</v>
      </c>
      <c r="DX245" s="170" t="e">
        <f t="shared" si="92"/>
        <v>#VALUE!</v>
      </c>
      <c r="DY245" s="170">
        <f t="shared" si="93"/>
        <v>0</v>
      </c>
      <c r="DZ245" s="170">
        <f t="shared" si="94"/>
        <v>0</v>
      </c>
      <c r="EA245" s="170" t="e">
        <f t="shared" si="95"/>
        <v>#VALUE!</v>
      </c>
      <c r="EB245" s="170">
        <f t="shared" si="96"/>
        <v>0</v>
      </c>
      <c r="EC245" s="170">
        <f t="shared" si="97"/>
        <v>0</v>
      </c>
      <c r="ED245" s="170" t="e">
        <f t="shared" si="98"/>
        <v>#VALUE!</v>
      </c>
      <c r="EE245" s="171">
        <f t="shared" si="99"/>
        <v>0</v>
      </c>
      <c r="EF245" s="166">
        <f t="shared" si="100"/>
        <v>0</v>
      </c>
      <c r="EG245" s="170" t="e">
        <f t="shared" si="101"/>
        <v>#VALUE!</v>
      </c>
      <c r="EH245" s="170">
        <f t="shared" si="102"/>
        <v>0</v>
      </c>
      <c r="EI245" s="170">
        <f t="shared" si="103"/>
        <v>0</v>
      </c>
      <c r="EJ245" s="170" t="e">
        <f t="shared" si="104"/>
        <v>#VALUE!</v>
      </c>
      <c r="EK245" s="170">
        <f t="shared" si="105"/>
        <v>0</v>
      </c>
      <c r="EL245" s="170">
        <f t="shared" si="106"/>
        <v>0</v>
      </c>
      <c r="EM245" s="170" t="e">
        <f t="shared" si="107"/>
        <v>#VALUE!</v>
      </c>
      <c r="EN245" s="171">
        <f t="shared" si="108"/>
        <v>0</v>
      </c>
    </row>
    <row r="246" spans="1:144" s="51" customFormat="1" ht="12.75" customHeight="1" thickBot="1" x14ac:dyDescent="0.25">
      <c r="A246" s="178">
        <v>233</v>
      </c>
      <c r="B246" s="1226"/>
      <c r="C246" s="1227"/>
      <c r="D246" s="1227"/>
      <c r="E246" s="1227"/>
      <c r="F246" s="1227"/>
      <c r="G246" s="1227"/>
      <c r="H246" s="1227"/>
      <c r="I246" s="1227"/>
      <c r="J246" s="1227"/>
      <c r="K246" s="1227"/>
      <c r="L246" s="1227"/>
      <c r="M246" s="1227"/>
      <c r="N246" s="1227"/>
      <c r="O246" s="1227"/>
      <c r="P246" s="1227"/>
      <c r="Q246" s="1132"/>
      <c r="R246" s="1133"/>
      <c r="S246" s="1133"/>
      <c r="T246" s="1133"/>
      <c r="U246" s="1133"/>
      <c r="V246" s="1134"/>
      <c r="W246" s="1135"/>
      <c r="X246" s="1225"/>
      <c r="Y246" s="1225"/>
      <c r="Z246" s="1225"/>
      <c r="AA246" s="1225"/>
      <c r="AB246" s="1225"/>
      <c r="AC246" s="1225"/>
      <c r="AD246" s="1225"/>
      <c r="AE246" s="1225"/>
      <c r="AF246" s="1225"/>
      <c r="AG246" s="1225"/>
      <c r="AH246" s="1225"/>
      <c r="AI246" s="1225"/>
      <c r="AJ246" s="1225"/>
      <c r="AK246" s="1225"/>
      <c r="AL246" s="1225"/>
      <c r="AM246" s="1225"/>
      <c r="AN246" s="1225"/>
      <c r="AO246" s="1225"/>
      <c r="AP246" s="1225"/>
      <c r="AQ246" s="1225"/>
      <c r="AR246" s="1225"/>
      <c r="AS246" s="1225"/>
      <c r="AT246" s="1225"/>
      <c r="AU246" s="1225"/>
      <c r="AV246" s="1191"/>
      <c r="AW246" s="1191"/>
      <c r="AX246" s="1191"/>
      <c r="AY246" s="1191"/>
      <c r="AZ246" s="1191"/>
      <c r="BA246" s="1191"/>
      <c r="BB246" s="1191"/>
      <c r="BC246" s="1191"/>
      <c r="BD246" s="1191"/>
      <c r="BE246" s="1191"/>
      <c r="BF246" s="1191"/>
      <c r="BG246" s="1192"/>
      <c r="BH246" s="1188">
        <f t="shared" si="84"/>
        <v>0</v>
      </c>
      <c r="BI246" s="1189"/>
      <c r="BJ246" s="1189"/>
      <c r="BK246" s="1189"/>
      <c r="BL246" s="1189"/>
      <c r="BM246" s="1190"/>
      <c r="BN246" s="1205"/>
      <c r="BO246" s="1194"/>
      <c r="BP246" s="1194"/>
      <c r="BQ246" s="1194"/>
      <c r="BR246" s="1194"/>
      <c r="BS246" s="1194"/>
      <c r="BT246" s="1191"/>
      <c r="BU246" s="1191"/>
      <c r="BV246" s="1191"/>
      <c r="BW246" s="1191"/>
      <c r="BX246" s="1191"/>
      <c r="BY246" s="1192"/>
      <c r="BZ246" s="1193"/>
      <c r="CA246" s="1191"/>
      <c r="CB246" s="1191"/>
      <c r="CC246" s="1191"/>
      <c r="CD246" s="1191"/>
      <c r="CE246" s="1191"/>
      <c r="CF246" s="1194"/>
      <c r="CG246" s="1194"/>
      <c r="CH246" s="1194"/>
      <c r="CI246" s="1194"/>
      <c r="CJ246" s="1194"/>
      <c r="CK246" s="1195"/>
      <c r="CL246" s="1196"/>
      <c r="CM246" s="1191"/>
      <c r="CN246" s="1191"/>
      <c r="CO246" s="1191"/>
      <c r="CP246" s="1191"/>
      <c r="CQ246" s="1192"/>
      <c r="CR246" s="1182">
        <f t="shared" si="82"/>
        <v>0</v>
      </c>
      <c r="CS246" s="1183"/>
      <c r="CT246" s="1183"/>
      <c r="CU246" s="1183"/>
      <c r="CV246" s="1183"/>
      <c r="CW246" s="1183"/>
      <c r="CX246" s="1183"/>
      <c r="CY246" s="1183"/>
      <c r="CZ246" s="1184"/>
      <c r="DA246" s="1185">
        <f t="shared" si="83"/>
        <v>0</v>
      </c>
      <c r="DB246" s="1186"/>
      <c r="DC246" s="1186"/>
      <c r="DD246" s="1186"/>
      <c r="DE246" s="1186"/>
      <c r="DF246" s="1186"/>
      <c r="DG246" s="1186"/>
      <c r="DH246" s="1186"/>
      <c r="DI246" s="1187"/>
      <c r="DM246" s="177"/>
      <c r="DP246" s="177"/>
      <c r="DQ246" s="166">
        <f t="shared" si="85"/>
        <v>0</v>
      </c>
      <c r="DR246" s="170" t="e">
        <f t="shared" si="86"/>
        <v>#VALUE!</v>
      </c>
      <c r="DS246" s="170">
        <f t="shared" si="87"/>
        <v>0</v>
      </c>
      <c r="DT246" s="170">
        <f t="shared" si="88"/>
        <v>0</v>
      </c>
      <c r="DU246" s="170" t="e">
        <f t="shared" si="89"/>
        <v>#VALUE!</v>
      </c>
      <c r="DV246" s="170">
        <f t="shared" si="90"/>
        <v>0</v>
      </c>
      <c r="DW246" s="170">
        <f t="shared" si="91"/>
        <v>0</v>
      </c>
      <c r="DX246" s="170" t="e">
        <f t="shared" si="92"/>
        <v>#VALUE!</v>
      </c>
      <c r="DY246" s="170">
        <f t="shared" si="93"/>
        <v>0</v>
      </c>
      <c r="DZ246" s="170">
        <f t="shared" si="94"/>
        <v>0</v>
      </c>
      <c r="EA246" s="170" t="e">
        <f t="shared" si="95"/>
        <v>#VALUE!</v>
      </c>
      <c r="EB246" s="170">
        <f t="shared" si="96"/>
        <v>0</v>
      </c>
      <c r="EC246" s="170">
        <f t="shared" si="97"/>
        <v>0</v>
      </c>
      <c r="ED246" s="170" t="e">
        <f t="shared" si="98"/>
        <v>#VALUE!</v>
      </c>
      <c r="EE246" s="171">
        <f t="shared" si="99"/>
        <v>0</v>
      </c>
      <c r="EF246" s="166">
        <f t="shared" si="100"/>
        <v>0</v>
      </c>
      <c r="EG246" s="170" t="e">
        <f t="shared" si="101"/>
        <v>#VALUE!</v>
      </c>
      <c r="EH246" s="170">
        <f t="shared" si="102"/>
        <v>0</v>
      </c>
      <c r="EI246" s="170">
        <f t="shared" si="103"/>
        <v>0</v>
      </c>
      <c r="EJ246" s="170" t="e">
        <f t="shared" si="104"/>
        <v>#VALUE!</v>
      </c>
      <c r="EK246" s="170">
        <f t="shared" si="105"/>
        <v>0</v>
      </c>
      <c r="EL246" s="170">
        <f t="shared" si="106"/>
        <v>0</v>
      </c>
      <c r="EM246" s="170" t="e">
        <f t="shared" si="107"/>
        <v>#VALUE!</v>
      </c>
      <c r="EN246" s="171">
        <f t="shared" si="108"/>
        <v>0</v>
      </c>
    </row>
    <row r="247" spans="1:144" s="51" customFormat="1" ht="12.75" customHeight="1" thickBot="1" x14ac:dyDescent="0.25">
      <c r="A247" s="178">
        <v>234</v>
      </c>
      <c r="B247" s="1226"/>
      <c r="C247" s="1227"/>
      <c r="D247" s="1227"/>
      <c r="E247" s="1227"/>
      <c r="F247" s="1227"/>
      <c r="G247" s="1227"/>
      <c r="H247" s="1227"/>
      <c r="I247" s="1227"/>
      <c r="J247" s="1227"/>
      <c r="K247" s="1227"/>
      <c r="L247" s="1227"/>
      <c r="M247" s="1227"/>
      <c r="N247" s="1227"/>
      <c r="O247" s="1227"/>
      <c r="P247" s="1227"/>
      <c r="Q247" s="1132"/>
      <c r="R247" s="1133"/>
      <c r="S247" s="1133"/>
      <c r="T247" s="1133"/>
      <c r="U247" s="1133"/>
      <c r="V247" s="1134"/>
      <c r="W247" s="1135"/>
      <c r="X247" s="1225"/>
      <c r="Y247" s="1225"/>
      <c r="Z247" s="1225"/>
      <c r="AA247" s="1225"/>
      <c r="AB247" s="1225"/>
      <c r="AC247" s="1225"/>
      <c r="AD247" s="1225"/>
      <c r="AE247" s="1225"/>
      <c r="AF247" s="1225"/>
      <c r="AG247" s="1225"/>
      <c r="AH247" s="1225"/>
      <c r="AI247" s="1225"/>
      <c r="AJ247" s="1225"/>
      <c r="AK247" s="1225"/>
      <c r="AL247" s="1225"/>
      <c r="AM247" s="1225"/>
      <c r="AN247" s="1225"/>
      <c r="AO247" s="1225"/>
      <c r="AP247" s="1225"/>
      <c r="AQ247" s="1225"/>
      <c r="AR247" s="1225"/>
      <c r="AS247" s="1225"/>
      <c r="AT247" s="1225"/>
      <c r="AU247" s="1225"/>
      <c r="AV247" s="1191"/>
      <c r="AW247" s="1191"/>
      <c r="AX247" s="1191"/>
      <c r="AY247" s="1191"/>
      <c r="AZ247" s="1191"/>
      <c r="BA247" s="1191"/>
      <c r="BB247" s="1191"/>
      <c r="BC247" s="1191"/>
      <c r="BD247" s="1191"/>
      <c r="BE247" s="1191"/>
      <c r="BF247" s="1191"/>
      <c r="BG247" s="1192"/>
      <c r="BH247" s="1188">
        <f t="shared" si="84"/>
        <v>0</v>
      </c>
      <c r="BI247" s="1189"/>
      <c r="BJ247" s="1189"/>
      <c r="BK247" s="1189"/>
      <c r="BL247" s="1189"/>
      <c r="BM247" s="1190"/>
      <c r="BN247" s="1205"/>
      <c r="BO247" s="1194"/>
      <c r="BP247" s="1194"/>
      <c r="BQ247" s="1194"/>
      <c r="BR247" s="1194"/>
      <c r="BS247" s="1194"/>
      <c r="BT247" s="1191"/>
      <c r="BU247" s="1191"/>
      <c r="BV247" s="1191"/>
      <c r="BW247" s="1191"/>
      <c r="BX247" s="1191"/>
      <c r="BY247" s="1192"/>
      <c r="BZ247" s="1193"/>
      <c r="CA247" s="1191"/>
      <c r="CB247" s="1191"/>
      <c r="CC247" s="1191"/>
      <c r="CD247" s="1191"/>
      <c r="CE247" s="1191"/>
      <c r="CF247" s="1194"/>
      <c r="CG247" s="1194"/>
      <c r="CH247" s="1194"/>
      <c r="CI247" s="1194"/>
      <c r="CJ247" s="1194"/>
      <c r="CK247" s="1195"/>
      <c r="CL247" s="1196"/>
      <c r="CM247" s="1191"/>
      <c r="CN247" s="1191"/>
      <c r="CO247" s="1191"/>
      <c r="CP247" s="1191"/>
      <c r="CQ247" s="1192"/>
      <c r="CR247" s="1182">
        <f t="shared" si="82"/>
        <v>0</v>
      </c>
      <c r="CS247" s="1183"/>
      <c r="CT247" s="1183"/>
      <c r="CU247" s="1183"/>
      <c r="CV247" s="1183"/>
      <c r="CW247" s="1183"/>
      <c r="CX247" s="1183"/>
      <c r="CY247" s="1183"/>
      <c r="CZ247" s="1184"/>
      <c r="DA247" s="1185">
        <f t="shared" si="83"/>
        <v>0</v>
      </c>
      <c r="DB247" s="1186"/>
      <c r="DC247" s="1186"/>
      <c r="DD247" s="1186"/>
      <c r="DE247" s="1186"/>
      <c r="DF247" s="1186"/>
      <c r="DG247" s="1186"/>
      <c r="DH247" s="1186"/>
      <c r="DI247" s="1187"/>
      <c r="DM247" s="177"/>
      <c r="DP247" s="177"/>
      <c r="DQ247" s="166">
        <f t="shared" si="85"/>
        <v>0</v>
      </c>
      <c r="DR247" s="170" t="e">
        <f t="shared" si="86"/>
        <v>#VALUE!</v>
      </c>
      <c r="DS247" s="170">
        <f t="shared" si="87"/>
        <v>0</v>
      </c>
      <c r="DT247" s="170">
        <f t="shared" si="88"/>
        <v>0</v>
      </c>
      <c r="DU247" s="170" t="e">
        <f t="shared" si="89"/>
        <v>#VALUE!</v>
      </c>
      <c r="DV247" s="170">
        <f t="shared" si="90"/>
        <v>0</v>
      </c>
      <c r="DW247" s="170">
        <f t="shared" si="91"/>
        <v>0</v>
      </c>
      <c r="DX247" s="170" t="e">
        <f t="shared" si="92"/>
        <v>#VALUE!</v>
      </c>
      <c r="DY247" s="170">
        <f t="shared" si="93"/>
        <v>0</v>
      </c>
      <c r="DZ247" s="170">
        <f t="shared" si="94"/>
        <v>0</v>
      </c>
      <c r="EA247" s="170" t="e">
        <f t="shared" si="95"/>
        <v>#VALUE!</v>
      </c>
      <c r="EB247" s="170">
        <f t="shared" si="96"/>
        <v>0</v>
      </c>
      <c r="EC247" s="170">
        <f t="shared" si="97"/>
        <v>0</v>
      </c>
      <c r="ED247" s="170" t="e">
        <f t="shared" si="98"/>
        <v>#VALUE!</v>
      </c>
      <c r="EE247" s="171">
        <f t="shared" si="99"/>
        <v>0</v>
      </c>
      <c r="EF247" s="166">
        <f t="shared" si="100"/>
        <v>0</v>
      </c>
      <c r="EG247" s="170" t="e">
        <f t="shared" si="101"/>
        <v>#VALUE!</v>
      </c>
      <c r="EH247" s="170">
        <f t="shared" si="102"/>
        <v>0</v>
      </c>
      <c r="EI247" s="170">
        <f t="shared" si="103"/>
        <v>0</v>
      </c>
      <c r="EJ247" s="170" t="e">
        <f t="shared" si="104"/>
        <v>#VALUE!</v>
      </c>
      <c r="EK247" s="170">
        <f t="shared" si="105"/>
        <v>0</v>
      </c>
      <c r="EL247" s="170">
        <f t="shared" si="106"/>
        <v>0</v>
      </c>
      <c r="EM247" s="170" t="e">
        <f t="shared" si="107"/>
        <v>#VALUE!</v>
      </c>
      <c r="EN247" s="171">
        <f t="shared" si="108"/>
        <v>0</v>
      </c>
    </row>
    <row r="248" spans="1:144" s="51" customFormat="1" ht="12.75" customHeight="1" thickBot="1" x14ac:dyDescent="0.25">
      <c r="A248" s="178">
        <v>235</v>
      </c>
      <c r="B248" s="1226"/>
      <c r="C248" s="1227"/>
      <c r="D248" s="1227"/>
      <c r="E248" s="1227"/>
      <c r="F248" s="1227"/>
      <c r="G248" s="1227"/>
      <c r="H248" s="1227"/>
      <c r="I248" s="1227"/>
      <c r="J248" s="1227"/>
      <c r="K248" s="1227"/>
      <c r="L248" s="1227"/>
      <c r="M248" s="1227"/>
      <c r="N248" s="1227"/>
      <c r="O248" s="1227"/>
      <c r="P248" s="1227"/>
      <c r="Q248" s="1132"/>
      <c r="R248" s="1133"/>
      <c r="S248" s="1133"/>
      <c r="T248" s="1133"/>
      <c r="U248" s="1133"/>
      <c r="V248" s="1134"/>
      <c r="W248" s="1135"/>
      <c r="X248" s="1225"/>
      <c r="Y248" s="1225"/>
      <c r="Z248" s="1225"/>
      <c r="AA248" s="1225"/>
      <c r="AB248" s="1225"/>
      <c r="AC248" s="1225"/>
      <c r="AD248" s="1225"/>
      <c r="AE248" s="1225"/>
      <c r="AF248" s="1225"/>
      <c r="AG248" s="1225"/>
      <c r="AH248" s="1225"/>
      <c r="AI248" s="1225"/>
      <c r="AJ248" s="1225"/>
      <c r="AK248" s="1225"/>
      <c r="AL248" s="1225"/>
      <c r="AM248" s="1225"/>
      <c r="AN248" s="1225"/>
      <c r="AO248" s="1225"/>
      <c r="AP248" s="1225"/>
      <c r="AQ248" s="1225"/>
      <c r="AR248" s="1225"/>
      <c r="AS248" s="1225"/>
      <c r="AT248" s="1225"/>
      <c r="AU248" s="1225"/>
      <c r="AV248" s="1191"/>
      <c r="AW248" s="1191"/>
      <c r="AX248" s="1191"/>
      <c r="AY248" s="1191"/>
      <c r="AZ248" s="1191"/>
      <c r="BA248" s="1191"/>
      <c r="BB248" s="1191"/>
      <c r="BC248" s="1191"/>
      <c r="BD248" s="1191"/>
      <c r="BE248" s="1191"/>
      <c r="BF248" s="1191"/>
      <c r="BG248" s="1192"/>
      <c r="BH248" s="1188">
        <f t="shared" si="84"/>
        <v>0</v>
      </c>
      <c r="BI248" s="1189"/>
      <c r="BJ248" s="1189"/>
      <c r="BK248" s="1189"/>
      <c r="BL248" s="1189"/>
      <c r="BM248" s="1190"/>
      <c r="BN248" s="1205"/>
      <c r="BO248" s="1194"/>
      <c r="BP248" s="1194"/>
      <c r="BQ248" s="1194"/>
      <c r="BR248" s="1194"/>
      <c r="BS248" s="1194"/>
      <c r="BT248" s="1191"/>
      <c r="BU248" s="1191"/>
      <c r="BV248" s="1191"/>
      <c r="BW248" s="1191"/>
      <c r="BX248" s="1191"/>
      <c r="BY248" s="1192"/>
      <c r="BZ248" s="1193"/>
      <c r="CA248" s="1191"/>
      <c r="CB248" s="1191"/>
      <c r="CC248" s="1191"/>
      <c r="CD248" s="1191"/>
      <c r="CE248" s="1191"/>
      <c r="CF248" s="1194"/>
      <c r="CG248" s="1194"/>
      <c r="CH248" s="1194"/>
      <c r="CI248" s="1194"/>
      <c r="CJ248" s="1194"/>
      <c r="CK248" s="1195"/>
      <c r="CL248" s="1196"/>
      <c r="CM248" s="1191"/>
      <c r="CN248" s="1191"/>
      <c r="CO248" s="1191"/>
      <c r="CP248" s="1191"/>
      <c r="CQ248" s="1192"/>
      <c r="CR248" s="1182">
        <f t="shared" si="82"/>
        <v>0</v>
      </c>
      <c r="CS248" s="1183"/>
      <c r="CT248" s="1183"/>
      <c r="CU248" s="1183"/>
      <c r="CV248" s="1183"/>
      <c r="CW248" s="1183"/>
      <c r="CX248" s="1183"/>
      <c r="CY248" s="1183"/>
      <c r="CZ248" s="1184"/>
      <c r="DA248" s="1185">
        <f t="shared" si="83"/>
        <v>0</v>
      </c>
      <c r="DB248" s="1186"/>
      <c r="DC248" s="1186"/>
      <c r="DD248" s="1186"/>
      <c r="DE248" s="1186"/>
      <c r="DF248" s="1186"/>
      <c r="DG248" s="1186"/>
      <c r="DH248" s="1186"/>
      <c r="DI248" s="1187"/>
      <c r="DM248" s="177"/>
      <c r="DP248" s="177"/>
      <c r="DQ248" s="166">
        <f t="shared" si="85"/>
        <v>0</v>
      </c>
      <c r="DR248" s="170" t="e">
        <f t="shared" si="86"/>
        <v>#VALUE!</v>
      </c>
      <c r="DS248" s="170">
        <f t="shared" si="87"/>
        <v>0</v>
      </c>
      <c r="DT248" s="170">
        <f t="shared" si="88"/>
        <v>0</v>
      </c>
      <c r="DU248" s="170" t="e">
        <f t="shared" si="89"/>
        <v>#VALUE!</v>
      </c>
      <c r="DV248" s="170">
        <f t="shared" si="90"/>
        <v>0</v>
      </c>
      <c r="DW248" s="170">
        <f t="shared" si="91"/>
        <v>0</v>
      </c>
      <c r="DX248" s="170" t="e">
        <f t="shared" si="92"/>
        <v>#VALUE!</v>
      </c>
      <c r="DY248" s="170">
        <f t="shared" si="93"/>
        <v>0</v>
      </c>
      <c r="DZ248" s="170">
        <f t="shared" si="94"/>
        <v>0</v>
      </c>
      <c r="EA248" s="170" t="e">
        <f t="shared" si="95"/>
        <v>#VALUE!</v>
      </c>
      <c r="EB248" s="170">
        <f t="shared" si="96"/>
        <v>0</v>
      </c>
      <c r="EC248" s="170">
        <f t="shared" si="97"/>
        <v>0</v>
      </c>
      <c r="ED248" s="170" t="e">
        <f t="shared" si="98"/>
        <v>#VALUE!</v>
      </c>
      <c r="EE248" s="171">
        <f t="shared" si="99"/>
        <v>0</v>
      </c>
      <c r="EF248" s="166">
        <f t="shared" si="100"/>
        <v>0</v>
      </c>
      <c r="EG248" s="170" t="e">
        <f t="shared" si="101"/>
        <v>#VALUE!</v>
      </c>
      <c r="EH248" s="170">
        <f t="shared" si="102"/>
        <v>0</v>
      </c>
      <c r="EI248" s="170">
        <f t="shared" si="103"/>
        <v>0</v>
      </c>
      <c r="EJ248" s="170" t="e">
        <f t="shared" si="104"/>
        <v>#VALUE!</v>
      </c>
      <c r="EK248" s="170">
        <f t="shared" si="105"/>
        <v>0</v>
      </c>
      <c r="EL248" s="170">
        <f t="shared" si="106"/>
        <v>0</v>
      </c>
      <c r="EM248" s="170" t="e">
        <f t="shared" si="107"/>
        <v>#VALUE!</v>
      </c>
      <c r="EN248" s="171">
        <f t="shared" si="108"/>
        <v>0</v>
      </c>
    </row>
    <row r="249" spans="1:144" s="51" customFormat="1" ht="12.75" customHeight="1" thickBot="1" x14ac:dyDescent="0.25">
      <c r="A249" s="178">
        <v>236</v>
      </c>
      <c r="B249" s="1226"/>
      <c r="C249" s="1227"/>
      <c r="D249" s="1227"/>
      <c r="E249" s="1227"/>
      <c r="F249" s="1227"/>
      <c r="G249" s="1227"/>
      <c r="H249" s="1227"/>
      <c r="I249" s="1227"/>
      <c r="J249" s="1227"/>
      <c r="K249" s="1227"/>
      <c r="L249" s="1227"/>
      <c r="M249" s="1227"/>
      <c r="N249" s="1227"/>
      <c r="O249" s="1227"/>
      <c r="P249" s="1227"/>
      <c r="Q249" s="1132"/>
      <c r="R249" s="1133"/>
      <c r="S249" s="1133"/>
      <c r="T249" s="1133"/>
      <c r="U249" s="1133"/>
      <c r="V249" s="1134"/>
      <c r="W249" s="1135"/>
      <c r="X249" s="1225"/>
      <c r="Y249" s="1225"/>
      <c r="Z249" s="1225"/>
      <c r="AA249" s="1225"/>
      <c r="AB249" s="1225"/>
      <c r="AC249" s="1225"/>
      <c r="AD249" s="1225"/>
      <c r="AE249" s="1225"/>
      <c r="AF249" s="1225"/>
      <c r="AG249" s="1225"/>
      <c r="AH249" s="1225"/>
      <c r="AI249" s="1225"/>
      <c r="AJ249" s="1225"/>
      <c r="AK249" s="1225"/>
      <c r="AL249" s="1225"/>
      <c r="AM249" s="1225"/>
      <c r="AN249" s="1225"/>
      <c r="AO249" s="1225"/>
      <c r="AP249" s="1225"/>
      <c r="AQ249" s="1225"/>
      <c r="AR249" s="1225"/>
      <c r="AS249" s="1225"/>
      <c r="AT249" s="1225"/>
      <c r="AU249" s="1225"/>
      <c r="AV249" s="1191"/>
      <c r="AW249" s="1191"/>
      <c r="AX249" s="1191"/>
      <c r="AY249" s="1191"/>
      <c r="AZ249" s="1191"/>
      <c r="BA249" s="1191"/>
      <c r="BB249" s="1191"/>
      <c r="BC249" s="1191"/>
      <c r="BD249" s="1191"/>
      <c r="BE249" s="1191"/>
      <c r="BF249" s="1191"/>
      <c r="BG249" s="1192"/>
      <c r="BH249" s="1188">
        <f t="shared" si="84"/>
        <v>0</v>
      </c>
      <c r="BI249" s="1189"/>
      <c r="BJ249" s="1189"/>
      <c r="BK249" s="1189"/>
      <c r="BL249" s="1189"/>
      <c r="BM249" s="1190"/>
      <c r="BN249" s="1205"/>
      <c r="BO249" s="1194"/>
      <c r="BP249" s="1194"/>
      <c r="BQ249" s="1194"/>
      <c r="BR249" s="1194"/>
      <c r="BS249" s="1194"/>
      <c r="BT249" s="1191"/>
      <c r="BU249" s="1191"/>
      <c r="BV249" s="1191"/>
      <c r="BW249" s="1191"/>
      <c r="BX249" s="1191"/>
      <c r="BY249" s="1192"/>
      <c r="BZ249" s="1193"/>
      <c r="CA249" s="1191"/>
      <c r="CB249" s="1191"/>
      <c r="CC249" s="1191"/>
      <c r="CD249" s="1191"/>
      <c r="CE249" s="1191"/>
      <c r="CF249" s="1194"/>
      <c r="CG249" s="1194"/>
      <c r="CH249" s="1194"/>
      <c r="CI249" s="1194"/>
      <c r="CJ249" s="1194"/>
      <c r="CK249" s="1195"/>
      <c r="CL249" s="1196"/>
      <c r="CM249" s="1191"/>
      <c r="CN249" s="1191"/>
      <c r="CO249" s="1191"/>
      <c r="CP249" s="1191"/>
      <c r="CQ249" s="1192"/>
      <c r="CR249" s="1182">
        <f t="shared" si="82"/>
        <v>0</v>
      </c>
      <c r="CS249" s="1183"/>
      <c r="CT249" s="1183"/>
      <c r="CU249" s="1183"/>
      <c r="CV249" s="1183"/>
      <c r="CW249" s="1183"/>
      <c r="CX249" s="1183"/>
      <c r="CY249" s="1183"/>
      <c r="CZ249" s="1184"/>
      <c r="DA249" s="1185">
        <f t="shared" si="83"/>
        <v>0</v>
      </c>
      <c r="DB249" s="1186"/>
      <c r="DC249" s="1186"/>
      <c r="DD249" s="1186"/>
      <c r="DE249" s="1186"/>
      <c r="DF249" s="1186"/>
      <c r="DG249" s="1186"/>
      <c r="DH249" s="1186"/>
      <c r="DI249" s="1187"/>
      <c r="DM249" s="177"/>
      <c r="DP249" s="177"/>
      <c r="DQ249" s="166">
        <f t="shared" si="85"/>
        <v>0</v>
      </c>
      <c r="DR249" s="170" t="e">
        <f t="shared" si="86"/>
        <v>#VALUE!</v>
      </c>
      <c r="DS249" s="170">
        <f t="shared" si="87"/>
        <v>0</v>
      </c>
      <c r="DT249" s="170">
        <f t="shared" si="88"/>
        <v>0</v>
      </c>
      <c r="DU249" s="170" t="e">
        <f t="shared" si="89"/>
        <v>#VALUE!</v>
      </c>
      <c r="DV249" s="170">
        <f t="shared" si="90"/>
        <v>0</v>
      </c>
      <c r="DW249" s="170">
        <f t="shared" si="91"/>
        <v>0</v>
      </c>
      <c r="DX249" s="170" t="e">
        <f t="shared" si="92"/>
        <v>#VALUE!</v>
      </c>
      <c r="DY249" s="170">
        <f t="shared" si="93"/>
        <v>0</v>
      </c>
      <c r="DZ249" s="170">
        <f t="shared" si="94"/>
        <v>0</v>
      </c>
      <c r="EA249" s="170" t="e">
        <f t="shared" si="95"/>
        <v>#VALUE!</v>
      </c>
      <c r="EB249" s="170">
        <f t="shared" si="96"/>
        <v>0</v>
      </c>
      <c r="EC249" s="170">
        <f t="shared" si="97"/>
        <v>0</v>
      </c>
      <c r="ED249" s="170" t="e">
        <f t="shared" si="98"/>
        <v>#VALUE!</v>
      </c>
      <c r="EE249" s="171">
        <f t="shared" si="99"/>
        <v>0</v>
      </c>
      <c r="EF249" s="166">
        <f t="shared" si="100"/>
        <v>0</v>
      </c>
      <c r="EG249" s="170" t="e">
        <f t="shared" si="101"/>
        <v>#VALUE!</v>
      </c>
      <c r="EH249" s="170">
        <f t="shared" si="102"/>
        <v>0</v>
      </c>
      <c r="EI249" s="170">
        <f t="shared" si="103"/>
        <v>0</v>
      </c>
      <c r="EJ249" s="170" t="e">
        <f t="shared" si="104"/>
        <v>#VALUE!</v>
      </c>
      <c r="EK249" s="170">
        <f t="shared" si="105"/>
        <v>0</v>
      </c>
      <c r="EL249" s="170">
        <f t="shared" si="106"/>
        <v>0</v>
      </c>
      <c r="EM249" s="170" t="e">
        <f t="shared" si="107"/>
        <v>#VALUE!</v>
      </c>
      <c r="EN249" s="171">
        <f t="shared" si="108"/>
        <v>0</v>
      </c>
    </row>
    <row r="250" spans="1:144" s="51" customFormat="1" ht="12.75" customHeight="1" thickBot="1" x14ac:dyDescent="0.25">
      <c r="A250" s="178">
        <v>237</v>
      </c>
      <c r="B250" s="1226"/>
      <c r="C250" s="1227"/>
      <c r="D250" s="1227"/>
      <c r="E250" s="1227"/>
      <c r="F250" s="1227"/>
      <c r="G250" s="1227"/>
      <c r="H250" s="1227"/>
      <c r="I250" s="1227"/>
      <c r="J250" s="1227"/>
      <c r="K250" s="1227"/>
      <c r="L250" s="1227"/>
      <c r="M250" s="1227"/>
      <c r="N250" s="1227"/>
      <c r="O250" s="1227"/>
      <c r="P250" s="1227"/>
      <c r="Q250" s="1132"/>
      <c r="R250" s="1133"/>
      <c r="S250" s="1133"/>
      <c r="T250" s="1133"/>
      <c r="U250" s="1133"/>
      <c r="V250" s="1134"/>
      <c r="W250" s="113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5"/>
      <c r="AQ250" s="1225"/>
      <c r="AR250" s="1225"/>
      <c r="AS250" s="1225"/>
      <c r="AT250" s="1225"/>
      <c r="AU250" s="1225"/>
      <c r="AV250" s="1191"/>
      <c r="AW250" s="1191"/>
      <c r="AX250" s="1191"/>
      <c r="AY250" s="1191"/>
      <c r="AZ250" s="1191"/>
      <c r="BA250" s="1191"/>
      <c r="BB250" s="1191"/>
      <c r="BC250" s="1191"/>
      <c r="BD250" s="1191"/>
      <c r="BE250" s="1191"/>
      <c r="BF250" s="1191"/>
      <c r="BG250" s="1192"/>
      <c r="BH250" s="1188">
        <f t="shared" si="84"/>
        <v>0</v>
      </c>
      <c r="BI250" s="1189"/>
      <c r="BJ250" s="1189"/>
      <c r="BK250" s="1189"/>
      <c r="BL250" s="1189"/>
      <c r="BM250" s="1190"/>
      <c r="BN250" s="1205"/>
      <c r="BO250" s="1194"/>
      <c r="BP250" s="1194"/>
      <c r="BQ250" s="1194"/>
      <c r="BR250" s="1194"/>
      <c r="BS250" s="1194"/>
      <c r="BT250" s="1191"/>
      <c r="BU250" s="1191"/>
      <c r="BV250" s="1191"/>
      <c r="BW250" s="1191"/>
      <c r="BX250" s="1191"/>
      <c r="BY250" s="1192"/>
      <c r="BZ250" s="1193"/>
      <c r="CA250" s="1191"/>
      <c r="CB250" s="1191"/>
      <c r="CC250" s="1191"/>
      <c r="CD250" s="1191"/>
      <c r="CE250" s="1191"/>
      <c r="CF250" s="1194"/>
      <c r="CG250" s="1194"/>
      <c r="CH250" s="1194"/>
      <c r="CI250" s="1194"/>
      <c r="CJ250" s="1194"/>
      <c r="CK250" s="1195"/>
      <c r="CL250" s="1196"/>
      <c r="CM250" s="1191"/>
      <c r="CN250" s="1191"/>
      <c r="CO250" s="1191"/>
      <c r="CP250" s="1191"/>
      <c r="CQ250" s="1192"/>
      <c r="CR250" s="1182">
        <f t="shared" si="82"/>
        <v>0</v>
      </c>
      <c r="CS250" s="1183"/>
      <c r="CT250" s="1183"/>
      <c r="CU250" s="1183"/>
      <c r="CV250" s="1183"/>
      <c r="CW250" s="1183"/>
      <c r="CX250" s="1183"/>
      <c r="CY250" s="1183"/>
      <c r="CZ250" s="1184"/>
      <c r="DA250" s="1185">
        <f t="shared" si="83"/>
        <v>0</v>
      </c>
      <c r="DB250" s="1186"/>
      <c r="DC250" s="1186"/>
      <c r="DD250" s="1186"/>
      <c r="DE250" s="1186"/>
      <c r="DF250" s="1186"/>
      <c r="DG250" s="1186"/>
      <c r="DH250" s="1186"/>
      <c r="DI250" s="1187"/>
      <c r="DM250" s="177"/>
      <c r="DP250" s="177"/>
      <c r="DQ250" s="166">
        <f t="shared" si="85"/>
        <v>0</v>
      </c>
      <c r="DR250" s="170" t="e">
        <f t="shared" si="86"/>
        <v>#VALUE!</v>
      </c>
      <c r="DS250" s="170">
        <f t="shared" si="87"/>
        <v>0</v>
      </c>
      <c r="DT250" s="170">
        <f t="shared" si="88"/>
        <v>0</v>
      </c>
      <c r="DU250" s="170" t="e">
        <f t="shared" si="89"/>
        <v>#VALUE!</v>
      </c>
      <c r="DV250" s="170">
        <f t="shared" si="90"/>
        <v>0</v>
      </c>
      <c r="DW250" s="170">
        <f t="shared" si="91"/>
        <v>0</v>
      </c>
      <c r="DX250" s="170" t="e">
        <f t="shared" si="92"/>
        <v>#VALUE!</v>
      </c>
      <c r="DY250" s="170">
        <f t="shared" si="93"/>
        <v>0</v>
      </c>
      <c r="DZ250" s="170">
        <f t="shared" si="94"/>
        <v>0</v>
      </c>
      <c r="EA250" s="170" t="e">
        <f t="shared" si="95"/>
        <v>#VALUE!</v>
      </c>
      <c r="EB250" s="170">
        <f t="shared" si="96"/>
        <v>0</v>
      </c>
      <c r="EC250" s="170">
        <f t="shared" si="97"/>
        <v>0</v>
      </c>
      <c r="ED250" s="170" t="e">
        <f t="shared" si="98"/>
        <v>#VALUE!</v>
      </c>
      <c r="EE250" s="171">
        <f t="shared" si="99"/>
        <v>0</v>
      </c>
      <c r="EF250" s="166">
        <f t="shared" si="100"/>
        <v>0</v>
      </c>
      <c r="EG250" s="170" t="e">
        <f t="shared" si="101"/>
        <v>#VALUE!</v>
      </c>
      <c r="EH250" s="170">
        <f t="shared" si="102"/>
        <v>0</v>
      </c>
      <c r="EI250" s="170">
        <f t="shared" si="103"/>
        <v>0</v>
      </c>
      <c r="EJ250" s="170" t="e">
        <f t="shared" si="104"/>
        <v>#VALUE!</v>
      </c>
      <c r="EK250" s="170">
        <f t="shared" si="105"/>
        <v>0</v>
      </c>
      <c r="EL250" s="170">
        <f t="shared" si="106"/>
        <v>0</v>
      </c>
      <c r="EM250" s="170" t="e">
        <f t="shared" si="107"/>
        <v>#VALUE!</v>
      </c>
      <c r="EN250" s="171">
        <f t="shared" si="108"/>
        <v>0</v>
      </c>
    </row>
    <row r="251" spans="1:144" s="51" customFormat="1" ht="12.75" customHeight="1" thickBot="1" x14ac:dyDescent="0.25">
      <c r="A251" s="178">
        <v>238</v>
      </c>
      <c r="B251" s="1226"/>
      <c r="C251" s="1227"/>
      <c r="D251" s="1227"/>
      <c r="E251" s="1227"/>
      <c r="F251" s="1227"/>
      <c r="G251" s="1227"/>
      <c r="H251" s="1227"/>
      <c r="I251" s="1227"/>
      <c r="J251" s="1227"/>
      <c r="K251" s="1227"/>
      <c r="L251" s="1227"/>
      <c r="M251" s="1227"/>
      <c r="N251" s="1227"/>
      <c r="O251" s="1227"/>
      <c r="P251" s="1227"/>
      <c r="Q251" s="1132"/>
      <c r="R251" s="1133"/>
      <c r="S251" s="1133"/>
      <c r="T251" s="1133"/>
      <c r="U251" s="1133"/>
      <c r="V251" s="1134"/>
      <c r="W251" s="1135"/>
      <c r="X251" s="1225"/>
      <c r="Y251" s="1225"/>
      <c r="Z251" s="1225"/>
      <c r="AA251" s="1225"/>
      <c r="AB251" s="1225"/>
      <c r="AC251" s="1225"/>
      <c r="AD251" s="1225"/>
      <c r="AE251" s="1225"/>
      <c r="AF251" s="1225"/>
      <c r="AG251" s="1225"/>
      <c r="AH251" s="1225"/>
      <c r="AI251" s="1225"/>
      <c r="AJ251" s="1225"/>
      <c r="AK251" s="1225"/>
      <c r="AL251" s="1225"/>
      <c r="AM251" s="1225"/>
      <c r="AN251" s="1225"/>
      <c r="AO251" s="1225"/>
      <c r="AP251" s="1225"/>
      <c r="AQ251" s="1225"/>
      <c r="AR251" s="1225"/>
      <c r="AS251" s="1225"/>
      <c r="AT251" s="1225"/>
      <c r="AU251" s="1225"/>
      <c r="AV251" s="1191"/>
      <c r="AW251" s="1191"/>
      <c r="AX251" s="1191"/>
      <c r="AY251" s="1191"/>
      <c r="AZ251" s="1191"/>
      <c r="BA251" s="1191"/>
      <c r="BB251" s="1191"/>
      <c r="BC251" s="1191"/>
      <c r="BD251" s="1191"/>
      <c r="BE251" s="1191"/>
      <c r="BF251" s="1191"/>
      <c r="BG251" s="1192"/>
      <c r="BH251" s="1188">
        <f t="shared" si="84"/>
        <v>0</v>
      </c>
      <c r="BI251" s="1189"/>
      <c r="BJ251" s="1189"/>
      <c r="BK251" s="1189"/>
      <c r="BL251" s="1189"/>
      <c r="BM251" s="1190"/>
      <c r="BN251" s="1205"/>
      <c r="BO251" s="1194"/>
      <c r="BP251" s="1194"/>
      <c r="BQ251" s="1194"/>
      <c r="BR251" s="1194"/>
      <c r="BS251" s="1194"/>
      <c r="BT251" s="1191"/>
      <c r="BU251" s="1191"/>
      <c r="BV251" s="1191"/>
      <c r="BW251" s="1191"/>
      <c r="BX251" s="1191"/>
      <c r="BY251" s="1192"/>
      <c r="BZ251" s="1193"/>
      <c r="CA251" s="1191"/>
      <c r="CB251" s="1191"/>
      <c r="CC251" s="1191"/>
      <c r="CD251" s="1191"/>
      <c r="CE251" s="1191"/>
      <c r="CF251" s="1194"/>
      <c r="CG251" s="1194"/>
      <c r="CH251" s="1194"/>
      <c r="CI251" s="1194"/>
      <c r="CJ251" s="1194"/>
      <c r="CK251" s="1195"/>
      <c r="CL251" s="1196"/>
      <c r="CM251" s="1191"/>
      <c r="CN251" s="1191"/>
      <c r="CO251" s="1191"/>
      <c r="CP251" s="1191"/>
      <c r="CQ251" s="1192"/>
      <c r="CR251" s="1182">
        <f t="shared" si="82"/>
        <v>0</v>
      </c>
      <c r="CS251" s="1183"/>
      <c r="CT251" s="1183"/>
      <c r="CU251" s="1183"/>
      <c r="CV251" s="1183"/>
      <c r="CW251" s="1183"/>
      <c r="CX251" s="1183"/>
      <c r="CY251" s="1183"/>
      <c r="CZ251" s="1184"/>
      <c r="DA251" s="1185">
        <f t="shared" si="83"/>
        <v>0</v>
      </c>
      <c r="DB251" s="1186"/>
      <c r="DC251" s="1186"/>
      <c r="DD251" s="1186"/>
      <c r="DE251" s="1186"/>
      <c r="DF251" s="1186"/>
      <c r="DG251" s="1186"/>
      <c r="DH251" s="1186"/>
      <c r="DI251" s="1187"/>
      <c r="DM251" s="177"/>
      <c r="DP251" s="177"/>
      <c r="DQ251" s="166">
        <f t="shared" si="85"/>
        <v>0</v>
      </c>
      <c r="DR251" s="170" t="e">
        <f t="shared" si="86"/>
        <v>#VALUE!</v>
      </c>
      <c r="DS251" s="170">
        <f t="shared" si="87"/>
        <v>0</v>
      </c>
      <c r="DT251" s="170">
        <f t="shared" si="88"/>
        <v>0</v>
      </c>
      <c r="DU251" s="170" t="e">
        <f t="shared" si="89"/>
        <v>#VALUE!</v>
      </c>
      <c r="DV251" s="170">
        <f t="shared" si="90"/>
        <v>0</v>
      </c>
      <c r="DW251" s="170">
        <f t="shared" si="91"/>
        <v>0</v>
      </c>
      <c r="DX251" s="170" t="e">
        <f t="shared" si="92"/>
        <v>#VALUE!</v>
      </c>
      <c r="DY251" s="170">
        <f t="shared" si="93"/>
        <v>0</v>
      </c>
      <c r="DZ251" s="170">
        <f t="shared" si="94"/>
        <v>0</v>
      </c>
      <c r="EA251" s="170" t="e">
        <f t="shared" si="95"/>
        <v>#VALUE!</v>
      </c>
      <c r="EB251" s="170">
        <f t="shared" si="96"/>
        <v>0</v>
      </c>
      <c r="EC251" s="170">
        <f t="shared" si="97"/>
        <v>0</v>
      </c>
      <c r="ED251" s="170" t="e">
        <f t="shared" si="98"/>
        <v>#VALUE!</v>
      </c>
      <c r="EE251" s="171">
        <f t="shared" si="99"/>
        <v>0</v>
      </c>
      <c r="EF251" s="166">
        <f t="shared" si="100"/>
        <v>0</v>
      </c>
      <c r="EG251" s="170" t="e">
        <f t="shared" si="101"/>
        <v>#VALUE!</v>
      </c>
      <c r="EH251" s="170">
        <f t="shared" si="102"/>
        <v>0</v>
      </c>
      <c r="EI251" s="170">
        <f t="shared" si="103"/>
        <v>0</v>
      </c>
      <c r="EJ251" s="170" t="e">
        <f t="shared" si="104"/>
        <v>#VALUE!</v>
      </c>
      <c r="EK251" s="170">
        <f t="shared" si="105"/>
        <v>0</v>
      </c>
      <c r="EL251" s="170">
        <f t="shared" si="106"/>
        <v>0</v>
      </c>
      <c r="EM251" s="170" t="e">
        <f t="shared" si="107"/>
        <v>#VALUE!</v>
      </c>
      <c r="EN251" s="171">
        <f t="shared" si="108"/>
        <v>0</v>
      </c>
    </row>
    <row r="252" spans="1:144" s="51" customFormat="1" ht="12.75" customHeight="1" thickBot="1" x14ac:dyDescent="0.25">
      <c r="A252" s="178">
        <v>239</v>
      </c>
      <c r="B252" s="1226"/>
      <c r="C252" s="1227"/>
      <c r="D252" s="1227"/>
      <c r="E252" s="1227"/>
      <c r="F252" s="1227"/>
      <c r="G252" s="1227"/>
      <c r="H252" s="1227"/>
      <c r="I252" s="1227"/>
      <c r="J252" s="1227"/>
      <c r="K252" s="1227"/>
      <c r="L252" s="1227"/>
      <c r="M252" s="1227"/>
      <c r="N252" s="1227"/>
      <c r="O252" s="1227"/>
      <c r="P252" s="1227"/>
      <c r="Q252" s="1132"/>
      <c r="R252" s="1133"/>
      <c r="S252" s="1133"/>
      <c r="T252" s="1133"/>
      <c r="U252" s="1133"/>
      <c r="V252" s="1134"/>
      <c r="W252" s="1135"/>
      <c r="X252" s="1225"/>
      <c r="Y252" s="1225"/>
      <c r="Z252" s="1225"/>
      <c r="AA252" s="1225"/>
      <c r="AB252" s="1225"/>
      <c r="AC252" s="1225"/>
      <c r="AD252" s="1225"/>
      <c r="AE252" s="1225"/>
      <c r="AF252" s="1225"/>
      <c r="AG252" s="1225"/>
      <c r="AH252" s="1225"/>
      <c r="AI252" s="1225"/>
      <c r="AJ252" s="1225"/>
      <c r="AK252" s="1225"/>
      <c r="AL252" s="1225"/>
      <c r="AM252" s="1225"/>
      <c r="AN252" s="1225"/>
      <c r="AO252" s="1225"/>
      <c r="AP252" s="1225"/>
      <c r="AQ252" s="1225"/>
      <c r="AR252" s="1225"/>
      <c r="AS252" s="1225"/>
      <c r="AT252" s="1225"/>
      <c r="AU252" s="1225"/>
      <c r="AV252" s="1191"/>
      <c r="AW252" s="1191"/>
      <c r="AX252" s="1191"/>
      <c r="AY252" s="1191"/>
      <c r="AZ252" s="1191"/>
      <c r="BA252" s="1191"/>
      <c r="BB252" s="1191"/>
      <c r="BC252" s="1191"/>
      <c r="BD252" s="1191"/>
      <c r="BE252" s="1191"/>
      <c r="BF252" s="1191"/>
      <c r="BG252" s="1192"/>
      <c r="BH252" s="1188">
        <f t="shared" si="84"/>
        <v>0</v>
      </c>
      <c r="BI252" s="1189"/>
      <c r="BJ252" s="1189"/>
      <c r="BK252" s="1189"/>
      <c r="BL252" s="1189"/>
      <c r="BM252" s="1190"/>
      <c r="BN252" s="1205"/>
      <c r="BO252" s="1194"/>
      <c r="BP252" s="1194"/>
      <c r="BQ252" s="1194"/>
      <c r="BR252" s="1194"/>
      <c r="BS252" s="1194"/>
      <c r="BT252" s="1191"/>
      <c r="BU252" s="1191"/>
      <c r="BV252" s="1191"/>
      <c r="BW252" s="1191"/>
      <c r="BX252" s="1191"/>
      <c r="BY252" s="1192"/>
      <c r="BZ252" s="1193"/>
      <c r="CA252" s="1191"/>
      <c r="CB252" s="1191"/>
      <c r="CC252" s="1191"/>
      <c r="CD252" s="1191"/>
      <c r="CE252" s="1191"/>
      <c r="CF252" s="1194"/>
      <c r="CG252" s="1194"/>
      <c r="CH252" s="1194"/>
      <c r="CI252" s="1194"/>
      <c r="CJ252" s="1194"/>
      <c r="CK252" s="1195"/>
      <c r="CL252" s="1196"/>
      <c r="CM252" s="1191"/>
      <c r="CN252" s="1191"/>
      <c r="CO252" s="1191"/>
      <c r="CP252" s="1191"/>
      <c r="CQ252" s="1192"/>
      <c r="CR252" s="1182">
        <f t="shared" si="82"/>
        <v>0</v>
      </c>
      <c r="CS252" s="1183"/>
      <c r="CT252" s="1183"/>
      <c r="CU252" s="1183"/>
      <c r="CV252" s="1183"/>
      <c r="CW252" s="1183"/>
      <c r="CX252" s="1183"/>
      <c r="CY252" s="1183"/>
      <c r="CZ252" s="1184"/>
      <c r="DA252" s="1185">
        <f t="shared" si="83"/>
        <v>0</v>
      </c>
      <c r="DB252" s="1186"/>
      <c r="DC252" s="1186"/>
      <c r="DD252" s="1186"/>
      <c r="DE252" s="1186"/>
      <c r="DF252" s="1186"/>
      <c r="DG252" s="1186"/>
      <c r="DH252" s="1186"/>
      <c r="DI252" s="1187"/>
      <c r="DM252" s="177"/>
      <c r="DP252" s="177"/>
      <c r="DQ252" s="166">
        <f t="shared" si="85"/>
        <v>0</v>
      </c>
      <c r="DR252" s="170" t="e">
        <f t="shared" si="86"/>
        <v>#VALUE!</v>
      </c>
      <c r="DS252" s="170">
        <f t="shared" si="87"/>
        <v>0</v>
      </c>
      <c r="DT252" s="170">
        <f t="shared" si="88"/>
        <v>0</v>
      </c>
      <c r="DU252" s="170" t="e">
        <f t="shared" si="89"/>
        <v>#VALUE!</v>
      </c>
      <c r="DV252" s="170">
        <f t="shared" si="90"/>
        <v>0</v>
      </c>
      <c r="DW252" s="170">
        <f t="shared" si="91"/>
        <v>0</v>
      </c>
      <c r="DX252" s="170" t="e">
        <f t="shared" si="92"/>
        <v>#VALUE!</v>
      </c>
      <c r="DY252" s="170">
        <f t="shared" si="93"/>
        <v>0</v>
      </c>
      <c r="DZ252" s="170">
        <f t="shared" si="94"/>
        <v>0</v>
      </c>
      <c r="EA252" s="170" t="e">
        <f t="shared" si="95"/>
        <v>#VALUE!</v>
      </c>
      <c r="EB252" s="170">
        <f t="shared" si="96"/>
        <v>0</v>
      </c>
      <c r="EC252" s="170">
        <f t="shared" si="97"/>
        <v>0</v>
      </c>
      <c r="ED252" s="170" t="e">
        <f t="shared" si="98"/>
        <v>#VALUE!</v>
      </c>
      <c r="EE252" s="171">
        <f t="shared" si="99"/>
        <v>0</v>
      </c>
      <c r="EF252" s="166">
        <f t="shared" si="100"/>
        <v>0</v>
      </c>
      <c r="EG252" s="170" t="e">
        <f t="shared" si="101"/>
        <v>#VALUE!</v>
      </c>
      <c r="EH252" s="170">
        <f t="shared" si="102"/>
        <v>0</v>
      </c>
      <c r="EI252" s="170">
        <f t="shared" si="103"/>
        <v>0</v>
      </c>
      <c r="EJ252" s="170" t="e">
        <f t="shared" si="104"/>
        <v>#VALUE!</v>
      </c>
      <c r="EK252" s="170">
        <f t="shared" si="105"/>
        <v>0</v>
      </c>
      <c r="EL252" s="170">
        <f t="shared" si="106"/>
        <v>0</v>
      </c>
      <c r="EM252" s="170" t="e">
        <f t="shared" si="107"/>
        <v>#VALUE!</v>
      </c>
      <c r="EN252" s="171">
        <f t="shared" si="108"/>
        <v>0</v>
      </c>
    </row>
    <row r="253" spans="1:144" s="51" customFormat="1" ht="12.75" customHeight="1" thickBot="1" x14ac:dyDescent="0.25">
      <c r="A253" s="178">
        <v>240</v>
      </c>
      <c r="B253" s="1226"/>
      <c r="C253" s="1227"/>
      <c r="D253" s="1227"/>
      <c r="E253" s="1227"/>
      <c r="F253" s="1227"/>
      <c r="G253" s="1227"/>
      <c r="H253" s="1227"/>
      <c r="I253" s="1227"/>
      <c r="J253" s="1227"/>
      <c r="K253" s="1227"/>
      <c r="L253" s="1227"/>
      <c r="M253" s="1227"/>
      <c r="N253" s="1227"/>
      <c r="O253" s="1227"/>
      <c r="P253" s="1227"/>
      <c r="Q253" s="1132"/>
      <c r="R253" s="1133"/>
      <c r="S253" s="1133"/>
      <c r="T253" s="1133"/>
      <c r="U253" s="1133"/>
      <c r="V253" s="1134"/>
      <c r="W253" s="1135"/>
      <c r="X253" s="1225"/>
      <c r="Y253" s="1225"/>
      <c r="Z253" s="1225"/>
      <c r="AA253" s="1225"/>
      <c r="AB253" s="1225"/>
      <c r="AC253" s="1225"/>
      <c r="AD253" s="1225"/>
      <c r="AE253" s="1225"/>
      <c r="AF253" s="1225"/>
      <c r="AG253" s="1225"/>
      <c r="AH253" s="1225"/>
      <c r="AI253" s="1225"/>
      <c r="AJ253" s="1225"/>
      <c r="AK253" s="1225"/>
      <c r="AL253" s="1225"/>
      <c r="AM253" s="1225"/>
      <c r="AN253" s="1225"/>
      <c r="AO253" s="1225"/>
      <c r="AP253" s="1225"/>
      <c r="AQ253" s="1225"/>
      <c r="AR253" s="1225"/>
      <c r="AS253" s="1225"/>
      <c r="AT253" s="1225"/>
      <c r="AU253" s="1225"/>
      <c r="AV253" s="1191"/>
      <c r="AW253" s="1191"/>
      <c r="AX253" s="1191"/>
      <c r="AY253" s="1191"/>
      <c r="AZ253" s="1191"/>
      <c r="BA253" s="1191"/>
      <c r="BB253" s="1191"/>
      <c r="BC253" s="1191"/>
      <c r="BD253" s="1191"/>
      <c r="BE253" s="1191"/>
      <c r="BF253" s="1191"/>
      <c r="BG253" s="1192"/>
      <c r="BH253" s="1188">
        <f t="shared" si="84"/>
        <v>0</v>
      </c>
      <c r="BI253" s="1189"/>
      <c r="BJ253" s="1189"/>
      <c r="BK253" s="1189"/>
      <c r="BL253" s="1189"/>
      <c r="BM253" s="1190"/>
      <c r="BN253" s="1205"/>
      <c r="BO253" s="1194"/>
      <c r="BP253" s="1194"/>
      <c r="BQ253" s="1194"/>
      <c r="BR253" s="1194"/>
      <c r="BS253" s="1194"/>
      <c r="BT253" s="1191"/>
      <c r="BU253" s="1191"/>
      <c r="BV253" s="1191"/>
      <c r="BW253" s="1191"/>
      <c r="BX253" s="1191"/>
      <c r="BY253" s="1192"/>
      <c r="BZ253" s="1193"/>
      <c r="CA253" s="1191"/>
      <c r="CB253" s="1191"/>
      <c r="CC253" s="1191"/>
      <c r="CD253" s="1191"/>
      <c r="CE253" s="1191"/>
      <c r="CF253" s="1194"/>
      <c r="CG253" s="1194"/>
      <c r="CH253" s="1194"/>
      <c r="CI253" s="1194"/>
      <c r="CJ253" s="1194"/>
      <c r="CK253" s="1195"/>
      <c r="CL253" s="1196"/>
      <c r="CM253" s="1191"/>
      <c r="CN253" s="1191"/>
      <c r="CO253" s="1191"/>
      <c r="CP253" s="1191"/>
      <c r="CQ253" s="1192"/>
      <c r="CR253" s="1182">
        <f t="shared" si="82"/>
        <v>0</v>
      </c>
      <c r="CS253" s="1183"/>
      <c r="CT253" s="1183"/>
      <c r="CU253" s="1183"/>
      <c r="CV253" s="1183"/>
      <c r="CW253" s="1183"/>
      <c r="CX253" s="1183"/>
      <c r="CY253" s="1183"/>
      <c r="CZ253" s="1184"/>
      <c r="DA253" s="1185">
        <f t="shared" si="83"/>
        <v>0</v>
      </c>
      <c r="DB253" s="1186"/>
      <c r="DC253" s="1186"/>
      <c r="DD253" s="1186"/>
      <c r="DE253" s="1186"/>
      <c r="DF253" s="1186"/>
      <c r="DG253" s="1186"/>
      <c r="DH253" s="1186"/>
      <c r="DI253" s="1187"/>
      <c r="DM253" s="177"/>
      <c r="DP253" s="177"/>
      <c r="DQ253" s="166">
        <f t="shared" si="85"/>
        <v>0</v>
      </c>
      <c r="DR253" s="170" t="e">
        <f t="shared" si="86"/>
        <v>#VALUE!</v>
      </c>
      <c r="DS253" s="170">
        <f t="shared" si="87"/>
        <v>0</v>
      </c>
      <c r="DT253" s="170">
        <f t="shared" si="88"/>
        <v>0</v>
      </c>
      <c r="DU253" s="170" t="e">
        <f t="shared" si="89"/>
        <v>#VALUE!</v>
      </c>
      <c r="DV253" s="170">
        <f t="shared" si="90"/>
        <v>0</v>
      </c>
      <c r="DW253" s="170">
        <f t="shared" si="91"/>
        <v>0</v>
      </c>
      <c r="DX253" s="170" t="e">
        <f t="shared" si="92"/>
        <v>#VALUE!</v>
      </c>
      <c r="DY253" s="170">
        <f t="shared" si="93"/>
        <v>0</v>
      </c>
      <c r="DZ253" s="170">
        <f t="shared" si="94"/>
        <v>0</v>
      </c>
      <c r="EA253" s="170" t="e">
        <f t="shared" si="95"/>
        <v>#VALUE!</v>
      </c>
      <c r="EB253" s="170">
        <f t="shared" si="96"/>
        <v>0</v>
      </c>
      <c r="EC253" s="170">
        <f t="shared" si="97"/>
        <v>0</v>
      </c>
      <c r="ED253" s="170" t="e">
        <f t="shared" si="98"/>
        <v>#VALUE!</v>
      </c>
      <c r="EE253" s="171">
        <f t="shared" si="99"/>
        <v>0</v>
      </c>
      <c r="EF253" s="166">
        <f t="shared" si="100"/>
        <v>0</v>
      </c>
      <c r="EG253" s="170" t="e">
        <f t="shared" si="101"/>
        <v>#VALUE!</v>
      </c>
      <c r="EH253" s="170">
        <f t="shared" si="102"/>
        <v>0</v>
      </c>
      <c r="EI253" s="170">
        <f t="shared" si="103"/>
        <v>0</v>
      </c>
      <c r="EJ253" s="170" t="e">
        <f t="shared" si="104"/>
        <v>#VALUE!</v>
      </c>
      <c r="EK253" s="170">
        <f t="shared" si="105"/>
        <v>0</v>
      </c>
      <c r="EL253" s="170">
        <f t="shared" si="106"/>
        <v>0</v>
      </c>
      <c r="EM253" s="170" t="e">
        <f t="shared" si="107"/>
        <v>#VALUE!</v>
      </c>
      <c r="EN253" s="171">
        <f t="shared" si="108"/>
        <v>0</v>
      </c>
    </row>
    <row r="254" spans="1:144" s="51" customFormat="1" ht="12.75" customHeight="1" thickBot="1" x14ac:dyDescent="0.25">
      <c r="A254" s="178">
        <v>241</v>
      </c>
      <c r="B254" s="1226"/>
      <c r="C254" s="1227"/>
      <c r="D254" s="1227"/>
      <c r="E254" s="1227"/>
      <c r="F254" s="1227"/>
      <c r="G254" s="1227"/>
      <c r="H254" s="1227"/>
      <c r="I254" s="1227"/>
      <c r="J254" s="1227"/>
      <c r="K254" s="1227"/>
      <c r="L254" s="1227"/>
      <c r="M254" s="1227"/>
      <c r="N254" s="1227"/>
      <c r="O254" s="1227"/>
      <c r="P254" s="1227"/>
      <c r="Q254" s="1132"/>
      <c r="R254" s="1133"/>
      <c r="S254" s="1133"/>
      <c r="T254" s="1133"/>
      <c r="U254" s="1133"/>
      <c r="V254" s="1134"/>
      <c r="W254" s="1135"/>
      <c r="X254" s="1225"/>
      <c r="Y254" s="1225"/>
      <c r="Z254" s="1225"/>
      <c r="AA254" s="1225"/>
      <c r="AB254" s="1225"/>
      <c r="AC254" s="1225"/>
      <c r="AD254" s="1225"/>
      <c r="AE254" s="1225"/>
      <c r="AF254" s="1225"/>
      <c r="AG254" s="1225"/>
      <c r="AH254" s="1225"/>
      <c r="AI254" s="1225"/>
      <c r="AJ254" s="1225"/>
      <c r="AK254" s="1225"/>
      <c r="AL254" s="1225"/>
      <c r="AM254" s="1225"/>
      <c r="AN254" s="1225"/>
      <c r="AO254" s="1225"/>
      <c r="AP254" s="1225"/>
      <c r="AQ254" s="1225"/>
      <c r="AR254" s="1225"/>
      <c r="AS254" s="1225"/>
      <c r="AT254" s="1225"/>
      <c r="AU254" s="1225"/>
      <c r="AV254" s="1191"/>
      <c r="AW254" s="1191"/>
      <c r="AX254" s="1191"/>
      <c r="AY254" s="1191"/>
      <c r="AZ254" s="1191"/>
      <c r="BA254" s="1191"/>
      <c r="BB254" s="1191"/>
      <c r="BC254" s="1191"/>
      <c r="BD254" s="1191"/>
      <c r="BE254" s="1191"/>
      <c r="BF254" s="1191"/>
      <c r="BG254" s="1192"/>
      <c r="BH254" s="1188">
        <f t="shared" si="84"/>
        <v>0</v>
      </c>
      <c r="BI254" s="1189"/>
      <c r="BJ254" s="1189"/>
      <c r="BK254" s="1189"/>
      <c r="BL254" s="1189"/>
      <c r="BM254" s="1190"/>
      <c r="BN254" s="1205"/>
      <c r="BO254" s="1194"/>
      <c r="BP254" s="1194"/>
      <c r="BQ254" s="1194"/>
      <c r="BR254" s="1194"/>
      <c r="BS254" s="1194"/>
      <c r="BT254" s="1191"/>
      <c r="BU254" s="1191"/>
      <c r="BV254" s="1191"/>
      <c r="BW254" s="1191"/>
      <c r="BX254" s="1191"/>
      <c r="BY254" s="1192"/>
      <c r="BZ254" s="1193"/>
      <c r="CA254" s="1191"/>
      <c r="CB254" s="1191"/>
      <c r="CC254" s="1191"/>
      <c r="CD254" s="1191"/>
      <c r="CE254" s="1191"/>
      <c r="CF254" s="1194"/>
      <c r="CG254" s="1194"/>
      <c r="CH254" s="1194"/>
      <c r="CI254" s="1194"/>
      <c r="CJ254" s="1194"/>
      <c r="CK254" s="1195"/>
      <c r="CL254" s="1196"/>
      <c r="CM254" s="1191"/>
      <c r="CN254" s="1191"/>
      <c r="CO254" s="1191"/>
      <c r="CP254" s="1191"/>
      <c r="CQ254" s="1192"/>
      <c r="CR254" s="1182">
        <f t="shared" si="82"/>
        <v>0</v>
      </c>
      <c r="CS254" s="1183"/>
      <c r="CT254" s="1183"/>
      <c r="CU254" s="1183"/>
      <c r="CV254" s="1183"/>
      <c r="CW254" s="1183"/>
      <c r="CX254" s="1183"/>
      <c r="CY254" s="1183"/>
      <c r="CZ254" s="1184"/>
      <c r="DA254" s="1185">
        <f t="shared" si="83"/>
        <v>0</v>
      </c>
      <c r="DB254" s="1186"/>
      <c r="DC254" s="1186"/>
      <c r="DD254" s="1186"/>
      <c r="DE254" s="1186"/>
      <c r="DF254" s="1186"/>
      <c r="DG254" s="1186"/>
      <c r="DH254" s="1186"/>
      <c r="DI254" s="1187"/>
      <c r="DM254" s="177"/>
      <c r="DP254" s="177"/>
      <c r="DQ254" s="166">
        <f t="shared" si="85"/>
        <v>0</v>
      </c>
      <c r="DR254" s="170" t="e">
        <f t="shared" si="86"/>
        <v>#VALUE!</v>
      </c>
      <c r="DS254" s="170">
        <f t="shared" si="87"/>
        <v>0</v>
      </c>
      <c r="DT254" s="170">
        <f t="shared" si="88"/>
        <v>0</v>
      </c>
      <c r="DU254" s="170" t="e">
        <f t="shared" si="89"/>
        <v>#VALUE!</v>
      </c>
      <c r="DV254" s="170">
        <f t="shared" si="90"/>
        <v>0</v>
      </c>
      <c r="DW254" s="170">
        <f t="shared" si="91"/>
        <v>0</v>
      </c>
      <c r="DX254" s="170" t="e">
        <f t="shared" si="92"/>
        <v>#VALUE!</v>
      </c>
      <c r="DY254" s="170">
        <f t="shared" si="93"/>
        <v>0</v>
      </c>
      <c r="DZ254" s="170">
        <f t="shared" si="94"/>
        <v>0</v>
      </c>
      <c r="EA254" s="170" t="e">
        <f t="shared" si="95"/>
        <v>#VALUE!</v>
      </c>
      <c r="EB254" s="170">
        <f t="shared" si="96"/>
        <v>0</v>
      </c>
      <c r="EC254" s="170">
        <f t="shared" si="97"/>
        <v>0</v>
      </c>
      <c r="ED254" s="170" t="e">
        <f t="shared" si="98"/>
        <v>#VALUE!</v>
      </c>
      <c r="EE254" s="171">
        <f t="shared" si="99"/>
        <v>0</v>
      </c>
      <c r="EF254" s="166">
        <f t="shared" si="100"/>
        <v>0</v>
      </c>
      <c r="EG254" s="170" t="e">
        <f t="shared" si="101"/>
        <v>#VALUE!</v>
      </c>
      <c r="EH254" s="170">
        <f t="shared" si="102"/>
        <v>0</v>
      </c>
      <c r="EI254" s="170">
        <f t="shared" si="103"/>
        <v>0</v>
      </c>
      <c r="EJ254" s="170" t="e">
        <f t="shared" si="104"/>
        <v>#VALUE!</v>
      </c>
      <c r="EK254" s="170">
        <f t="shared" si="105"/>
        <v>0</v>
      </c>
      <c r="EL254" s="170">
        <f t="shared" si="106"/>
        <v>0</v>
      </c>
      <c r="EM254" s="170" t="e">
        <f t="shared" si="107"/>
        <v>#VALUE!</v>
      </c>
      <c r="EN254" s="171">
        <f t="shared" si="108"/>
        <v>0</v>
      </c>
    </row>
    <row r="255" spans="1:144" s="51" customFormat="1" ht="12.75" customHeight="1" thickBot="1" x14ac:dyDescent="0.25">
      <c r="A255" s="178">
        <v>242</v>
      </c>
      <c r="B255" s="1226"/>
      <c r="C255" s="1227"/>
      <c r="D255" s="1227"/>
      <c r="E255" s="1227"/>
      <c r="F255" s="1227"/>
      <c r="G255" s="1227"/>
      <c r="H255" s="1227"/>
      <c r="I255" s="1227"/>
      <c r="J255" s="1227"/>
      <c r="K255" s="1227"/>
      <c r="L255" s="1227"/>
      <c r="M255" s="1227"/>
      <c r="N255" s="1227"/>
      <c r="O255" s="1227"/>
      <c r="P255" s="1227"/>
      <c r="Q255" s="1132"/>
      <c r="R255" s="1133"/>
      <c r="S255" s="1133"/>
      <c r="T255" s="1133"/>
      <c r="U255" s="1133"/>
      <c r="V255" s="1134"/>
      <c r="W255" s="1135"/>
      <c r="X255" s="1225"/>
      <c r="Y255" s="1225"/>
      <c r="Z255" s="1225"/>
      <c r="AA255" s="1225"/>
      <c r="AB255" s="1225"/>
      <c r="AC255" s="1225"/>
      <c r="AD255" s="1225"/>
      <c r="AE255" s="1225"/>
      <c r="AF255" s="1225"/>
      <c r="AG255" s="1225"/>
      <c r="AH255" s="1225"/>
      <c r="AI255" s="1225"/>
      <c r="AJ255" s="1225"/>
      <c r="AK255" s="1225"/>
      <c r="AL255" s="1225"/>
      <c r="AM255" s="1225"/>
      <c r="AN255" s="1225"/>
      <c r="AO255" s="1225"/>
      <c r="AP255" s="1225"/>
      <c r="AQ255" s="1225"/>
      <c r="AR255" s="1225"/>
      <c r="AS255" s="1225"/>
      <c r="AT255" s="1225"/>
      <c r="AU255" s="1225"/>
      <c r="AV255" s="1191"/>
      <c r="AW255" s="1191"/>
      <c r="AX255" s="1191"/>
      <c r="AY255" s="1191"/>
      <c r="AZ255" s="1191"/>
      <c r="BA255" s="1191"/>
      <c r="BB255" s="1191"/>
      <c r="BC255" s="1191"/>
      <c r="BD255" s="1191"/>
      <c r="BE255" s="1191"/>
      <c r="BF255" s="1191"/>
      <c r="BG255" s="1192"/>
      <c r="BH255" s="1188">
        <f t="shared" si="84"/>
        <v>0</v>
      </c>
      <c r="BI255" s="1189"/>
      <c r="BJ255" s="1189"/>
      <c r="BK255" s="1189"/>
      <c r="BL255" s="1189"/>
      <c r="BM255" s="1190"/>
      <c r="BN255" s="1205"/>
      <c r="BO255" s="1194"/>
      <c r="BP255" s="1194"/>
      <c r="BQ255" s="1194"/>
      <c r="BR255" s="1194"/>
      <c r="BS255" s="1194"/>
      <c r="BT255" s="1191"/>
      <c r="BU255" s="1191"/>
      <c r="BV255" s="1191"/>
      <c r="BW255" s="1191"/>
      <c r="BX255" s="1191"/>
      <c r="BY255" s="1192"/>
      <c r="BZ255" s="1193"/>
      <c r="CA255" s="1191"/>
      <c r="CB255" s="1191"/>
      <c r="CC255" s="1191"/>
      <c r="CD255" s="1191"/>
      <c r="CE255" s="1191"/>
      <c r="CF255" s="1194"/>
      <c r="CG255" s="1194"/>
      <c r="CH255" s="1194"/>
      <c r="CI255" s="1194"/>
      <c r="CJ255" s="1194"/>
      <c r="CK255" s="1195"/>
      <c r="CL255" s="1196"/>
      <c r="CM255" s="1191"/>
      <c r="CN255" s="1191"/>
      <c r="CO255" s="1191"/>
      <c r="CP255" s="1191"/>
      <c r="CQ255" s="1192"/>
      <c r="CR255" s="1182">
        <f t="shared" si="82"/>
        <v>0</v>
      </c>
      <c r="CS255" s="1183"/>
      <c r="CT255" s="1183"/>
      <c r="CU255" s="1183"/>
      <c r="CV255" s="1183"/>
      <c r="CW255" s="1183"/>
      <c r="CX255" s="1183"/>
      <c r="CY255" s="1183"/>
      <c r="CZ255" s="1184"/>
      <c r="DA255" s="1185">
        <f t="shared" si="83"/>
        <v>0</v>
      </c>
      <c r="DB255" s="1186"/>
      <c r="DC255" s="1186"/>
      <c r="DD255" s="1186"/>
      <c r="DE255" s="1186"/>
      <c r="DF255" s="1186"/>
      <c r="DG255" s="1186"/>
      <c r="DH255" s="1186"/>
      <c r="DI255" s="1187"/>
      <c r="DM255" s="177"/>
      <c r="DP255" s="177"/>
      <c r="DQ255" s="166">
        <f t="shared" si="85"/>
        <v>0</v>
      </c>
      <c r="DR255" s="170" t="e">
        <f t="shared" si="86"/>
        <v>#VALUE!</v>
      </c>
      <c r="DS255" s="170">
        <f t="shared" si="87"/>
        <v>0</v>
      </c>
      <c r="DT255" s="170">
        <f t="shared" si="88"/>
        <v>0</v>
      </c>
      <c r="DU255" s="170" t="e">
        <f t="shared" si="89"/>
        <v>#VALUE!</v>
      </c>
      <c r="DV255" s="170">
        <f t="shared" si="90"/>
        <v>0</v>
      </c>
      <c r="DW255" s="170">
        <f t="shared" si="91"/>
        <v>0</v>
      </c>
      <c r="DX255" s="170" t="e">
        <f t="shared" si="92"/>
        <v>#VALUE!</v>
      </c>
      <c r="DY255" s="170">
        <f t="shared" si="93"/>
        <v>0</v>
      </c>
      <c r="DZ255" s="170">
        <f t="shared" si="94"/>
        <v>0</v>
      </c>
      <c r="EA255" s="170" t="e">
        <f t="shared" si="95"/>
        <v>#VALUE!</v>
      </c>
      <c r="EB255" s="170">
        <f t="shared" si="96"/>
        <v>0</v>
      </c>
      <c r="EC255" s="170">
        <f t="shared" si="97"/>
        <v>0</v>
      </c>
      <c r="ED255" s="170" t="e">
        <f t="shared" si="98"/>
        <v>#VALUE!</v>
      </c>
      <c r="EE255" s="171">
        <f t="shared" si="99"/>
        <v>0</v>
      </c>
      <c r="EF255" s="166">
        <f t="shared" si="100"/>
        <v>0</v>
      </c>
      <c r="EG255" s="170" t="e">
        <f t="shared" si="101"/>
        <v>#VALUE!</v>
      </c>
      <c r="EH255" s="170">
        <f t="shared" si="102"/>
        <v>0</v>
      </c>
      <c r="EI255" s="170">
        <f t="shared" si="103"/>
        <v>0</v>
      </c>
      <c r="EJ255" s="170" t="e">
        <f t="shared" si="104"/>
        <v>#VALUE!</v>
      </c>
      <c r="EK255" s="170">
        <f t="shared" si="105"/>
        <v>0</v>
      </c>
      <c r="EL255" s="170">
        <f t="shared" si="106"/>
        <v>0</v>
      </c>
      <c r="EM255" s="170" t="e">
        <f t="shared" si="107"/>
        <v>#VALUE!</v>
      </c>
      <c r="EN255" s="171">
        <f t="shared" si="108"/>
        <v>0</v>
      </c>
    </row>
    <row r="256" spans="1:144" s="51" customFormat="1" ht="12.75" customHeight="1" thickBot="1" x14ac:dyDescent="0.25">
      <c r="A256" s="178">
        <v>243</v>
      </c>
      <c r="B256" s="1226"/>
      <c r="C256" s="1227"/>
      <c r="D256" s="1227"/>
      <c r="E256" s="1227"/>
      <c r="F256" s="1227"/>
      <c r="G256" s="1227"/>
      <c r="H256" s="1227"/>
      <c r="I256" s="1227"/>
      <c r="J256" s="1227"/>
      <c r="K256" s="1227"/>
      <c r="L256" s="1227"/>
      <c r="M256" s="1227"/>
      <c r="N256" s="1227"/>
      <c r="O256" s="1227"/>
      <c r="P256" s="1227"/>
      <c r="Q256" s="1132"/>
      <c r="R256" s="1133"/>
      <c r="S256" s="1133"/>
      <c r="T256" s="1133"/>
      <c r="U256" s="1133"/>
      <c r="V256" s="1134"/>
      <c r="W256" s="1135"/>
      <c r="X256" s="1225"/>
      <c r="Y256" s="1225"/>
      <c r="Z256" s="1225"/>
      <c r="AA256" s="1225"/>
      <c r="AB256" s="1225"/>
      <c r="AC256" s="1225"/>
      <c r="AD256" s="1225"/>
      <c r="AE256" s="1225"/>
      <c r="AF256" s="1225"/>
      <c r="AG256" s="1225"/>
      <c r="AH256" s="1225"/>
      <c r="AI256" s="1225"/>
      <c r="AJ256" s="1225"/>
      <c r="AK256" s="1225"/>
      <c r="AL256" s="1225"/>
      <c r="AM256" s="1225"/>
      <c r="AN256" s="1225"/>
      <c r="AO256" s="1225"/>
      <c r="AP256" s="1225"/>
      <c r="AQ256" s="1225"/>
      <c r="AR256" s="1225"/>
      <c r="AS256" s="1225"/>
      <c r="AT256" s="1225"/>
      <c r="AU256" s="1225"/>
      <c r="AV256" s="1191"/>
      <c r="AW256" s="1191"/>
      <c r="AX256" s="1191"/>
      <c r="AY256" s="1191"/>
      <c r="AZ256" s="1191"/>
      <c r="BA256" s="1191"/>
      <c r="BB256" s="1191"/>
      <c r="BC256" s="1191"/>
      <c r="BD256" s="1191"/>
      <c r="BE256" s="1191"/>
      <c r="BF256" s="1191"/>
      <c r="BG256" s="1192"/>
      <c r="BH256" s="1188">
        <f t="shared" si="84"/>
        <v>0</v>
      </c>
      <c r="BI256" s="1189"/>
      <c r="BJ256" s="1189"/>
      <c r="BK256" s="1189"/>
      <c r="BL256" s="1189"/>
      <c r="BM256" s="1190"/>
      <c r="BN256" s="1205"/>
      <c r="BO256" s="1194"/>
      <c r="BP256" s="1194"/>
      <c r="BQ256" s="1194"/>
      <c r="BR256" s="1194"/>
      <c r="BS256" s="1194"/>
      <c r="BT256" s="1191"/>
      <c r="BU256" s="1191"/>
      <c r="BV256" s="1191"/>
      <c r="BW256" s="1191"/>
      <c r="BX256" s="1191"/>
      <c r="BY256" s="1192"/>
      <c r="BZ256" s="1193"/>
      <c r="CA256" s="1191"/>
      <c r="CB256" s="1191"/>
      <c r="CC256" s="1191"/>
      <c r="CD256" s="1191"/>
      <c r="CE256" s="1191"/>
      <c r="CF256" s="1194"/>
      <c r="CG256" s="1194"/>
      <c r="CH256" s="1194"/>
      <c r="CI256" s="1194"/>
      <c r="CJ256" s="1194"/>
      <c r="CK256" s="1195"/>
      <c r="CL256" s="1196"/>
      <c r="CM256" s="1191"/>
      <c r="CN256" s="1191"/>
      <c r="CO256" s="1191"/>
      <c r="CP256" s="1191"/>
      <c r="CQ256" s="1192"/>
      <c r="CR256" s="1182">
        <f t="shared" si="82"/>
        <v>0</v>
      </c>
      <c r="CS256" s="1183"/>
      <c r="CT256" s="1183"/>
      <c r="CU256" s="1183"/>
      <c r="CV256" s="1183"/>
      <c r="CW256" s="1183"/>
      <c r="CX256" s="1183"/>
      <c r="CY256" s="1183"/>
      <c r="CZ256" s="1184"/>
      <c r="DA256" s="1185">
        <f t="shared" si="83"/>
        <v>0</v>
      </c>
      <c r="DB256" s="1186"/>
      <c r="DC256" s="1186"/>
      <c r="DD256" s="1186"/>
      <c r="DE256" s="1186"/>
      <c r="DF256" s="1186"/>
      <c r="DG256" s="1186"/>
      <c r="DH256" s="1186"/>
      <c r="DI256" s="1187"/>
      <c r="DM256" s="177"/>
      <c r="DP256" s="177"/>
      <c r="DQ256" s="166">
        <f t="shared" si="85"/>
        <v>0</v>
      </c>
      <c r="DR256" s="170" t="e">
        <f t="shared" si="86"/>
        <v>#VALUE!</v>
      </c>
      <c r="DS256" s="170">
        <f t="shared" si="87"/>
        <v>0</v>
      </c>
      <c r="DT256" s="170">
        <f t="shared" si="88"/>
        <v>0</v>
      </c>
      <c r="DU256" s="170" t="e">
        <f t="shared" si="89"/>
        <v>#VALUE!</v>
      </c>
      <c r="DV256" s="170">
        <f t="shared" si="90"/>
        <v>0</v>
      </c>
      <c r="DW256" s="170">
        <f t="shared" si="91"/>
        <v>0</v>
      </c>
      <c r="DX256" s="170" t="e">
        <f t="shared" si="92"/>
        <v>#VALUE!</v>
      </c>
      <c r="DY256" s="170">
        <f t="shared" si="93"/>
        <v>0</v>
      </c>
      <c r="DZ256" s="170">
        <f t="shared" si="94"/>
        <v>0</v>
      </c>
      <c r="EA256" s="170" t="e">
        <f t="shared" si="95"/>
        <v>#VALUE!</v>
      </c>
      <c r="EB256" s="170">
        <f t="shared" si="96"/>
        <v>0</v>
      </c>
      <c r="EC256" s="170">
        <f t="shared" si="97"/>
        <v>0</v>
      </c>
      <c r="ED256" s="170" t="e">
        <f t="shared" si="98"/>
        <v>#VALUE!</v>
      </c>
      <c r="EE256" s="171">
        <f t="shared" si="99"/>
        <v>0</v>
      </c>
      <c r="EF256" s="166">
        <f t="shared" si="100"/>
        <v>0</v>
      </c>
      <c r="EG256" s="170" t="e">
        <f t="shared" si="101"/>
        <v>#VALUE!</v>
      </c>
      <c r="EH256" s="170">
        <f t="shared" si="102"/>
        <v>0</v>
      </c>
      <c r="EI256" s="170">
        <f t="shared" si="103"/>
        <v>0</v>
      </c>
      <c r="EJ256" s="170" t="e">
        <f t="shared" si="104"/>
        <v>#VALUE!</v>
      </c>
      <c r="EK256" s="170">
        <f t="shared" si="105"/>
        <v>0</v>
      </c>
      <c r="EL256" s="170">
        <f t="shared" si="106"/>
        <v>0</v>
      </c>
      <c r="EM256" s="170" t="e">
        <f t="shared" si="107"/>
        <v>#VALUE!</v>
      </c>
      <c r="EN256" s="171">
        <f t="shared" si="108"/>
        <v>0</v>
      </c>
    </row>
    <row r="257" spans="1:144" s="51" customFormat="1" ht="12.75" customHeight="1" thickBot="1" x14ac:dyDescent="0.25">
      <c r="A257" s="178">
        <v>244</v>
      </c>
      <c r="B257" s="1226"/>
      <c r="C257" s="1227"/>
      <c r="D257" s="1227"/>
      <c r="E257" s="1227"/>
      <c r="F257" s="1227"/>
      <c r="G257" s="1227"/>
      <c r="H257" s="1227"/>
      <c r="I257" s="1227"/>
      <c r="J257" s="1227"/>
      <c r="K257" s="1227"/>
      <c r="L257" s="1227"/>
      <c r="M257" s="1227"/>
      <c r="N257" s="1227"/>
      <c r="O257" s="1227"/>
      <c r="P257" s="1227"/>
      <c r="Q257" s="1132"/>
      <c r="R257" s="1133"/>
      <c r="S257" s="1133"/>
      <c r="T257" s="1133"/>
      <c r="U257" s="1133"/>
      <c r="V257" s="1134"/>
      <c r="W257" s="1135"/>
      <c r="X257" s="1225"/>
      <c r="Y257" s="1225"/>
      <c r="Z257" s="1225"/>
      <c r="AA257" s="1225"/>
      <c r="AB257" s="1225"/>
      <c r="AC257" s="1225"/>
      <c r="AD257" s="1225"/>
      <c r="AE257" s="1225"/>
      <c r="AF257" s="1225"/>
      <c r="AG257" s="1225"/>
      <c r="AH257" s="1225"/>
      <c r="AI257" s="1225"/>
      <c r="AJ257" s="1225"/>
      <c r="AK257" s="1225"/>
      <c r="AL257" s="1225"/>
      <c r="AM257" s="1225"/>
      <c r="AN257" s="1225"/>
      <c r="AO257" s="1225"/>
      <c r="AP257" s="1225"/>
      <c r="AQ257" s="1225"/>
      <c r="AR257" s="1225"/>
      <c r="AS257" s="1225"/>
      <c r="AT257" s="1225"/>
      <c r="AU257" s="1225"/>
      <c r="AV257" s="1191"/>
      <c r="AW257" s="1191"/>
      <c r="AX257" s="1191"/>
      <c r="AY257" s="1191"/>
      <c r="AZ257" s="1191"/>
      <c r="BA257" s="1191"/>
      <c r="BB257" s="1191"/>
      <c r="BC257" s="1191"/>
      <c r="BD257" s="1191"/>
      <c r="BE257" s="1191"/>
      <c r="BF257" s="1191"/>
      <c r="BG257" s="1192"/>
      <c r="BH257" s="1188">
        <f t="shared" si="84"/>
        <v>0</v>
      </c>
      <c r="BI257" s="1189"/>
      <c r="BJ257" s="1189"/>
      <c r="BK257" s="1189"/>
      <c r="BL257" s="1189"/>
      <c r="BM257" s="1190"/>
      <c r="BN257" s="1205"/>
      <c r="BO257" s="1194"/>
      <c r="BP257" s="1194"/>
      <c r="BQ257" s="1194"/>
      <c r="BR257" s="1194"/>
      <c r="BS257" s="1194"/>
      <c r="BT257" s="1191"/>
      <c r="BU257" s="1191"/>
      <c r="BV257" s="1191"/>
      <c r="BW257" s="1191"/>
      <c r="BX257" s="1191"/>
      <c r="BY257" s="1192"/>
      <c r="BZ257" s="1193"/>
      <c r="CA257" s="1191"/>
      <c r="CB257" s="1191"/>
      <c r="CC257" s="1191"/>
      <c r="CD257" s="1191"/>
      <c r="CE257" s="1191"/>
      <c r="CF257" s="1194"/>
      <c r="CG257" s="1194"/>
      <c r="CH257" s="1194"/>
      <c r="CI257" s="1194"/>
      <c r="CJ257" s="1194"/>
      <c r="CK257" s="1195"/>
      <c r="CL257" s="1196"/>
      <c r="CM257" s="1191"/>
      <c r="CN257" s="1191"/>
      <c r="CO257" s="1191"/>
      <c r="CP257" s="1191"/>
      <c r="CQ257" s="1192"/>
      <c r="CR257" s="1182">
        <f t="shared" si="82"/>
        <v>0</v>
      </c>
      <c r="CS257" s="1183"/>
      <c r="CT257" s="1183"/>
      <c r="CU257" s="1183"/>
      <c r="CV257" s="1183"/>
      <c r="CW257" s="1183"/>
      <c r="CX257" s="1183"/>
      <c r="CY257" s="1183"/>
      <c r="CZ257" s="1184"/>
      <c r="DA257" s="1185">
        <f t="shared" si="83"/>
        <v>0</v>
      </c>
      <c r="DB257" s="1186"/>
      <c r="DC257" s="1186"/>
      <c r="DD257" s="1186"/>
      <c r="DE257" s="1186"/>
      <c r="DF257" s="1186"/>
      <c r="DG257" s="1186"/>
      <c r="DH257" s="1186"/>
      <c r="DI257" s="1187"/>
      <c r="DM257" s="177"/>
      <c r="DP257" s="177"/>
      <c r="DQ257" s="166">
        <f t="shared" si="85"/>
        <v>0</v>
      </c>
      <c r="DR257" s="170" t="e">
        <f t="shared" si="86"/>
        <v>#VALUE!</v>
      </c>
      <c r="DS257" s="170">
        <f t="shared" si="87"/>
        <v>0</v>
      </c>
      <c r="DT257" s="170">
        <f t="shared" si="88"/>
        <v>0</v>
      </c>
      <c r="DU257" s="170" t="e">
        <f t="shared" si="89"/>
        <v>#VALUE!</v>
      </c>
      <c r="DV257" s="170">
        <f t="shared" si="90"/>
        <v>0</v>
      </c>
      <c r="DW257" s="170">
        <f t="shared" si="91"/>
        <v>0</v>
      </c>
      <c r="DX257" s="170" t="e">
        <f t="shared" si="92"/>
        <v>#VALUE!</v>
      </c>
      <c r="DY257" s="170">
        <f t="shared" si="93"/>
        <v>0</v>
      </c>
      <c r="DZ257" s="170">
        <f t="shared" si="94"/>
        <v>0</v>
      </c>
      <c r="EA257" s="170" t="e">
        <f t="shared" si="95"/>
        <v>#VALUE!</v>
      </c>
      <c r="EB257" s="170">
        <f t="shared" si="96"/>
        <v>0</v>
      </c>
      <c r="EC257" s="170">
        <f t="shared" si="97"/>
        <v>0</v>
      </c>
      <c r="ED257" s="170" t="e">
        <f t="shared" si="98"/>
        <v>#VALUE!</v>
      </c>
      <c r="EE257" s="171">
        <f t="shared" si="99"/>
        <v>0</v>
      </c>
      <c r="EF257" s="166">
        <f t="shared" si="100"/>
        <v>0</v>
      </c>
      <c r="EG257" s="170" t="e">
        <f t="shared" si="101"/>
        <v>#VALUE!</v>
      </c>
      <c r="EH257" s="170">
        <f t="shared" si="102"/>
        <v>0</v>
      </c>
      <c r="EI257" s="170">
        <f t="shared" si="103"/>
        <v>0</v>
      </c>
      <c r="EJ257" s="170" t="e">
        <f t="shared" si="104"/>
        <v>#VALUE!</v>
      </c>
      <c r="EK257" s="170">
        <f t="shared" si="105"/>
        <v>0</v>
      </c>
      <c r="EL257" s="170">
        <f t="shared" si="106"/>
        <v>0</v>
      </c>
      <c r="EM257" s="170" t="e">
        <f t="shared" si="107"/>
        <v>#VALUE!</v>
      </c>
      <c r="EN257" s="171">
        <f t="shared" si="108"/>
        <v>0</v>
      </c>
    </row>
    <row r="258" spans="1:144" s="51" customFormat="1" ht="12.75" customHeight="1" thickBot="1" x14ac:dyDescent="0.25">
      <c r="A258" s="178">
        <v>245</v>
      </c>
      <c r="B258" s="1226"/>
      <c r="C258" s="1227"/>
      <c r="D258" s="1227"/>
      <c r="E258" s="1227"/>
      <c r="F258" s="1227"/>
      <c r="G258" s="1227"/>
      <c r="H258" s="1227"/>
      <c r="I258" s="1227"/>
      <c r="J258" s="1227"/>
      <c r="K258" s="1227"/>
      <c r="L258" s="1227"/>
      <c r="M258" s="1227"/>
      <c r="N258" s="1227"/>
      <c r="O258" s="1227"/>
      <c r="P258" s="1227"/>
      <c r="Q258" s="1132"/>
      <c r="R258" s="1133"/>
      <c r="S258" s="1133"/>
      <c r="T258" s="1133"/>
      <c r="U258" s="1133"/>
      <c r="V258" s="1134"/>
      <c r="W258" s="1135"/>
      <c r="X258" s="1225"/>
      <c r="Y258" s="1225"/>
      <c r="Z258" s="1225"/>
      <c r="AA258" s="1225"/>
      <c r="AB258" s="1225"/>
      <c r="AC258" s="1225"/>
      <c r="AD258" s="1225"/>
      <c r="AE258" s="1225"/>
      <c r="AF258" s="1225"/>
      <c r="AG258" s="1225"/>
      <c r="AH258" s="1225"/>
      <c r="AI258" s="1225"/>
      <c r="AJ258" s="1225"/>
      <c r="AK258" s="1225"/>
      <c r="AL258" s="1225"/>
      <c r="AM258" s="1225"/>
      <c r="AN258" s="1225"/>
      <c r="AO258" s="1225"/>
      <c r="AP258" s="1225"/>
      <c r="AQ258" s="1225"/>
      <c r="AR258" s="1225"/>
      <c r="AS258" s="1225"/>
      <c r="AT258" s="1225"/>
      <c r="AU258" s="1225"/>
      <c r="AV258" s="1191"/>
      <c r="AW258" s="1191"/>
      <c r="AX258" s="1191"/>
      <c r="AY258" s="1191"/>
      <c r="AZ258" s="1191"/>
      <c r="BA258" s="1191"/>
      <c r="BB258" s="1191"/>
      <c r="BC258" s="1191"/>
      <c r="BD258" s="1191"/>
      <c r="BE258" s="1191"/>
      <c r="BF258" s="1191"/>
      <c r="BG258" s="1192"/>
      <c r="BH258" s="1188">
        <f t="shared" si="84"/>
        <v>0</v>
      </c>
      <c r="BI258" s="1189"/>
      <c r="BJ258" s="1189"/>
      <c r="BK258" s="1189"/>
      <c r="BL258" s="1189"/>
      <c r="BM258" s="1190"/>
      <c r="BN258" s="1205"/>
      <c r="BO258" s="1194"/>
      <c r="BP258" s="1194"/>
      <c r="BQ258" s="1194"/>
      <c r="BR258" s="1194"/>
      <c r="BS258" s="1194"/>
      <c r="BT258" s="1191"/>
      <c r="BU258" s="1191"/>
      <c r="BV258" s="1191"/>
      <c r="BW258" s="1191"/>
      <c r="BX258" s="1191"/>
      <c r="BY258" s="1192"/>
      <c r="BZ258" s="1193"/>
      <c r="CA258" s="1191"/>
      <c r="CB258" s="1191"/>
      <c r="CC258" s="1191"/>
      <c r="CD258" s="1191"/>
      <c r="CE258" s="1191"/>
      <c r="CF258" s="1194"/>
      <c r="CG258" s="1194"/>
      <c r="CH258" s="1194"/>
      <c r="CI258" s="1194"/>
      <c r="CJ258" s="1194"/>
      <c r="CK258" s="1195"/>
      <c r="CL258" s="1196"/>
      <c r="CM258" s="1191"/>
      <c r="CN258" s="1191"/>
      <c r="CO258" s="1191"/>
      <c r="CP258" s="1191"/>
      <c r="CQ258" s="1192"/>
      <c r="CR258" s="1182">
        <f t="shared" si="82"/>
        <v>0</v>
      </c>
      <c r="CS258" s="1183"/>
      <c r="CT258" s="1183"/>
      <c r="CU258" s="1183"/>
      <c r="CV258" s="1183"/>
      <c r="CW258" s="1183"/>
      <c r="CX258" s="1183"/>
      <c r="CY258" s="1183"/>
      <c r="CZ258" s="1184"/>
      <c r="DA258" s="1185">
        <f t="shared" si="83"/>
        <v>0</v>
      </c>
      <c r="DB258" s="1186"/>
      <c r="DC258" s="1186"/>
      <c r="DD258" s="1186"/>
      <c r="DE258" s="1186"/>
      <c r="DF258" s="1186"/>
      <c r="DG258" s="1186"/>
      <c r="DH258" s="1186"/>
      <c r="DI258" s="1187"/>
      <c r="DM258" s="177"/>
      <c r="DP258" s="177"/>
      <c r="DQ258" s="166">
        <f t="shared" si="85"/>
        <v>0</v>
      </c>
      <c r="DR258" s="170" t="e">
        <f t="shared" si="86"/>
        <v>#VALUE!</v>
      </c>
      <c r="DS258" s="170">
        <f t="shared" si="87"/>
        <v>0</v>
      </c>
      <c r="DT258" s="170">
        <f t="shared" si="88"/>
        <v>0</v>
      </c>
      <c r="DU258" s="170" t="e">
        <f t="shared" si="89"/>
        <v>#VALUE!</v>
      </c>
      <c r="DV258" s="170">
        <f t="shared" si="90"/>
        <v>0</v>
      </c>
      <c r="DW258" s="170">
        <f t="shared" si="91"/>
        <v>0</v>
      </c>
      <c r="DX258" s="170" t="e">
        <f t="shared" si="92"/>
        <v>#VALUE!</v>
      </c>
      <c r="DY258" s="170">
        <f t="shared" si="93"/>
        <v>0</v>
      </c>
      <c r="DZ258" s="170">
        <f t="shared" si="94"/>
        <v>0</v>
      </c>
      <c r="EA258" s="170" t="e">
        <f t="shared" si="95"/>
        <v>#VALUE!</v>
      </c>
      <c r="EB258" s="170">
        <f t="shared" si="96"/>
        <v>0</v>
      </c>
      <c r="EC258" s="170">
        <f t="shared" si="97"/>
        <v>0</v>
      </c>
      <c r="ED258" s="170" t="e">
        <f t="shared" si="98"/>
        <v>#VALUE!</v>
      </c>
      <c r="EE258" s="171">
        <f t="shared" si="99"/>
        <v>0</v>
      </c>
      <c r="EF258" s="166">
        <f t="shared" si="100"/>
        <v>0</v>
      </c>
      <c r="EG258" s="170" t="e">
        <f t="shared" si="101"/>
        <v>#VALUE!</v>
      </c>
      <c r="EH258" s="170">
        <f t="shared" si="102"/>
        <v>0</v>
      </c>
      <c r="EI258" s="170">
        <f t="shared" si="103"/>
        <v>0</v>
      </c>
      <c r="EJ258" s="170" t="e">
        <f t="shared" si="104"/>
        <v>#VALUE!</v>
      </c>
      <c r="EK258" s="170">
        <f t="shared" si="105"/>
        <v>0</v>
      </c>
      <c r="EL258" s="170">
        <f t="shared" si="106"/>
        <v>0</v>
      </c>
      <c r="EM258" s="170" t="e">
        <f t="shared" si="107"/>
        <v>#VALUE!</v>
      </c>
      <c r="EN258" s="171">
        <f t="shared" si="108"/>
        <v>0</v>
      </c>
    </row>
    <row r="259" spans="1:144" s="51" customFormat="1" ht="12.75" customHeight="1" thickBot="1" x14ac:dyDescent="0.25">
      <c r="A259" s="178">
        <v>246</v>
      </c>
      <c r="B259" s="1226"/>
      <c r="C259" s="1227"/>
      <c r="D259" s="1227"/>
      <c r="E259" s="1227"/>
      <c r="F259" s="1227"/>
      <c r="G259" s="1227"/>
      <c r="H259" s="1227"/>
      <c r="I259" s="1227"/>
      <c r="J259" s="1227"/>
      <c r="K259" s="1227"/>
      <c r="L259" s="1227"/>
      <c r="M259" s="1227"/>
      <c r="N259" s="1227"/>
      <c r="O259" s="1227"/>
      <c r="P259" s="1227"/>
      <c r="Q259" s="1132"/>
      <c r="R259" s="1133"/>
      <c r="S259" s="1133"/>
      <c r="T259" s="1133"/>
      <c r="U259" s="1133"/>
      <c r="V259" s="1134"/>
      <c r="W259" s="1135"/>
      <c r="X259" s="1225"/>
      <c r="Y259" s="1225"/>
      <c r="Z259" s="1225"/>
      <c r="AA259" s="1225"/>
      <c r="AB259" s="1225"/>
      <c r="AC259" s="1225"/>
      <c r="AD259" s="1225"/>
      <c r="AE259" s="1225"/>
      <c r="AF259" s="1225"/>
      <c r="AG259" s="1225"/>
      <c r="AH259" s="1225"/>
      <c r="AI259" s="1225"/>
      <c r="AJ259" s="1225"/>
      <c r="AK259" s="1225"/>
      <c r="AL259" s="1225"/>
      <c r="AM259" s="1225"/>
      <c r="AN259" s="1225"/>
      <c r="AO259" s="1225"/>
      <c r="AP259" s="1225"/>
      <c r="AQ259" s="1225"/>
      <c r="AR259" s="1225"/>
      <c r="AS259" s="1225"/>
      <c r="AT259" s="1225"/>
      <c r="AU259" s="1225"/>
      <c r="AV259" s="1191"/>
      <c r="AW259" s="1191"/>
      <c r="AX259" s="1191"/>
      <c r="AY259" s="1191"/>
      <c r="AZ259" s="1191"/>
      <c r="BA259" s="1191"/>
      <c r="BB259" s="1191"/>
      <c r="BC259" s="1191"/>
      <c r="BD259" s="1191"/>
      <c r="BE259" s="1191"/>
      <c r="BF259" s="1191"/>
      <c r="BG259" s="1192"/>
      <c r="BH259" s="1188">
        <f t="shared" si="84"/>
        <v>0</v>
      </c>
      <c r="BI259" s="1189"/>
      <c r="BJ259" s="1189"/>
      <c r="BK259" s="1189"/>
      <c r="BL259" s="1189"/>
      <c r="BM259" s="1190"/>
      <c r="BN259" s="1205"/>
      <c r="BO259" s="1194"/>
      <c r="BP259" s="1194"/>
      <c r="BQ259" s="1194"/>
      <c r="BR259" s="1194"/>
      <c r="BS259" s="1194"/>
      <c r="BT259" s="1191"/>
      <c r="BU259" s="1191"/>
      <c r="BV259" s="1191"/>
      <c r="BW259" s="1191"/>
      <c r="BX259" s="1191"/>
      <c r="BY259" s="1192"/>
      <c r="BZ259" s="1193"/>
      <c r="CA259" s="1191"/>
      <c r="CB259" s="1191"/>
      <c r="CC259" s="1191"/>
      <c r="CD259" s="1191"/>
      <c r="CE259" s="1191"/>
      <c r="CF259" s="1194"/>
      <c r="CG259" s="1194"/>
      <c r="CH259" s="1194"/>
      <c r="CI259" s="1194"/>
      <c r="CJ259" s="1194"/>
      <c r="CK259" s="1195"/>
      <c r="CL259" s="1196"/>
      <c r="CM259" s="1191"/>
      <c r="CN259" s="1191"/>
      <c r="CO259" s="1191"/>
      <c r="CP259" s="1191"/>
      <c r="CQ259" s="1192"/>
      <c r="CR259" s="1182">
        <f t="shared" si="82"/>
        <v>0</v>
      </c>
      <c r="CS259" s="1183"/>
      <c r="CT259" s="1183"/>
      <c r="CU259" s="1183"/>
      <c r="CV259" s="1183"/>
      <c r="CW259" s="1183"/>
      <c r="CX259" s="1183"/>
      <c r="CY259" s="1183"/>
      <c r="CZ259" s="1184"/>
      <c r="DA259" s="1185">
        <f t="shared" si="83"/>
        <v>0</v>
      </c>
      <c r="DB259" s="1186"/>
      <c r="DC259" s="1186"/>
      <c r="DD259" s="1186"/>
      <c r="DE259" s="1186"/>
      <c r="DF259" s="1186"/>
      <c r="DG259" s="1186"/>
      <c r="DH259" s="1186"/>
      <c r="DI259" s="1187"/>
      <c r="DM259" s="177"/>
      <c r="DP259" s="177"/>
      <c r="DQ259" s="166">
        <f t="shared" si="85"/>
        <v>0</v>
      </c>
      <c r="DR259" s="170" t="e">
        <f t="shared" si="86"/>
        <v>#VALUE!</v>
      </c>
      <c r="DS259" s="170">
        <f t="shared" si="87"/>
        <v>0</v>
      </c>
      <c r="DT259" s="170">
        <f t="shared" si="88"/>
        <v>0</v>
      </c>
      <c r="DU259" s="170" t="e">
        <f t="shared" si="89"/>
        <v>#VALUE!</v>
      </c>
      <c r="DV259" s="170">
        <f t="shared" si="90"/>
        <v>0</v>
      </c>
      <c r="DW259" s="170">
        <f t="shared" si="91"/>
        <v>0</v>
      </c>
      <c r="DX259" s="170" t="e">
        <f t="shared" si="92"/>
        <v>#VALUE!</v>
      </c>
      <c r="DY259" s="170">
        <f t="shared" si="93"/>
        <v>0</v>
      </c>
      <c r="DZ259" s="170">
        <f t="shared" si="94"/>
        <v>0</v>
      </c>
      <c r="EA259" s="170" t="e">
        <f t="shared" si="95"/>
        <v>#VALUE!</v>
      </c>
      <c r="EB259" s="170">
        <f t="shared" si="96"/>
        <v>0</v>
      </c>
      <c r="EC259" s="170">
        <f t="shared" si="97"/>
        <v>0</v>
      </c>
      <c r="ED259" s="170" t="e">
        <f t="shared" si="98"/>
        <v>#VALUE!</v>
      </c>
      <c r="EE259" s="171">
        <f t="shared" si="99"/>
        <v>0</v>
      </c>
      <c r="EF259" s="166">
        <f t="shared" si="100"/>
        <v>0</v>
      </c>
      <c r="EG259" s="170" t="e">
        <f t="shared" si="101"/>
        <v>#VALUE!</v>
      </c>
      <c r="EH259" s="170">
        <f t="shared" si="102"/>
        <v>0</v>
      </c>
      <c r="EI259" s="170">
        <f t="shared" si="103"/>
        <v>0</v>
      </c>
      <c r="EJ259" s="170" t="e">
        <f t="shared" si="104"/>
        <v>#VALUE!</v>
      </c>
      <c r="EK259" s="170">
        <f t="shared" si="105"/>
        <v>0</v>
      </c>
      <c r="EL259" s="170">
        <f t="shared" si="106"/>
        <v>0</v>
      </c>
      <c r="EM259" s="170" t="e">
        <f t="shared" si="107"/>
        <v>#VALUE!</v>
      </c>
      <c r="EN259" s="171">
        <f t="shared" si="108"/>
        <v>0</v>
      </c>
    </row>
    <row r="260" spans="1:144" s="51" customFormat="1" ht="12.75" customHeight="1" thickBot="1" x14ac:dyDescent="0.25">
      <c r="A260" s="178">
        <v>247</v>
      </c>
      <c r="B260" s="1226"/>
      <c r="C260" s="1227"/>
      <c r="D260" s="1227"/>
      <c r="E260" s="1227"/>
      <c r="F260" s="1227"/>
      <c r="G260" s="1227"/>
      <c r="H260" s="1227"/>
      <c r="I260" s="1227"/>
      <c r="J260" s="1227"/>
      <c r="K260" s="1227"/>
      <c r="L260" s="1227"/>
      <c r="M260" s="1227"/>
      <c r="N260" s="1227"/>
      <c r="O260" s="1227"/>
      <c r="P260" s="1227"/>
      <c r="Q260" s="1132"/>
      <c r="R260" s="1133"/>
      <c r="S260" s="1133"/>
      <c r="T260" s="1133"/>
      <c r="U260" s="1133"/>
      <c r="V260" s="1134"/>
      <c r="W260" s="1135"/>
      <c r="X260" s="1225"/>
      <c r="Y260" s="1225"/>
      <c r="Z260" s="1225"/>
      <c r="AA260" s="1225"/>
      <c r="AB260" s="1225"/>
      <c r="AC260" s="1225"/>
      <c r="AD260" s="1225"/>
      <c r="AE260" s="1225"/>
      <c r="AF260" s="1225"/>
      <c r="AG260" s="1225"/>
      <c r="AH260" s="1225"/>
      <c r="AI260" s="1225"/>
      <c r="AJ260" s="1225"/>
      <c r="AK260" s="1225"/>
      <c r="AL260" s="1225"/>
      <c r="AM260" s="1225"/>
      <c r="AN260" s="1225"/>
      <c r="AO260" s="1225"/>
      <c r="AP260" s="1225"/>
      <c r="AQ260" s="1225"/>
      <c r="AR260" s="1225"/>
      <c r="AS260" s="1225"/>
      <c r="AT260" s="1225"/>
      <c r="AU260" s="1225"/>
      <c r="AV260" s="1191"/>
      <c r="AW260" s="1191"/>
      <c r="AX260" s="1191"/>
      <c r="AY260" s="1191"/>
      <c r="AZ260" s="1191"/>
      <c r="BA260" s="1191"/>
      <c r="BB260" s="1191"/>
      <c r="BC260" s="1191"/>
      <c r="BD260" s="1191"/>
      <c r="BE260" s="1191"/>
      <c r="BF260" s="1191"/>
      <c r="BG260" s="1192"/>
      <c r="BH260" s="1188">
        <f t="shared" si="84"/>
        <v>0</v>
      </c>
      <c r="BI260" s="1189"/>
      <c r="BJ260" s="1189"/>
      <c r="BK260" s="1189"/>
      <c r="BL260" s="1189"/>
      <c r="BM260" s="1190"/>
      <c r="BN260" s="1205"/>
      <c r="BO260" s="1194"/>
      <c r="BP260" s="1194"/>
      <c r="BQ260" s="1194"/>
      <c r="BR260" s="1194"/>
      <c r="BS260" s="1194"/>
      <c r="BT260" s="1191"/>
      <c r="BU260" s="1191"/>
      <c r="BV260" s="1191"/>
      <c r="BW260" s="1191"/>
      <c r="BX260" s="1191"/>
      <c r="BY260" s="1192"/>
      <c r="BZ260" s="1193"/>
      <c r="CA260" s="1191"/>
      <c r="CB260" s="1191"/>
      <c r="CC260" s="1191"/>
      <c r="CD260" s="1191"/>
      <c r="CE260" s="1191"/>
      <c r="CF260" s="1194"/>
      <c r="CG260" s="1194"/>
      <c r="CH260" s="1194"/>
      <c r="CI260" s="1194"/>
      <c r="CJ260" s="1194"/>
      <c r="CK260" s="1195"/>
      <c r="CL260" s="1196"/>
      <c r="CM260" s="1191"/>
      <c r="CN260" s="1191"/>
      <c r="CO260" s="1191"/>
      <c r="CP260" s="1191"/>
      <c r="CQ260" s="1192"/>
      <c r="CR260" s="1182">
        <f t="shared" si="82"/>
        <v>0</v>
      </c>
      <c r="CS260" s="1183"/>
      <c r="CT260" s="1183"/>
      <c r="CU260" s="1183"/>
      <c r="CV260" s="1183"/>
      <c r="CW260" s="1183"/>
      <c r="CX260" s="1183"/>
      <c r="CY260" s="1183"/>
      <c r="CZ260" s="1184"/>
      <c r="DA260" s="1185">
        <f t="shared" si="83"/>
        <v>0</v>
      </c>
      <c r="DB260" s="1186"/>
      <c r="DC260" s="1186"/>
      <c r="DD260" s="1186"/>
      <c r="DE260" s="1186"/>
      <c r="DF260" s="1186"/>
      <c r="DG260" s="1186"/>
      <c r="DH260" s="1186"/>
      <c r="DI260" s="1187"/>
      <c r="DM260" s="177"/>
      <c r="DP260" s="177"/>
      <c r="DQ260" s="166">
        <f t="shared" si="85"/>
        <v>0</v>
      </c>
      <c r="DR260" s="170" t="e">
        <f t="shared" si="86"/>
        <v>#VALUE!</v>
      </c>
      <c r="DS260" s="170">
        <f t="shared" si="87"/>
        <v>0</v>
      </c>
      <c r="DT260" s="170">
        <f t="shared" si="88"/>
        <v>0</v>
      </c>
      <c r="DU260" s="170" t="e">
        <f t="shared" si="89"/>
        <v>#VALUE!</v>
      </c>
      <c r="DV260" s="170">
        <f t="shared" si="90"/>
        <v>0</v>
      </c>
      <c r="DW260" s="170">
        <f t="shared" si="91"/>
        <v>0</v>
      </c>
      <c r="DX260" s="170" t="e">
        <f t="shared" si="92"/>
        <v>#VALUE!</v>
      </c>
      <c r="DY260" s="170">
        <f t="shared" si="93"/>
        <v>0</v>
      </c>
      <c r="DZ260" s="170">
        <f t="shared" si="94"/>
        <v>0</v>
      </c>
      <c r="EA260" s="170" t="e">
        <f t="shared" si="95"/>
        <v>#VALUE!</v>
      </c>
      <c r="EB260" s="170">
        <f t="shared" si="96"/>
        <v>0</v>
      </c>
      <c r="EC260" s="170">
        <f t="shared" si="97"/>
        <v>0</v>
      </c>
      <c r="ED260" s="170" t="e">
        <f t="shared" si="98"/>
        <v>#VALUE!</v>
      </c>
      <c r="EE260" s="171">
        <f t="shared" si="99"/>
        <v>0</v>
      </c>
      <c r="EF260" s="166">
        <f t="shared" si="100"/>
        <v>0</v>
      </c>
      <c r="EG260" s="170" t="e">
        <f t="shared" si="101"/>
        <v>#VALUE!</v>
      </c>
      <c r="EH260" s="170">
        <f t="shared" si="102"/>
        <v>0</v>
      </c>
      <c r="EI260" s="170">
        <f t="shared" si="103"/>
        <v>0</v>
      </c>
      <c r="EJ260" s="170" t="e">
        <f t="shared" si="104"/>
        <v>#VALUE!</v>
      </c>
      <c r="EK260" s="170">
        <f t="shared" si="105"/>
        <v>0</v>
      </c>
      <c r="EL260" s="170">
        <f t="shared" si="106"/>
        <v>0</v>
      </c>
      <c r="EM260" s="170" t="e">
        <f t="shared" si="107"/>
        <v>#VALUE!</v>
      </c>
      <c r="EN260" s="171">
        <f t="shared" si="108"/>
        <v>0</v>
      </c>
    </row>
    <row r="261" spans="1:144" s="51" customFormat="1" ht="12.75" customHeight="1" thickBot="1" x14ac:dyDescent="0.25">
      <c r="A261" s="178">
        <v>248</v>
      </c>
      <c r="B261" s="1226"/>
      <c r="C261" s="1227"/>
      <c r="D261" s="1227"/>
      <c r="E261" s="1227"/>
      <c r="F261" s="1227"/>
      <c r="G261" s="1227"/>
      <c r="H261" s="1227"/>
      <c r="I261" s="1227"/>
      <c r="J261" s="1227"/>
      <c r="K261" s="1227"/>
      <c r="L261" s="1227"/>
      <c r="M261" s="1227"/>
      <c r="N261" s="1227"/>
      <c r="O261" s="1227"/>
      <c r="P261" s="1227"/>
      <c r="Q261" s="1132"/>
      <c r="R261" s="1133"/>
      <c r="S261" s="1133"/>
      <c r="T261" s="1133"/>
      <c r="U261" s="1133"/>
      <c r="V261" s="1134"/>
      <c r="W261" s="1135"/>
      <c r="X261" s="1225"/>
      <c r="Y261" s="1225"/>
      <c r="Z261" s="1225"/>
      <c r="AA261" s="1225"/>
      <c r="AB261" s="1225"/>
      <c r="AC261" s="1225"/>
      <c r="AD261" s="1225"/>
      <c r="AE261" s="1225"/>
      <c r="AF261" s="1225"/>
      <c r="AG261" s="1225"/>
      <c r="AH261" s="1225"/>
      <c r="AI261" s="1225"/>
      <c r="AJ261" s="1225"/>
      <c r="AK261" s="1225"/>
      <c r="AL261" s="1225"/>
      <c r="AM261" s="1225"/>
      <c r="AN261" s="1225"/>
      <c r="AO261" s="1225"/>
      <c r="AP261" s="1225"/>
      <c r="AQ261" s="1225"/>
      <c r="AR261" s="1225"/>
      <c r="AS261" s="1225"/>
      <c r="AT261" s="1225"/>
      <c r="AU261" s="1225"/>
      <c r="AV261" s="1191"/>
      <c r="AW261" s="1191"/>
      <c r="AX261" s="1191"/>
      <c r="AY261" s="1191"/>
      <c r="AZ261" s="1191"/>
      <c r="BA261" s="1191"/>
      <c r="BB261" s="1191"/>
      <c r="BC261" s="1191"/>
      <c r="BD261" s="1191"/>
      <c r="BE261" s="1191"/>
      <c r="BF261" s="1191"/>
      <c r="BG261" s="1192"/>
      <c r="BH261" s="1188">
        <f t="shared" si="84"/>
        <v>0</v>
      </c>
      <c r="BI261" s="1189"/>
      <c r="BJ261" s="1189"/>
      <c r="BK261" s="1189"/>
      <c r="BL261" s="1189"/>
      <c r="BM261" s="1190"/>
      <c r="BN261" s="1205"/>
      <c r="BO261" s="1194"/>
      <c r="BP261" s="1194"/>
      <c r="BQ261" s="1194"/>
      <c r="BR261" s="1194"/>
      <c r="BS261" s="1194"/>
      <c r="BT261" s="1191"/>
      <c r="BU261" s="1191"/>
      <c r="BV261" s="1191"/>
      <c r="BW261" s="1191"/>
      <c r="BX261" s="1191"/>
      <c r="BY261" s="1192"/>
      <c r="BZ261" s="1193"/>
      <c r="CA261" s="1191"/>
      <c r="CB261" s="1191"/>
      <c r="CC261" s="1191"/>
      <c r="CD261" s="1191"/>
      <c r="CE261" s="1191"/>
      <c r="CF261" s="1194"/>
      <c r="CG261" s="1194"/>
      <c r="CH261" s="1194"/>
      <c r="CI261" s="1194"/>
      <c r="CJ261" s="1194"/>
      <c r="CK261" s="1195"/>
      <c r="CL261" s="1196"/>
      <c r="CM261" s="1191"/>
      <c r="CN261" s="1191"/>
      <c r="CO261" s="1191"/>
      <c r="CP261" s="1191"/>
      <c r="CQ261" s="1192"/>
      <c r="CR261" s="1182">
        <f t="shared" si="82"/>
        <v>0</v>
      </c>
      <c r="CS261" s="1183"/>
      <c r="CT261" s="1183"/>
      <c r="CU261" s="1183"/>
      <c r="CV261" s="1183"/>
      <c r="CW261" s="1183"/>
      <c r="CX261" s="1183"/>
      <c r="CY261" s="1183"/>
      <c r="CZ261" s="1184"/>
      <c r="DA261" s="1185">
        <f t="shared" si="83"/>
        <v>0</v>
      </c>
      <c r="DB261" s="1186"/>
      <c r="DC261" s="1186"/>
      <c r="DD261" s="1186"/>
      <c r="DE261" s="1186"/>
      <c r="DF261" s="1186"/>
      <c r="DG261" s="1186"/>
      <c r="DH261" s="1186"/>
      <c r="DI261" s="1187"/>
      <c r="DM261" s="177"/>
      <c r="DP261" s="177"/>
      <c r="DQ261" s="166">
        <f t="shared" si="85"/>
        <v>0</v>
      </c>
      <c r="DR261" s="170" t="e">
        <f t="shared" si="86"/>
        <v>#VALUE!</v>
      </c>
      <c r="DS261" s="170">
        <f t="shared" si="87"/>
        <v>0</v>
      </c>
      <c r="DT261" s="170">
        <f t="shared" si="88"/>
        <v>0</v>
      </c>
      <c r="DU261" s="170" t="e">
        <f t="shared" si="89"/>
        <v>#VALUE!</v>
      </c>
      <c r="DV261" s="170">
        <f t="shared" si="90"/>
        <v>0</v>
      </c>
      <c r="DW261" s="170">
        <f t="shared" si="91"/>
        <v>0</v>
      </c>
      <c r="DX261" s="170" t="e">
        <f t="shared" si="92"/>
        <v>#VALUE!</v>
      </c>
      <c r="DY261" s="170">
        <f t="shared" si="93"/>
        <v>0</v>
      </c>
      <c r="DZ261" s="170">
        <f t="shared" si="94"/>
        <v>0</v>
      </c>
      <c r="EA261" s="170" t="e">
        <f t="shared" si="95"/>
        <v>#VALUE!</v>
      </c>
      <c r="EB261" s="170">
        <f t="shared" si="96"/>
        <v>0</v>
      </c>
      <c r="EC261" s="170">
        <f t="shared" si="97"/>
        <v>0</v>
      </c>
      <c r="ED261" s="170" t="e">
        <f t="shared" si="98"/>
        <v>#VALUE!</v>
      </c>
      <c r="EE261" s="171">
        <f t="shared" si="99"/>
        <v>0</v>
      </c>
      <c r="EF261" s="166">
        <f t="shared" si="100"/>
        <v>0</v>
      </c>
      <c r="EG261" s="170" t="e">
        <f t="shared" si="101"/>
        <v>#VALUE!</v>
      </c>
      <c r="EH261" s="170">
        <f t="shared" si="102"/>
        <v>0</v>
      </c>
      <c r="EI261" s="170">
        <f t="shared" si="103"/>
        <v>0</v>
      </c>
      <c r="EJ261" s="170" t="e">
        <f t="shared" si="104"/>
        <v>#VALUE!</v>
      </c>
      <c r="EK261" s="170">
        <f t="shared" si="105"/>
        <v>0</v>
      </c>
      <c r="EL261" s="170">
        <f t="shared" si="106"/>
        <v>0</v>
      </c>
      <c r="EM261" s="170" t="e">
        <f t="shared" si="107"/>
        <v>#VALUE!</v>
      </c>
      <c r="EN261" s="171">
        <f t="shared" si="108"/>
        <v>0</v>
      </c>
    </row>
    <row r="262" spans="1:144" s="51" customFormat="1" ht="12.75" customHeight="1" thickBot="1" x14ac:dyDescent="0.25">
      <c r="A262" s="178">
        <v>249</v>
      </c>
      <c r="B262" s="1226"/>
      <c r="C262" s="1227"/>
      <c r="D262" s="1227"/>
      <c r="E262" s="1227"/>
      <c r="F262" s="1227"/>
      <c r="G262" s="1227"/>
      <c r="H262" s="1227"/>
      <c r="I262" s="1227"/>
      <c r="J262" s="1227"/>
      <c r="K262" s="1227"/>
      <c r="L262" s="1227"/>
      <c r="M262" s="1227"/>
      <c r="N262" s="1227"/>
      <c r="O262" s="1227"/>
      <c r="P262" s="1227"/>
      <c r="Q262" s="1132"/>
      <c r="R262" s="1133"/>
      <c r="S262" s="1133"/>
      <c r="T262" s="1133"/>
      <c r="U262" s="1133"/>
      <c r="V262" s="1134"/>
      <c r="W262" s="1135"/>
      <c r="X262" s="1225"/>
      <c r="Y262" s="1225"/>
      <c r="Z262" s="1225"/>
      <c r="AA262" s="1225"/>
      <c r="AB262" s="1225"/>
      <c r="AC262" s="1225"/>
      <c r="AD262" s="1225"/>
      <c r="AE262" s="1225"/>
      <c r="AF262" s="1225"/>
      <c r="AG262" s="1225"/>
      <c r="AH262" s="1225"/>
      <c r="AI262" s="1225"/>
      <c r="AJ262" s="1225"/>
      <c r="AK262" s="1225"/>
      <c r="AL262" s="1225"/>
      <c r="AM262" s="1225"/>
      <c r="AN262" s="1225"/>
      <c r="AO262" s="1225"/>
      <c r="AP262" s="1225"/>
      <c r="AQ262" s="1225"/>
      <c r="AR262" s="1225"/>
      <c r="AS262" s="1225"/>
      <c r="AT262" s="1225"/>
      <c r="AU262" s="1225"/>
      <c r="AV262" s="1191"/>
      <c r="AW262" s="1191"/>
      <c r="AX262" s="1191"/>
      <c r="AY262" s="1191"/>
      <c r="AZ262" s="1191"/>
      <c r="BA262" s="1191"/>
      <c r="BB262" s="1191"/>
      <c r="BC262" s="1191"/>
      <c r="BD262" s="1191"/>
      <c r="BE262" s="1191"/>
      <c r="BF262" s="1191"/>
      <c r="BG262" s="1192"/>
      <c r="BH262" s="1188">
        <f t="shared" si="84"/>
        <v>0</v>
      </c>
      <c r="BI262" s="1189"/>
      <c r="BJ262" s="1189"/>
      <c r="BK262" s="1189"/>
      <c r="BL262" s="1189"/>
      <c r="BM262" s="1190"/>
      <c r="BN262" s="1205"/>
      <c r="BO262" s="1194"/>
      <c r="BP262" s="1194"/>
      <c r="BQ262" s="1194"/>
      <c r="BR262" s="1194"/>
      <c r="BS262" s="1194"/>
      <c r="BT262" s="1191"/>
      <c r="BU262" s="1191"/>
      <c r="BV262" s="1191"/>
      <c r="BW262" s="1191"/>
      <c r="BX262" s="1191"/>
      <c r="BY262" s="1192"/>
      <c r="BZ262" s="1193"/>
      <c r="CA262" s="1191"/>
      <c r="CB262" s="1191"/>
      <c r="CC262" s="1191"/>
      <c r="CD262" s="1191"/>
      <c r="CE262" s="1191"/>
      <c r="CF262" s="1194"/>
      <c r="CG262" s="1194"/>
      <c r="CH262" s="1194"/>
      <c r="CI262" s="1194"/>
      <c r="CJ262" s="1194"/>
      <c r="CK262" s="1195"/>
      <c r="CL262" s="1196"/>
      <c r="CM262" s="1191"/>
      <c r="CN262" s="1191"/>
      <c r="CO262" s="1191"/>
      <c r="CP262" s="1191"/>
      <c r="CQ262" s="1192"/>
      <c r="CR262" s="1182">
        <f t="shared" si="82"/>
        <v>0</v>
      </c>
      <c r="CS262" s="1183"/>
      <c r="CT262" s="1183"/>
      <c r="CU262" s="1183"/>
      <c r="CV262" s="1183"/>
      <c r="CW262" s="1183"/>
      <c r="CX262" s="1183"/>
      <c r="CY262" s="1183"/>
      <c r="CZ262" s="1184"/>
      <c r="DA262" s="1185">
        <f t="shared" si="83"/>
        <v>0</v>
      </c>
      <c r="DB262" s="1186"/>
      <c r="DC262" s="1186"/>
      <c r="DD262" s="1186"/>
      <c r="DE262" s="1186"/>
      <c r="DF262" s="1186"/>
      <c r="DG262" s="1186"/>
      <c r="DH262" s="1186"/>
      <c r="DI262" s="1187"/>
      <c r="DM262" s="177"/>
      <c r="DP262" s="177"/>
      <c r="DQ262" s="166">
        <f t="shared" si="85"/>
        <v>0</v>
      </c>
      <c r="DR262" s="170" t="e">
        <f t="shared" si="86"/>
        <v>#VALUE!</v>
      </c>
      <c r="DS262" s="170">
        <f t="shared" si="87"/>
        <v>0</v>
      </c>
      <c r="DT262" s="170">
        <f t="shared" si="88"/>
        <v>0</v>
      </c>
      <c r="DU262" s="170" t="e">
        <f t="shared" si="89"/>
        <v>#VALUE!</v>
      </c>
      <c r="DV262" s="170">
        <f t="shared" si="90"/>
        <v>0</v>
      </c>
      <c r="DW262" s="170">
        <f t="shared" si="91"/>
        <v>0</v>
      </c>
      <c r="DX262" s="170" t="e">
        <f t="shared" si="92"/>
        <v>#VALUE!</v>
      </c>
      <c r="DY262" s="170">
        <f t="shared" si="93"/>
        <v>0</v>
      </c>
      <c r="DZ262" s="170">
        <f t="shared" si="94"/>
        <v>0</v>
      </c>
      <c r="EA262" s="170" t="e">
        <f t="shared" si="95"/>
        <v>#VALUE!</v>
      </c>
      <c r="EB262" s="170">
        <f t="shared" si="96"/>
        <v>0</v>
      </c>
      <c r="EC262" s="170">
        <f t="shared" si="97"/>
        <v>0</v>
      </c>
      <c r="ED262" s="170" t="e">
        <f t="shared" si="98"/>
        <v>#VALUE!</v>
      </c>
      <c r="EE262" s="171">
        <f t="shared" si="99"/>
        <v>0</v>
      </c>
      <c r="EF262" s="166">
        <f t="shared" si="100"/>
        <v>0</v>
      </c>
      <c r="EG262" s="170" t="e">
        <f t="shared" si="101"/>
        <v>#VALUE!</v>
      </c>
      <c r="EH262" s="170">
        <f t="shared" si="102"/>
        <v>0</v>
      </c>
      <c r="EI262" s="170">
        <f t="shared" si="103"/>
        <v>0</v>
      </c>
      <c r="EJ262" s="170" t="e">
        <f t="shared" si="104"/>
        <v>#VALUE!</v>
      </c>
      <c r="EK262" s="170">
        <f t="shared" si="105"/>
        <v>0</v>
      </c>
      <c r="EL262" s="170">
        <f t="shared" si="106"/>
        <v>0</v>
      </c>
      <c r="EM262" s="170" t="e">
        <f t="shared" si="107"/>
        <v>#VALUE!</v>
      </c>
      <c r="EN262" s="171">
        <f t="shared" si="108"/>
        <v>0</v>
      </c>
    </row>
    <row r="263" spans="1:144" s="51" customFormat="1" ht="12.75" customHeight="1" thickBot="1" x14ac:dyDescent="0.25">
      <c r="A263" s="178">
        <v>250</v>
      </c>
      <c r="B263" s="1226"/>
      <c r="C263" s="1227"/>
      <c r="D263" s="1227"/>
      <c r="E263" s="1227"/>
      <c r="F263" s="1227"/>
      <c r="G263" s="1227"/>
      <c r="H263" s="1227"/>
      <c r="I263" s="1227"/>
      <c r="J263" s="1227"/>
      <c r="K263" s="1227"/>
      <c r="L263" s="1227"/>
      <c r="M263" s="1227"/>
      <c r="N263" s="1227"/>
      <c r="O263" s="1227"/>
      <c r="P263" s="1227"/>
      <c r="Q263" s="1132"/>
      <c r="R263" s="1133"/>
      <c r="S263" s="1133"/>
      <c r="T263" s="1133"/>
      <c r="U263" s="1133"/>
      <c r="V263" s="1134"/>
      <c r="W263" s="1135"/>
      <c r="X263" s="1225"/>
      <c r="Y263" s="1225"/>
      <c r="Z263" s="1225"/>
      <c r="AA263" s="1225"/>
      <c r="AB263" s="1225"/>
      <c r="AC263" s="1225"/>
      <c r="AD263" s="1225"/>
      <c r="AE263" s="1225"/>
      <c r="AF263" s="1225"/>
      <c r="AG263" s="1225"/>
      <c r="AH263" s="1225"/>
      <c r="AI263" s="1225"/>
      <c r="AJ263" s="1225"/>
      <c r="AK263" s="1225"/>
      <c r="AL263" s="1225"/>
      <c r="AM263" s="1225"/>
      <c r="AN263" s="1225"/>
      <c r="AO263" s="1225"/>
      <c r="AP263" s="1225"/>
      <c r="AQ263" s="1225"/>
      <c r="AR263" s="1225"/>
      <c r="AS263" s="1225"/>
      <c r="AT263" s="1225"/>
      <c r="AU263" s="1225"/>
      <c r="AV263" s="1191"/>
      <c r="AW263" s="1191"/>
      <c r="AX263" s="1191"/>
      <c r="AY263" s="1191"/>
      <c r="AZ263" s="1191"/>
      <c r="BA263" s="1191"/>
      <c r="BB263" s="1191"/>
      <c r="BC263" s="1191"/>
      <c r="BD263" s="1191"/>
      <c r="BE263" s="1191"/>
      <c r="BF263" s="1191"/>
      <c r="BG263" s="1192"/>
      <c r="BH263" s="1188">
        <f t="shared" si="84"/>
        <v>0</v>
      </c>
      <c r="BI263" s="1189"/>
      <c r="BJ263" s="1189"/>
      <c r="BK263" s="1189"/>
      <c r="BL263" s="1189"/>
      <c r="BM263" s="1190"/>
      <c r="BN263" s="1205"/>
      <c r="BO263" s="1194"/>
      <c r="BP263" s="1194"/>
      <c r="BQ263" s="1194"/>
      <c r="BR263" s="1194"/>
      <c r="BS263" s="1194"/>
      <c r="BT263" s="1191"/>
      <c r="BU263" s="1191"/>
      <c r="BV263" s="1191"/>
      <c r="BW263" s="1191"/>
      <c r="BX263" s="1191"/>
      <c r="BY263" s="1192"/>
      <c r="BZ263" s="1193"/>
      <c r="CA263" s="1191"/>
      <c r="CB263" s="1191"/>
      <c r="CC263" s="1191"/>
      <c r="CD263" s="1191"/>
      <c r="CE263" s="1191"/>
      <c r="CF263" s="1194"/>
      <c r="CG263" s="1194"/>
      <c r="CH263" s="1194"/>
      <c r="CI263" s="1194"/>
      <c r="CJ263" s="1194"/>
      <c r="CK263" s="1195"/>
      <c r="CL263" s="1196"/>
      <c r="CM263" s="1191"/>
      <c r="CN263" s="1191"/>
      <c r="CO263" s="1191"/>
      <c r="CP263" s="1191"/>
      <c r="CQ263" s="1192"/>
      <c r="CR263" s="1182">
        <f t="shared" si="82"/>
        <v>0</v>
      </c>
      <c r="CS263" s="1183"/>
      <c r="CT263" s="1183"/>
      <c r="CU263" s="1183"/>
      <c r="CV263" s="1183"/>
      <c r="CW263" s="1183"/>
      <c r="CX263" s="1183"/>
      <c r="CY263" s="1183"/>
      <c r="CZ263" s="1184"/>
      <c r="DA263" s="1185">
        <f t="shared" si="83"/>
        <v>0</v>
      </c>
      <c r="DB263" s="1186"/>
      <c r="DC263" s="1186"/>
      <c r="DD263" s="1186"/>
      <c r="DE263" s="1186"/>
      <c r="DF263" s="1186"/>
      <c r="DG263" s="1186"/>
      <c r="DH263" s="1186"/>
      <c r="DI263" s="1187"/>
      <c r="DM263" s="177"/>
      <c r="DP263" s="177"/>
      <c r="DQ263" s="166">
        <f t="shared" si="85"/>
        <v>0</v>
      </c>
      <c r="DR263" s="170" t="e">
        <f t="shared" si="86"/>
        <v>#VALUE!</v>
      </c>
      <c r="DS263" s="170">
        <f t="shared" si="87"/>
        <v>0</v>
      </c>
      <c r="DT263" s="170">
        <f t="shared" si="88"/>
        <v>0</v>
      </c>
      <c r="DU263" s="170" t="e">
        <f t="shared" si="89"/>
        <v>#VALUE!</v>
      </c>
      <c r="DV263" s="170">
        <f t="shared" si="90"/>
        <v>0</v>
      </c>
      <c r="DW263" s="170">
        <f t="shared" si="91"/>
        <v>0</v>
      </c>
      <c r="DX263" s="170" t="e">
        <f t="shared" si="92"/>
        <v>#VALUE!</v>
      </c>
      <c r="DY263" s="170">
        <f t="shared" si="93"/>
        <v>0</v>
      </c>
      <c r="DZ263" s="170">
        <f t="shared" si="94"/>
        <v>0</v>
      </c>
      <c r="EA263" s="170" t="e">
        <f t="shared" si="95"/>
        <v>#VALUE!</v>
      </c>
      <c r="EB263" s="170">
        <f t="shared" si="96"/>
        <v>0</v>
      </c>
      <c r="EC263" s="170">
        <f t="shared" si="97"/>
        <v>0</v>
      </c>
      <c r="ED263" s="170" t="e">
        <f t="shared" si="98"/>
        <v>#VALUE!</v>
      </c>
      <c r="EE263" s="171">
        <f t="shared" si="99"/>
        <v>0</v>
      </c>
      <c r="EF263" s="166">
        <f t="shared" si="100"/>
        <v>0</v>
      </c>
      <c r="EG263" s="170" t="e">
        <f t="shared" si="101"/>
        <v>#VALUE!</v>
      </c>
      <c r="EH263" s="170">
        <f t="shared" si="102"/>
        <v>0</v>
      </c>
      <c r="EI263" s="170">
        <f t="shared" si="103"/>
        <v>0</v>
      </c>
      <c r="EJ263" s="170" t="e">
        <f t="shared" si="104"/>
        <v>#VALUE!</v>
      </c>
      <c r="EK263" s="170">
        <f t="shared" si="105"/>
        <v>0</v>
      </c>
      <c r="EL263" s="170">
        <f t="shared" si="106"/>
        <v>0</v>
      </c>
      <c r="EM263" s="170" t="e">
        <f t="shared" si="107"/>
        <v>#VALUE!</v>
      </c>
      <c r="EN263" s="171">
        <f t="shared" si="108"/>
        <v>0</v>
      </c>
    </row>
    <row r="264" spans="1:144" s="51" customFormat="1" ht="12.75" customHeight="1" thickBot="1" x14ac:dyDescent="0.25">
      <c r="A264" s="178">
        <v>251</v>
      </c>
      <c r="B264" s="1226"/>
      <c r="C264" s="1227"/>
      <c r="D264" s="1227"/>
      <c r="E264" s="1227"/>
      <c r="F264" s="1227"/>
      <c r="G264" s="1227"/>
      <c r="H264" s="1227"/>
      <c r="I264" s="1227"/>
      <c r="J264" s="1227"/>
      <c r="K264" s="1227"/>
      <c r="L264" s="1227"/>
      <c r="M264" s="1227"/>
      <c r="N264" s="1227"/>
      <c r="O264" s="1227"/>
      <c r="P264" s="1227"/>
      <c r="Q264" s="1132"/>
      <c r="R264" s="1133"/>
      <c r="S264" s="1133"/>
      <c r="T264" s="1133"/>
      <c r="U264" s="1133"/>
      <c r="V264" s="1134"/>
      <c r="W264" s="1135"/>
      <c r="X264" s="1225"/>
      <c r="Y264" s="1225"/>
      <c r="Z264" s="1225"/>
      <c r="AA264" s="1225"/>
      <c r="AB264" s="1225"/>
      <c r="AC264" s="1225"/>
      <c r="AD264" s="1225"/>
      <c r="AE264" s="1225"/>
      <c r="AF264" s="1225"/>
      <c r="AG264" s="1225"/>
      <c r="AH264" s="1225"/>
      <c r="AI264" s="1225"/>
      <c r="AJ264" s="1225"/>
      <c r="AK264" s="1225"/>
      <c r="AL264" s="1225"/>
      <c r="AM264" s="1225"/>
      <c r="AN264" s="1225"/>
      <c r="AO264" s="1225"/>
      <c r="AP264" s="1225"/>
      <c r="AQ264" s="1225"/>
      <c r="AR264" s="1225"/>
      <c r="AS264" s="1225"/>
      <c r="AT264" s="1225"/>
      <c r="AU264" s="1225"/>
      <c r="AV264" s="1191"/>
      <c r="AW264" s="1191"/>
      <c r="AX264" s="1191"/>
      <c r="AY264" s="1191"/>
      <c r="AZ264" s="1191"/>
      <c r="BA264" s="1191"/>
      <c r="BB264" s="1191"/>
      <c r="BC264" s="1191"/>
      <c r="BD264" s="1191"/>
      <c r="BE264" s="1191"/>
      <c r="BF264" s="1191"/>
      <c r="BG264" s="1192"/>
      <c r="BH264" s="1188">
        <f t="shared" si="84"/>
        <v>0</v>
      </c>
      <c r="BI264" s="1189"/>
      <c r="BJ264" s="1189"/>
      <c r="BK264" s="1189"/>
      <c r="BL264" s="1189"/>
      <c r="BM264" s="1190"/>
      <c r="BN264" s="1205"/>
      <c r="BO264" s="1194"/>
      <c r="BP264" s="1194"/>
      <c r="BQ264" s="1194"/>
      <c r="BR264" s="1194"/>
      <c r="BS264" s="1194"/>
      <c r="BT264" s="1191"/>
      <c r="BU264" s="1191"/>
      <c r="BV264" s="1191"/>
      <c r="BW264" s="1191"/>
      <c r="BX264" s="1191"/>
      <c r="BY264" s="1192"/>
      <c r="BZ264" s="1193"/>
      <c r="CA264" s="1191"/>
      <c r="CB264" s="1191"/>
      <c r="CC264" s="1191"/>
      <c r="CD264" s="1191"/>
      <c r="CE264" s="1191"/>
      <c r="CF264" s="1194"/>
      <c r="CG264" s="1194"/>
      <c r="CH264" s="1194"/>
      <c r="CI264" s="1194"/>
      <c r="CJ264" s="1194"/>
      <c r="CK264" s="1195"/>
      <c r="CL264" s="1196"/>
      <c r="CM264" s="1191"/>
      <c r="CN264" s="1191"/>
      <c r="CO264" s="1191"/>
      <c r="CP264" s="1191"/>
      <c r="CQ264" s="1192"/>
      <c r="CR264" s="1182">
        <f t="shared" si="82"/>
        <v>0</v>
      </c>
      <c r="CS264" s="1183"/>
      <c r="CT264" s="1183"/>
      <c r="CU264" s="1183"/>
      <c r="CV264" s="1183"/>
      <c r="CW264" s="1183"/>
      <c r="CX264" s="1183"/>
      <c r="CY264" s="1183"/>
      <c r="CZ264" s="1184"/>
      <c r="DA264" s="1185">
        <f t="shared" si="83"/>
        <v>0</v>
      </c>
      <c r="DB264" s="1186"/>
      <c r="DC264" s="1186"/>
      <c r="DD264" s="1186"/>
      <c r="DE264" s="1186"/>
      <c r="DF264" s="1186"/>
      <c r="DG264" s="1186"/>
      <c r="DH264" s="1186"/>
      <c r="DI264" s="1187"/>
      <c r="DM264" s="177"/>
      <c r="DP264" s="177"/>
      <c r="DQ264" s="166">
        <f t="shared" si="85"/>
        <v>0</v>
      </c>
      <c r="DR264" s="170" t="e">
        <f t="shared" si="86"/>
        <v>#VALUE!</v>
      </c>
      <c r="DS264" s="170">
        <f t="shared" si="87"/>
        <v>0</v>
      </c>
      <c r="DT264" s="170">
        <f t="shared" si="88"/>
        <v>0</v>
      </c>
      <c r="DU264" s="170" t="e">
        <f t="shared" si="89"/>
        <v>#VALUE!</v>
      </c>
      <c r="DV264" s="170">
        <f t="shared" si="90"/>
        <v>0</v>
      </c>
      <c r="DW264" s="170">
        <f t="shared" si="91"/>
        <v>0</v>
      </c>
      <c r="DX264" s="170" t="e">
        <f t="shared" si="92"/>
        <v>#VALUE!</v>
      </c>
      <c r="DY264" s="170">
        <f t="shared" si="93"/>
        <v>0</v>
      </c>
      <c r="DZ264" s="170">
        <f t="shared" si="94"/>
        <v>0</v>
      </c>
      <c r="EA264" s="170" t="e">
        <f t="shared" si="95"/>
        <v>#VALUE!</v>
      </c>
      <c r="EB264" s="170">
        <f t="shared" si="96"/>
        <v>0</v>
      </c>
      <c r="EC264" s="170">
        <f t="shared" si="97"/>
        <v>0</v>
      </c>
      <c r="ED264" s="170" t="e">
        <f t="shared" si="98"/>
        <v>#VALUE!</v>
      </c>
      <c r="EE264" s="171">
        <f t="shared" si="99"/>
        <v>0</v>
      </c>
      <c r="EF264" s="166">
        <f t="shared" si="100"/>
        <v>0</v>
      </c>
      <c r="EG264" s="170" t="e">
        <f t="shared" si="101"/>
        <v>#VALUE!</v>
      </c>
      <c r="EH264" s="170">
        <f t="shared" si="102"/>
        <v>0</v>
      </c>
      <c r="EI264" s="170">
        <f t="shared" si="103"/>
        <v>0</v>
      </c>
      <c r="EJ264" s="170" t="e">
        <f t="shared" si="104"/>
        <v>#VALUE!</v>
      </c>
      <c r="EK264" s="170">
        <f t="shared" si="105"/>
        <v>0</v>
      </c>
      <c r="EL264" s="170">
        <f t="shared" si="106"/>
        <v>0</v>
      </c>
      <c r="EM264" s="170" t="e">
        <f t="shared" si="107"/>
        <v>#VALUE!</v>
      </c>
      <c r="EN264" s="171">
        <f t="shared" si="108"/>
        <v>0</v>
      </c>
    </row>
    <row r="265" spans="1:144" s="51" customFormat="1" ht="12.75" customHeight="1" thickBot="1" x14ac:dyDescent="0.25">
      <c r="A265" s="178">
        <v>252</v>
      </c>
      <c r="B265" s="1226"/>
      <c r="C265" s="1227"/>
      <c r="D265" s="1227"/>
      <c r="E265" s="1227"/>
      <c r="F265" s="1227"/>
      <c r="G265" s="1227"/>
      <c r="H265" s="1227"/>
      <c r="I265" s="1227"/>
      <c r="J265" s="1227"/>
      <c r="K265" s="1227"/>
      <c r="L265" s="1227"/>
      <c r="M265" s="1227"/>
      <c r="N265" s="1227"/>
      <c r="O265" s="1227"/>
      <c r="P265" s="1227"/>
      <c r="Q265" s="1132"/>
      <c r="R265" s="1133"/>
      <c r="S265" s="1133"/>
      <c r="T265" s="1133"/>
      <c r="U265" s="1133"/>
      <c r="V265" s="1134"/>
      <c r="W265" s="1135"/>
      <c r="X265" s="1225"/>
      <c r="Y265" s="1225"/>
      <c r="Z265" s="1225"/>
      <c r="AA265" s="1225"/>
      <c r="AB265" s="1225"/>
      <c r="AC265" s="1225"/>
      <c r="AD265" s="1225"/>
      <c r="AE265" s="1225"/>
      <c r="AF265" s="1225"/>
      <c r="AG265" s="1225"/>
      <c r="AH265" s="1225"/>
      <c r="AI265" s="1225"/>
      <c r="AJ265" s="1225"/>
      <c r="AK265" s="1225"/>
      <c r="AL265" s="1225"/>
      <c r="AM265" s="1225"/>
      <c r="AN265" s="1225"/>
      <c r="AO265" s="1225"/>
      <c r="AP265" s="1225"/>
      <c r="AQ265" s="1225"/>
      <c r="AR265" s="1225"/>
      <c r="AS265" s="1225"/>
      <c r="AT265" s="1225"/>
      <c r="AU265" s="1225"/>
      <c r="AV265" s="1191"/>
      <c r="AW265" s="1191"/>
      <c r="AX265" s="1191"/>
      <c r="AY265" s="1191"/>
      <c r="AZ265" s="1191"/>
      <c r="BA265" s="1191"/>
      <c r="BB265" s="1191"/>
      <c r="BC265" s="1191"/>
      <c r="BD265" s="1191"/>
      <c r="BE265" s="1191"/>
      <c r="BF265" s="1191"/>
      <c r="BG265" s="1192"/>
      <c r="BH265" s="1188">
        <f t="shared" si="84"/>
        <v>0</v>
      </c>
      <c r="BI265" s="1189"/>
      <c r="BJ265" s="1189"/>
      <c r="BK265" s="1189"/>
      <c r="BL265" s="1189"/>
      <c r="BM265" s="1190"/>
      <c r="BN265" s="1205"/>
      <c r="BO265" s="1194"/>
      <c r="BP265" s="1194"/>
      <c r="BQ265" s="1194"/>
      <c r="BR265" s="1194"/>
      <c r="BS265" s="1194"/>
      <c r="BT265" s="1191"/>
      <c r="BU265" s="1191"/>
      <c r="BV265" s="1191"/>
      <c r="BW265" s="1191"/>
      <c r="BX265" s="1191"/>
      <c r="BY265" s="1192"/>
      <c r="BZ265" s="1193"/>
      <c r="CA265" s="1191"/>
      <c r="CB265" s="1191"/>
      <c r="CC265" s="1191"/>
      <c r="CD265" s="1191"/>
      <c r="CE265" s="1191"/>
      <c r="CF265" s="1194"/>
      <c r="CG265" s="1194"/>
      <c r="CH265" s="1194"/>
      <c r="CI265" s="1194"/>
      <c r="CJ265" s="1194"/>
      <c r="CK265" s="1195"/>
      <c r="CL265" s="1196"/>
      <c r="CM265" s="1191"/>
      <c r="CN265" s="1191"/>
      <c r="CO265" s="1191"/>
      <c r="CP265" s="1191"/>
      <c r="CQ265" s="1192"/>
      <c r="CR265" s="1182">
        <f t="shared" si="82"/>
        <v>0</v>
      </c>
      <c r="CS265" s="1183"/>
      <c r="CT265" s="1183"/>
      <c r="CU265" s="1183"/>
      <c r="CV265" s="1183"/>
      <c r="CW265" s="1183"/>
      <c r="CX265" s="1183"/>
      <c r="CY265" s="1183"/>
      <c r="CZ265" s="1184"/>
      <c r="DA265" s="1185">
        <f t="shared" si="83"/>
        <v>0</v>
      </c>
      <c r="DB265" s="1186"/>
      <c r="DC265" s="1186"/>
      <c r="DD265" s="1186"/>
      <c r="DE265" s="1186"/>
      <c r="DF265" s="1186"/>
      <c r="DG265" s="1186"/>
      <c r="DH265" s="1186"/>
      <c r="DI265" s="1187"/>
      <c r="DM265" s="177"/>
      <c r="DP265" s="177"/>
      <c r="DQ265" s="166">
        <f t="shared" si="85"/>
        <v>0</v>
      </c>
      <c r="DR265" s="170" t="e">
        <f t="shared" si="86"/>
        <v>#VALUE!</v>
      </c>
      <c r="DS265" s="170">
        <f t="shared" si="87"/>
        <v>0</v>
      </c>
      <c r="DT265" s="170">
        <f t="shared" si="88"/>
        <v>0</v>
      </c>
      <c r="DU265" s="170" t="e">
        <f t="shared" si="89"/>
        <v>#VALUE!</v>
      </c>
      <c r="DV265" s="170">
        <f t="shared" si="90"/>
        <v>0</v>
      </c>
      <c r="DW265" s="170">
        <f t="shared" si="91"/>
        <v>0</v>
      </c>
      <c r="DX265" s="170" t="e">
        <f t="shared" si="92"/>
        <v>#VALUE!</v>
      </c>
      <c r="DY265" s="170">
        <f t="shared" si="93"/>
        <v>0</v>
      </c>
      <c r="DZ265" s="170">
        <f t="shared" si="94"/>
        <v>0</v>
      </c>
      <c r="EA265" s="170" t="e">
        <f t="shared" si="95"/>
        <v>#VALUE!</v>
      </c>
      <c r="EB265" s="170">
        <f t="shared" si="96"/>
        <v>0</v>
      </c>
      <c r="EC265" s="170">
        <f t="shared" si="97"/>
        <v>0</v>
      </c>
      <c r="ED265" s="170" t="e">
        <f t="shared" si="98"/>
        <v>#VALUE!</v>
      </c>
      <c r="EE265" s="171">
        <f t="shared" si="99"/>
        <v>0</v>
      </c>
      <c r="EF265" s="166">
        <f t="shared" si="100"/>
        <v>0</v>
      </c>
      <c r="EG265" s="170" t="e">
        <f t="shared" si="101"/>
        <v>#VALUE!</v>
      </c>
      <c r="EH265" s="170">
        <f t="shared" si="102"/>
        <v>0</v>
      </c>
      <c r="EI265" s="170">
        <f t="shared" si="103"/>
        <v>0</v>
      </c>
      <c r="EJ265" s="170" t="e">
        <f t="shared" si="104"/>
        <v>#VALUE!</v>
      </c>
      <c r="EK265" s="170">
        <f t="shared" si="105"/>
        <v>0</v>
      </c>
      <c r="EL265" s="170">
        <f t="shared" si="106"/>
        <v>0</v>
      </c>
      <c r="EM265" s="170" t="e">
        <f t="shared" si="107"/>
        <v>#VALUE!</v>
      </c>
      <c r="EN265" s="171">
        <f t="shared" si="108"/>
        <v>0</v>
      </c>
    </row>
    <row r="266" spans="1:144" s="51" customFormat="1" ht="12.75" customHeight="1" thickBot="1" x14ac:dyDescent="0.25">
      <c r="A266" s="178">
        <v>253</v>
      </c>
      <c r="B266" s="1226"/>
      <c r="C266" s="1227"/>
      <c r="D266" s="1227"/>
      <c r="E266" s="1227"/>
      <c r="F266" s="1227"/>
      <c r="G266" s="1227"/>
      <c r="H266" s="1227"/>
      <c r="I266" s="1227"/>
      <c r="J266" s="1227"/>
      <c r="K266" s="1227"/>
      <c r="L266" s="1227"/>
      <c r="M266" s="1227"/>
      <c r="N266" s="1227"/>
      <c r="O266" s="1227"/>
      <c r="P266" s="1227"/>
      <c r="Q266" s="1132"/>
      <c r="R266" s="1133"/>
      <c r="S266" s="1133"/>
      <c r="T266" s="1133"/>
      <c r="U266" s="1133"/>
      <c r="V266" s="1134"/>
      <c r="W266" s="1135"/>
      <c r="X266" s="1225"/>
      <c r="Y266" s="1225"/>
      <c r="Z266" s="1225"/>
      <c r="AA266" s="1225"/>
      <c r="AB266" s="1225"/>
      <c r="AC266" s="1225"/>
      <c r="AD266" s="1225"/>
      <c r="AE266" s="1225"/>
      <c r="AF266" s="1225"/>
      <c r="AG266" s="1225"/>
      <c r="AH266" s="1225"/>
      <c r="AI266" s="1225"/>
      <c r="AJ266" s="1225"/>
      <c r="AK266" s="1225"/>
      <c r="AL266" s="1225"/>
      <c r="AM266" s="1225"/>
      <c r="AN266" s="1225"/>
      <c r="AO266" s="1225"/>
      <c r="AP266" s="1225"/>
      <c r="AQ266" s="1225"/>
      <c r="AR266" s="1225"/>
      <c r="AS266" s="1225"/>
      <c r="AT266" s="1225"/>
      <c r="AU266" s="1225"/>
      <c r="AV266" s="1191"/>
      <c r="AW266" s="1191"/>
      <c r="AX266" s="1191"/>
      <c r="AY266" s="1191"/>
      <c r="AZ266" s="1191"/>
      <c r="BA266" s="1191"/>
      <c r="BB266" s="1191"/>
      <c r="BC266" s="1191"/>
      <c r="BD266" s="1191"/>
      <c r="BE266" s="1191"/>
      <c r="BF266" s="1191"/>
      <c r="BG266" s="1192"/>
      <c r="BH266" s="1188">
        <f t="shared" si="84"/>
        <v>0</v>
      </c>
      <c r="BI266" s="1189"/>
      <c r="BJ266" s="1189"/>
      <c r="BK266" s="1189"/>
      <c r="BL266" s="1189"/>
      <c r="BM266" s="1190"/>
      <c r="BN266" s="1205"/>
      <c r="BO266" s="1194"/>
      <c r="BP266" s="1194"/>
      <c r="BQ266" s="1194"/>
      <c r="BR266" s="1194"/>
      <c r="BS266" s="1194"/>
      <c r="BT266" s="1191"/>
      <c r="BU266" s="1191"/>
      <c r="BV266" s="1191"/>
      <c r="BW266" s="1191"/>
      <c r="BX266" s="1191"/>
      <c r="BY266" s="1192"/>
      <c r="BZ266" s="1193"/>
      <c r="CA266" s="1191"/>
      <c r="CB266" s="1191"/>
      <c r="CC266" s="1191"/>
      <c r="CD266" s="1191"/>
      <c r="CE266" s="1191"/>
      <c r="CF266" s="1194"/>
      <c r="CG266" s="1194"/>
      <c r="CH266" s="1194"/>
      <c r="CI266" s="1194"/>
      <c r="CJ266" s="1194"/>
      <c r="CK266" s="1195"/>
      <c r="CL266" s="1196"/>
      <c r="CM266" s="1191"/>
      <c r="CN266" s="1191"/>
      <c r="CO266" s="1191"/>
      <c r="CP266" s="1191"/>
      <c r="CQ266" s="1192"/>
      <c r="CR266" s="1182">
        <f t="shared" si="82"/>
        <v>0</v>
      </c>
      <c r="CS266" s="1183"/>
      <c r="CT266" s="1183"/>
      <c r="CU266" s="1183"/>
      <c r="CV266" s="1183"/>
      <c r="CW266" s="1183"/>
      <c r="CX266" s="1183"/>
      <c r="CY266" s="1183"/>
      <c r="CZ266" s="1184"/>
      <c r="DA266" s="1185">
        <f t="shared" si="83"/>
        <v>0</v>
      </c>
      <c r="DB266" s="1186"/>
      <c r="DC266" s="1186"/>
      <c r="DD266" s="1186"/>
      <c r="DE266" s="1186"/>
      <c r="DF266" s="1186"/>
      <c r="DG266" s="1186"/>
      <c r="DH266" s="1186"/>
      <c r="DI266" s="1187"/>
      <c r="DM266" s="177"/>
      <c r="DP266" s="177"/>
      <c r="DQ266" s="166">
        <f t="shared" si="85"/>
        <v>0</v>
      </c>
      <c r="DR266" s="170" t="e">
        <f t="shared" si="86"/>
        <v>#VALUE!</v>
      </c>
      <c r="DS266" s="170">
        <f t="shared" si="87"/>
        <v>0</v>
      </c>
      <c r="DT266" s="170">
        <f t="shared" si="88"/>
        <v>0</v>
      </c>
      <c r="DU266" s="170" t="e">
        <f t="shared" si="89"/>
        <v>#VALUE!</v>
      </c>
      <c r="DV266" s="170">
        <f t="shared" si="90"/>
        <v>0</v>
      </c>
      <c r="DW266" s="170">
        <f t="shared" si="91"/>
        <v>0</v>
      </c>
      <c r="DX266" s="170" t="e">
        <f t="shared" si="92"/>
        <v>#VALUE!</v>
      </c>
      <c r="DY266" s="170">
        <f t="shared" si="93"/>
        <v>0</v>
      </c>
      <c r="DZ266" s="170">
        <f t="shared" si="94"/>
        <v>0</v>
      </c>
      <c r="EA266" s="170" t="e">
        <f t="shared" si="95"/>
        <v>#VALUE!</v>
      </c>
      <c r="EB266" s="170">
        <f t="shared" si="96"/>
        <v>0</v>
      </c>
      <c r="EC266" s="170">
        <f t="shared" si="97"/>
        <v>0</v>
      </c>
      <c r="ED266" s="170" t="e">
        <f t="shared" si="98"/>
        <v>#VALUE!</v>
      </c>
      <c r="EE266" s="171">
        <f t="shared" si="99"/>
        <v>0</v>
      </c>
      <c r="EF266" s="166">
        <f t="shared" si="100"/>
        <v>0</v>
      </c>
      <c r="EG266" s="170" t="e">
        <f t="shared" si="101"/>
        <v>#VALUE!</v>
      </c>
      <c r="EH266" s="170">
        <f t="shared" si="102"/>
        <v>0</v>
      </c>
      <c r="EI266" s="170">
        <f t="shared" si="103"/>
        <v>0</v>
      </c>
      <c r="EJ266" s="170" t="e">
        <f t="shared" si="104"/>
        <v>#VALUE!</v>
      </c>
      <c r="EK266" s="170">
        <f t="shared" si="105"/>
        <v>0</v>
      </c>
      <c r="EL266" s="170">
        <f t="shared" si="106"/>
        <v>0</v>
      </c>
      <c r="EM266" s="170" t="e">
        <f t="shared" si="107"/>
        <v>#VALUE!</v>
      </c>
      <c r="EN266" s="171">
        <f t="shared" si="108"/>
        <v>0</v>
      </c>
    </row>
    <row r="267" spans="1:144" s="51" customFormat="1" ht="12.75" customHeight="1" thickBot="1" x14ac:dyDescent="0.25">
      <c r="A267" s="178">
        <v>254</v>
      </c>
      <c r="B267" s="1226"/>
      <c r="C267" s="1227"/>
      <c r="D267" s="1227"/>
      <c r="E267" s="1227"/>
      <c r="F267" s="1227"/>
      <c r="G267" s="1227"/>
      <c r="H267" s="1227"/>
      <c r="I267" s="1227"/>
      <c r="J267" s="1227"/>
      <c r="K267" s="1227"/>
      <c r="L267" s="1227"/>
      <c r="M267" s="1227"/>
      <c r="N267" s="1227"/>
      <c r="O267" s="1227"/>
      <c r="P267" s="1227"/>
      <c r="Q267" s="1132"/>
      <c r="R267" s="1133"/>
      <c r="S267" s="1133"/>
      <c r="T267" s="1133"/>
      <c r="U267" s="1133"/>
      <c r="V267" s="1134"/>
      <c r="W267" s="1135"/>
      <c r="X267" s="1225"/>
      <c r="Y267" s="1225"/>
      <c r="Z267" s="1225"/>
      <c r="AA267" s="1225"/>
      <c r="AB267" s="1225"/>
      <c r="AC267" s="1225"/>
      <c r="AD267" s="1225"/>
      <c r="AE267" s="1225"/>
      <c r="AF267" s="1225"/>
      <c r="AG267" s="1225"/>
      <c r="AH267" s="1225"/>
      <c r="AI267" s="1225"/>
      <c r="AJ267" s="1225"/>
      <c r="AK267" s="1225"/>
      <c r="AL267" s="1225"/>
      <c r="AM267" s="1225"/>
      <c r="AN267" s="1225"/>
      <c r="AO267" s="1225"/>
      <c r="AP267" s="1225"/>
      <c r="AQ267" s="1225"/>
      <c r="AR267" s="1225"/>
      <c r="AS267" s="1225"/>
      <c r="AT267" s="1225"/>
      <c r="AU267" s="1225"/>
      <c r="AV267" s="1191"/>
      <c r="AW267" s="1191"/>
      <c r="AX267" s="1191"/>
      <c r="AY267" s="1191"/>
      <c r="AZ267" s="1191"/>
      <c r="BA267" s="1191"/>
      <c r="BB267" s="1191"/>
      <c r="BC267" s="1191"/>
      <c r="BD267" s="1191"/>
      <c r="BE267" s="1191"/>
      <c r="BF267" s="1191"/>
      <c r="BG267" s="1192"/>
      <c r="BH267" s="1188">
        <f t="shared" si="84"/>
        <v>0</v>
      </c>
      <c r="BI267" s="1189"/>
      <c r="BJ267" s="1189"/>
      <c r="BK267" s="1189"/>
      <c r="BL267" s="1189"/>
      <c r="BM267" s="1190"/>
      <c r="BN267" s="1205"/>
      <c r="BO267" s="1194"/>
      <c r="BP267" s="1194"/>
      <c r="BQ267" s="1194"/>
      <c r="BR267" s="1194"/>
      <c r="BS267" s="1194"/>
      <c r="BT267" s="1191"/>
      <c r="BU267" s="1191"/>
      <c r="BV267" s="1191"/>
      <c r="BW267" s="1191"/>
      <c r="BX267" s="1191"/>
      <c r="BY267" s="1192"/>
      <c r="BZ267" s="1193"/>
      <c r="CA267" s="1191"/>
      <c r="CB267" s="1191"/>
      <c r="CC267" s="1191"/>
      <c r="CD267" s="1191"/>
      <c r="CE267" s="1191"/>
      <c r="CF267" s="1194"/>
      <c r="CG267" s="1194"/>
      <c r="CH267" s="1194"/>
      <c r="CI267" s="1194"/>
      <c r="CJ267" s="1194"/>
      <c r="CK267" s="1195"/>
      <c r="CL267" s="1196"/>
      <c r="CM267" s="1191"/>
      <c r="CN267" s="1191"/>
      <c r="CO267" s="1191"/>
      <c r="CP267" s="1191"/>
      <c r="CQ267" s="1192"/>
      <c r="CR267" s="1182">
        <f t="shared" si="82"/>
        <v>0</v>
      </c>
      <c r="CS267" s="1183"/>
      <c r="CT267" s="1183"/>
      <c r="CU267" s="1183"/>
      <c r="CV267" s="1183"/>
      <c r="CW267" s="1183"/>
      <c r="CX267" s="1183"/>
      <c r="CY267" s="1183"/>
      <c r="CZ267" s="1184"/>
      <c r="DA267" s="1185">
        <f t="shared" si="83"/>
        <v>0</v>
      </c>
      <c r="DB267" s="1186"/>
      <c r="DC267" s="1186"/>
      <c r="DD267" s="1186"/>
      <c r="DE267" s="1186"/>
      <c r="DF267" s="1186"/>
      <c r="DG267" s="1186"/>
      <c r="DH267" s="1186"/>
      <c r="DI267" s="1187"/>
      <c r="DM267" s="177"/>
      <c r="DP267" s="177"/>
      <c r="DQ267" s="166">
        <f t="shared" si="85"/>
        <v>0</v>
      </c>
      <c r="DR267" s="170" t="e">
        <f t="shared" si="86"/>
        <v>#VALUE!</v>
      </c>
      <c r="DS267" s="170">
        <f t="shared" si="87"/>
        <v>0</v>
      </c>
      <c r="DT267" s="170">
        <f t="shared" si="88"/>
        <v>0</v>
      </c>
      <c r="DU267" s="170" t="e">
        <f t="shared" si="89"/>
        <v>#VALUE!</v>
      </c>
      <c r="DV267" s="170">
        <f t="shared" si="90"/>
        <v>0</v>
      </c>
      <c r="DW267" s="170">
        <f t="shared" si="91"/>
        <v>0</v>
      </c>
      <c r="DX267" s="170" t="e">
        <f t="shared" si="92"/>
        <v>#VALUE!</v>
      </c>
      <c r="DY267" s="170">
        <f t="shared" si="93"/>
        <v>0</v>
      </c>
      <c r="DZ267" s="170">
        <f t="shared" si="94"/>
        <v>0</v>
      </c>
      <c r="EA267" s="170" t="e">
        <f t="shared" si="95"/>
        <v>#VALUE!</v>
      </c>
      <c r="EB267" s="170">
        <f t="shared" si="96"/>
        <v>0</v>
      </c>
      <c r="EC267" s="170">
        <f t="shared" si="97"/>
        <v>0</v>
      </c>
      <c r="ED267" s="170" t="e">
        <f t="shared" si="98"/>
        <v>#VALUE!</v>
      </c>
      <c r="EE267" s="171">
        <f t="shared" si="99"/>
        <v>0</v>
      </c>
      <c r="EF267" s="166">
        <f t="shared" si="100"/>
        <v>0</v>
      </c>
      <c r="EG267" s="170" t="e">
        <f t="shared" si="101"/>
        <v>#VALUE!</v>
      </c>
      <c r="EH267" s="170">
        <f t="shared" si="102"/>
        <v>0</v>
      </c>
      <c r="EI267" s="170">
        <f t="shared" si="103"/>
        <v>0</v>
      </c>
      <c r="EJ267" s="170" t="e">
        <f t="shared" si="104"/>
        <v>#VALUE!</v>
      </c>
      <c r="EK267" s="170">
        <f t="shared" si="105"/>
        <v>0</v>
      </c>
      <c r="EL267" s="170">
        <f t="shared" si="106"/>
        <v>0</v>
      </c>
      <c r="EM267" s="170" t="e">
        <f t="shared" si="107"/>
        <v>#VALUE!</v>
      </c>
      <c r="EN267" s="171">
        <f t="shared" si="108"/>
        <v>0</v>
      </c>
    </row>
    <row r="268" spans="1:144" s="51" customFormat="1" ht="12.75" customHeight="1" thickBot="1" x14ac:dyDescent="0.25">
      <c r="A268" s="178">
        <v>255</v>
      </c>
      <c r="B268" s="1226"/>
      <c r="C268" s="1227"/>
      <c r="D268" s="1227"/>
      <c r="E268" s="1227"/>
      <c r="F268" s="1227"/>
      <c r="G268" s="1227"/>
      <c r="H268" s="1227"/>
      <c r="I268" s="1227"/>
      <c r="J268" s="1227"/>
      <c r="K268" s="1227"/>
      <c r="L268" s="1227"/>
      <c r="M268" s="1227"/>
      <c r="N268" s="1227"/>
      <c r="O268" s="1227"/>
      <c r="P268" s="1227"/>
      <c r="Q268" s="1132"/>
      <c r="R268" s="1133"/>
      <c r="S268" s="1133"/>
      <c r="T268" s="1133"/>
      <c r="U268" s="1133"/>
      <c r="V268" s="1134"/>
      <c r="W268" s="1135"/>
      <c r="X268" s="1225"/>
      <c r="Y268" s="1225"/>
      <c r="Z268" s="1225"/>
      <c r="AA268" s="1225"/>
      <c r="AB268" s="1225"/>
      <c r="AC268" s="1225"/>
      <c r="AD268" s="1225"/>
      <c r="AE268" s="1225"/>
      <c r="AF268" s="1225"/>
      <c r="AG268" s="1225"/>
      <c r="AH268" s="1225"/>
      <c r="AI268" s="1225"/>
      <c r="AJ268" s="1225"/>
      <c r="AK268" s="1225"/>
      <c r="AL268" s="1225"/>
      <c r="AM268" s="1225"/>
      <c r="AN268" s="1225"/>
      <c r="AO268" s="1225"/>
      <c r="AP268" s="1225"/>
      <c r="AQ268" s="1225"/>
      <c r="AR268" s="1225"/>
      <c r="AS268" s="1225"/>
      <c r="AT268" s="1225"/>
      <c r="AU268" s="1225"/>
      <c r="AV268" s="1191"/>
      <c r="AW268" s="1191"/>
      <c r="AX268" s="1191"/>
      <c r="AY268" s="1191"/>
      <c r="AZ268" s="1191"/>
      <c r="BA268" s="1191"/>
      <c r="BB268" s="1191"/>
      <c r="BC268" s="1191"/>
      <c r="BD268" s="1191"/>
      <c r="BE268" s="1191"/>
      <c r="BF268" s="1191"/>
      <c r="BG268" s="1192"/>
      <c r="BH268" s="1188">
        <f t="shared" si="84"/>
        <v>0</v>
      </c>
      <c r="BI268" s="1189"/>
      <c r="BJ268" s="1189"/>
      <c r="BK268" s="1189"/>
      <c r="BL268" s="1189"/>
      <c r="BM268" s="1190"/>
      <c r="BN268" s="1205"/>
      <c r="BO268" s="1194"/>
      <c r="BP268" s="1194"/>
      <c r="BQ268" s="1194"/>
      <c r="BR268" s="1194"/>
      <c r="BS268" s="1194"/>
      <c r="BT268" s="1191"/>
      <c r="BU268" s="1191"/>
      <c r="BV268" s="1191"/>
      <c r="BW268" s="1191"/>
      <c r="BX268" s="1191"/>
      <c r="BY268" s="1192"/>
      <c r="BZ268" s="1193"/>
      <c r="CA268" s="1191"/>
      <c r="CB268" s="1191"/>
      <c r="CC268" s="1191"/>
      <c r="CD268" s="1191"/>
      <c r="CE268" s="1191"/>
      <c r="CF268" s="1194"/>
      <c r="CG268" s="1194"/>
      <c r="CH268" s="1194"/>
      <c r="CI268" s="1194"/>
      <c r="CJ268" s="1194"/>
      <c r="CK268" s="1195"/>
      <c r="CL268" s="1196"/>
      <c r="CM268" s="1191"/>
      <c r="CN268" s="1191"/>
      <c r="CO268" s="1191"/>
      <c r="CP268" s="1191"/>
      <c r="CQ268" s="1192"/>
      <c r="CR268" s="1182">
        <f t="shared" si="82"/>
        <v>0</v>
      </c>
      <c r="CS268" s="1183"/>
      <c r="CT268" s="1183"/>
      <c r="CU268" s="1183"/>
      <c r="CV268" s="1183"/>
      <c r="CW268" s="1183"/>
      <c r="CX268" s="1183"/>
      <c r="CY268" s="1183"/>
      <c r="CZ268" s="1184"/>
      <c r="DA268" s="1185">
        <f t="shared" si="83"/>
        <v>0</v>
      </c>
      <c r="DB268" s="1186"/>
      <c r="DC268" s="1186"/>
      <c r="DD268" s="1186"/>
      <c r="DE268" s="1186"/>
      <c r="DF268" s="1186"/>
      <c r="DG268" s="1186"/>
      <c r="DH268" s="1186"/>
      <c r="DI268" s="1187"/>
      <c r="DM268" s="177"/>
      <c r="DP268" s="177"/>
      <c r="DQ268" s="166">
        <f t="shared" si="85"/>
        <v>0</v>
      </c>
      <c r="DR268" s="170" t="e">
        <f t="shared" si="86"/>
        <v>#VALUE!</v>
      </c>
      <c r="DS268" s="170">
        <f t="shared" si="87"/>
        <v>0</v>
      </c>
      <c r="DT268" s="170">
        <f t="shared" si="88"/>
        <v>0</v>
      </c>
      <c r="DU268" s="170" t="e">
        <f t="shared" si="89"/>
        <v>#VALUE!</v>
      </c>
      <c r="DV268" s="170">
        <f t="shared" si="90"/>
        <v>0</v>
      </c>
      <c r="DW268" s="170">
        <f t="shared" si="91"/>
        <v>0</v>
      </c>
      <c r="DX268" s="170" t="e">
        <f t="shared" si="92"/>
        <v>#VALUE!</v>
      </c>
      <c r="DY268" s="170">
        <f t="shared" si="93"/>
        <v>0</v>
      </c>
      <c r="DZ268" s="170">
        <f t="shared" si="94"/>
        <v>0</v>
      </c>
      <c r="EA268" s="170" t="e">
        <f t="shared" si="95"/>
        <v>#VALUE!</v>
      </c>
      <c r="EB268" s="170">
        <f t="shared" si="96"/>
        <v>0</v>
      </c>
      <c r="EC268" s="170">
        <f t="shared" si="97"/>
        <v>0</v>
      </c>
      <c r="ED268" s="170" t="e">
        <f t="shared" si="98"/>
        <v>#VALUE!</v>
      </c>
      <c r="EE268" s="171">
        <f t="shared" si="99"/>
        <v>0</v>
      </c>
      <c r="EF268" s="166">
        <f t="shared" si="100"/>
        <v>0</v>
      </c>
      <c r="EG268" s="170" t="e">
        <f t="shared" si="101"/>
        <v>#VALUE!</v>
      </c>
      <c r="EH268" s="170">
        <f t="shared" si="102"/>
        <v>0</v>
      </c>
      <c r="EI268" s="170">
        <f t="shared" si="103"/>
        <v>0</v>
      </c>
      <c r="EJ268" s="170" t="e">
        <f t="shared" si="104"/>
        <v>#VALUE!</v>
      </c>
      <c r="EK268" s="170">
        <f t="shared" si="105"/>
        <v>0</v>
      </c>
      <c r="EL268" s="170">
        <f t="shared" si="106"/>
        <v>0</v>
      </c>
      <c r="EM268" s="170" t="e">
        <f t="shared" si="107"/>
        <v>#VALUE!</v>
      </c>
      <c r="EN268" s="171">
        <f t="shared" si="108"/>
        <v>0</v>
      </c>
    </row>
    <row r="269" spans="1:144" s="51" customFormat="1" ht="12.75" customHeight="1" thickBot="1" x14ac:dyDescent="0.25">
      <c r="A269" s="178">
        <v>256</v>
      </c>
      <c r="B269" s="1226"/>
      <c r="C269" s="1227"/>
      <c r="D269" s="1227"/>
      <c r="E269" s="1227"/>
      <c r="F269" s="1227"/>
      <c r="G269" s="1227"/>
      <c r="H269" s="1227"/>
      <c r="I269" s="1227"/>
      <c r="J269" s="1227"/>
      <c r="K269" s="1227"/>
      <c r="L269" s="1227"/>
      <c r="M269" s="1227"/>
      <c r="N269" s="1227"/>
      <c r="O269" s="1227"/>
      <c r="P269" s="1227"/>
      <c r="Q269" s="1132"/>
      <c r="R269" s="1133"/>
      <c r="S269" s="1133"/>
      <c r="T269" s="1133"/>
      <c r="U269" s="1133"/>
      <c r="V269" s="1134"/>
      <c r="W269" s="1135"/>
      <c r="X269" s="1225"/>
      <c r="Y269" s="1225"/>
      <c r="Z269" s="1225"/>
      <c r="AA269" s="1225"/>
      <c r="AB269" s="1225"/>
      <c r="AC269" s="1225"/>
      <c r="AD269" s="1225"/>
      <c r="AE269" s="1225"/>
      <c r="AF269" s="1225"/>
      <c r="AG269" s="1225"/>
      <c r="AH269" s="1225"/>
      <c r="AI269" s="1225"/>
      <c r="AJ269" s="1225"/>
      <c r="AK269" s="1225"/>
      <c r="AL269" s="1225"/>
      <c r="AM269" s="1225"/>
      <c r="AN269" s="1225"/>
      <c r="AO269" s="1225"/>
      <c r="AP269" s="1225"/>
      <c r="AQ269" s="1225"/>
      <c r="AR269" s="1225"/>
      <c r="AS269" s="1225"/>
      <c r="AT269" s="1225"/>
      <c r="AU269" s="1225"/>
      <c r="AV269" s="1191"/>
      <c r="AW269" s="1191"/>
      <c r="AX269" s="1191"/>
      <c r="AY269" s="1191"/>
      <c r="AZ269" s="1191"/>
      <c r="BA269" s="1191"/>
      <c r="BB269" s="1191"/>
      <c r="BC269" s="1191"/>
      <c r="BD269" s="1191"/>
      <c r="BE269" s="1191"/>
      <c r="BF269" s="1191"/>
      <c r="BG269" s="1192"/>
      <c r="BH269" s="1188">
        <f t="shared" si="84"/>
        <v>0</v>
      </c>
      <c r="BI269" s="1189"/>
      <c r="BJ269" s="1189"/>
      <c r="BK269" s="1189"/>
      <c r="BL269" s="1189"/>
      <c r="BM269" s="1190"/>
      <c r="BN269" s="1205"/>
      <c r="BO269" s="1194"/>
      <c r="BP269" s="1194"/>
      <c r="BQ269" s="1194"/>
      <c r="BR269" s="1194"/>
      <c r="BS269" s="1194"/>
      <c r="BT269" s="1191"/>
      <c r="BU269" s="1191"/>
      <c r="BV269" s="1191"/>
      <c r="BW269" s="1191"/>
      <c r="BX269" s="1191"/>
      <c r="BY269" s="1192"/>
      <c r="BZ269" s="1193"/>
      <c r="CA269" s="1191"/>
      <c r="CB269" s="1191"/>
      <c r="CC269" s="1191"/>
      <c r="CD269" s="1191"/>
      <c r="CE269" s="1191"/>
      <c r="CF269" s="1194"/>
      <c r="CG269" s="1194"/>
      <c r="CH269" s="1194"/>
      <c r="CI269" s="1194"/>
      <c r="CJ269" s="1194"/>
      <c r="CK269" s="1195"/>
      <c r="CL269" s="1196"/>
      <c r="CM269" s="1191"/>
      <c r="CN269" s="1191"/>
      <c r="CO269" s="1191"/>
      <c r="CP269" s="1191"/>
      <c r="CQ269" s="1192"/>
      <c r="CR269" s="1182">
        <f t="shared" ref="CR269:CR332" si="109">SUM(BN269,BZ269,CF269)</f>
        <v>0</v>
      </c>
      <c r="CS269" s="1183"/>
      <c r="CT269" s="1183"/>
      <c r="CU269" s="1183"/>
      <c r="CV269" s="1183"/>
      <c r="CW269" s="1183"/>
      <c r="CX269" s="1183"/>
      <c r="CY269" s="1183"/>
      <c r="CZ269" s="1184"/>
      <c r="DA269" s="1185">
        <f t="shared" ref="DA269:DA332" si="110">BH269-CR269</f>
        <v>0</v>
      </c>
      <c r="DB269" s="1186"/>
      <c r="DC269" s="1186"/>
      <c r="DD269" s="1186"/>
      <c r="DE269" s="1186"/>
      <c r="DF269" s="1186"/>
      <c r="DG269" s="1186"/>
      <c r="DH269" s="1186"/>
      <c r="DI269" s="1187"/>
      <c r="DM269" s="177"/>
      <c r="DP269" s="177"/>
      <c r="DQ269" s="166">
        <f t="shared" si="85"/>
        <v>0</v>
      </c>
      <c r="DR269" s="170" t="e">
        <f t="shared" si="86"/>
        <v>#VALUE!</v>
      </c>
      <c r="DS269" s="170">
        <f t="shared" si="87"/>
        <v>0</v>
      </c>
      <c r="DT269" s="170">
        <f t="shared" si="88"/>
        <v>0</v>
      </c>
      <c r="DU269" s="170" t="e">
        <f t="shared" si="89"/>
        <v>#VALUE!</v>
      </c>
      <c r="DV269" s="170">
        <f t="shared" si="90"/>
        <v>0</v>
      </c>
      <c r="DW269" s="170">
        <f t="shared" si="91"/>
        <v>0</v>
      </c>
      <c r="DX269" s="170" t="e">
        <f t="shared" si="92"/>
        <v>#VALUE!</v>
      </c>
      <c r="DY269" s="170">
        <f t="shared" si="93"/>
        <v>0</v>
      </c>
      <c r="DZ269" s="170">
        <f t="shared" si="94"/>
        <v>0</v>
      </c>
      <c r="EA269" s="170" t="e">
        <f t="shared" si="95"/>
        <v>#VALUE!</v>
      </c>
      <c r="EB269" s="170">
        <f t="shared" si="96"/>
        <v>0</v>
      </c>
      <c r="EC269" s="170">
        <f t="shared" si="97"/>
        <v>0</v>
      </c>
      <c r="ED269" s="170" t="e">
        <f t="shared" si="98"/>
        <v>#VALUE!</v>
      </c>
      <c r="EE269" s="171">
        <f t="shared" si="99"/>
        <v>0</v>
      </c>
      <c r="EF269" s="166">
        <f t="shared" si="100"/>
        <v>0</v>
      </c>
      <c r="EG269" s="170" t="e">
        <f t="shared" si="101"/>
        <v>#VALUE!</v>
      </c>
      <c r="EH269" s="170">
        <f t="shared" si="102"/>
        <v>0</v>
      </c>
      <c r="EI269" s="170">
        <f t="shared" si="103"/>
        <v>0</v>
      </c>
      <c r="EJ269" s="170" t="e">
        <f t="shared" si="104"/>
        <v>#VALUE!</v>
      </c>
      <c r="EK269" s="170">
        <f t="shared" si="105"/>
        <v>0</v>
      </c>
      <c r="EL269" s="170">
        <f t="shared" si="106"/>
        <v>0</v>
      </c>
      <c r="EM269" s="170" t="e">
        <f t="shared" si="107"/>
        <v>#VALUE!</v>
      </c>
      <c r="EN269" s="171">
        <f t="shared" si="108"/>
        <v>0</v>
      </c>
    </row>
    <row r="270" spans="1:144" s="51" customFormat="1" ht="12.75" customHeight="1" thickBot="1" x14ac:dyDescent="0.25">
      <c r="A270" s="178">
        <v>257</v>
      </c>
      <c r="B270" s="1226"/>
      <c r="C270" s="1227"/>
      <c r="D270" s="1227"/>
      <c r="E270" s="1227"/>
      <c r="F270" s="1227"/>
      <c r="G270" s="1227"/>
      <c r="H270" s="1227"/>
      <c r="I270" s="1227"/>
      <c r="J270" s="1227"/>
      <c r="K270" s="1227"/>
      <c r="L270" s="1227"/>
      <c r="M270" s="1227"/>
      <c r="N270" s="1227"/>
      <c r="O270" s="1227"/>
      <c r="P270" s="1227"/>
      <c r="Q270" s="1132"/>
      <c r="R270" s="1133"/>
      <c r="S270" s="1133"/>
      <c r="T270" s="1133"/>
      <c r="U270" s="1133"/>
      <c r="V270" s="1134"/>
      <c r="W270" s="1135"/>
      <c r="X270" s="1225"/>
      <c r="Y270" s="1225"/>
      <c r="Z270" s="1225"/>
      <c r="AA270" s="1225"/>
      <c r="AB270" s="1225"/>
      <c r="AC270" s="1225"/>
      <c r="AD270" s="1225"/>
      <c r="AE270" s="1225"/>
      <c r="AF270" s="1225"/>
      <c r="AG270" s="1225"/>
      <c r="AH270" s="1225"/>
      <c r="AI270" s="1225"/>
      <c r="AJ270" s="1225"/>
      <c r="AK270" s="1225"/>
      <c r="AL270" s="1225"/>
      <c r="AM270" s="1225"/>
      <c r="AN270" s="1225"/>
      <c r="AO270" s="1225"/>
      <c r="AP270" s="1225"/>
      <c r="AQ270" s="1225"/>
      <c r="AR270" s="1225"/>
      <c r="AS270" s="1225"/>
      <c r="AT270" s="1225"/>
      <c r="AU270" s="1225"/>
      <c r="AV270" s="1191"/>
      <c r="AW270" s="1191"/>
      <c r="AX270" s="1191"/>
      <c r="AY270" s="1191"/>
      <c r="AZ270" s="1191"/>
      <c r="BA270" s="1191"/>
      <c r="BB270" s="1191"/>
      <c r="BC270" s="1191"/>
      <c r="BD270" s="1191"/>
      <c r="BE270" s="1191"/>
      <c r="BF270" s="1191"/>
      <c r="BG270" s="1192"/>
      <c r="BH270" s="1188">
        <f t="shared" si="84"/>
        <v>0</v>
      </c>
      <c r="BI270" s="1189"/>
      <c r="BJ270" s="1189"/>
      <c r="BK270" s="1189"/>
      <c r="BL270" s="1189"/>
      <c r="BM270" s="1190"/>
      <c r="BN270" s="1205"/>
      <c r="BO270" s="1194"/>
      <c r="BP270" s="1194"/>
      <c r="BQ270" s="1194"/>
      <c r="BR270" s="1194"/>
      <c r="BS270" s="1194"/>
      <c r="BT270" s="1191"/>
      <c r="BU270" s="1191"/>
      <c r="BV270" s="1191"/>
      <c r="BW270" s="1191"/>
      <c r="BX270" s="1191"/>
      <c r="BY270" s="1192"/>
      <c r="BZ270" s="1193"/>
      <c r="CA270" s="1191"/>
      <c r="CB270" s="1191"/>
      <c r="CC270" s="1191"/>
      <c r="CD270" s="1191"/>
      <c r="CE270" s="1191"/>
      <c r="CF270" s="1194"/>
      <c r="CG270" s="1194"/>
      <c r="CH270" s="1194"/>
      <c r="CI270" s="1194"/>
      <c r="CJ270" s="1194"/>
      <c r="CK270" s="1195"/>
      <c r="CL270" s="1196"/>
      <c r="CM270" s="1191"/>
      <c r="CN270" s="1191"/>
      <c r="CO270" s="1191"/>
      <c r="CP270" s="1191"/>
      <c r="CQ270" s="1192"/>
      <c r="CR270" s="1182">
        <f t="shared" si="109"/>
        <v>0</v>
      </c>
      <c r="CS270" s="1183"/>
      <c r="CT270" s="1183"/>
      <c r="CU270" s="1183"/>
      <c r="CV270" s="1183"/>
      <c r="CW270" s="1183"/>
      <c r="CX270" s="1183"/>
      <c r="CY270" s="1183"/>
      <c r="CZ270" s="1184"/>
      <c r="DA270" s="1185">
        <f t="shared" si="110"/>
        <v>0</v>
      </c>
      <c r="DB270" s="1186"/>
      <c r="DC270" s="1186"/>
      <c r="DD270" s="1186"/>
      <c r="DE270" s="1186"/>
      <c r="DF270" s="1186"/>
      <c r="DG270" s="1186"/>
      <c r="DH270" s="1186"/>
      <c r="DI270" s="1187"/>
      <c r="DM270" s="177"/>
      <c r="DP270" s="177"/>
      <c r="DQ270" s="166">
        <f t="shared" si="85"/>
        <v>0</v>
      </c>
      <c r="DR270" s="170" t="e">
        <f t="shared" si="86"/>
        <v>#VALUE!</v>
      </c>
      <c r="DS270" s="170">
        <f t="shared" si="87"/>
        <v>0</v>
      </c>
      <c r="DT270" s="170">
        <f t="shared" si="88"/>
        <v>0</v>
      </c>
      <c r="DU270" s="170" t="e">
        <f t="shared" si="89"/>
        <v>#VALUE!</v>
      </c>
      <c r="DV270" s="170">
        <f t="shared" si="90"/>
        <v>0</v>
      </c>
      <c r="DW270" s="170">
        <f t="shared" si="91"/>
        <v>0</v>
      </c>
      <c r="DX270" s="170" t="e">
        <f t="shared" si="92"/>
        <v>#VALUE!</v>
      </c>
      <c r="DY270" s="170">
        <f t="shared" si="93"/>
        <v>0</v>
      </c>
      <c r="DZ270" s="170">
        <f t="shared" si="94"/>
        <v>0</v>
      </c>
      <c r="EA270" s="170" t="e">
        <f t="shared" si="95"/>
        <v>#VALUE!</v>
      </c>
      <c r="EB270" s="170">
        <f t="shared" si="96"/>
        <v>0</v>
      </c>
      <c r="EC270" s="170">
        <f t="shared" si="97"/>
        <v>0</v>
      </c>
      <c r="ED270" s="170" t="e">
        <f t="shared" si="98"/>
        <v>#VALUE!</v>
      </c>
      <c r="EE270" s="171">
        <f t="shared" si="99"/>
        <v>0</v>
      </c>
      <c r="EF270" s="166">
        <f t="shared" si="100"/>
        <v>0</v>
      </c>
      <c r="EG270" s="170" t="e">
        <f t="shared" si="101"/>
        <v>#VALUE!</v>
      </c>
      <c r="EH270" s="170">
        <f t="shared" si="102"/>
        <v>0</v>
      </c>
      <c r="EI270" s="170">
        <f t="shared" si="103"/>
        <v>0</v>
      </c>
      <c r="EJ270" s="170" t="e">
        <f t="shared" si="104"/>
        <v>#VALUE!</v>
      </c>
      <c r="EK270" s="170">
        <f t="shared" si="105"/>
        <v>0</v>
      </c>
      <c r="EL270" s="170">
        <f t="shared" si="106"/>
        <v>0</v>
      </c>
      <c r="EM270" s="170" t="e">
        <f t="shared" si="107"/>
        <v>#VALUE!</v>
      </c>
      <c r="EN270" s="171">
        <f t="shared" si="108"/>
        <v>0</v>
      </c>
    </row>
    <row r="271" spans="1:144" s="51" customFormat="1" ht="12.75" customHeight="1" thickBot="1" x14ac:dyDescent="0.25">
      <c r="A271" s="178">
        <v>258</v>
      </c>
      <c r="B271" s="1226"/>
      <c r="C271" s="1227"/>
      <c r="D271" s="1227"/>
      <c r="E271" s="1227"/>
      <c r="F271" s="1227"/>
      <c r="G271" s="1227"/>
      <c r="H271" s="1227"/>
      <c r="I271" s="1227"/>
      <c r="J271" s="1227"/>
      <c r="K271" s="1227"/>
      <c r="L271" s="1227"/>
      <c r="M271" s="1227"/>
      <c r="N271" s="1227"/>
      <c r="O271" s="1227"/>
      <c r="P271" s="1227"/>
      <c r="Q271" s="1132"/>
      <c r="R271" s="1133"/>
      <c r="S271" s="1133"/>
      <c r="T271" s="1133"/>
      <c r="U271" s="1133"/>
      <c r="V271" s="1134"/>
      <c r="W271" s="1135"/>
      <c r="X271" s="1225"/>
      <c r="Y271" s="1225"/>
      <c r="Z271" s="1225"/>
      <c r="AA271" s="1225"/>
      <c r="AB271" s="1225"/>
      <c r="AC271" s="1225"/>
      <c r="AD271" s="1225"/>
      <c r="AE271" s="1225"/>
      <c r="AF271" s="1225"/>
      <c r="AG271" s="1225"/>
      <c r="AH271" s="1225"/>
      <c r="AI271" s="1225"/>
      <c r="AJ271" s="1225"/>
      <c r="AK271" s="1225"/>
      <c r="AL271" s="1225"/>
      <c r="AM271" s="1225"/>
      <c r="AN271" s="1225"/>
      <c r="AO271" s="1225"/>
      <c r="AP271" s="1225"/>
      <c r="AQ271" s="1225"/>
      <c r="AR271" s="1225"/>
      <c r="AS271" s="1225"/>
      <c r="AT271" s="1225"/>
      <c r="AU271" s="1225"/>
      <c r="AV271" s="1191"/>
      <c r="AW271" s="1191"/>
      <c r="AX271" s="1191"/>
      <c r="AY271" s="1191"/>
      <c r="AZ271" s="1191"/>
      <c r="BA271" s="1191"/>
      <c r="BB271" s="1191"/>
      <c r="BC271" s="1191"/>
      <c r="BD271" s="1191"/>
      <c r="BE271" s="1191"/>
      <c r="BF271" s="1191"/>
      <c r="BG271" s="1192"/>
      <c r="BH271" s="1188">
        <f t="shared" ref="BH271:BH334" si="111">SUM(AV271-BB271)</f>
        <v>0</v>
      </c>
      <c r="BI271" s="1189"/>
      <c r="BJ271" s="1189"/>
      <c r="BK271" s="1189"/>
      <c r="BL271" s="1189"/>
      <c r="BM271" s="1190"/>
      <c r="BN271" s="1205"/>
      <c r="BO271" s="1194"/>
      <c r="BP271" s="1194"/>
      <c r="BQ271" s="1194"/>
      <c r="BR271" s="1194"/>
      <c r="BS271" s="1194"/>
      <c r="BT271" s="1191"/>
      <c r="BU271" s="1191"/>
      <c r="BV271" s="1191"/>
      <c r="BW271" s="1191"/>
      <c r="BX271" s="1191"/>
      <c r="BY271" s="1192"/>
      <c r="BZ271" s="1193"/>
      <c r="CA271" s="1191"/>
      <c r="CB271" s="1191"/>
      <c r="CC271" s="1191"/>
      <c r="CD271" s="1191"/>
      <c r="CE271" s="1191"/>
      <c r="CF271" s="1194"/>
      <c r="CG271" s="1194"/>
      <c r="CH271" s="1194"/>
      <c r="CI271" s="1194"/>
      <c r="CJ271" s="1194"/>
      <c r="CK271" s="1195"/>
      <c r="CL271" s="1196"/>
      <c r="CM271" s="1191"/>
      <c r="CN271" s="1191"/>
      <c r="CO271" s="1191"/>
      <c r="CP271" s="1191"/>
      <c r="CQ271" s="1192"/>
      <c r="CR271" s="1182">
        <f t="shared" si="109"/>
        <v>0</v>
      </c>
      <c r="CS271" s="1183"/>
      <c r="CT271" s="1183"/>
      <c r="CU271" s="1183"/>
      <c r="CV271" s="1183"/>
      <c r="CW271" s="1183"/>
      <c r="CX271" s="1183"/>
      <c r="CY271" s="1183"/>
      <c r="CZ271" s="1184"/>
      <c r="DA271" s="1185">
        <f t="shared" si="110"/>
        <v>0</v>
      </c>
      <c r="DB271" s="1186"/>
      <c r="DC271" s="1186"/>
      <c r="DD271" s="1186"/>
      <c r="DE271" s="1186"/>
      <c r="DF271" s="1186"/>
      <c r="DG271" s="1186"/>
      <c r="DH271" s="1186"/>
      <c r="DI271" s="1187"/>
      <c r="DM271" s="177"/>
      <c r="DP271" s="177"/>
      <c r="DQ271" s="166">
        <f t="shared" ref="DQ271:DQ334" si="112">SUM(IF($Q271&lt;70000,X271,""))</f>
        <v>0</v>
      </c>
      <c r="DR271" s="170" t="e">
        <f t="shared" ref="DR271:DR334" si="113">SUM(IF($Q271&gt;79999,X271,""))</f>
        <v>#VALUE!</v>
      </c>
      <c r="DS271" s="170">
        <f t="shared" ref="DS271:DS334" si="114">SUM(IF($Q271&gt;=70000,IF($Q271&lt;=79999,X271,"")))</f>
        <v>0</v>
      </c>
      <c r="DT271" s="170">
        <f t="shared" ref="DT271:DT334" si="115">SUM(IF($Q271&lt;70000,AA271,""))</f>
        <v>0</v>
      </c>
      <c r="DU271" s="170" t="e">
        <f t="shared" ref="DU271:DU334" si="116">SUM(IF($Q271&gt;79999,AA271,""))</f>
        <v>#VALUE!</v>
      </c>
      <c r="DV271" s="170">
        <f t="shared" ref="DV271:DV334" si="117">SUM(IF($Q271&gt;=70000,IF($Q271&lt;=79999,AA271,"")))</f>
        <v>0</v>
      </c>
      <c r="DW271" s="170">
        <f t="shared" ref="DW271:DW334" si="118">SUM(IF($Q271&lt;70000,AD271,""))</f>
        <v>0</v>
      </c>
      <c r="DX271" s="170" t="e">
        <f t="shared" ref="DX271:DX334" si="119">SUM(IF($Q271&gt;79999,AD271,""))</f>
        <v>#VALUE!</v>
      </c>
      <c r="DY271" s="170">
        <f t="shared" ref="DY271:DY334" si="120">SUM(IF($Q271&gt;=70000,IF($Q271&lt;=79999,AD271,"")))</f>
        <v>0</v>
      </c>
      <c r="DZ271" s="170">
        <f t="shared" ref="DZ271:DZ334" si="121">SUM(IF($Q271&lt;70000,AG271,""))</f>
        <v>0</v>
      </c>
      <c r="EA271" s="170" t="e">
        <f t="shared" ref="EA271:EA334" si="122">SUM(IF($Q271&gt;79999,AG271,""))</f>
        <v>#VALUE!</v>
      </c>
      <c r="EB271" s="170">
        <f t="shared" ref="EB271:EB334" si="123">SUM(IF($Q271&gt;=70000,IF($Q271&lt;=79999,AG271,"")))</f>
        <v>0</v>
      </c>
      <c r="EC271" s="170">
        <f t="shared" ref="EC271:EC334" si="124">SUM(IF($Q271&lt;70000,AJ271,""))</f>
        <v>0</v>
      </c>
      <c r="ED271" s="170" t="e">
        <f t="shared" ref="ED271:ED334" si="125">SUM(IF($Q271&gt;79999,AJ271,""))</f>
        <v>#VALUE!</v>
      </c>
      <c r="EE271" s="171">
        <f t="shared" ref="EE271:EE334" si="126">SUM(IF($Q271&gt;=70000,IF($Q271&lt;=79999,AJ271,"")))</f>
        <v>0</v>
      </c>
      <c r="EF271" s="166">
        <f t="shared" ref="EF271:EF334" si="127">SUM(IF($Q271&lt;70000,AM271,""))</f>
        <v>0</v>
      </c>
      <c r="EG271" s="170" t="e">
        <f t="shared" ref="EG271:EG334" si="128">SUM(IF($Q271&gt;79999,AM271,""))</f>
        <v>#VALUE!</v>
      </c>
      <c r="EH271" s="170">
        <f t="shared" ref="EH271:EH334" si="129">SUM(IF($Q271&gt;=70000,IF($Q271&lt;=79999,AM271,"")))</f>
        <v>0</v>
      </c>
      <c r="EI271" s="170">
        <f t="shared" ref="EI271:EI334" si="130">SUM(IF($Q271&lt;70000,AP271,""))</f>
        <v>0</v>
      </c>
      <c r="EJ271" s="170" t="e">
        <f t="shared" ref="EJ271:EJ334" si="131">SUM(IF($Q271&gt;79999,AP271,""))</f>
        <v>#VALUE!</v>
      </c>
      <c r="EK271" s="170">
        <f t="shared" ref="EK271:EK334" si="132">SUM(IF($Q271&gt;=70000,IF($Q271&lt;=79999,AP271,"")))</f>
        <v>0</v>
      </c>
      <c r="EL271" s="170">
        <f t="shared" ref="EL271:EL334" si="133">SUM(IF($Q271&lt;70000,AS271,""))</f>
        <v>0</v>
      </c>
      <c r="EM271" s="170" t="e">
        <f t="shared" ref="EM271:EM334" si="134">SUM(IF($Q271&gt;79999,AS271,""))</f>
        <v>#VALUE!</v>
      </c>
      <c r="EN271" s="171">
        <f t="shared" ref="EN271:EN334" si="135">SUM(IF($Q271&gt;=70000,IF($Q271&lt;=79999,AS271,"")))</f>
        <v>0</v>
      </c>
    </row>
    <row r="272" spans="1:144" s="51" customFormat="1" ht="12.75" customHeight="1" thickBot="1" x14ac:dyDescent="0.25">
      <c r="A272" s="178">
        <v>259</v>
      </c>
      <c r="B272" s="1226"/>
      <c r="C272" s="1227"/>
      <c r="D272" s="1227"/>
      <c r="E272" s="1227"/>
      <c r="F272" s="1227"/>
      <c r="G272" s="1227"/>
      <c r="H272" s="1227"/>
      <c r="I272" s="1227"/>
      <c r="J272" s="1227"/>
      <c r="K272" s="1227"/>
      <c r="L272" s="1227"/>
      <c r="M272" s="1227"/>
      <c r="N272" s="1227"/>
      <c r="O272" s="1227"/>
      <c r="P272" s="1227"/>
      <c r="Q272" s="1132"/>
      <c r="R272" s="1133"/>
      <c r="S272" s="1133"/>
      <c r="T272" s="1133"/>
      <c r="U272" s="1133"/>
      <c r="V272" s="1134"/>
      <c r="W272" s="1135"/>
      <c r="X272" s="1225"/>
      <c r="Y272" s="1225"/>
      <c r="Z272" s="1225"/>
      <c r="AA272" s="1225"/>
      <c r="AB272" s="1225"/>
      <c r="AC272" s="1225"/>
      <c r="AD272" s="1225"/>
      <c r="AE272" s="1225"/>
      <c r="AF272" s="1225"/>
      <c r="AG272" s="1225"/>
      <c r="AH272" s="1225"/>
      <c r="AI272" s="1225"/>
      <c r="AJ272" s="1225"/>
      <c r="AK272" s="1225"/>
      <c r="AL272" s="1225"/>
      <c r="AM272" s="1225"/>
      <c r="AN272" s="1225"/>
      <c r="AO272" s="1225"/>
      <c r="AP272" s="1225"/>
      <c r="AQ272" s="1225"/>
      <c r="AR272" s="1225"/>
      <c r="AS272" s="1225"/>
      <c r="AT272" s="1225"/>
      <c r="AU272" s="1225"/>
      <c r="AV272" s="1191"/>
      <c r="AW272" s="1191"/>
      <c r="AX272" s="1191"/>
      <c r="AY272" s="1191"/>
      <c r="AZ272" s="1191"/>
      <c r="BA272" s="1191"/>
      <c r="BB272" s="1191"/>
      <c r="BC272" s="1191"/>
      <c r="BD272" s="1191"/>
      <c r="BE272" s="1191"/>
      <c r="BF272" s="1191"/>
      <c r="BG272" s="1192"/>
      <c r="BH272" s="1188">
        <f t="shared" si="111"/>
        <v>0</v>
      </c>
      <c r="BI272" s="1189"/>
      <c r="BJ272" s="1189"/>
      <c r="BK272" s="1189"/>
      <c r="BL272" s="1189"/>
      <c r="BM272" s="1190"/>
      <c r="BN272" s="1205"/>
      <c r="BO272" s="1194"/>
      <c r="BP272" s="1194"/>
      <c r="BQ272" s="1194"/>
      <c r="BR272" s="1194"/>
      <c r="BS272" s="1194"/>
      <c r="BT272" s="1191"/>
      <c r="BU272" s="1191"/>
      <c r="BV272" s="1191"/>
      <c r="BW272" s="1191"/>
      <c r="BX272" s="1191"/>
      <c r="BY272" s="1192"/>
      <c r="BZ272" s="1193"/>
      <c r="CA272" s="1191"/>
      <c r="CB272" s="1191"/>
      <c r="CC272" s="1191"/>
      <c r="CD272" s="1191"/>
      <c r="CE272" s="1191"/>
      <c r="CF272" s="1194"/>
      <c r="CG272" s="1194"/>
      <c r="CH272" s="1194"/>
      <c r="CI272" s="1194"/>
      <c r="CJ272" s="1194"/>
      <c r="CK272" s="1195"/>
      <c r="CL272" s="1196"/>
      <c r="CM272" s="1191"/>
      <c r="CN272" s="1191"/>
      <c r="CO272" s="1191"/>
      <c r="CP272" s="1191"/>
      <c r="CQ272" s="1192"/>
      <c r="CR272" s="1182">
        <f t="shared" si="109"/>
        <v>0</v>
      </c>
      <c r="CS272" s="1183"/>
      <c r="CT272" s="1183"/>
      <c r="CU272" s="1183"/>
      <c r="CV272" s="1183"/>
      <c r="CW272" s="1183"/>
      <c r="CX272" s="1183"/>
      <c r="CY272" s="1183"/>
      <c r="CZ272" s="1184"/>
      <c r="DA272" s="1185">
        <f t="shared" si="110"/>
        <v>0</v>
      </c>
      <c r="DB272" s="1186"/>
      <c r="DC272" s="1186"/>
      <c r="DD272" s="1186"/>
      <c r="DE272" s="1186"/>
      <c r="DF272" s="1186"/>
      <c r="DG272" s="1186"/>
      <c r="DH272" s="1186"/>
      <c r="DI272" s="1187"/>
      <c r="DM272" s="177"/>
      <c r="DP272" s="177"/>
      <c r="DQ272" s="166">
        <f t="shared" si="112"/>
        <v>0</v>
      </c>
      <c r="DR272" s="170" t="e">
        <f t="shared" si="113"/>
        <v>#VALUE!</v>
      </c>
      <c r="DS272" s="170">
        <f t="shared" si="114"/>
        <v>0</v>
      </c>
      <c r="DT272" s="170">
        <f t="shared" si="115"/>
        <v>0</v>
      </c>
      <c r="DU272" s="170" t="e">
        <f t="shared" si="116"/>
        <v>#VALUE!</v>
      </c>
      <c r="DV272" s="170">
        <f t="shared" si="117"/>
        <v>0</v>
      </c>
      <c r="DW272" s="170">
        <f t="shared" si="118"/>
        <v>0</v>
      </c>
      <c r="DX272" s="170" t="e">
        <f t="shared" si="119"/>
        <v>#VALUE!</v>
      </c>
      <c r="DY272" s="170">
        <f t="shared" si="120"/>
        <v>0</v>
      </c>
      <c r="DZ272" s="170">
        <f t="shared" si="121"/>
        <v>0</v>
      </c>
      <c r="EA272" s="170" t="e">
        <f t="shared" si="122"/>
        <v>#VALUE!</v>
      </c>
      <c r="EB272" s="170">
        <f t="shared" si="123"/>
        <v>0</v>
      </c>
      <c r="EC272" s="170">
        <f t="shared" si="124"/>
        <v>0</v>
      </c>
      <c r="ED272" s="170" t="e">
        <f t="shared" si="125"/>
        <v>#VALUE!</v>
      </c>
      <c r="EE272" s="171">
        <f t="shared" si="126"/>
        <v>0</v>
      </c>
      <c r="EF272" s="166">
        <f t="shared" si="127"/>
        <v>0</v>
      </c>
      <c r="EG272" s="170" t="e">
        <f t="shared" si="128"/>
        <v>#VALUE!</v>
      </c>
      <c r="EH272" s="170">
        <f t="shared" si="129"/>
        <v>0</v>
      </c>
      <c r="EI272" s="170">
        <f t="shared" si="130"/>
        <v>0</v>
      </c>
      <c r="EJ272" s="170" t="e">
        <f t="shared" si="131"/>
        <v>#VALUE!</v>
      </c>
      <c r="EK272" s="170">
        <f t="shared" si="132"/>
        <v>0</v>
      </c>
      <c r="EL272" s="170">
        <f t="shared" si="133"/>
        <v>0</v>
      </c>
      <c r="EM272" s="170" t="e">
        <f t="shared" si="134"/>
        <v>#VALUE!</v>
      </c>
      <c r="EN272" s="171">
        <f t="shared" si="135"/>
        <v>0</v>
      </c>
    </row>
    <row r="273" spans="1:144" s="51" customFormat="1" ht="12.75" customHeight="1" thickBot="1" x14ac:dyDescent="0.25">
      <c r="A273" s="178">
        <v>260</v>
      </c>
      <c r="B273" s="1226"/>
      <c r="C273" s="1227"/>
      <c r="D273" s="1227"/>
      <c r="E273" s="1227"/>
      <c r="F273" s="1227"/>
      <c r="G273" s="1227"/>
      <c r="H273" s="1227"/>
      <c r="I273" s="1227"/>
      <c r="J273" s="1227"/>
      <c r="K273" s="1227"/>
      <c r="L273" s="1227"/>
      <c r="M273" s="1227"/>
      <c r="N273" s="1227"/>
      <c r="O273" s="1227"/>
      <c r="P273" s="1227"/>
      <c r="Q273" s="1132"/>
      <c r="R273" s="1133"/>
      <c r="S273" s="1133"/>
      <c r="T273" s="1133"/>
      <c r="U273" s="1133"/>
      <c r="V273" s="1134"/>
      <c r="W273" s="1135"/>
      <c r="X273" s="1225"/>
      <c r="Y273" s="1225"/>
      <c r="Z273" s="1225"/>
      <c r="AA273" s="1225"/>
      <c r="AB273" s="1225"/>
      <c r="AC273" s="1225"/>
      <c r="AD273" s="1225"/>
      <c r="AE273" s="1225"/>
      <c r="AF273" s="1225"/>
      <c r="AG273" s="1225"/>
      <c r="AH273" s="1225"/>
      <c r="AI273" s="1225"/>
      <c r="AJ273" s="1225"/>
      <c r="AK273" s="1225"/>
      <c r="AL273" s="1225"/>
      <c r="AM273" s="1225"/>
      <c r="AN273" s="1225"/>
      <c r="AO273" s="1225"/>
      <c r="AP273" s="1225"/>
      <c r="AQ273" s="1225"/>
      <c r="AR273" s="1225"/>
      <c r="AS273" s="1225"/>
      <c r="AT273" s="1225"/>
      <c r="AU273" s="1225"/>
      <c r="AV273" s="1191"/>
      <c r="AW273" s="1191"/>
      <c r="AX273" s="1191"/>
      <c r="AY273" s="1191"/>
      <c r="AZ273" s="1191"/>
      <c r="BA273" s="1191"/>
      <c r="BB273" s="1191"/>
      <c r="BC273" s="1191"/>
      <c r="BD273" s="1191"/>
      <c r="BE273" s="1191"/>
      <c r="BF273" s="1191"/>
      <c r="BG273" s="1192"/>
      <c r="BH273" s="1188">
        <f t="shared" si="111"/>
        <v>0</v>
      </c>
      <c r="BI273" s="1189"/>
      <c r="BJ273" s="1189"/>
      <c r="BK273" s="1189"/>
      <c r="BL273" s="1189"/>
      <c r="BM273" s="1190"/>
      <c r="BN273" s="1205"/>
      <c r="BO273" s="1194"/>
      <c r="BP273" s="1194"/>
      <c r="BQ273" s="1194"/>
      <c r="BR273" s="1194"/>
      <c r="BS273" s="1194"/>
      <c r="BT273" s="1191"/>
      <c r="BU273" s="1191"/>
      <c r="BV273" s="1191"/>
      <c r="BW273" s="1191"/>
      <c r="BX273" s="1191"/>
      <c r="BY273" s="1192"/>
      <c r="BZ273" s="1193"/>
      <c r="CA273" s="1191"/>
      <c r="CB273" s="1191"/>
      <c r="CC273" s="1191"/>
      <c r="CD273" s="1191"/>
      <c r="CE273" s="1191"/>
      <c r="CF273" s="1194"/>
      <c r="CG273" s="1194"/>
      <c r="CH273" s="1194"/>
      <c r="CI273" s="1194"/>
      <c r="CJ273" s="1194"/>
      <c r="CK273" s="1195"/>
      <c r="CL273" s="1196"/>
      <c r="CM273" s="1191"/>
      <c r="CN273" s="1191"/>
      <c r="CO273" s="1191"/>
      <c r="CP273" s="1191"/>
      <c r="CQ273" s="1192"/>
      <c r="CR273" s="1182">
        <f t="shared" si="109"/>
        <v>0</v>
      </c>
      <c r="CS273" s="1183"/>
      <c r="CT273" s="1183"/>
      <c r="CU273" s="1183"/>
      <c r="CV273" s="1183"/>
      <c r="CW273" s="1183"/>
      <c r="CX273" s="1183"/>
      <c r="CY273" s="1183"/>
      <c r="CZ273" s="1184"/>
      <c r="DA273" s="1185">
        <f t="shared" si="110"/>
        <v>0</v>
      </c>
      <c r="DB273" s="1186"/>
      <c r="DC273" s="1186"/>
      <c r="DD273" s="1186"/>
      <c r="DE273" s="1186"/>
      <c r="DF273" s="1186"/>
      <c r="DG273" s="1186"/>
      <c r="DH273" s="1186"/>
      <c r="DI273" s="1187"/>
      <c r="DM273" s="177"/>
      <c r="DP273" s="177"/>
      <c r="DQ273" s="166">
        <f t="shared" si="112"/>
        <v>0</v>
      </c>
      <c r="DR273" s="170" t="e">
        <f t="shared" si="113"/>
        <v>#VALUE!</v>
      </c>
      <c r="DS273" s="170">
        <f t="shared" si="114"/>
        <v>0</v>
      </c>
      <c r="DT273" s="170">
        <f t="shared" si="115"/>
        <v>0</v>
      </c>
      <c r="DU273" s="170" t="e">
        <f t="shared" si="116"/>
        <v>#VALUE!</v>
      </c>
      <c r="DV273" s="170">
        <f t="shared" si="117"/>
        <v>0</v>
      </c>
      <c r="DW273" s="170">
        <f t="shared" si="118"/>
        <v>0</v>
      </c>
      <c r="DX273" s="170" t="e">
        <f t="shared" si="119"/>
        <v>#VALUE!</v>
      </c>
      <c r="DY273" s="170">
        <f t="shared" si="120"/>
        <v>0</v>
      </c>
      <c r="DZ273" s="170">
        <f t="shared" si="121"/>
        <v>0</v>
      </c>
      <c r="EA273" s="170" t="e">
        <f t="shared" si="122"/>
        <v>#VALUE!</v>
      </c>
      <c r="EB273" s="170">
        <f t="shared" si="123"/>
        <v>0</v>
      </c>
      <c r="EC273" s="170">
        <f t="shared" si="124"/>
        <v>0</v>
      </c>
      <c r="ED273" s="170" t="e">
        <f t="shared" si="125"/>
        <v>#VALUE!</v>
      </c>
      <c r="EE273" s="171">
        <f t="shared" si="126"/>
        <v>0</v>
      </c>
      <c r="EF273" s="166">
        <f t="shared" si="127"/>
        <v>0</v>
      </c>
      <c r="EG273" s="170" t="e">
        <f t="shared" si="128"/>
        <v>#VALUE!</v>
      </c>
      <c r="EH273" s="170">
        <f t="shared" si="129"/>
        <v>0</v>
      </c>
      <c r="EI273" s="170">
        <f t="shared" si="130"/>
        <v>0</v>
      </c>
      <c r="EJ273" s="170" t="e">
        <f t="shared" si="131"/>
        <v>#VALUE!</v>
      </c>
      <c r="EK273" s="170">
        <f t="shared" si="132"/>
        <v>0</v>
      </c>
      <c r="EL273" s="170">
        <f t="shared" si="133"/>
        <v>0</v>
      </c>
      <c r="EM273" s="170" t="e">
        <f t="shared" si="134"/>
        <v>#VALUE!</v>
      </c>
      <c r="EN273" s="171">
        <f t="shared" si="135"/>
        <v>0</v>
      </c>
    </row>
    <row r="274" spans="1:144" s="51" customFormat="1" ht="12.75" customHeight="1" thickBot="1" x14ac:dyDescent="0.25">
      <c r="A274" s="178">
        <v>261</v>
      </c>
      <c r="B274" s="1226"/>
      <c r="C274" s="1227"/>
      <c r="D274" s="1227"/>
      <c r="E274" s="1227"/>
      <c r="F274" s="1227"/>
      <c r="G274" s="1227"/>
      <c r="H274" s="1227"/>
      <c r="I274" s="1227"/>
      <c r="J274" s="1227"/>
      <c r="K274" s="1227"/>
      <c r="L274" s="1227"/>
      <c r="M274" s="1227"/>
      <c r="N274" s="1227"/>
      <c r="O274" s="1227"/>
      <c r="P274" s="1227"/>
      <c r="Q274" s="1132"/>
      <c r="R274" s="1133"/>
      <c r="S274" s="1133"/>
      <c r="T274" s="1133"/>
      <c r="U274" s="1133"/>
      <c r="V274" s="1134"/>
      <c r="W274" s="113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5"/>
      <c r="AQ274" s="1225"/>
      <c r="AR274" s="1225"/>
      <c r="AS274" s="1225"/>
      <c r="AT274" s="1225"/>
      <c r="AU274" s="1225"/>
      <c r="AV274" s="1191"/>
      <c r="AW274" s="1191"/>
      <c r="AX274" s="1191"/>
      <c r="AY274" s="1191"/>
      <c r="AZ274" s="1191"/>
      <c r="BA274" s="1191"/>
      <c r="BB274" s="1191"/>
      <c r="BC274" s="1191"/>
      <c r="BD274" s="1191"/>
      <c r="BE274" s="1191"/>
      <c r="BF274" s="1191"/>
      <c r="BG274" s="1192"/>
      <c r="BH274" s="1188">
        <f t="shared" si="111"/>
        <v>0</v>
      </c>
      <c r="BI274" s="1189"/>
      <c r="BJ274" s="1189"/>
      <c r="BK274" s="1189"/>
      <c r="BL274" s="1189"/>
      <c r="BM274" s="1190"/>
      <c r="BN274" s="1205"/>
      <c r="BO274" s="1194"/>
      <c r="BP274" s="1194"/>
      <c r="BQ274" s="1194"/>
      <c r="BR274" s="1194"/>
      <c r="BS274" s="1194"/>
      <c r="BT274" s="1191"/>
      <c r="BU274" s="1191"/>
      <c r="BV274" s="1191"/>
      <c r="BW274" s="1191"/>
      <c r="BX274" s="1191"/>
      <c r="BY274" s="1192"/>
      <c r="BZ274" s="1193"/>
      <c r="CA274" s="1191"/>
      <c r="CB274" s="1191"/>
      <c r="CC274" s="1191"/>
      <c r="CD274" s="1191"/>
      <c r="CE274" s="1191"/>
      <c r="CF274" s="1194"/>
      <c r="CG274" s="1194"/>
      <c r="CH274" s="1194"/>
      <c r="CI274" s="1194"/>
      <c r="CJ274" s="1194"/>
      <c r="CK274" s="1195"/>
      <c r="CL274" s="1196"/>
      <c r="CM274" s="1191"/>
      <c r="CN274" s="1191"/>
      <c r="CO274" s="1191"/>
      <c r="CP274" s="1191"/>
      <c r="CQ274" s="1192"/>
      <c r="CR274" s="1182">
        <f t="shared" si="109"/>
        <v>0</v>
      </c>
      <c r="CS274" s="1183"/>
      <c r="CT274" s="1183"/>
      <c r="CU274" s="1183"/>
      <c r="CV274" s="1183"/>
      <c r="CW274" s="1183"/>
      <c r="CX274" s="1183"/>
      <c r="CY274" s="1183"/>
      <c r="CZ274" s="1184"/>
      <c r="DA274" s="1185">
        <f t="shared" si="110"/>
        <v>0</v>
      </c>
      <c r="DB274" s="1186"/>
      <c r="DC274" s="1186"/>
      <c r="DD274" s="1186"/>
      <c r="DE274" s="1186"/>
      <c r="DF274" s="1186"/>
      <c r="DG274" s="1186"/>
      <c r="DH274" s="1186"/>
      <c r="DI274" s="1187"/>
      <c r="DM274" s="177"/>
      <c r="DP274" s="177"/>
      <c r="DQ274" s="166">
        <f t="shared" si="112"/>
        <v>0</v>
      </c>
      <c r="DR274" s="170" t="e">
        <f t="shared" si="113"/>
        <v>#VALUE!</v>
      </c>
      <c r="DS274" s="170">
        <f t="shared" si="114"/>
        <v>0</v>
      </c>
      <c r="DT274" s="170">
        <f t="shared" si="115"/>
        <v>0</v>
      </c>
      <c r="DU274" s="170" t="e">
        <f t="shared" si="116"/>
        <v>#VALUE!</v>
      </c>
      <c r="DV274" s="170">
        <f t="shared" si="117"/>
        <v>0</v>
      </c>
      <c r="DW274" s="170">
        <f t="shared" si="118"/>
        <v>0</v>
      </c>
      <c r="DX274" s="170" t="e">
        <f t="shared" si="119"/>
        <v>#VALUE!</v>
      </c>
      <c r="DY274" s="170">
        <f t="shared" si="120"/>
        <v>0</v>
      </c>
      <c r="DZ274" s="170">
        <f t="shared" si="121"/>
        <v>0</v>
      </c>
      <c r="EA274" s="170" t="e">
        <f t="shared" si="122"/>
        <v>#VALUE!</v>
      </c>
      <c r="EB274" s="170">
        <f t="shared" si="123"/>
        <v>0</v>
      </c>
      <c r="EC274" s="170">
        <f t="shared" si="124"/>
        <v>0</v>
      </c>
      <c r="ED274" s="170" t="e">
        <f t="shared" si="125"/>
        <v>#VALUE!</v>
      </c>
      <c r="EE274" s="171">
        <f t="shared" si="126"/>
        <v>0</v>
      </c>
      <c r="EF274" s="166">
        <f t="shared" si="127"/>
        <v>0</v>
      </c>
      <c r="EG274" s="170" t="e">
        <f t="shared" si="128"/>
        <v>#VALUE!</v>
      </c>
      <c r="EH274" s="170">
        <f t="shared" si="129"/>
        <v>0</v>
      </c>
      <c r="EI274" s="170">
        <f t="shared" si="130"/>
        <v>0</v>
      </c>
      <c r="EJ274" s="170" t="e">
        <f t="shared" si="131"/>
        <v>#VALUE!</v>
      </c>
      <c r="EK274" s="170">
        <f t="shared" si="132"/>
        <v>0</v>
      </c>
      <c r="EL274" s="170">
        <f t="shared" si="133"/>
        <v>0</v>
      </c>
      <c r="EM274" s="170" t="e">
        <f t="shared" si="134"/>
        <v>#VALUE!</v>
      </c>
      <c r="EN274" s="171">
        <f t="shared" si="135"/>
        <v>0</v>
      </c>
    </row>
    <row r="275" spans="1:144" s="51" customFormat="1" ht="12.75" customHeight="1" thickBot="1" x14ac:dyDescent="0.25">
      <c r="A275" s="178">
        <v>262</v>
      </c>
      <c r="B275" s="1226"/>
      <c r="C275" s="1227"/>
      <c r="D275" s="1227"/>
      <c r="E275" s="1227"/>
      <c r="F275" s="1227"/>
      <c r="G275" s="1227"/>
      <c r="H275" s="1227"/>
      <c r="I275" s="1227"/>
      <c r="J275" s="1227"/>
      <c r="K275" s="1227"/>
      <c r="L275" s="1227"/>
      <c r="M275" s="1227"/>
      <c r="N275" s="1227"/>
      <c r="O275" s="1227"/>
      <c r="P275" s="1227"/>
      <c r="Q275" s="1132"/>
      <c r="R275" s="1133"/>
      <c r="S275" s="1133"/>
      <c r="T275" s="1133"/>
      <c r="U275" s="1133"/>
      <c r="V275" s="1134"/>
      <c r="W275" s="1135"/>
      <c r="X275" s="1225"/>
      <c r="Y275" s="1225"/>
      <c r="Z275" s="1225"/>
      <c r="AA275" s="1225"/>
      <c r="AB275" s="1225"/>
      <c r="AC275" s="1225"/>
      <c r="AD275" s="1225"/>
      <c r="AE275" s="1225"/>
      <c r="AF275" s="1225"/>
      <c r="AG275" s="1225"/>
      <c r="AH275" s="1225"/>
      <c r="AI275" s="1225"/>
      <c r="AJ275" s="1225"/>
      <c r="AK275" s="1225"/>
      <c r="AL275" s="1225"/>
      <c r="AM275" s="1225"/>
      <c r="AN275" s="1225"/>
      <c r="AO275" s="1225"/>
      <c r="AP275" s="1225"/>
      <c r="AQ275" s="1225"/>
      <c r="AR275" s="1225"/>
      <c r="AS275" s="1225"/>
      <c r="AT275" s="1225"/>
      <c r="AU275" s="1225"/>
      <c r="AV275" s="1191"/>
      <c r="AW275" s="1191"/>
      <c r="AX275" s="1191"/>
      <c r="AY275" s="1191"/>
      <c r="AZ275" s="1191"/>
      <c r="BA275" s="1191"/>
      <c r="BB275" s="1191"/>
      <c r="BC275" s="1191"/>
      <c r="BD275" s="1191"/>
      <c r="BE275" s="1191"/>
      <c r="BF275" s="1191"/>
      <c r="BG275" s="1192"/>
      <c r="BH275" s="1188">
        <f t="shared" si="111"/>
        <v>0</v>
      </c>
      <c r="BI275" s="1189"/>
      <c r="BJ275" s="1189"/>
      <c r="BK275" s="1189"/>
      <c r="BL275" s="1189"/>
      <c r="BM275" s="1190"/>
      <c r="BN275" s="1205"/>
      <c r="BO275" s="1194"/>
      <c r="BP275" s="1194"/>
      <c r="BQ275" s="1194"/>
      <c r="BR275" s="1194"/>
      <c r="BS275" s="1194"/>
      <c r="BT275" s="1191"/>
      <c r="BU275" s="1191"/>
      <c r="BV275" s="1191"/>
      <c r="BW275" s="1191"/>
      <c r="BX275" s="1191"/>
      <c r="BY275" s="1192"/>
      <c r="BZ275" s="1193"/>
      <c r="CA275" s="1191"/>
      <c r="CB275" s="1191"/>
      <c r="CC275" s="1191"/>
      <c r="CD275" s="1191"/>
      <c r="CE275" s="1191"/>
      <c r="CF275" s="1194"/>
      <c r="CG275" s="1194"/>
      <c r="CH275" s="1194"/>
      <c r="CI275" s="1194"/>
      <c r="CJ275" s="1194"/>
      <c r="CK275" s="1195"/>
      <c r="CL275" s="1196"/>
      <c r="CM275" s="1191"/>
      <c r="CN275" s="1191"/>
      <c r="CO275" s="1191"/>
      <c r="CP275" s="1191"/>
      <c r="CQ275" s="1192"/>
      <c r="CR275" s="1182">
        <f t="shared" si="109"/>
        <v>0</v>
      </c>
      <c r="CS275" s="1183"/>
      <c r="CT275" s="1183"/>
      <c r="CU275" s="1183"/>
      <c r="CV275" s="1183"/>
      <c r="CW275" s="1183"/>
      <c r="CX275" s="1183"/>
      <c r="CY275" s="1183"/>
      <c r="CZ275" s="1184"/>
      <c r="DA275" s="1185">
        <f t="shared" si="110"/>
        <v>0</v>
      </c>
      <c r="DB275" s="1186"/>
      <c r="DC275" s="1186"/>
      <c r="DD275" s="1186"/>
      <c r="DE275" s="1186"/>
      <c r="DF275" s="1186"/>
      <c r="DG275" s="1186"/>
      <c r="DH275" s="1186"/>
      <c r="DI275" s="1187"/>
      <c r="DM275" s="177"/>
      <c r="DP275" s="177"/>
      <c r="DQ275" s="166">
        <f t="shared" si="112"/>
        <v>0</v>
      </c>
      <c r="DR275" s="170" t="e">
        <f t="shared" si="113"/>
        <v>#VALUE!</v>
      </c>
      <c r="DS275" s="170">
        <f t="shared" si="114"/>
        <v>0</v>
      </c>
      <c r="DT275" s="170">
        <f t="shared" si="115"/>
        <v>0</v>
      </c>
      <c r="DU275" s="170" t="e">
        <f t="shared" si="116"/>
        <v>#VALUE!</v>
      </c>
      <c r="DV275" s="170">
        <f t="shared" si="117"/>
        <v>0</v>
      </c>
      <c r="DW275" s="170">
        <f t="shared" si="118"/>
        <v>0</v>
      </c>
      <c r="DX275" s="170" t="e">
        <f t="shared" si="119"/>
        <v>#VALUE!</v>
      </c>
      <c r="DY275" s="170">
        <f t="shared" si="120"/>
        <v>0</v>
      </c>
      <c r="DZ275" s="170">
        <f t="shared" si="121"/>
        <v>0</v>
      </c>
      <c r="EA275" s="170" t="e">
        <f t="shared" si="122"/>
        <v>#VALUE!</v>
      </c>
      <c r="EB275" s="170">
        <f t="shared" si="123"/>
        <v>0</v>
      </c>
      <c r="EC275" s="170">
        <f t="shared" si="124"/>
        <v>0</v>
      </c>
      <c r="ED275" s="170" t="e">
        <f t="shared" si="125"/>
        <v>#VALUE!</v>
      </c>
      <c r="EE275" s="171">
        <f t="shared" si="126"/>
        <v>0</v>
      </c>
      <c r="EF275" s="166">
        <f t="shared" si="127"/>
        <v>0</v>
      </c>
      <c r="EG275" s="170" t="e">
        <f t="shared" si="128"/>
        <v>#VALUE!</v>
      </c>
      <c r="EH275" s="170">
        <f t="shared" si="129"/>
        <v>0</v>
      </c>
      <c r="EI275" s="170">
        <f t="shared" si="130"/>
        <v>0</v>
      </c>
      <c r="EJ275" s="170" t="e">
        <f t="shared" si="131"/>
        <v>#VALUE!</v>
      </c>
      <c r="EK275" s="170">
        <f t="shared" si="132"/>
        <v>0</v>
      </c>
      <c r="EL275" s="170">
        <f t="shared" si="133"/>
        <v>0</v>
      </c>
      <c r="EM275" s="170" t="e">
        <f t="shared" si="134"/>
        <v>#VALUE!</v>
      </c>
      <c r="EN275" s="171">
        <f t="shared" si="135"/>
        <v>0</v>
      </c>
    </row>
    <row r="276" spans="1:144" s="51" customFormat="1" ht="12.75" customHeight="1" thickBot="1" x14ac:dyDescent="0.25">
      <c r="A276" s="178">
        <v>263</v>
      </c>
      <c r="B276" s="1226"/>
      <c r="C276" s="1227"/>
      <c r="D276" s="1227"/>
      <c r="E276" s="1227"/>
      <c r="F276" s="1227"/>
      <c r="G276" s="1227"/>
      <c r="H276" s="1227"/>
      <c r="I276" s="1227"/>
      <c r="J276" s="1227"/>
      <c r="K276" s="1227"/>
      <c r="L276" s="1227"/>
      <c r="M276" s="1227"/>
      <c r="N276" s="1227"/>
      <c r="O276" s="1227"/>
      <c r="P276" s="1227"/>
      <c r="Q276" s="1132"/>
      <c r="R276" s="1133"/>
      <c r="S276" s="1133"/>
      <c r="T276" s="1133"/>
      <c r="U276" s="1133"/>
      <c r="V276" s="1134"/>
      <c r="W276" s="1135"/>
      <c r="X276" s="1225"/>
      <c r="Y276" s="1225"/>
      <c r="Z276" s="1225"/>
      <c r="AA276" s="1225"/>
      <c r="AB276" s="1225"/>
      <c r="AC276" s="1225"/>
      <c r="AD276" s="1225"/>
      <c r="AE276" s="1225"/>
      <c r="AF276" s="1225"/>
      <c r="AG276" s="1225"/>
      <c r="AH276" s="1225"/>
      <c r="AI276" s="1225"/>
      <c r="AJ276" s="1225"/>
      <c r="AK276" s="1225"/>
      <c r="AL276" s="1225"/>
      <c r="AM276" s="1225"/>
      <c r="AN276" s="1225"/>
      <c r="AO276" s="1225"/>
      <c r="AP276" s="1225"/>
      <c r="AQ276" s="1225"/>
      <c r="AR276" s="1225"/>
      <c r="AS276" s="1225"/>
      <c r="AT276" s="1225"/>
      <c r="AU276" s="1225"/>
      <c r="AV276" s="1191"/>
      <c r="AW276" s="1191"/>
      <c r="AX276" s="1191"/>
      <c r="AY276" s="1191"/>
      <c r="AZ276" s="1191"/>
      <c r="BA276" s="1191"/>
      <c r="BB276" s="1191"/>
      <c r="BC276" s="1191"/>
      <c r="BD276" s="1191"/>
      <c r="BE276" s="1191"/>
      <c r="BF276" s="1191"/>
      <c r="BG276" s="1192"/>
      <c r="BH276" s="1188">
        <f t="shared" si="111"/>
        <v>0</v>
      </c>
      <c r="BI276" s="1189"/>
      <c r="BJ276" s="1189"/>
      <c r="BK276" s="1189"/>
      <c r="BL276" s="1189"/>
      <c r="BM276" s="1190"/>
      <c r="BN276" s="1205"/>
      <c r="BO276" s="1194"/>
      <c r="BP276" s="1194"/>
      <c r="BQ276" s="1194"/>
      <c r="BR276" s="1194"/>
      <c r="BS276" s="1194"/>
      <c r="BT276" s="1191"/>
      <c r="BU276" s="1191"/>
      <c r="BV276" s="1191"/>
      <c r="BW276" s="1191"/>
      <c r="BX276" s="1191"/>
      <c r="BY276" s="1192"/>
      <c r="BZ276" s="1193"/>
      <c r="CA276" s="1191"/>
      <c r="CB276" s="1191"/>
      <c r="CC276" s="1191"/>
      <c r="CD276" s="1191"/>
      <c r="CE276" s="1191"/>
      <c r="CF276" s="1194"/>
      <c r="CG276" s="1194"/>
      <c r="CH276" s="1194"/>
      <c r="CI276" s="1194"/>
      <c r="CJ276" s="1194"/>
      <c r="CK276" s="1195"/>
      <c r="CL276" s="1196"/>
      <c r="CM276" s="1191"/>
      <c r="CN276" s="1191"/>
      <c r="CO276" s="1191"/>
      <c r="CP276" s="1191"/>
      <c r="CQ276" s="1192"/>
      <c r="CR276" s="1182">
        <f t="shared" si="109"/>
        <v>0</v>
      </c>
      <c r="CS276" s="1183"/>
      <c r="CT276" s="1183"/>
      <c r="CU276" s="1183"/>
      <c r="CV276" s="1183"/>
      <c r="CW276" s="1183"/>
      <c r="CX276" s="1183"/>
      <c r="CY276" s="1183"/>
      <c r="CZ276" s="1184"/>
      <c r="DA276" s="1185">
        <f t="shared" si="110"/>
        <v>0</v>
      </c>
      <c r="DB276" s="1186"/>
      <c r="DC276" s="1186"/>
      <c r="DD276" s="1186"/>
      <c r="DE276" s="1186"/>
      <c r="DF276" s="1186"/>
      <c r="DG276" s="1186"/>
      <c r="DH276" s="1186"/>
      <c r="DI276" s="1187"/>
      <c r="DM276" s="177"/>
      <c r="DP276" s="177"/>
      <c r="DQ276" s="166">
        <f t="shared" si="112"/>
        <v>0</v>
      </c>
      <c r="DR276" s="170" t="e">
        <f t="shared" si="113"/>
        <v>#VALUE!</v>
      </c>
      <c r="DS276" s="170">
        <f t="shared" si="114"/>
        <v>0</v>
      </c>
      <c r="DT276" s="170">
        <f t="shared" si="115"/>
        <v>0</v>
      </c>
      <c r="DU276" s="170" t="e">
        <f t="shared" si="116"/>
        <v>#VALUE!</v>
      </c>
      <c r="DV276" s="170">
        <f t="shared" si="117"/>
        <v>0</v>
      </c>
      <c r="DW276" s="170">
        <f t="shared" si="118"/>
        <v>0</v>
      </c>
      <c r="DX276" s="170" t="e">
        <f t="shared" si="119"/>
        <v>#VALUE!</v>
      </c>
      <c r="DY276" s="170">
        <f t="shared" si="120"/>
        <v>0</v>
      </c>
      <c r="DZ276" s="170">
        <f t="shared" si="121"/>
        <v>0</v>
      </c>
      <c r="EA276" s="170" t="e">
        <f t="shared" si="122"/>
        <v>#VALUE!</v>
      </c>
      <c r="EB276" s="170">
        <f t="shared" si="123"/>
        <v>0</v>
      </c>
      <c r="EC276" s="170">
        <f t="shared" si="124"/>
        <v>0</v>
      </c>
      <c r="ED276" s="170" t="e">
        <f t="shared" si="125"/>
        <v>#VALUE!</v>
      </c>
      <c r="EE276" s="171">
        <f t="shared" si="126"/>
        <v>0</v>
      </c>
      <c r="EF276" s="166">
        <f t="shared" si="127"/>
        <v>0</v>
      </c>
      <c r="EG276" s="170" t="e">
        <f t="shared" si="128"/>
        <v>#VALUE!</v>
      </c>
      <c r="EH276" s="170">
        <f t="shared" si="129"/>
        <v>0</v>
      </c>
      <c r="EI276" s="170">
        <f t="shared" si="130"/>
        <v>0</v>
      </c>
      <c r="EJ276" s="170" t="e">
        <f t="shared" si="131"/>
        <v>#VALUE!</v>
      </c>
      <c r="EK276" s="170">
        <f t="shared" si="132"/>
        <v>0</v>
      </c>
      <c r="EL276" s="170">
        <f t="shared" si="133"/>
        <v>0</v>
      </c>
      <c r="EM276" s="170" t="e">
        <f t="shared" si="134"/>
        <v>#VALUE!</v>
      </c>
      <c r="EN276" s="171">
        <f t="shared" si="135"/>
        <v>0</v>
      </c>
    </row>
    <row r="277" spans="1:144" s="51" customFormat="1" ht="12.75" customHeight="1" thickBot="1" x14ac:dyDescent="0.25">
      <c r="A277" s="178">
        <v>264</v>
      </c>
      <c r="B277" s="1226"/>
      <c r="C277" s="1227"/>
      <c r="D277" s="1227"/>
      <c r="E277" s="1227"/>
      <c r="F277" s="1227"/>
      <c r="G277" s="1227"/>
      <c r="H277" s="1227"/>
      <c r="I277" s="1227"/>
      <c r="J277" s="1227"/>
      <c r="K277" s="1227"/>
      <c r="L277" s="1227"/>
      <c r="M277" s="1227"/>
      <c r="N277" s="1227"/>
      <c r="O277" s="1227"/>
      <c r="P277" s="1227"/>
      <c r="Q277" s="1132"/>
      <c r="R277" s="1133"/>
      <c r="S277" s="1133"/>
      <c r="T277" s="1133"/>
      <c r="U277" s="1133"/>
      <c r="V277" s="1134"/>
      <c r="W277" s="1135"/>
      <c r="X277" s="1225"/>
      <c r="Y277" s="1225"/>
      <c r="Z277" s="1225"/>
      <c r="AA277" s="1225"/>
      <c r="AB277" s="1225"/>
      <c r="AC277" s="1225"/>
      <c r="AD277" s="1225"/>
      <c r="AE277" s="1225"/>
      <c r="AF277" s="1225"/>
      <c r="AG277" s="1225"/>
      <c r="AH277" s="1225"/>
      <c r="AI277" s="1225"/>
      <c r="AJ277" s="1225"/>
      <c r="AK277" s="1225"/>
      <c r="AL277" s="1225"/>
      <c r="AM277" s="1225"/>
      <c r="AN277" s="1225"/>
      <c r="AO277" s="1225"/>
      <c r="AP277" s="1225"/>
      <c r="AQ277" s="1225"/>
      <c r="AR277" s="1225"/>
      <c r="AS277" s="1225"/>
      <c r="AT277" s="1225"/>
      <c r="AU277" s="1225"/>
      <c r="AV277" s="1191"/>
      <c r="AW277" s="1191"/>
      <c r="AX277" s="1191"/>
      <c r="AY277" s="1191"/>
      <c r="AZ277" s="1191"/>
      <c r="BA277" s="1191"/>
      <c r="BB277" s="1191"/>
      <c r="BC277" s="1191"/>
      <c r="BD277" s="1191"/>
      <c r="BE277" s="1191"/>
      <c r="BF277" s="1191"/>
      <c r="BG277" s="1192"/>
      <c r="BH277" s="1188">
        <f t="shared" si="111"/>
        <v>0</v>
      </c>
      <c r="BI277" s="1189"/>
      <c r="BJ277" s="1189"/>
      <c r="BK277" s="1189"/>
      <c r="BL277" s="1189"/>
      <c r="BM277" s="1190"/>
      <c r="BN277" s="1205"/>
      <c r="BO277" s="1194"/>
      <c r="BP277" s="1194"/>
      <c r="BQ277" s="1194"/>
      <c r="BR277" s="1194"/>
      <c r="BS277" s="1194"/>
      <c r="BT277" s="1191"/>
      <c r="BU277" s="1191"/>
      <c r="BV277" s="1191"/>
      <c r="BW277" s="1191"/>
      <c r="BX277" s="1191"/>
      <c r="BY277" s="1192"/>
      <c r="BZ277" s="1193"/>
      <c r="CA277" s="1191"/>
      <c r="CB277" s="1191"/>
      <c r="CC277" s="1191"/>
      <c r="CD277" s="1191"/>
      <c r="CE277" s="1191"/>
      <c r="CF277" s="1194"/>
      <c r="CG277" s="1194"/>
      <c r="CH277" s="1194"/>
      <c r="CI277" s="1194"/>
      <c r="CJ277" s="1194"/>
      <c r="CK277" s="1195"/>
      <c r="CL277" s="1196"/>
      <c r="CM277" s="1191"/>
      <c r="CN277" s="1191"/>
      <c r="CO277" s="1191"/>
      <c r="CP277" s="1191"/>
      <c r="CQ277" s="1192"/>
      <c r="CR277" s="1182">
        <f t="shared" si="109"/>
        <v>0</v>
      </c>
      <c r="CS277" s="1183"/>
      <c r="CT277" s="1183"/>
      <c r="CU277" s="1183"/>
      <c r="CV277" s="1183"/>
      <c r="CW277" s="1183"/>
      <c r="CX277" s="1183"/>
      <c r="CY277" s="1183"/>
      <c r="CZ277" s="1184"/>
      <c r="DA277" s="1185">
        <f t="shared" si="110"/>
        <v>0</v>
      </c>
      <c r="DB277" s="1186"/>
      <c r="DC277" s="1186"/>
      <c r="DD277" s="1186"/>
      <c r="DE277" s="1186"/>
      <c r="DF277" s="1186"/>
      <c r="DG277" s="1186"/>
      <c r="DH277" s="1186"/>
      <c r="DI277" s="1187"/>
      <c r="DM277" s="177"/>
      <c r="DP277" s="177"/>
      <c r="DQ277" s="166">
        <f t="shared" si="112"/>
        <v>0</v>
      </c>
      <c r="DR277" s="170" t="e">
        <f t="shared" si="113"/>
        <v>#VALUE!</v>
      </c>
      <c r="DS277" s="170">
        <f t="shared" si="114"/>
        <v>0</v>
      </c>
      <c r="DT277" s="170">
        <f t="shared" si="115"/>
        <v>0</v>
      </c>
      <c r="DU277" s="170" t="e">
        <f t="shared" si="116"/>
        <v>#VALUE!</v>
      </c>
      <c r="DV277" s="170">
        <f t="shared" si="117"/>
        <v>0</v>
      </c>
      <c r="DW277" s="170">
        <f t="shared" si="118"/>
        <v>0</v>
      </c>
      <c r="DX277" s="170" t="e">
        <f t="shared" si="119"/>
        <v>#VALUE!</v>
      </c>
      <c r="DY277" s="170">
        <f t="shared" si="120"/>
        <v>0</v>
      </c>
      <c r="DZ277" s="170">
        <f t="shared" si="121"/>
        <v>0</v>
      </c>
      <c r="EA277" s="170" t="e">
        <f t="shared" si="122"/>
        <v>#VALUE!</v>
      </c>
      <c r="EB277" s="170">
        <f t="shared" si="123"/>
        <v>0</v>
      </c>
      <c r="EC277" s="170">
        <f t="shared" si="124"/>
        <v>0</v>
      </c>
      <c r="ED277" s="170" t="e">
        <f t="shared" si="125"/>
        <v>#VALUE!</v>
      </c>
      <c r="EE277" s="171">
        <f t="shared" si="126"/>
        <v>0</v>
      </c>
      <c r="EF277" s="166">
        <f t="shared" si="127"/>
        <v>0</v>
      </c>
      <c r="EG277" s="170" t="e">
        <f t="shared" si="128"/>
        <v>#VALUE!</v>
      </c>
      <c r="EH277" s="170">
        <f t="shared" si="129"/>
        <v>0</v>
      </c>
      <c r="EI277" s="170">
        <f t="shared" si="130"/>
        <v>0</v>
      </c>
      <c r="EJ277" s="170" t="e">
        <f t="shared" si="131"/>
        <v>#VALUE!</v>
      </c>
      <c r="EK277" s="170">
        <f t="shared" si="132"/>
        <v>0</v>
      </c>
      <c r="EL277" s="170">
        <f t="shared" si="133"/>
        <v>0</v>
      </c>
      <c r="EM277" s="170" t="e">
        <f t="shared" si="134"/>
        <v>#VALUE!</v>
      </c>
      <c r="EN277" s="171">
        <f t="shared" si="135"/>
        <v>0</v>
      </c>
    </row>
    <row r="278" spans="1:144" s="51" customFormat="1" ht="12.75" customHeight="1" thickBot="1" x14ac:dyDescent="0.25">
      <c r="A278" s="178">
        <v>265</v>
      </c>
      <c r="B278" s="1226"/>
      <c r="C278" s="1227"/>
      <c r="D278" s="1227"/>
      <c r="E278" s="1227"/>
      <c r="F278" s="1227"/>
      <c r="G278" s="1227"/>
      <c r="H278" s="1227"/>
      <c r="I278" s="1227"/>
      <c r="J278" s="1227"/>
      <c r="K278" s="1227"/>
      <c r="L278" s="1227"/>
      <c r="M278" s="1227"/>
      <c r="N278" s="1227"/>
      <c r="O278" s="1227"/>
      <c r="P278" s="1227"/>
      <c r="Q278" s="1132"/>
      <c r="R278" s="1133"/>
      <c r="S278" s="1133"/>
      <c r="T278" s="1133"/>
      <c r="U278" s="1133"/>
      <c r="V278" s="1134"/>
      <c r="W278" s="1135"/>
      <c r="X278" s="1225"/>
      <c r="Y278" s="1225"/>
      <c r="Z278" s="1225"/>
      <c r="AA278" s="1225"/>
      <c r="AB278" s="1225"/>
      <c r="AC278" s="1225"/>
      <c r="AD278" s="1225"/>
      <c r="AE278" s="1225"/>
      <c r="AF278" s="1225"/>
      <c r="AG278" s="1225"/>
      <c r="AH278" s="1225"/>
      <c r="AI278" s="1225"/>
      <c r="AJ278" s="1225"/>
      <c r="AK278" s="1225"/>
      <c r="AL278" s="1225"/>
      <c r="AM278" s="1225"/>
      <c r="AN278" s="1225"/>
      <c r="AO278" s="1225"/>
      <c r="AP278" s="1225"/>
      <c r="AQ278" s="1225"/>
      <c r="AR278" s="1225"/>
      <c r="AS278" s="1225"/>
      <c r="AT278" s="1225"/>
      <c r="AU278" s="1225"/>
      <c r="AV278" s="1191"/>
      <c r="AW278" s="1191"/>
      <c r="AX278" s="1191"/>
      <c r="AY278" s="1191"/>
      <c r="AZ278" s="1191"/>
      <c r="BA278" s="1191"/>
      <c r="BB278" s="1191"/>
      <c r="BC278" s="1191"/>
      <c r="BD278" s="1191"/>
      <c r="BE278" s="1191"/>
      <c r="BF278" s="1191"/>
      <c r="BG278" s="1192"/>
      <c r="BH278" s="1188">
        <f t="shared" si="111"/>
        <v>0</v>
      </c>
      <c r="BI278" s="1189"/>
      <c r="BJ278" s="1189"/>
      <c r="BK278" s="1189"/>
      <c r="BL278" s="1189"/>
      <c r="BM278" s="1190"/>
      <c r="BN278" s="1205"/>
      <c r="BO278" s="1194"/>
      <c r="BP278" s="1194"/>
      <c r="BQ278" s="1194"/>
      <c r="BR278" s="1194"/>
      <c r="BS278" s="1194"/>
      <c r="BT278" s="1191"/>
      <c r="BU278" s="1191"/>
      <c r="BV278" s="1191"/>
      <c r="BW278" s="1191"/>
      <c r="BX278" s="1191"/>
      <c r="BY278" s="1192"/>
      <c r="BZ278" s="1193"/>
      <c r="CA278" s="1191"/>
      <c r="CB278" s="1191"/>
      <c r="CC278" s="1191"/>
      <c r="CD278" s="1191"/>
      <c r="CE278" s="1191"/>
      <c r="CF278" s="1194"/>
      <c r="CG278" s="1194"/>
      <c r="CH278" s="1194"/>
      <c r="CI278" s="1194"/>
      <c r="CJ278" s="1194"/>
      <c r="CK278" s="1195"/>
      <c r="CL278" s="1196"/>
      <c r="CM278" s="1191"/>
      <c r="CN278" s="1191"/>
      <c r="CO278" s="1191"/>
      <c r="CP278" s="1191"/>
      <c r="CQ278" s="1192"/>
      <c r="CR278" s="1182">
        <f t="shared" si="109"/>
        <v>0</v>
      </c>
      <c r="CS278" s="1183"/>
      <c r="CT278" s="1183"/>
      <c r="CU278" s="1183"/>
      <c r="CV278" s="1183"/>
      <c r="CW278" s="1183"/>
      <c r="CX278" s="1183"/>
      <c r="CY278" s="1183"/>
      <c r="CZ278" s="1184"/>
      <c r="DA278" s="1185">
        <f t="shared" si="110"/>
        <v>0</v>
      </c>
      <c r="DB278" s="1186"/>
      <c r="DC278" s="1186"/>
      <c r="DD278" s="1186"/>
      <c r="DE278" s="1186"/>
      <c r="DF278" s="1186"/>
      <c r="DG278" s="1186"/>
      <c r="DH278" s="1186"/>
      <c r="DI278" s="1187"/>
      <c r="DM278" s="177"/>
      <c r="DP278" s="177"/>
      <c r="DQ278" s="166">
        <f t="shared" si="112"/>
        <v>0</v>
      </c>
      <c r="DR278" s="170" t="e">
        <f t="shared" si="113"/>
        <v>#VALUE!</v>
      </c>
      <c r="DS278" s="170">
        <f t="shared" si="114"/>
        <v>0</v>
      </c>
      <c r="DT278" s="170">
        <f t="shared" si="115"/>
        <v>0</v>
      </c>
      <c r="DU278" s="170" t="e">
        <f t="shared" si="116"/>
        <v>#VALUE!</v>
      </c>
      <c r="DV278" s="170">
        <f t="shared" si="117"/>
        <v>0</v>
      </c>
      <c r="DW278" s="170">
        <f t="shared" si="118"/>
        <v>0</v>
      </c>
      <c r="DX278" s="170" t="e">
        <f t="shared" si="119"/>
        <v>#VALUE!</v>
      </c>
      <c r="DY278" s="170">
        <f t="shared" si="120"/>
        <v>0</v>
      </c>
      <c r="DZ278" s="170">
        <f t="shared" si="121"/>
        <v>0</v>
      </c>
      <c r="EA278" s="170" t="e">
        <f t="shared" si="122"/>
        <v>#VALUE!</v>
      </c>
      <c r="EB278" s="170">
        <f t="shared" si="123"/>
        <v>0</v>
      </c>
      <c r="EC278" s="170">
        <f t="shared" si="124"/>
        <v>0</v>
      </c>
      <c r="ED278" s="170" t="e">
        <f t="shared" si="125"/>
        <v>#VALUE!</v>
      </c>
      <c r="EE278" s="171">
        <f t="shared" si="126"/>
        <v>0</v>
      </c>
      <c r="EF278" s="166">
        <f t="shared" si="127"/>
        <v>0</v>
      </c>
      <c r="EG278" s="170" t="e">
        <f t="shared" si="128"/>
        <v>#VALUE!</v>
      </c>
      <c r="EH278" s="170">
        <f t="shared" si="129"/>
        <v>0</v>
      </c>
      <c r="EI278" s="170">
        <f t="shared" si="130"/>
        <v>0</v>
      </c>
      <c r="EJ278" s="170" t="e">
        <f t="shared" si="131"/>
        <v>#VALUE!</v>
      </c>
      <c r="EK278" s="170">
        <f t="shared" si="132"/>
        <v>0</v>
      </c>
      <c r="EL278" s="170">
        <f t="shared" si="133"/>
        <v>0</v>
      </c>
      <c r="EM278" s="170" t="e">
        <f t="shared" si="134"/>
        <v>#VALUE!</v>
      </c>
      <c r="EN278" s="171">
        <f t="shared" si="135"/>
        <v>0</v>
      </c>
    </row>
    <row r="279" spans="1:144" s="51" customFormat="1" ht="12.75" customHeight="1" thickBot="1" x14ac:dyDescent="0.25">
      <c r="A279" s="178">
        <v>266</v>
      </c>
      <c r="B279" s="1226"/>
      <c r="C279" s="1227"/>
      <c r="D279" s="1227"/>
      <c r="E279" s="1227"/>
      <c r="F279" s="1227"/>
      <c r="G279" s="1227"/>
      <c r="H279" s="1227"/>
      <c r="I279" s="1227"/>
      <c r="J279" s="1227"/>
      <c r="K279" s="1227"/>
      <c r="L279" s="1227"/>
      <c r="M279" s="1227"/>
      <c r="N279" s="1227"/>
      <c r="O279" s="1227"/>
      <c r="P279" s="1227"/>
      <c r="Q279" s="1132"/>
      <c r="R279" s="1133"/>
      <c r="S279" s="1133"/>
      <c r="T279" s="1133"/>
      <c r="U279" s="1133"/>
      <c r="V279" s="1134"/>
      <c r="W279" s="1135"/>
      <c r="X279" s="1225"/>
      <c r="Y279" s="1225"/>
      <c r="Z279" s="1225"/>
      <c r="AA279" s="1225"/>
      <c r="AB279" s="1225"/>
      <c r="AC279" s="1225"/>
      <c r="AD279" s="1225"/>
      <c r="AE279" s="1225"/>
      <c r="AF279" s="1225"/>
      <c r="AG279" s="1225"/>
      <c r="AH279" s="1225"/>
      <c r="AI279" s="1225"/>
      <c r="AJ279" s="1225"/>
      <c r="AK279" s="1225"/>
      <c r="AL279" s="1225"/>
      <c r="AM279" s="1225"/>
      <c r="AN279" s="1225"/>
      <c r="AO279" s="1225"/>
      <c r="AP279" s="1225"/>
      <c r="AQ279" s="1225"/>
      <c r="AR279" s="1225"/>
      <c r="AS279" s="1225"/>
      <c r="AT279" s="1225"/>
      <c r="AU279" s="1225"/>
      <c r="AV279" s="1191"/>
      <c r="AW279" s="1191"/>
      <c r="AX279" s="1191"/>
      <c r="AY279" s="1191"/>
      <c r="AZ279" s="1191"/>
      <c r="BA279" s="1191"/>
      <c r="BB279" s="1191"/>
      <c r="BC279" s="1191"/>
      <c r="BD279" s="1191"/>
      <c r="BE279" s="1191"/>
      <c r="BF279" s="1191"/>
      <c r="BG279" s="1192"/>
      <c r="BH279" s="1188">
        <f t="shared" si="111"/>
        <v>0</v>
      </c>
      <c r="BI279" s="1189"/>
      <c r="BJ279" s="1189"/>
      <c r="BK279" s="1189"/>
      <c r="BL279" s="1189"/>
      <c r="BM279" s="1190"/>
      <c r="BN279" s="1205"/>
      <c r="BO279" s="1194"/>
      <c r="BP279" s="1194"/>
      <c r="BQ279" s="1194"/>
      <c r="BR279" s="1194"/>
      <c r="BS279" s="1194"/>
      <c r="BT279" s="1191"/>
      <c r="BU279" s="1191"/>
      <c r="BV279" s="1191"/>
      <c r="BW279" s="1191"/>
      <c r="BX279" s="1191"/>
      <c r="BY279" s="1192"/>
      <c r="BZ279" s="1193"/>
      <c r="CA279" s="1191"/>
      <c r="CB279" s="1191"/>
      <c r="CC279" s="1191"/>
      <c r="CD279" s="1191"/>
      <c r="CE279" s="1191"/>
      <c r="CF279" s="1194"/>
      <c r="CG279" s="1194"/>
      <c r="CH279" s="1194"/>
      <c r="CI279" s="1194"/>
      <c r="CJ279" s="1194"/>
      <c r="CK279" s="1195"/>
      <c r="CL279" s="1196"/>
      <c r="CM279" s="1191"/>
      <c r="CN279" s="1191"/>
      <c r="CO279" s="1191"/>
      <c r="CP279" s="1191"/>
      <c r="CQ279" s="1192"/>
      <c r="CR279" s="1182">
        <f t="shared" si="109"/>
        <v>0</v>
      </c>
      <c r="CS279" s="1183"/>
      <c r="CT279" s="1183"/>
      <c r="CU279" s="1183"/>
      <c r="CV279" s="1183"/>
      <c r="CW279" s="1183"/>
      <c r="CX279" s="1183"/>
      <c r="CY279" s="1183"/>
      <c r="CZ279" s="1184"/>
      <c r="DA279" s="1185">
        <f t="shared" si="110"/>
        <v>0</v>
      </c>
      <c r="DB279" s="1186"/>
      <c r="DC279" s="1186"/>
      <c r="DD279" s="1186"/>
      <c r="DE279" s="1186"/>
      <c r="DF279" s="1186"/>
      <c r="DG279" s="1186"/>
      <c r="DH279" s="1186"/>
      <c r="DI279" s="1187"/>
      <c r="DM279" s="177"/>
      <c r="DP279" s="177"/>
      <c r="DQ279" s="166">
        <f t="shared" si="112"/>
        <v>0</v>
      </c>
      <c r="DR279" s="170" t="e">
        <f t="shared" si="113"/>
        <v>#VALUE!</v>
      </c>
      <c r="DS279" s="170">
        <f t="shared" si="114"/>
        <v>0</v>
      </c>
      <c r="DT279" s="170">
        <f t="shared" si="115"/>
        <v>0</v>
      </c>
      <c r="DU279" s="170" t="e">
        <f t="shared" si="116"/>
        <v>#VALUE!</v>
      </c>
      <c r="DV279" s="170">
        <f t="shared" si="117"/>
        <v>0</v>
      </c>
      <c r="DW279" s="170">
        <f t="shared" si="118"/>
        <v>0</v>
      </c>
      <c r="DX279" s="170" t="e">
        <f t="shared" si="119"/>
        <v>#VALUE!</v>
      </c>
      <c r="DY279" s="170">
        <f t="shared" si="120"/>
        <v>0</v>
      </c>
      <c r="DZ279" s="170">
        <f t="shared" si="121"/>
        <v>0</v>
      </c>
      <c r="EA279" s="170" t="e">
        <f t="shared" si="122"/>
        <v>#VALUE!</v>
      </c>
      <c r="EB279" s="170">
        <f t="shared" si="123"/>
        <v>0</v>
      </c>
      <c r="EC279" s="170">
        <f t="shared" si="124"/>
        <v>0</v>
      </c>
      <c r="ED279" s="170" t="e">
        <f t="shared" si="125"/>
        <v>#VALUE!</v>
      </c>
      <c r="EE279" s="171">
        <f t="shared" si="126"/>
        <v>0</v>
      </c>
      <c r="EF279" s="166">
        <f t="shared" si="127"/>
        <v>0</v>
      </c>
      <c r="EG279" s="170" t="e">
        <f t="shared" si="128"/>
        <v>#VALUE!</v>
      </c>
      <c r="EH279" s="170">
        <f t="shared" si="129"/>
        <v>0</v>
      </c>
      <c r="EI279" s="170">
        <f t="shared" si="130"/>
        <v>0</v>
      </c>
      <c r="EJ279" s="170" t="e">
        <f t="shared" si="131"/>
        <v>#VALUE!</v>
      </c>
      <c r="EK279" s="170">
        <f t="shared" si="132"/>
        <v>0</v>
      </c>
      <c r="EL279" s="170">
        <f t="shared" si="133"/>
        <v>0</v>
      </c>
      <c r="EM279" s="170" t="e">
        <f t="shared" si="134"/>
        <v>#VALUE!</v>
      </c>
      <c r="EN279" s="171">
        <f t="shared" si="135"/>
        <v>0</v>
      </c>
    </row>
    <row r="280" spans="1:144" s="51" customFormat="1" ht="12.75" customHeight="1" thickBot="1" x14ac:dyDescent="0.25">
      <c r="A280" s="178">
        <v>267</v>
      </c>
      <c r="B280" s="1226"/>
      <c r="C280" s="1227"/>
      <c r="D280" s="1227"/>
      <c r="E280" s="1227"/>
      <c r="F280" s="1227"/>
      <c r="G280" s="1227"/>
      <c r="H280" s="1227"/>
      <c r="I280" s="1227"/>
      <c r="J280" s="1227"/>
      <c r="K280" s="1227"/>
      <c r="L280" s="1227"/>
      <c r="M280" s="1227"/>
      <c r="N280" s="1227"/>
      <c r="O280" s="1227"/>
      <c r="P280" s="1227"/>
      <c r="Q280" s="1132"/>
      <c r="R280" s="1133"/>
      <c r="S280" s="1133"/>
      <c r="T280" s="1133"/>
      <c r="U280" s="1133"/>
      <c r="V280" s="1134"/>
      <c r="W280" s="1135"/>
      <c r="X280" s="1225"/>
      <c r="Y280" s="1225"/>
      <c r="Z280" s="1225"/>
      <c r="AA280" s="1225"/>
      <c r="AB280" s="1225"/>
      <c r="AC280" s="1225"/>
      <c r="AD280" s="1225"/>
      <c r="AE280" s="1225"/>
      <c r="AF280" s="1225"/>
      <c r="AG280" s="1225"/>
      <c r="AH280" s="1225"/>
      <c r="AI280" s="1225"/>
      <c r="AJ280" s="1225"/>
      <c r="AK280" s="1225"/>
      <c r="AL280" s="1225"/>
      <c r="AM280" s="1225"/>
      <c r="AN280" s="1225"/>
      <c r="AO280" s="1225"/>
      <c r="AP280" s="1225"/>
      <c r="AQ280" s="1225"/>
      <c r="AR280" s="1225"/>
      <c r="AS280" s="1225"/>
      <c r="AT280" s="1225"/>
      <c r="AU280" s="1225"/>
      <c r="AV280" s="1191"/>
      <c r="AW280" s="1191"/>
      <c r="AX280" s="1191"/>
      <c r="AY280" s="1191"/>
      <c r="AZ280" s="1191"/>
      <c r="BA280" s="1191"/>
      <c r="BB280" s="1191"/>
      <c r="BC280" s="1191"/>
      <c r="BD280" s="1191"/>
      <c r="BE280" s="1191"/>
      <c r="BF280" s="1191"/>
      <c r="BG280" s="1192"/>
      <c r="BH280" s="1188">
        <f t="shared" si="111"/>
        <v>0</v>
      </c>
      <c r="BI280" s="1189"/>
      <c r="BJ280" s="1189"/>
      <c r="BK280" s="1189"/>
      <c r="BL280" s="1189"/>
      <c r="BM280" s="1190"/>
      <c r="BN280" s="1205"/>
      <c r="BO280" s="1194"/>
      <c r="BP280" s="1194"/>
      <c r="BQ280" s="1194"/>
      <c r="BR280" s="1194"/>
      <c r="BS280" s="1194"/>
      <c r="BT280" s="1191"/>
      <c r="BU280" s="1191"/>
      <c r="BV280" s="1191"/>
      <c r="BW280" s="1191"/>
      <c r="BX280" s="1191"/>
      <c r="BY280" s="1192"/>
      <c r="BZ280" s="1193"/>
      <c r="CA280" s="1191"/>
      <c r="CB280" s="1191"/>
      <c r="CC280" s="1191"/>
      <c r="CD280" s="1191"/>
      <c r="CE280" s="1191"/>
      <c r="CF280" s="1194"/>
      <c r="CG280" s="1194"/>
      <c r="CH280" s="1194"/>
      <c r="CI280" s="1194"/>
      <c r="CJ280" s="1194"/>
      <c r="CK280" s="1195"/>
      <c r="CL280" s="1196"/>
      <c r="CM280" s="1191"/>
      <c r="CN280" s="1191"/>
      <c r="CO280" s="1191"/>
      <c r="CP280" s="1191"/>
      <c r="CQ280" s="1192"/>
      <c r="CR280" s="1182">
        <f t="shared" si="109"/>
        <v>0</v>
      </c>
      <c r="CS280" s="1183"/>
      <c r="CT280" s="1183"/>
      <c r="CU280" s="1183"/>
      <c r="CV280" s="1183"/>
      <c r="CW280" s="1183"/>
      <c r="CX280" s="1183"/>
      <c r="CY280" s="1183"/>
      <c r="CZ280" s="1184"/>
      <c r="DA280" s="1185">
        <f t="shared" si="110"/>
        <v>0</v>
      </c>
      <c r="DB280" s="1186"/>
      <c r="DC280" s="1186"/>
      <c r="DD280" s="1186"/>
      <c r="DE280" s="1186"/>
      <c r="DF280" s="1186"/>
      <c r="DG280" s="1186"/>
      <c r="DH280" s="1186"/>
      <c r="DI280" s="1187"/>
      <c r="DM280" s="177"/>
      <c r="DP280" s="177"/>
      <c r="DQ280" s="166">
        <f t="shared" si="112"/>
        <v>0</v>
      </c>
      <c r="DR280" s="170" t="e">
        <f t="shared" si="113"/>
        <v>#VALUE!</v>
      </c>
      <c r="DS280" s="170">
        <f t="shared" si="114"/>
        <v>0</v>
      </c>
      <c r="DT280" s="170">
        <f t="shared" si="115"/>
        <v>0</v>
      </c>
      <c r="DU280" s="170" t="e">
        <f t="shared" si="116"/>
        <v>#VALUE!</v>
      </c>
      <c r="DV280" s="170">
        <f t="shared" si="117"/>
        <v>0</v>
      </c>
      <c r="DW280" s="170">
        <f t="shared" si="118"/>
        <v>0</v>
      </c>
      <c r="DX280" s="170" t="e">
        <f t="shared" si="119"/>
        <v>#VALUE!</v>
      </c>
      <c r="DY280" s="170">
        <f t="shared" si="120"/>
        <v>0</v>
      </c>
      <c r="DZ280" s="170">
        <f t="shared" si="121"/>
        <v>0</v>
      </c>
      <c r="EA280" s="170" t="e">
        <f t="shared" si="122"/>
        <v>#VALUE!</v>
      </c>
      <c r="EB280" s="170">
        <f t="shared" si="123"/>
        <v>0</v>
      </c>
      <c r="EC280" s="170">
        <f t="shared" si="124"/>
        <v>0</v>
      </c>
      <c r="ED280" s="170" t="e">
        <f t="shared" si="125"/>
        <v>#VALUE!</v>
      </c>
      <c r="EE280" s="171">
        <f t="shared" si="126"/>
        <v>0</v>
      </c>
      <c r="EF280" s="166">
        <f t="shared" si="127"/>
        <v>0</v>
      </c>
      <c r="EG280" s="170" t="e">
        <f t="shared" si="128"/>
        <v>#VALUE!</v>
      </c>
      <c r="EH280" s="170">
        <f t="shared" si="129"/>
        <v>0</v>
      </c>
      <c r="EI280" s="170">
        <f t="shared" si="130"/>
        <v>0</v>
      </c>
      <c r="EJ280" s="170" t="e">
        <f t="shared" si="131"/>
        <v>#VALUE!</v>
      </c>
      <c r="EK280" s="170">
        <f t="shared" si="132"/>
        <v>0</v>
      </c>
      <c r="EL280" s="170">
        <f t="shared" si="133"/>
        <v>0</v>
      </c>
      <c r="EM280" s="170" t="e">
        <f t="shared" si="134"/>
        <v>#VALUE!</v>
      </c>
      <c r="EN280" s="171">
        <f t="shared" si="135"/>
        <v>0</v>
      </c>
    </row>
    <row r="281" spans="1:144" s="51" customFormat="1" ht="12.75" customHeight="1" thickBot="1" x14ac:dyDescent="0.25">
      <c r="A281" s="178">
        <v>268</v>
      </c>
      <c r="B281" s="1226"/>
      <c r="C281" s="1227"/>
      <c r="D281" s="1227"/>
      <c r="E281" s="1227"/>
      <c r="F281" s="1227"/>
      <c r="G281" s="1227"/>
      <c r="H281" s="1227"/>
      <c r="I281" s="1227"/>
      <c r="J281" s="1227"/>
      <c r="K281" s="1227"/>
      <c r="L281" s="1227"/>
      <c r="M281" s="1227"/>
      <c r="N281" s="1227"/>
      <c r="O281" s="1227"/>
      <c r="P281" s="1227"/>
      <c r="Q281" s="1132"/>
      <c r="R281" s="1133"/>
      <c r="S281" s="1133"/>
      <c r="T281" s="1133"/>
      <c r="U281" s="1133"/>
      <c r="V281" s="1134"/>
      <c r="W281" s="1135"/>
      <c r="X281" s="1225"/>
      <c r="Y281" s="1225"/>
      <c r="Z281" s="1225"/>
      <c r="AA281" s="1225"/>
      <c r="AB281" s="1225"/>
      <c r="AC281" s="1225"/>
      <c r="AD281" s="1225"/>
      <c r="AE281" s="1225"/>
      <c r="AF281" s="1225"/>
      <c r="AG281" s="1225"/>
      <c r="AH281" s="1225"/>
      <c r="AI281" s="1225"/>
      <c r="AJ281" s="1225"/>
      <c r="AK281" s="1225"/>
      <c r="AL281" s="1225"/>
      <c r="AM281" s="1225"/>
      <c r="AN281" s="1225"/>
      <c r="AO281" s="1225"/>
      <c r="AP281" s="1225"/>
      <c r="AQ281" s="1225"/>
      <c r="AR281" s="1225"/>
      <c r="AS281" s="1225"/>
      <c r="AT281" s="1225"/>
      <c r="AU281" s="1225"/>
      <c r="AV281" s="1191"/>
      <c r="AW281" s="1191"/>
      <c r="AX281" s="1191"/>
      <c r="AY281" s="1191"/>
      <c r="AZ281" s="1191"/>
      <c r="BA281" s="1191"/>
      <c r="BB281" s="1191"/>
      <c r="BC281" s="1191"/>
      <c r="BD281" s="1191"/>
      <c r="BE281" s="1191"/>
      <c r="BF281" s="1191"/>
      <c r="BG281" s="1192"/>
      <c r="BH281" s="1188">
        <f t="shared" si="111"/>
        <v>0</v>
      </c>
      <c r="BI281" s="1189"/>
      <c r="BJ281" s="1189"/>
      <c r="BK281" s="1189"/>
      <c r="BL281" s="1189"/>
      <c r="BM281" s="1190"/>
      <c r="BN281" s="1205"/>
      <c r="BO281" s="1194"/>
      <c r="BP281" s="1194"/>
      <c r="BQ281" s="1194"/>
      <c r="BR281" s="1194"/>
      <c r="BS281" s="1194"/>
      <c r="BT281" s="1191"/>
      <c r="BU281" s="1191"/>
      <c r="BV281" s="1191"/>
      <c r="BW281" s="1191"/>
      <c r="BX281" s="1191"/>
      <c r="BY281" s="1192"/>
      <c r="BZ281" s="1193"/>
      <c r="CA281" s="1191"/>
      <c r="CB281" s="1191"/>
      <c r="CC281" s="1191"/>
      <c r="CD281" s="1191"/>
      <c r="CE281" s="1191"/>
      <c r="CF281" s="1194"/>
      <c r="CG281" s="1194"/>
      <c r="CH281" s="1194"/>
      <c r="CI281" s="1194"/>
      <c r="CJ281" s="1194"/>
      <c r="CK281" s="1195"/>
      <c r="CL281" s="1196"/>
      <c r="CM281" s="1191"/>
      <c r="CN281" s="1191"/>
      <c r="CO281" s="1191"/>
      <c r="CP281" s="1191"/>
      <c r="CQ281" s="1192"/>
      <c r="CR281" s="1182">
        <f t="shared" si="109"/>
        <v>0</v>
      </c>
      <c r="CS281" s="1183"/>
      <c r="CT281" s="1183"/>
      <c r="CU281" s="1183"/>
      <c r="CV281" s="1183"/>
      <c r="CW281" s="1183"/>
      <c r="CX281" s="1183"/>
      <c r="CY281" s="1183"/>
      <c r="CZ281" s="1184"/>
      <c r="DA281" s="1185">
        <f t="shared" si="110"/>
        <v>0</v>
      </c>
      <c r="DB281" s="1186"/>
      <c r="DC281" s="1186"/>
      <c r="DD281" s="1186"/>
      <c r="DE281" s="1186"/>
      <c r="DF281" s="1186"/>
      <c r="DG281" s="1186"/>
      <c r="DH281" s="1186"/>
      <c r="DI281" s="1187"/>
      <c r="DM281" s="177"/>
      <c r="DP281" s="177"/>
      <c r="DQ281" s="166">
        <f t="shared" si="112"/>
        <v>0</v>
      </c>
      <c r="DR281" s="170" t="e">
        <f t="shared" si="113"/>
        <v>#VALUE!</v>
      </c>
      <c r="DS281" s="170">
        <f t="shared" si="114"/>
        <v>0</v>
      </c>
      <c r="DT281" s="170">
        <f t="shared" si="115"/>
        <v>0</v>
      </c>
      <c r="DU281" s="170" t="e">
        <f t="shared" si="116"/>
        <v>#VALUE!</v>
      </c>
      <c r="DV281" s="170">
        <f t="shared" si="117"/>
        <v>0</v>
      </c>
      <c r="DW281" s="170">
        <f t="shared" si="118"/>
        <v>0</v>
      </c>
      <c r="DX281" s="170" t="e">
        <f t="shared" si="119"/>
        <v>#VALUE!</v>
      </c>
      <c r="DY281" s="170">
        <f t="shared" si="120"/>
        <v>0</v>
      </c>
      <c r="DZ281" s="170">
        <f t="shared" si="121"/>
        <v>0</v>
      </c>
      <c r="EA281" s="170" t="e">
        <f t="shared" si="122"/>
        <v>#VALUE!</v>
      </c>
      <c r="EB281" s="170">
        <f t="shared" si="123"/>
        <v>0</v>
      </c>
      <c r="EC281" s="170">
        <f t="shared" si="124"/>
        <v>0</v>
      </c>
      <c r="ED281" s="170" t="e">
        <f t="shared" si="125"/>
        <v>#VALUE!</v>
      </c>
      <c r="EE281" s="171">
        <f t="shared" si="126"/>
        <v>0</v>
      </c>
      <c r="EF281" s="166">
        <f t="shared" si="127"/>
        <v>0</v>
      </c>
      <c r="EG281" s="170" t="e">
        <f t="shared" si="128"/>
        <v>#VALUE!</v>
      </c>
      <c r="EH281" s="170">
        <f t="shared" si="129"/>
        <v>0</v>
      </c>
      <c r="EI281" s="170">
        <f t="shared" si="130"/>
        <v>0</v>
      </c>
      <c r="EJ281" s="170" t="e">
        <f t="shared" si="131"/>
        <v>#VALUE!</v>
      </c>
      <c r="EK281" s="170">
        <f t="shared" si="132"/>
        <v>0</v>
      </c>
      <c r="EL281" s="170">
        <f t="shared" si="133"/>
        <v>0</v>
      </c>
      <c r="EM281" s="170" t="e">
        <f t="shared" si="134"/>
        <v>#VALUE!</v>
      </c>
      <c r="EN281" s="171">
        <f t="shared" si="135"/>
        <v>0</v>
      </c>
    </row>
    <row r="282" spans="1:144" s="51" customFormat="1" ht="12.75" customHeight="1" thickBot="1" x14ac:dyDescent="0.25">
      <c r="A282" s="178">
        <v>269</v>
      </c>
      <c r="B282" s="1226"/>
      <c r="C282" s="1227"/>
      <c r="D282" s="1227"/>
      <c r="E282" s="1227"/>
      <c r="F282" s="1227"/>
      <c r="G282" s="1227"/>
      <c r="H282" s="1227"/>
      <c r="I282" s="1227"/>
      <c r="J282" s="1227"/>
      <c r="K282" s="1227"/>
      <c r="L282" s="1227"/>
      <c r="M282" s="1227"/>
      <c r="N282" s="1227"/>
      <c r="O282" s="1227"/>
      <c r="P282" s="1227"/>
      <c r="Q282" s="1132"/>
      <c r="R282" s="1133"/>
      <c r="S282" s="1133"/>
      <c r="T282" s="1133"/>
      <c r="U282" s="1133"/>
      <c r="V282" s="1134"/>
      <c r="W282" s="1135"/>
      <c r="X282" s="1225"/>
      <c r="Y282" s="1225"/>
      <c r="Z282" s="1225"/>
      <c r="AA282" s="1225"/>
      <c r="AB282" s="1225"/>
      <c r="AC282" s="1225"/>
      <c r="AD282" s="1225"/>
      <c r="AE282" s="1225"/>
      <c r="AF282" s="1225"/>
      <c r="AG282" s="1225"/>
      <c r="AH282" s="1225"/>
      <c r="AI282" s="1225"/>
      <c r="AJ282" s="1225"/>
      <c r="AK282" s="1225"/>
      <c r="AL282" s="1225"/>
      <c r="AM282" s="1225"/>
      <c r="AN282" s="1225"/>
      <c r="AO282" s="1225"/>
      <c r="AP282" s="1225"/>
      <c r="AQ282" s="1225"/>
      <c r="AR282" s="1225"/>
      <c r="AS282" s="1225"/>
      <c r="AT282" s="1225"/>
      <c r="AU282" s="1225"/>
      <c r="AV282" s="1191"/>
      <c r="AW282" s="1191"/>
      <c r="AX282" s="1191"/>
      <c r="AY282" s="1191"/>
      <c r="AZ282" s="1191"/>
      <c r="BA282" s="1191"/>
      <c r="BB282" s="1191"/>
      <c r="BC282" s="1191"/>
      <c r="BD282" s="1191"/>
      <c r="BE282" s="1191"/>
      <c r="BF282" s="1191"/>
      <c r="BG282" s="1192"/>
      <c r="BH282" s="1188">
        <f t="shared" si="111"/>
        <v>0</v>
      </c>
      <c r="BI282" s="1189"/>
      <c r="BJ282" s="1189"/>
      <c r="BK282" s="1189"/>
      <c r="BL282" s="1189"/>
      <c r="BM282" s="1190"/>
      <c r="BN282" s="1205"/>
      <c r="BO282" s="1194"/>
      <c r="BP282" s="1194"/>
      <c r="BQ282" s="1194"/>
      <c r="BR282" s="1194"/>
      <c r="BS282" s="1194"/>
      <c r="BT282" s="1191"/>
      <c r="BU282" s="1191"/>
      <c r="BV282" s="1191"/>
      <c r="BW282" s="1191"/>
      <c r="BX282" s="1191"/>
      <c r="BY282" s="1192"/>
      <c r="BZ282" s="1193"/>
      <c r="CA282" s="1191"/>
      <c r="CB282" s="1191"/>
      <c r="CC282" s="1191"/>
      <c r="CD282" s="1191"/>
      <c r="CE282" s="1191"/>
      <c r="CF282" s="1194"/>
      <c r="CG282" s="1194"/>
      <c r="CH282" s="1194"/>
      <c r="CI282" s="1194"/>
      <c r="CJ282" s="1194"/>
      <c r="CK282" s="1195"/>
      <c r="CL282" s="1196"/>
      <c r="CM282" s="1191"/>
      <c r="CN282" s="1191"/>
      <c r="CO282" s="1191"/>
      <c r="CP282" s="1191"/>
      <c r="CQ282" s="1192"/>
      <c r="CR282" s="1182">
        <f t="shared" si="109"/>
        <v>0</v>
      </c>
      <c r="CS282" s="1183"/>
      <c r="CT282" s="1183"/>
      <c r="CU282" s="1183"/>
      <c r="CV282" s="1183"/>
      <c r="CW282" s="1183"/>
      <c r="CX282" s="1183"/>
      <c r="CY282" s="1183"/>
      <c r="CZ282" s="1184"/>
      <c r="DA282" s="1185">
        <f t="shared" si="110"/>
        <v>0</v>
      </c>
      <c r="DB282" s="1186"/>
      <c r="DC282" s="1186"/>
      <c r="DD282" s="1186"/>
      <c r="DE282" s="1186"/>
      <c r="DF282" s="1186"/>
      <c r="DG282" s="1186"/>
      <c r="DH282" s="1186"/>
      <c r="DI282" s="1187"/>
      <c r="DM282" s="177"/>
      <c r="DP282" s="177"/>
      <c r="DQ282" s="166">
        <f t="shared" si="112"/>
        <v>0</v>
      </c>
      <c r="DR282" s="170" t="e">
        <f t="shared" si="113"/>
        <v>#VALUE!</v>
      </c>
      <c r="DS282" s="170">
        <f t="shared" si="114"/>
        <v>0</v>
      </c>
      <c r="DT282" s="170">
        <f t="shared" si="115"/>
        <v>0</v>
      </c>
      <c r="DU282" s="170" t="e">
        <f t="shared" si="116"/>
        <v>#VALUE!</v>
      </c>
      <c r="DV282" s="170">
        <f t="shared" si="117"/>
        <v>0</v>
      </c>
      <c r="DW282" s="170">
        <f t="shared" si="118"/>
        <v>0</v>
      </c>
      <c r="DX282" s="170" t="e">
        <f t="shared" si="119"/>
        <v>#VALUE!</v>
      </c>
      <c r="DY282" s="170">
        <f t="shared" si="120"/>
        <v>0</v>
      </c>
      <c r="DZ282" s="170">
        <f t="shared" si="121"/>
        <v>0</v>
      </c>
      <c r="EA282" s="170" t="e">
        <f t="shared" si="122"/>
        <v>#VALUE!</v>
      </c>
      <c r="EB282" s="170">
        <f t="shared" si="123"/>
        <v>0</v>
      </c>
      <c r="EC282" s="170">
        <f t="shared" si="124"/>
        <v>0</v>
      </c>
      <c r="ED282" s="170" t="e">
        <f t="shared" si="125"/>
        <v>#VALUE!</v>
      </c>
      <c r="EE282" s="171">
        <f t="shared" si="126"/>
        <v>0</v>
      </c>
      <c r="EF282" s="166">
        <f t="shared" si="127"/>
        <v>0</v>
      </c>
      <c r="EG282" s="170" t="e">
        <f t="shared" si="128"/>
        <v>#VALUE!</v>
      </c>
      <c r="EH282" s="170">
        <f t="shared" si="129"/>
        <v>0</v>
      </c>
      <c r="EI282" s="170">
        <f t="shared" si="130"/>
        <v>0</v>
      </c>
      <c r="EJ282" s="170" t="e">
        <f t="shared" si="131"/>
        <v>#VALUE!</v>
      </c>
      <c r="EK282" s="170">
        <f t="shared" si="132"/>
        <v>0</v>
      </c>
      <c r="EL282" s="170">
        <f t="shared" si="133"/>
        <v>0</v>
      </c>
      <c r="EM282" s="170" t="e">
        <f t="shared" si="134"/>
        <v>#VALUE!</v>
      </c>
      <c r="EN282" s="171">
        <f t="shared" si="135"/>
        <v>0</v>
      </c>
    </row>
    <row r="283" spans="1:144" s="51" customFormat="1" ht="12.75" customHeight="1" thickBot="1" x14ac:dyDescent="0.25">
      <c r="A283" s="178">
        <v>270</v>
      </c>
      <c r="B283" s="1226"/>
      <c r="C283" s="1227"/>
      <c r="D283" s="1227"/>
      <c r="E283" s="1227"/>
      <c r="F283" s="1227"/>
      <c r="G283" s="1227"/>
      <c r="H283" s="1227"/>
      <c r="I283" s="1227"/>
      <c r="J283" s="1227"/>
      <c r="K283" s="1227"/>
      <c r="L283" s="1227"/>
      <c r="M283" s="1227"/>
      <c r="N283" s="1227"/>
      <c r="O283" s="1227"/>
      <c r="P283" s="1227"/>
      <c r="Q283" s="1132"/>
      <c r="R283" s="1133"/>
      <c r="S283" s="1133"/>
      <c r="T283" s="1133"/>
      <c r="U283" s="1133"/>
      <c r="V283" s="1134"/>
      <c r="W283" s="1135"/>
      <c r="X283" s="1225"/>
      <c r="Y283" s="1225"/>
      <c r="Z283" s="1225"/>
      <c r="AA283" s="1225"/>
      <c r="AB283" s="1225"/>
      <c r="AC283" s="1225"/>
      <c r="AD283" s="1225"/>
      <c r="AE283" s="1225"/>
      <c r="AF283" s="1225"/>
      <c r="AG283" s="1225"/>
      <c r="AH283" s="1225"/>
      <c r="AI283" s="1225"/>
      <c r="AJ283" s="1225"/>
      <c r="AK283" s="1225"/>
      <c r="AL283" s="1225"/>
      <c r="AM283" s="1225"/>
      <c r="AN283" s="1225"/>
      <c r="AO283" s="1225"/>
      <c r="AP283" s="1225"/>
      <c r="AQ283" s="1225"/>
      <c r="AR283" s="1225"/>
      <c r="AS283" s="1225"/>
      <c r="AT283" s="1225"/>
      <c r="AU283" s="1225"/>
      <c r="AV283" s="1191"/>
      <c r="AW283" s="1191"/>
      <c r="AX283" s="1191"/>
      <c r="AY283" s="1191"/>
      <c r="AZ283" s="1191"/>
      <c r="BA283" s="1191"/>
      <c r="BB283" s="1191"/>
      <c r="BC283" s="1191"/>
      <c r="BD283" s="1191"/>
      <c r="BE283" s="1191"/>
      <c r="BF283" s="1191"/>
      <c r="BG283" s="1192"/>
      <c r="BH283" s="1188">
        <f t="shared" si="111"/>
        <v>0</v>
      </c>
      <c r="BI283" s="1189"/>
      <c r="BJ283" s="1189"/>
      <c r="BK283" s="1189"/>
      <c r="BL283" s="1189"/>
      <c r="BM283" s="1190"/>
      <c r="BN283" s="1205"/>
      <c r="BO283" s="1194"/>
      <c r="BP283" s="1194"/>
      <c r="BQ283" s="1194"/>
      <c r="BR283" s="1194"/>
      <c r="BS283" s="1194"/>
      <c r="BT283" s="1191"/>
      <c r="BU283" s="1191"/>
      <c r="BV283" s="1191"/>
      <c r="BW283" s="1191"/>
      <c r="BX283" s="1191"/>
      <c r="BY283" s="1192"/>
      <c r="BZ283" s="1193"/>
      <c r="CA283" s="1191"/>
      <c r="CB283" s="1191"/>
      <c r="CC283" s="1191"/>
      <c r="CD283" s="1191"/>
      <c r="CE283" s="1191"/>
      <c r="CF283" s="1194"/>
      <c r="CG283" s="1194"/>
      <c r="CH283" s="1194"/>
      <c r="CI283" s="1194"/>
      <c r="CJ283" s="1194"/>
      <c r="CK283" s="1195"/>
      <c r="CL283" s="1196"/>
      <c r="CM283" s="1191"/>
      <c r="CN283" s="1191"/>
      <c r="CO283" s="1191"/>
      <c r="CP283" s="1191"/>
      <c r="CQ283" s="1192"/>
      <c r="CR283" s="1182">
        <f t="shared" si="109"/>
        <v>0</v>
      </c>
      <c r="CS283" s="1183"/>
      <c r="CT283" s="1183"/>
      <c r="CU283" s="1183"/>
      <c r="CV283" s="1183"/>
      <c r="CW283" s="1183"/>
      <c r="CX283" s="1183"/>
      <c r="CY283" s="1183"/>
      <c r="CZ283" s="1184"/>
      <c r="DA283" s="1185">
        <f t="shared" si="110"/>
        <v>0</v>
      </c>
      <c r="DB283" s="1186"/>
      <c r="DC283" s="1186"/>
      <c r="DD283" s="1186"/>
      <c r="DE283" s="1186"/>
      <c r="DF283" s="1186"/>
      <c r="DG283" s="1186"/>
      <c r="DH283" s="1186"/>
      <c r="DI283" s="1187"/>
      <c r="DM283" s="177"/>
      <c r="DP283" s="177"/>
      <c r="DQ283" s="166">
        <f t="shared" si="112"/>
        <v>0</v>
      </c>
      <c r="DR283" s="170" t="e">
        <f t="shared" si="113"/>
        <v>#VALUE!</v>
      </c>
      <c r="DS283" s="170">
        <f t="shared" si="114"/>
        <v>0</v>
      </c>
      <c r="DT283" s="170">
        <f t="shared" si="115"/>
        <v>0</v>
      </c>
      <c r="DU283" s="170" t="e">
        <f t="shared" si="116"/>
        <v>#VALUE!</v>
      </c>
      <c r="DV283" s="170">
        <f t="shared" si="117"/>
        <v>0</v>
      </c>
      <c r="DW283" s="170">
        <f t="shared" si="118"/>
        <v>0</v>
      </c>
      <c r="DX283" s="170" t="e">
        <f t="shared" si="119"/>
        <v>#VALUE!</v>
      </c>
      <c r="DY283" s="170">
        <f t="shared" si="120"/>
        <v>0</v>
      </c>
      <c r="DZ283" s="170">
        <f t="shared" si="121"/>
        <v>0</v>
      </c>
      <c r="EA283" s="170" t="e">
        <f t="shared" si="122"/>
        <v>#VALUE!</v>
      </c>
      <c r="EB283" s="170">
        <f t="shared" si="123"/>
        <v>0</v>
      </c>
      <c r="EC283" s="170">
        <f t="shared" si="124"/>
        <v>0</v>
      </c>
      <c r="ED283" s="170" t="e">
        <f t="shared" si="125"/>
        <v>#VALUE!</v>
      </c>
      <c r="EE283" s="171">
        <f t="shared" si="126"/>
        <v>0</v>
      </c>
      <c r="EF283" s="166">
        <f t="shared" si="127"/>
        <v>0</v>
      </c>
      <c r="EG283" s="170" t="e">
        <f t="shared" si="128"/>
        <v>#VALUE!</v>
      </c>
      <c r="EH283" s="170">
        <f t="shared" si="129"/>
        <v>0</v>
      </c>
      <c r="EI283" s="170">
        <f t="shared" si="130"/>
        <v>0</v>
      </c>
      <c r="EJ283" s="170" t="e">
        <f t="shared" si="131"/>
        <v>#VALUE!</v>
      </c>
      <c r="EK283" s="170">
        <f t="shared" si="132"/>
        <v>0</v>
      </c>
      <c r="EL283" s="170">
        <f t="shared" si="133"/>
        <v>0</v>
      </c>
      <c r="EM283" s="170" t="e">
        <f t="shared" si="134"/>
        <v>#VALUE!</v>
      </c>
      <c r="EN283" s="171">
        <f t="shared" si="135"/>
        <v>0</v>
      </c>
    </row>
    <row r="284" spans="1:144" s="51" customFormat="1" ht="12.75" customHeight="1" thickBot="1" x14ac:dyDescent="0.25">
      <c r="A284" s="178">
        <v>271</v>
      </c>
      <c r="B284" s="1226"/>
      <c r="C284" s="1227"/>
      <c r="D284" s="1227"/>
      <c r="E284" s="1227"/>
      <c r="F284" s="1227"/>
      <c r="G284" s="1227"/>
      <c r="H284" s="1227"/>
      <c r="I284" s="1227"/>
      <c r="J284" s="1227"/>
      <c r="K284" s="1227"/>
      <c r="L284" s="1227"/>
      <c r="M284" s="1227"/>
      <c r="N284" s="1227"/>
      <c r="O284" s="1227"/>
      <c r="P284" s="1227"/>
      <c r="Q284" s="1132"/>
      <c r="R284" s="1133"/>
      <c r="S284" s="1133"/>
      <c r="T284" s="1133"/>
      <c r="U284" s="1133"/>
      <c r="V284" s="1134"/>
      <c r="W284" s="1135"/>
      <c r="X284" s="1225"/>
      <c r="Y284" s="1225"/>
      <c r="Z284" s="1225"/>
      <c r="AA284" s="1225"/>
      <c r="AB284" s="1225"/>
      <c r="AC284" s="1225"/>
      <c r="AD284" s="1225"/>
      <c r="AE284" s="1225"/>
      <c r="AF284" s="1225"/>
      <c r="AG284" s="1225"/>
      <c r="AH284" s="1225"/>
      <c r="AI284" s="1225"/>
      <c r="AJ284" s="1225"/>
      <c r="AK284" s="1225"/>
      <c r="AL284" s="1225"/>
      <c r="AM284" s="1225"/>
      <c r="AN284" s="1225"/>
      <c r="AO284" s="1225"/>
      <c r="AP284" s="1225"/>
      <c r="AQ284" s="1225"/>
      <c r="AR284" s="1225"/>
      <c r="AS284" s="1225"/>
      <c r="AT284" s="1225"/>
      <c r="AU284" s="1225"/>
      <c r="AV284" s="1191"/>
      <c r="AW284" s="1191"/>
      <c r="AX284" s="1191"/>
      <c r="AY284" s="1191"/>
      <c r="AZ284" s="1191"/>
      <c r="BA284" s="1191"/>
      <c r="BB284" s="1191"/>
      <c r="BC284" s="1191"/>
      <c r="BD284" s="1191"/>
      <c r="BE284" s="1191"/>
      <c r="BF284" s="1191"/>
      <c r="BG284" s="1192"/>
      <c r="BH284" s="1188">
        <f t="shared" si="111"/>
        <v>0</v>
      </c>
      <c r="BI284" s="1189"/>
      <c r="BJ284" s="1189"/>
      <c r="BK284" s="1189"/>
      <c r="BL284" s="1189"/>
      <c r="BM284" s="1190"/>
      <c r="BN284" s="1205"/>
      <c r="BO284" s="1194"/>
      <c r="BP284" s="1194"/>
      <c r="BQ284" s="1194"/>
      <c r="BR284" s="1194"/>
      <c r="BS284" s="1194"/>
      <c r="BT284" s="1191"/>
      <c r="BU284" s="1191"/>
      <c r="BV284" s="1191"/>
      <c r="BW284" s="1191"/>
      <c r="BX284" s="1191"/>
      <c r="BY284" s="1192"/>
      <c r="BZ284" s="1193"/>
      <c r="CA284" s="1191"/>
      <c r="CB284" s="1191"/>
      <c r="CC284" s="1191"/>
      <c r="CD284" s="1191"/>
      <c r="CE284" s="1191"/>
      <c r="CF284" s="1194"/>
      <c r="CG284" s="1194"/>
      <c r="CH284" s="1194"/>
      <c r="CI284" s="1194"/>
      <c r="CJ284" s="1194"/>
      <c r="CK284" s="1195"/>
      <c r="CL284" s="1196"/>
      <c r="CM284" s="1191"/>
      <c r="CN284" s="1191"/>
      <c r="CO284" s="1191"/>
      <c r="CP284" s="1191"/>
      <c r="CQ284" s="1192"/>
      <c r="CR284" s="1182">
        <f t="shared" si="109"/>
        <v>0</v>
      </c>
      <c r="CS284" s="1183"/>
      <c r="CT284" s="1183"/>
      <c r="CU284" s="1183"/>
      <c r="CV284" s="1183"/>
      <c r="CW284" s="1183"/>
      <c r="CX284" s="1183"/>
      <c r="CY284" s="1183"/>
      <c r="CZ284" s="1184"/>
      <c r="DA284" s="1185">
        <f t="shared" si="110"/>
        <v>0</v>
      </c>
      <c r="DB284" s="1186"/>
      <c r="DC284" s="1186"/>
      <c r="DD284" s="1186"/>
      <c r="DE284" s="1186"/>
      <c r="DF284" s="1186"/>
      <c r="DG284" s="1186"/>
      <c r="DH284" s="1186"/>
      <c r="DI284" s="1187"/>
      <c r="DM284" s="177"/>
      <c r="DP284" s="177"/>
      <c r="DQ284" s="166">
        <f t="shared" si="112"/>
        <v>0</v>
      </c>
      <c r="DR284" s="170" t="e">
        <f t="shared" si="113"/>
        <v>#VALUE!</v>
      </c>
      <c r="DS284" s="170">
        <f t="shared" si="114"/>
        <v>0</v>
      </c>
      <c r="DT284" s="170">
        <f t="shared" si="115"/>
        <v>0</v>
      </c>
      <c r="DU284" s="170" t="e">
        <f t="shared" si="116"/>
        <v>#VALUE!</v>
      </c>
      <c r="DV284" s="170">
        <f t="shared" si="117"/>
        <v>0</v>
      </c>
      <c r="DW284" s="170">
        <f t="shared" si="118"/>
        <v>0</v>
      </c>
      <c r="DX284" s="170" t="e">
        <f t="shared" si="119"/>
        <v>#VALUE!</v>
      </c>
      <c r="DY284" s="170">
        <f t="shared" si="120"/>
        <v>0</v>
      </c>
      <c r="DZ284" s="170">
        <f t="shared" si="121"/>
        <v>0</v>
      </c>
      <c r="EA284" s="170" t="e">
        <f t="shared" si="122"/>
        <v>#VALUE!</v>
      </c>
      <c r="EB284" s="170">
        <f t="shared" si="123"/>
        <v>0</v>
      </c>
      <c r="EC284" s="170">
        <f t="shared" si="124"/>
        <v>0</v>
      </c>
      <c r="ED284" s="170" t="e">
        <f t="shared" si="125"/>
        <v>#VALUE!</v>
      </c>
      <c r="EE284" s="171">
        <f t="shared" si="126"/>
        <v>0</v>
      </c>
      <c r="EF284" s="166">
        <f t="shared" si="127"/>
        <v>0</v>
      </c>
      <c r="EG284" s="170" t="e">
        <f t="shared" si="128"/>
        <v>#VALUE!</v>
      </c>
      <c r="EH284" s="170">
        <f t="shared" si="129"/>
        <v>0</v>
      </c>
      <c r="EI284" s="170">
        <f t="shared" si="130"/>
        <v>0</v>
      </c>
      <c r="EJ284" s="170" t="e">
        <f t="shared" si="131"/>
        <v>#VALUE!</v>
      </c>
      <c r="EK284" s="170">
        <f t="shared" si="132"/>
        <v>0</v>
      </c>
      <c r="EL284" s="170">
        <f t="shared" si="133"/>
        <v>0</v>
      </c>
      <c r="EM284" s="170" t="e">
        <f t="shared" si="134"/>
        <v>#VALUE!</v>
      </c>
      <c r="EN284" s="171">
        <f t="shared" si="135"/>
        <v>0</v>
      </c>
    </row>
    <row r="285" spans="1:144" s="51" customFormat="1" ht="12.75" customHeight="1" thickBot="1" x14ac:dyDescent="0.25">
      <c r="A285" s="178">
        <v>272</v>
      </c>
      <c r="B285" s="1226"/>
      <c r="C285" s="1227"/>
      <c r="D285" s="1227"/>
      <c r="E285" s="1227"/>
      <c r="F285" s="1227"/>
      <c r="G285" s="1227"/>
      <c r="H285" s="1227"/>
      <c r="I285" s="1227"/>
      <c r="J285" s="1227"/>
      <c r="K285" s="1227"/>
      <c r="L285" s="1227"/>
      <c r="M285" s="1227"/>
      <c r="N285" s="1227"/>
      <c r="O285" s="1227"/>
      <c r="P285" s="1227"/>
      <c r="Q285" s="1132"/>
      <c r="R285" s="1133"/>
      <c r="S285" s="1133"/>
      <c r="T285" s="1133"/>
      <c r="U285" s="1133"/>
      <c r="V285" s="1134"/>
      <c r="W285" s="1135"/>
      <c r="X285" s="1225"/>
      <c r="Y285" s="1225"/>
      <c r="Z285" s="1225"/>
      <c r="AA285" s="1225"/>
      <c r="AB285" s="1225"/>
      <c r="AC285" s="1225"/>
      <c r="AD285" s="1225"/>
      <c r="AE285" s="1225"/>
      <c r="AF285" s="1225"/>
      <c r="AG285" s="1225"/>
      <c r="AH285" s="1225"/>
      <c r="AI285" s="1225"/>
      <c r="AJ285" s="1225"/>
      <c r="AK285" s="1225"/>
      <c r="AL285" s="1225"/>
      <c r="AM285" s="1225"/>
      <c r="AN285" s="1225"/>
      <c r="AO285" s="1225"/>
      <c r="AP285" s="1225"/>
      <c r="AQ285" s="1225"/>
      <c r="AR285" s="1225"/>
      <c r="AS285" s="1225"/>
      <c r="AT285" s="1225"/>
      <c r="AU285" s="1225"/>
      <c r="AV285" s="1191"/>
      <c r="AW285" s="1191"/>
      <c r="AX285" s="1191"/>
      <c r="AY285" s="1191"/>
      <c r="AZ285" s="1191"/>
      <c r="BA285" s="1191"/>
      <c r="BB285" s="1191"/>
      <c r="BC285" s="1191"/>
      <c r="BD285" s="1191"/>
      <c r="BE285" s="1191"/>
      <c r="BF285" s="1191"/>
      <c r="BG285" s="1192"/>
      <c r="BH285" s="1188">
        <f t="shared" si="111"/>
        <v>0</v>
      </c>
      <c r="BI285" s="1189"/>
      <c r="BJ285" s="1189"/>
      <c r="BK285" s="1189"/>
      <c r="BL285" s="1189"/>
      <c r="BM285" s="1190"/>
      <c r="BN285" s="1205"/>
      <c r="BO285" s="1194"/>
      <c r="BP285" s="1194"/>
      <c r="BQ285" s="1194"/>
      <c r="BR285" s="1194"/>
      <c r="BS285" s="1194"/>
      <c r="BT285" s="1191"/>
      <c r="BU285" s="1191"/>
      <c r="BV285" s="1191"/>
      <c r="BW285" s="1191"/>
      <c r="BX285" s="1191"/>
      <c r="BY285" s="1192"/>
      <c r="BZ285" s="1193"/>
      <c r="CA285" s="1191"/>
      <c r="CB285" s="1191"/>
      <c r="CC285" s="1191"/>
      <c r="CD285" s="1191"/>
      <c r="CE285" s="1191"/>
      <c r="CF285" s="1194"/>
      <c r="CG285" s="1194"/>
      <c r="CH285" s="1194"/>
      <c r="CI285" s="1194"/>
      <c r="CJ285" s="1194"/>
      <c r="CK285" s="1195"/>
      <c r="CL285" s="1196"/>
      <c r="CM285" s="1191"/>
      <c r="CN285" s="1191"/>
      <c r="CO285" s="1191"/>
      <c r="CP285" s="1191"/>
      <c r="CQ285" s="1192"/>
      <c r="CR285" s="1182">
        <f t="shared" si="109"/>
        <v>0</v>
      </c>
      <c r="CS285" s="1183"/>
      <c r="CT285" s="1183"/>
      <c r="CU285" s="1183"/>
      <c r="CV285" s="1183"/>
      <c r="CW285" s="1183"/>
      <c r="CX285" s="1183"/>
      <c r="CY285" s="1183"/>
      <c r="CZ285" s="1184"/>
      <c r="DA285" s="1185">
        <f t="shared" si="110"/>
        <v>0</v>
      </c>
      <c r="DB285" s="1186"/>
      <c r="DC285" s="1186"/>
      <c r="DD285" s="1186"/>
      <c r="DE285" s="1186"/>
      <c r="DF285" s="1186"/>
      <c r="DG285" s="1186"/>
      <c r="DH285" s="1186"/>
      <c r="DI285" s="1187"/>
      <c r="DM285" s="177"/>
      <c r="DP285" s="177"/>
      <c r="DQ285" s="166">
        <f t="shared" si="112"/>
        <v>0</v>
      </c>
      <c r="DR285" s="170" t="e">
        <f t="shared" si="113"/>
        <v>#VALUE!</v>
      </c>
      <c r="DS285" s="170">
        <f t="shared" si="114"/>
        <v>0</v>
      </c>
      <c r="DT285" s="170">
        <f t="shared" si="115"/>
        <v>0</v>
      </c>
      <c r="DU285" s="170" t="e">
        <f t="shared" si="116"/>
        <v>#VALUE!</v>
      </c>
      <c r="DV285" s="170">
        <f t="shared" si="117"/>
        <v>0</v>
      </c>
      <c r="DW285" s="170">
        <f t="shared" si="118"/>
        <v>0</v>
      </c>
      <c r="DX285" s="170" t="e">
        <f t="shared" si="119"/>
        <v>#VALUE!</v>
      </c>
      <c r="DY285" s="170">
        <f t="shared" si="120"/>
        <v>0</v>
      </c>
      <c r="DZ285" s="170">
        <f t="shared" si="121"/>
        <v>0</v>
      </c>
      <c r="EA285" s="170" t="e">
        <f t="shared" si="122"/>
        <v>#VALUE!</v>
      </c>
      <c r="EB285" s="170">
        <f t="shared" si="123"/>
        <v>0</v>
      </c>
      <c r="EC285" s="170">
        <f t="shared" si="124"/>
        <v>0</v>
      </c>
      <c r="ED285" s="170" t="e">
        <f t="shared" si="125"/>
        <v>#VALUE!</v>
      </c>
      <c r="EE285" s="171">
        <f t="shared" si="126"/>
        <v>0</v>
      </c>
      <c r="EF285" s="166">
        <f t="shared" si="127"/>
        <v>0</v>
      </c>
      <c r="EG285" s="170" t="e">
        <f t="shared" si="128"/>
        <v>#VALUE!</v>
      </c>
      <c r="EH285" s="170">
        <f t="shared" si="129"/>
        <v>0</v>
      </c>
      <c r="EI285" s="170">
        <f t="shared" si="130"/>
        <v>0</v>
      </c>
      <c r="EJ285" s="170" t="e">
        <f t="shared" si="131"/>
        <v>#VALUE!</v>
      </c>
      <c r="EK285" s="170">
        <f t="shared" si="132"/>
        <v>0</v>
      </c>
      <c r="EL285" s="170">
        <f t="shared" si="133"/>
        <v>0</v>
      </c>
      <c r="EM285" s="170" t="e">
        <f t="shared" si="134"/>
        <v>#VALUE!</v>
      </c>
      <c r="EN285" s="171">
        <f t="shared" si="135"/>
        <v>0</v>
      </c>
    </row>
    <row r="286" spans="1:144" s="51" customFormat="1" ht="12.75" customHeight="1" thickBot="1" x14ac:dyDescent="0.25">
      <c r="A286" s="178">
        <v>273</v>
      </c>
      <c r="B286" s="1226"/>
      <c r="C286" s="1227"/>
      <c r="D286" s="1227"/>
      <c r="E286" s="1227"/>
      <c r="F286" s="1227"/>
      <c r="G286" s="1227"/>
      <c r="H286" s="1227"/>
      <c r="I286" s="1227"/>
      <c r="J286" s="1227"/>
      <c r="K286" s="1227"/>
      <c r="L286" s="1227"/>
      <c r="M286" s="1227"/>
      <c r="N286" s="1227"/>
      <c r="O286" s="1227"/>
      <c r="P286" s="1227"/>
      <c r="Q286" s="1132"/>
      <c r="R286" s="1133"/>
      <c r="S286" s="1133"/>
      <c r="T286" s="1133"/>
      <c r="U286" s="1133"/>
      <c r="V286" s="1134"/>
      <c r="W286" s="1135"/>
      <c r="X286" s="1225"/>
      <c r="Y286" s="1225"/>
      <c r="Z286" s="1225"/>
      <c r="AA286" s="1225"/>
      <c r="AB286" s="1225"/>
      <c r="AC286" s="1225"/>
      <c r="AD286" s="1225"/>
      <c r="AE286" s="1225"/>
      <c r="AF286" s="1225"/>
      <c r="AG286" s="1225"/>
      <c r="AH286" s="1225"/>
      <c r="AI286" s="1225"/>
      <c r="AJ286" s="1225"/>
      <c r="AK286" s="1225"/>
      <c r="AL286" s="1225"/>
      <c r="AM286" s="1225"/>
      <c r="AN286" s="1225"/>
      <c r="AO286" s="1225"/>
      <c r="AP286" s="1225"/>
      <c r="AQ286" s="1225"/>
      <c r="AR286" s="1225"/>
      <c r="AS286" s="1225"/>
      <c r="AT286" s="1225"/>
      <c r="AU286" s="1225"/>
      <c r="AV286" s="1191"/>
      <c r="AW286" s="1191"/>
      <c r="AX286" s="1191"/>
      <c r="AY286" s="1191"/>
      <c r="AZ286" s="1191"/>
      <c r="BA286" s="1191"/>
      <c r="BB286" s="1191"/>
      <c r="BC286" s="1191"/>
      <c r="BD286" s="1191"/>
      <c r="BE286" s="1191"/>
      <c r="BF286" s="1191"/>
      <c r="BG286" s="1192"/>
      <c r="BH286" s="1188">
        <f t="shared" si="111"/>
        <v>0</v>
      </c>
      <c r="BI286" s="1189"/>
      <c r="BJ286" s="1189"/>
      <c r="BK286" s="1189"/>
      <c r="BL286" s="1189"/>
      <c r="BM286" s="1190"/>
      <c r="BN286" s="1205"/>
      <c r="BO286" s="1194"/>
      <c r="BP286" s="1194"/>
      <c r="BQ286" s="1194"/>
      <c r="BR286" s="1194"/>
      <c r="BS286" s="1194"/>
      <c r="BT286" s="1191"/>
      <c r="BU286" s="1191"/>
      <c r="BV286" s="1191"/>
      <c r="BW286" s="1191"/>
      <c r="BX286" s="1191"/>
      <c r="BY286" s="1192"/>
      <c r="BZ286" s="1193"/>
      <c r="CA286" s="1191"/>
      <c r="CB286" s="1191"/>
      <c r="CC286" s="1191"/>
      <c r="CD286" s="1191"/>
      <c r="CE286" s="1191"/>
      <c r="CF286" s="1194"/>
      <c r="CG286" s="1194"/>
      <c r="CH286" s="1194"/>
      <c r="CI286" s="1194"/>
      <c r="CJ286" s="1194"/>
      <c r="CK286" s="1195"/>
      <c r="CL286" s="1196"/>
      <c r="CM286" s="1191"/>
      <c r="CN286" s="1191"/>
      <c r="CO286" s="1191"/>
      <c r="CP286" s="1191"/>
      <c r="CQ286" s="1192"/>
      <c r="CR286" s="1182">
        <f t="shared" si="109"/>
        <v>0</v>
      </c>
      <c r="CS286" s="1183"/>
      <c r="CT286" s="1183"/>
      <c r="CU286" s="1183"/>
      <c r="CV286" s="1183"/>
      <c r="CW286" s="1183"/>
      <c r="CX286" s="1183"/>
      <c r="CY286" s="1183"/>
      <c r="CZ286" s="1184"/>
      <c r="DA286" s="1185">
        <f t="shared" si="110"/>
        <v>0</v>
      </c>
      <c r="DB286" s="1186"/>
      <c r="DC286" s="1186"/>
      <c r="DD286" s="1186"/>
      <c r="DE286" s="1186"/>
      <c r="DF286" s="1186"/>
      <c r="DG286" s="1186"/>
      <c r="DH286" s="1186"/>
      <c r="DI286" s="1187"/>
      <c r="DM286" s="177"/>
      <c r="DP286" s="177"/>
      <c r="DQ286" s="166">
        <f t="shared" si="112"/>
        <v>0</v>
      </c>
      <c r="DR286" s="170" t="e">
        <f t="shared" si="113"/>
        <v>#VALUE!</v>
      </c>
      <c r="DS286" s="170">
        <f t="shared" si="114"/>
        <v>0</v>
      </c>
      <c r="DT286" s="170">
        <f t="shared" si="115"/>
        <v>0</v>
      </c>
      <c r="DU286" s="170" t="e">
        <f t="shared" si="116"/>
        <v>#VALUE!</v>
      </c>
      <c r="DV286" s="170">
        <f t="shared" si="117"/>
        <v>0</v>
      </c>
      <c r="DW286" s="170">
        <f t="shared" si="118"/>
        <v>0</v>
      </c>
      <c r="DX286" s="170" t="e">
        <f t="shared" si="119"/>
        <v>#VALUE!</v>
      </c>
      <c r="DY286" s="170">
        <f t="shared" si="120"/>
        <v>0</v>
      </c>
      <c r="DZ286" s="170">
        <f t="shared" si="121"/>
        <v>0</v>
      </c>
      <c r="EA286" s="170" t="e">
        <f t="shared" si="122"/>
        <v>#VALUE!</v>
      </c>
      <c r="EB286" s="170">
        <f t="shared" si="123"/>
        <v>0</v>
      </c>
      <c r="EC286" s="170">
        <f t="shared" si="124"/>
        <v>0</v>
      </c>
      <c r="ED286" s="170" t="e">
        <f t="shared" si="125"/>
        <v>#VALUE!</v>
      </c>
      <c r="EE286" s="171">
        <f t="shared" si="126"/>
        <v>0</v>
      </c>
      <c r="EF286" s="166">
        <f t="shared" si="127"/>
        <v>0</v>
      </c>
      <c r="EG286" s="170" t="e">
        <f t="shared" si="128"/>
        <v>#VALUE!</v>
      </c>
      <c r="EH286" s="170">
        <f t="shared" si="129"/>
        <v>0</v>
      </c>
      <c r="EI286" s="170">
        <f t="shared" si="130"/>
        <v>0</v>
      </c>
      <c r="EJ286" s="170" t="e">
        <f t="shared" si="131"/>
        <v>#VALUE!</v>
      </c>
      <c r="EK286" s="170">
        <f t="shared" si="132"/>
        <v>0</v>
      </c>
      <c r="EL286" s="170">
        <f t="shared" si="133"/>
        <v>0</v>
      </c>
      <c r="EM286" s="170" t="e">
        <f t="shared" si="134"/>
        <v>#VALUE!</v>
      </c>
      <c r="EN286" s="171">
        <f t="shared" si="135"/>
        <v>0</v>
      </c>
    </row>
    <row r="287" spans="1:144" s="51" customFormat="1" ht="12.75" customHeight="1" thickBot="1" x14ac:dyDescent="0.25">
      <c r="A287" s="178">
        <v>274</v>
      </c>
      <c r="B287" s="1226"/>
      <c r="C287" s="1227"/>
      <c r="D287" s="1227"/>
      <c r="E287" s="1227"/>
      <c r="F287" s="1227"/>
      <c r="G287" s="1227"/>
      <c r="H287" s="1227"/>
      <c r="I287" s="1227"/>
      <c r="J287" s="1227"/>
      <c r="K287" s="1227"/>
      <c r="L287" s="1227"/>
      <c r="M287" s="1227"/>
      <c r="N287" s="1227"/>
      <c r="O287" s="1227"/>
      <c r="P287" s="1227"/>
      <c r="Q287" s="1132"/>
      <c r="R287" s="1133"/>
      <c r="S287" s="1133"/>
      <c r="T287" s="1133"/>
      <c r="U287" s="1133"/>
      <c r="V287" s="1134"/>
      <c r="W287" s="1135"/>
      <c r="X287" s="1225"/>
      <c r="Y287" s="1225"/>
      <c r="Z287" s="1225"/>
      <c r="AA287" s="1225"/>
      <c r="AB287" s="1225"/>
      <c r="AC287" s="1225"/>
      <c r="AD287" s="1225"/>
      <c r="AE287" s="1225"/>
      <c r="AF287" s="1225"/>
      <c r="AG287" s="1225"/>
      <c r="AH287" s="1225"/>
      <c r="AI287" s="1225"/>
      <c r="AJ287" s="1225"/>
      <c r="AK287" s="1225"/>
      <c r="AL287" s="1225"/>
      <c r="AM287" s="1225"/>
      <c r="AN287" s="1225"/>
      <c r="AO287" s="1225"/>
      <c r="AP287" s="1225"/>
      <c r="AQ287" s="1225"/>
      <c r="AR287" s="1225"/>
      <c r="AS287" s="1225"/>
      <c r="AT287" s="1225"/>
      <c r="AU287" s="1225"/>
      <c r="AV287" s="1191"/>
      <c r="AW287" s="1191"/>
      <c r="AX287" s="1191"/>
      <c r="AY287" s="1191"/>
      <c r="AZ287" s="1191"/>
      <c r="BA287" s="1191"/>
      <c r="BB287" s="1191"/>
      <c r="BC287" s="1191"/>
      <c r="BD287" s="1191"/>
      <c r="BE287" s="1191"/>
      <c r="BF287" s="1191"/>
      <c r="BG287" s="1192"/>
      <c r="BH287" s="1188">
        <f t="shared" si="111"/>
        <v>0</v>
      </c>
      <c r="BI287" s="1189"/>
      <c r="BJ287" s="1189"/>
      <c r="BK287" s="1189"/>
      <c r="BL287" s="1189"/>
      <c r="BM287" s="1190"/>
      <c r="BN287" s="1205"/>
      <c r="BO287" s="1194"/>
      <c r="BP287" s="1194"/>
      <c r="BQ287" s="1194"/>
      <c r="BR287" s="1194"/>
      <c r="BS287" s="1194"/>
      <c r="BT287" s="1191"/>
      <c r="BU287" s="1191"/>
      <c r="BV287" s="1191"/>
      <c r="BW287" s="1191"/>
      <c r="BX287" s="1191"/>
      <c r="BY287" s="1192"/>
      <c r="BZ287" s="1193"/>
      <c r="CA287" s="1191"/>
      <c r="CB287" s="1191"/>
      <c r="CC287" s="1191"/>
      <c r="CD287" s="1191"/>
      <c r="CE287" s="1191"/>
      <c r="CF287" s="1194"/>
      <c r="CG287" s="1194"/>
      <c r="CH287" s="1194"/>
      <c r="CI287" s="1194"/>
      <c r="CJ287" s="1194"/>
      <c r="CK287" s="1195"/>
      <c r="CL287" s="1196"/>
      <c r="CM287" s="1191"/>
      <c r="CN287" s="1191"/>
      <c r="CO287" s="1191"/>
      <c r="CP287" s="1191"/>
      <c r="CQ287" s="1192"/>
      <c r="CR287" s="1182">
        <f t="shared" si="109"/>
        <v>0</v>
      </c>
      <c r="CS287" s="1183"/>
      <c r="CT287" s="1183"/>
      <c r="CU287" s="1183"/>
      <c r="CV287" s="1183"/>
      <c r="CW287" s="1183"/>
      <c r="CX287" s="1183"/>
      <c r="CY287" s="1183"/>
      <c r="CZ287" s="1184"/>
      <c r="DA287" s="1185">
        <f t="shared" si="110"/>
        <v>0</v>
      </c>
      <c r="DB287" s="1186"/>
      <c r="DC287" s="1186"/>
      <c r="DD287" s="1186"/>
      <c r="DE287" s="1186"/>
      <c r="DF287" s="1186"/>
      <c r="DG287" s="1186"/>
      <c r="DH287" s="1186"/>
      <c r="DI287" s="1187"/>
      <c r="DM287" s="177"/>
      <c r="DP287" s="177"/>
      <c r="DQ287" s="166">
        <f t="shared" si="112"/>
        <v>0</v>
      </c>
      <c r="DR287" s="170" t="e">
        <f t="shared" si="113"/>
        <v>#VALUE!</v>
      </c>
      <c r="DS287" s="170">
        <f t="shared" si="114"/>
        <v>0</v>
      </c>
      <c r="DT287" s="170">
        <f t="shared" si="115"/>
        <v>0</v>
      </c>
      <c r="DU287" s="170" t="e">
        <f t="shared" si="116"/>
        <v>#VALUE!</v>
      </c>
      <c r="DV287" s="170">
        <f t="shared" si="117"/>
        <v>0</v>
      </c>
      <c r="DW287" s="170">
        <f t="shared" si="118"/>
        <v>0</v>
      </c>
      <c r="DX287" s="170" t="e">
        <f t="shared" si="119"/>
        <v>#VALUE!</v>
      </c>
      <c r="DY287" s="170">
        <f t="shared" si="120"/>
        <v>0</v>
      </c>
      <c r="DZ287" s="170">
        <f t="shared" si="121"/>
        <v>0</v>
      </c>
      <c r="EA287" s="170" t="e">
        <f t="shared" si="122"/>
        <v>#VALUE!</v>
      </c>
      <c r="EB287" s="170">
        <f t="shared" si="123"/>
        <v>0</v>
      </c>
      <c r="EC287" s="170">
        <f t="shared" si="124"/>
        <v>0</v>
      </c>
      <c r="ED287" s="170" t="e">
        <f t="shared" si="125"/>
        <v>#VALUE!</v>
      </c>
      <c r="EE287" s="171">
        <f t="shared" si="126"/>
        <v>0</v>
      </c>
      <c r="EF287" s="166">
        <f t="shared" si="127"/>
        <v>0</v>
      </c>
      <c r="EG287" s="170" t="e">
        <f t="shared" si="128"/>
        <v>#VALUE!</v>
      </c>
      <c r="EH287" s="170">
        <f t="shared" si="129"/>
        <v>0</v>
      </c>
      <c r="EI287" s="170">
        <f t="shared" si="130"/>
        <v>0</v>
      </c>
      <c r="EJ287" s="170" t="e">
        <f t="shared" si="131"/>
        <v>#VALUE!</v>
      </c>
      <c r="EK287" s="170">
        <f t="shared" si="132"/>
        <v>0</v>
      </c>
      <c r="EL287" s="170">
        <f t="shared" si="133"/>
        <v>0</v>
      </c>
      <c r="EM287" s="170" t="e">
        <f t="shared" si="134"/>
        <v>#VALUE!</v>
      </c>
      <c r="EN287" s="171">
        <f t="shared" si="135"/>
        <v>0</v>
      </c>
    </row>
    <row r="288" spans="1:144" s="51" customFormat="1" ht="12.75" customHeight="1" thickBot="1" x14ac:dyDescent="0.25">
      <c r="A288" s="178">
        <v>275</v>
      </c>
      <c r="B288" s="1226"/>
      <c r="C288" s="1227"/>
      <c r="D288" s="1227"/>
      <c r="E288" s="1227"/>
      <c r="F288" s="1227"/>
      <c r="G288" s="1227"/>
      <c r="H288" s="1227"/>
      <c r="I288" s="1227"/>
      <c r="J288" s="1227"/>
      <c r="K288" s="1227"/>
      <c r="L288" s="1227"/>
      <c r="M288" s="1227"/>
      <c r="N288" s="1227"/>
      <c r="O288" s="1227"/>
      <c r="P288" s="1227"/>
      <c r="Q288" s="1132"/>
      <c r="R288" s="1133"/>
      <c r="S288" s="1133"/>
      <c r="T288" s="1133"/>
      <c r="U288" s="1133"/>
      <c r="V288" s="1134"/>
      <c r="W288" s="1135"/>
      <c r="X288" s="1225"/>
      <c r="Y288" s="1225"/>
      <c r="Z288" s="1225"/>
      <c r="AA288" s="1225"/>
      <c r="AB288" s="1225"/>
      <c r="AC288" s="1225"/>
      <c r="AD288" s="1225"/>
      <c r="AE288" s="1225"/>
      <c r="AF288" s="1225"/>
      <c r="AG288" s="1225"/>
      <c r="AH288" s="1225"/>
      <c r="AI288" s="1225"/>
      <c r="AJ288" s="1225"/>
      <c r="AK288" s="1225"/>
      <c r="AL288" s="1225"/>
      <c r="AM288" s="1225"/>
      <c r="AN288" s="1225"/>
      <c r="AO288" s="1225"/>
      <c r="AP288" s="1225"/>
      <c r="AQ288" s="1225"/>
      <c r="AR288" s="1225"/>
      <c r="AS288" s="1225"/>
      <c r="AT288" s="1225"/>
      <c r="AU288" s="1225"/>
      <c r="AV288" s="1191"/>
      <c r="AW288" s="1191"/>
      <c r="AX288" s="1191"/>
      <c r="AY288" s="1191"/>
      <c r="AZ288" s="1191"/>
      <c r="BA288" s="1191"/>
      <c r="BB288" s="1191"/>
      <c r="BC288" s="1191"/>
      <c r="BD288" s="1191"/>
      <c r="BE288" s="1191"/>
      <c r="BF288" s="1191"/>
      <c r="BG288" s="1192"/>
      <c r="BH288" s="1188">
        <f t="shared" si="111"/>
        <v>0</v>
      </c>
      <c r="BI288" s="1189"/>
      <c r="BJ288" s="1189"/>
      <c r="BK288" s="1189"/>
      <c r="BL288" s="1189"/>
      <c r="BM288" s="1190"/>
      <c r="BN288" s="1205"/>
      <c r="BO288" s="1194"/>
      <c r="BP288" s="1194"/>
      <c r="BQ288" s="1194"/>
      <c r="BR288" s="1194"/>
      <c r="BS288" s="1194"/>
      <c r="BT288" s="1191"/>
      <c r="BU288" s="1191"/>
      <c r="BV288" s="1191"/>
      <c r="BW288" s="1191"/>
      <c r="BX288" s="1191"/>
      <c r="BY288" s="1192"/>
      <c r="BZ288" s="1193"/>
      <c r="CA288" s="1191"/>
      <c r="CB288" s="1191"/>
      <c r="CC288" s="1191"/>
      <c r="CD288" s="1191"/>
      <c r="CE288" s="1191"/>
      <c r="CF288" s="1194"/>
      <c r="CG288" s="1194"/>
      <c r="CH288" s="1194"/>
      <c r="CI288" s="1194"/>
      <c r="CJ288" s="1194"/>
      <c r="CK288" s="1195"/>
      <c r="CL288" s="1196"/>
      <c r="CM288" s="1191"/>
      <c r="CN288" s="1191"/>
      <c r="CO288" s="1191"/>
      <c r="CP288" s="1191"/>
      <c r="CQ288" s="1192"/>
      <c r="CR288" s="1182">
        <f t="shared" si="109"/>
        <v>0</v>
      </c>
      <c r="CS288" s="1183"/>
      <c r="CT288" s="1183"/>
      <c r="CU288" s="1183"/>
      <c r="CV288" s="1183"/>
      <c r="CW288" s="1183"/>
      <c r="CX288" s="1183"/>
      <c r="CY288" s="1183"/>
      <c r="CZ288" s="1184"/>
      <c r="DA288" s="1185">
        <f t="shared" si="110"/>
        <v>0</v>
      </c>
      <c r="DB288" s="1186"/>
      <c r="DC288" s="1186"/>
      <c r="DD288" s="1186"/>
      <c r="DE288" s="1186"/>
      <c r="DF288" s="1186"/>
      <c r="DG288" s="1186"/>
      <c r="DH288" s="1186"/>
      <c r="DI288" s="1187"/>
      <c r="DM288" s="177"/>
      <c r="DP288" s="177"/>
      <c r="DQ288" s="166">
        <f t="shared" si="112"/>
        <v>0</v>
      </c>
      <c r="DR288" s="170" t="e">
        <f t="shared" si="113"/>
        <v>#VALUE!</v>
      </c>
      <c r="DS288" s="170">
        <f t="shared" si="114"/>
        <v>0</v>
      </c>
      <c r="DT288" s="170">
        <f t="shared" si="115"/>
        <v>0</v>
      </c>
      <c r="DU288" s="170" t="e">
        <f t="shared" si="116"/>
        <v>#VALUE!</v>
      </c>
      <c r="DV288" s="170">
        <f t="shared" si="117"/>
        <v>0</v>
      </c>
      <c r="DW288" s="170">
        <f t="shared" si="118"/>
        <v>0</v>
      </c>
      <c r="DX288" s="170" t="e">
        <f t="shared" si="119"/>
        <v>#VALUE!</v>
      </c>
      <c r="DY288" s="170">
        <f t="shared" si="120"/>
        <v>0</v>
      </c>
      <c r="DZ288" s="170">
        <f t="shared" si="121"/>
        <v>0</v>
      </c>
      <c r="EA288" s="170" t="e">
        <f t="shared" si="122"/>
        <v>#VALUE!</v>
      </c>
      <c r="EB288" s="170">
        <f t="shared" si="123"/>
        <v>0</v>
      </c>
      <c r="EC288" s="170">
        <f t="shared" si="124"/>
        <v>0</v>
      </c>
      <c r="ED288" s="170" t="e">
        <f t="shared" si="125"/>
        <v>#VALUE!</v>
      </c>
      <c r="EE288" s="171">
        <f t="shared" si="126"/>
        <v>0</v>
      </c>
      <c r="EF288" s="166">
        <f t="shared" si="127"/>
        <v>0</v>
      </c>
      <c r="EG288" s="170" t="e">
        <f t="shared" si="128"/>
        <v>#VALUE!</v>
      </c>
      <c r="EH288" s="170">
        <f t="shared" si="129"/>
        <v>0</v>
      </c>
      <c r="EI288" s="170">
        <f t="shared" si="130"/>
        <v>0</v>
      </c>
      <c r="EJ288" s="170" t="e">
        <f t="shared" si="131"/>
        <v>#VALUE!</v>
      </c>
      <c r="EK288" s="170">
        <f t="shared" si="132"/>
        <v>0</v>
      </c>
      <c r="EL288" s="170">
        <f t="shared" si="133"/>
        <v>0</v>
      </c>
      <c r="EM288" s="170" t="e">
        <f t="shared" si="134"/>
        <v>#VALUE!</v>
      </c>
      <c r="EN288" s="171">
        <f t="shared" si="135"/>
        <v>0</v>
      </c>
    </row>
    <row r="289" spans="1:144" s="51" customFormat="1" ht="12.75" customHeight="1" thickBot="1" x14ac:dyDescent="0.25">
      <c r="A289" s="178">
        <v>276</v>
      </c>
      <c r="B289" s="1226"/>
      <c r="C289" s="1227"/>
      <c r="D289" s="1227"/>
      <c r="E289" s="1227"/>
      <c r="F289" s="1227"/>
      <c r="G289" s="1227"/>
      <c r="H289" s="1227"/>
      <c r="I289" s="1227"/>
      <c r="J289" s="1227"/>
      <c r="K289" s="1227"/>
      <c r="L289" s="1227"/>
      <c r="M289" s="1227"/>
      <c r="N289" s="1227"/>
      <c r="O289" s="1227"/>
      <c r="P289" s="1227"/>
      <c r="Q289" s="1132"/>
      <c r="R289" s="1133"/>
      <c r="S289" s="1133"/>
      <c r="T289" s="1133"/>
      <c r="U289" s="1133"/>
      <c r="V289" s="1134"/>
      <c r="W289" s="1135"/>
      <c r="X289" s="1225"/>
      <c r="Y289" s="1225"/>
      <c r="Z289" s="1225"/>
      <c r="AA289" s="1225"/>
      <c r="AB289" s="1225"/>
      <c r="AC289" s="1225"/>
      <c r="AD289" s="1225"/>
      <c r="AE289" s="1225"/>
      <c r="AF289" s="1225"/>
      <c r="AG289" s="1225"/>
      <c r="AH289" s="1225"/>
      <c r="AI289" s="1225"/>
      <c r="AJ289" s="1225"/>
      <c r="AK289" s="1225"/>
      <c r="AL289" s="1225"/>
      <c r="AM289" s="1225"/>
      <c r="AN289" s="1225"/>
      <c r="AO289" s="1225"/>
      <c r="AP289" s="1225"/>
      <c r="AQ289" s="1225"/>
      <c r="AR289" s="1225"/>
      <c r="AS289" s="1225"/>
      <c r="AT289" s="1225"/>
      <c r="AU289" s="1225"/>
      <c r="AV289" s="1191"/>
      <c r="AW289" s="1191"/>
      <c r="AX289" s="1191"/>
      <c r="AY289" s="1191"/>
      <c r="AZ289" s="1191"/>
      <c r="BA289" s="1191"/>
      <c r="BB289" s="1191"/>
      <c r="BC289" s="1191"/>
      <c r="BD289" s="1191"/>
      <c r="BE289" s="1191"/>
      <c r="BF289" s="1191"/>
      <c r="BG289" s="1192"/>
      <c r="BH289" s="1188">
        <f t="shared" si="111"/>
        <v>0</v>
      </c>
      <c r="BI289" s="1189"/>
      <c r="BJ289" s="1189"/>
      <c r="BK289" s="1189"/>
      <c r="BL289" s="1189"/>
      <c r="BM289" s="1190"/>
      <c r="BN289" s="1205"/>
      <c r="BO289" s="1194"/>
      <c r="BP289" s="1194"/>
      <c r="BQ289" s="1194"/>
      <c r="BR289" s="1194"/>
      <c r="BS289" s="1194"/>
      <c r="BT289" s="1191"/>
      <c r="BU289" s="1191"/>
      <c r="BV289" s="1191"/>
      <c r="BW289" s="1191"/>
      <c r="BX289" s="1191"/>
      <c r="BY289" s="1192"/>
      <c r="BZ289" s="1193"/>
      <c r="CA289" s="1191"/>
      <c r="CB289" s="1191"/>
      <c r="CC289" s="1191"/>
      <c r="CD289" s="1191"/>
      <c r="CE289" s="1191"/>
      <c r="CF289" s="1194"/>
      <c r="CG289" s="1194"/>
      <c r="CH289" s="1194"/>
      <c r="CI289" s="1194"/>
      <c r="CJ289" s="1194"/>
      <c r="CK289" s="1195"/>
      <c r="CL289" s="1196"/>
      <c r="CM289" s="1191"/>
      <c r="CN289" s="1191"/>
      <c r="CO289" s="1191"/>
      <c r="CP289" s="1191"/>
      <c r="CQ289" s="1192"/>
      <c r="CR289" s="1182">
        <f t="shared" si="109"/>
        <v>0</v>
      </c>
      <c r="CS289" s="1183"/>
      <c r="CT289" s="1183"/>
      <c r="CU289" s="1183"/>
      <c r="CV289" s="1183"/>
      <c r="CW289" s="1183"/>
      <c r="CX289" s="1183"/>
      <c r="CY289" s="1183"/>
      <c r="CZ289" s="1184"/>
      <c r="DA289" s="1185">
        <f t="shared" si="110"/>
        <v>0</v>
      </c>
      <c r="DB289" s="1186"/>
      <c r="DC289" s="1186"/>
      <c r="DD289" s="1186"/>
      <c r="DE289" s="1186"/>
      <c r="DF289" s="1186"/>
      <c r="DG289" s="1186"/>
      <c r="DH289" s="1186"/>
      <c r="DI289" s="1187"/>
      <c r="DM289" s="177"/>
      <c r="DP289" s="177"/>
      <c r="DQ289" s="166">
        <f t="shared" si="112"/>
        <v>0</v>
      </c>
      <c r="DR289" s="170" t="e">
        <f t="shared" si="113"/>
        <v>#VALUE!</v>
      </c>
      <c r="DS289" s="170">
        <f t="shared" si="114"/>
        <v>0</v>
      </c>
      <c r="DT289" s="170">
        <f t="shared" si="115"/>
        <v>0</v>
      </c>
      <c r="DU289" s="170" t="e">
        <f t="shared" si="116"/>
        <v>#VALUE!</v>
      </c>
      <c r="DV289" s="170">
        <f t="shared" si="117"/>
        <v>0</v>
      </c>
      <c r="DW289" s="170">
        <f t="shared" si="118"/>
        <v>0</v>
      </c>
      <c r="DX289" s="170" t="e">
        <f t="shared" si="119"/>
        <v>#VALUE!</v>
      </c>
      <c r="DY289" s="170">
        <f t="shared" si="120"/>
        <v>0</v>
      </c>
      <c r="DZ289" s="170">
        <f t="shared" si="121"/>
        <v>0</v>
      </c>
      <c r="EA289" s="170" t="e">
        <f t="shared" si="122"/>
        <v>#VALUE!</v>
      </c>
      <c r="EB289" s="170">
        <f t="shared" si="123"/>
        <v>0</v>
      </c>
      <c r="EC289" s="170">
        <f t="shared" si="124"/>
        <v>0</v>
      </c>
      <c r="ED289" s="170" t="e">
        <f t="shared" si="125"/>
        <v>#VALUE!</v>
      </c>
      <c r="EE289" s="171">
        <f t="shared" si="126"/>
        <v>0</v>
      </c>
      <c r="EF289" s="166">
        <f t="shared" si="127"/>
        <v>0</v>
      </c>
      <c r="EG289" s="170" t="e">
        <f t="shared" si="128"/>
        <v>#VALUE!</v>
      </c>
      <c r="EH289" s="170">
        <f t="shared" si="129"/>
        <v>0</v>
      </c>
      <c r="EI289" s="170">
        <f t="shared" si="130"/>
        <v>0</v>
      </c>
      <c r="EJ289" s="170" t="e">
        <f t="shared" si="131"/>
        <v>#VALUE!</v>
      </c>
      <c r="EK289" s="170">
        <f t="shared" si="132"/>
        <v>0</v>
      </c>
      <c r="EL289" s="170">
        <f t="shared" si="133"/>
        <v>0</v>
      </c>
      <c r="EM289" s="170" t="e">
        <f t="shared" si="134"/>
        <v>#VALUE!</v>
      </c>
      <c r="EN289" s="171">
        <f t="shared" si="135"/>
        <v>0</v>
      </c>
    </row>
    <row r="290" spans="1:144" s="51" customFormat="1" ht="12.75" customHeight="1" thickBot="1" x14ac:dyDescent="0.25">
      <c r="A290" s="178">
        <v>277</v>
      </c>
      <c r="B290" s="1226"/>
      <c r="C290" s="1227"/>
      <c r="D290" s="1227"/>
      <c r="E290" s="1227"/>
      <c r="F290" s="1227"/>
      <c r="G290" s="1227"/>
      <c r="H290" s="1227"/>
      <c r="I290" s="1227"/>
      <c r="J290" s="1227"/>
      <c r="K290" s="1227"/>
      <c r="L290" s="1227"/>
      <c r="M290" s="1227"/>
      <c r="N290" s="1227"/>
      <c r="O290" s="1227"/>
      <c r="P290" s="1227"/>
      <c r="Q290" s="1132"/>
      <c r="R290" s="1133"/>
      <c r="S290" s="1133"/>
      <c r="T290" s="1133"/>
      <c r="U290" s="1133"/>
      <c r="V290" s="1134"/>
      <c r="W290" s="1135"/>
      <c r="X290" s="1225"/>
      <c r="Y290" s="1225"/>
      <c r="Z290" s="1225"/>
      <c r="AA290" s="1225"/>
      <c r="AB290" s="1225"/>
      <c r="AC290" s="1225"/>
      <c r="AD290" s="1225"/>
      <c r="AE290" s="1225"/>
      <c r="AF290" s="1225"/>
      <c r="AG290" s="1225"/>
      <c r="AH290" s="1225"/>
      <c r="AI290" s="1225"/>
      <c r="AJ290" s="1225"/>
      <c r="AK290" s="1225"/>
      <c r="AL290" s="1225"/>
      <c r="AM290" s="1225"/>
      <c r="AN290" s="1225"/>
      <c r="AO290" s="1225"/>
      <c r="AP290" s="1225"/>
      <c r="AQ290" s="1225"/>
      <c r="AR290" s="1225"/>
      <c r="AS290" s="1225"/>
      <c r="AT290" s="1225"/>
      <c r="AU290" s="1225"/>
      <c r="AV290" s="1191"/>
      <c r="AW290" s="1191"/>
      <c r="AX290" s="1191"/>
      <c r="AY290" s="1191"/>
      <c r="AZ290" s="1191"/>
      <c r="BA290" s="1191"/>
      <c r="BB290" s="1191"/>
      <c r="BC290" s="1191"/>
      <c r="BD290" s="1191"/>
      <c r="BE290" s="1191"/>
      <c r="BF290" s="1191"/>
      <c r="BG290" s="1192"/>
      <c r="BH290" s="1188">
        <f t="shared" si="111"/>
        <v>0</v>
      </c>
      <c r="BI290" s="1189"/>
      <c r="BJ290" s="1189"/>
      <c r="BK290" s="1189"/>
      <c r="BL290" s="1189"/>
      <c r="BM290" s="1190"/>
      <c r="BN290" s="1205"/>
      <c r="BO290" s="1194"/>
      <c r="BP290" s="1194"/>
      <c r="BQ290" s="1194"/>
      <c r="BR290" s="1194"/>
      <c r="BS290" s="1194"/>
      <c r="BT290" s="1191"/>
      <c r="BU290" s="1191"/>
      <c r="BV290" s="1191"/>
      <c r="BW290" s="1191"/>
      <c r="BX290" s="1191"/>
      <c r="BY290" s="1192"/>
      <c r="BZ290" s="1193"/>
      <c r="CA290" s="1191"/>
      <c r="CB290" s="1191"/>
      <c r="CC290" s="1191"/>
      <c r="CD290" s="1191"/>
      <c r="CE290" s="1191"/>
      <c r="CF290" s="1194"/>
      <c r="CG290" s="1194"/>
      <c r="CH290" s="1194"/>
      <c r="CI290" s="1194"/>
      <c r="CJ290" s="1194"/>
      <c r="CK290" s="1195"/>
      <c r="CL290" s="1196"/>
      <c r="CM290" s="1191"/>
      <c r="CN290" s="1191"/>
      <c r="CO290" s="1191"/>
      <c r="CP290" s="1191"/>
      <c r="CQ290" s="1192"/>
      <c r="CR290" s="1182">
        <f t="shared" si="109"/>
        <v>0</v>
      </c>
      <c r="CS290" s="1183"/>
      <c r="CT290" s="1183"/>
      <c r="CU290" s="1183"/>
      <c r="CV290" s="1183"/>
      <c r="CW290" s="1183"/>
      <c r="CX290" s="1183"/>
      <c r="CY290" s="1183"/>
      <c r="CZ290" s="1184"/>
      <c r="DA290" s="1185">
        <f t="shared" si="110"/>
        <v>0</v>
      </c>
      <c r="DB290" s="1186"/>
      <c r="DC290" s="1186"/>
      <c r="DD290" s="1186"/>
      <c r="DE290" s="1186"/>
      <c r="DF290" s="1186"/>
      <c r="DG290" s="1186"/>
      <c r="DH290" s="1186"/>
      <c r="DI290" s="1187"/>
      <c r="DM290" s="177"/>
      <c r="DP290" s="177"/>
      <c r="DQ290" s="166">
        <f t="shared" si="112"/>
        <v>0</v>
      </c>
      <c r="DR290" s="170" t="e">
        <f t="shared" si="113"/>
        <v>#VALUE!</v>
      </c>
      <c r="DS290" s="170">
        <f t="shared" si="114"/>
        <v>0</v>
      </c>
      <c r="DT290" s="170">
        <f t="shared" si="115"/>
        <v>0</v>
      </c>
      <c r="DU290" s="170" t="e">
        <f t="shared" si="116"/>
        <v>#VALUE!</v>
      </c>
      <c r="DV290" s="170">
        <f t="shared" si="117"/>
        <v>0</v>
      </c>
      <c r="DW290" s="170">
        <f t="shared" si="118"/>
        <v>0</v>
      </c>
      <c r="DX290" s="170" t="e">
        <f t="shared" si="119"/>
        <v>#VALUE!</v>
      </c>
      <c r="DY290" s="170">
        <f t="shared" si="120"/>
        <v>0</v>
      </c>
      <c r="DZ290" s="170">
        <f t="shared" si="121"/>
        <v>0</v>
      </c>
      <c r="EA290" s="170" t="e">
        <f t="shared" si="122"/>
        <v>#VALUE!</v>
      </c>
      <c r="EB290" s="170">
        <f t="shared" si="123"/>
        <v>0</v>
      </c>
      <c r="EC290" s="170">
        <f t="shared" si="124"/>
        <v>0</v>
      </c>
      <c r="ED290" s="170" t="e">
        <f t="shared" si="125"/>
        <v>#VALUE!</v>
      </c>
      <c r="EE290" s="171">
        <f t="shared" si="126"/>
        <v>0</v>
      </c>
      <c r="EF290" s="166">
        <f t="shared" si="127"/>
        <v>0</v>
      </c>
      <c r="EG290" s="170" t="e">
        <f t="shared" si="128"/>
        <v>#VALUE!</v>
      </c>
      <c r="EH290" s="170">
        <f t="shared" si="129"/>
        <v>0</v>
      </c>
      <c r="EI290" s="170">
        <f t="shared" si="130"/>
        <v>0</v>
      </c>
      <c r="EJ290" s="170" t="e">
        <f t="shared" si="131"/>
        <v>#VALUE!</v>
      </c>
      <c r="EK290" s="170">
        <f t="shared" si="132"/>
        <v>0</v>
      </c>
      <c r="EL290" s="170">
        <f t="shared" si="133"/>
        <v>0</v>
      </c>
      <c r="EM290" s="170" t="e">
        <f t="shared" si="134"/>
        <v>#VALUE!</v>
      </c>
      <c r="EN290" s="171">
        <f t="shared" si="135"/>
        <v>0</v>
      </c>
    </row>
    <row r="291" spans="1:144" s="51" customFormat="1" ht="12.75" customHeight="1" thickBot="1" x14ac:dyDescent="0.25">
      <c r="A291" s="178">
        <v>278</v>
      </c>
      <c r="B291" s="1226"/>
      <c r="C291" s="1227"/>
      <c r="D291" s="1227"/>
      <c r="E291" s="1227"/>
      <c r="F291" s="1227"/>
      <c r="G291" s="1227"/>
      <c r="H291" s="1227"/>
      <c r="I291" s="1227"/>
      <c r="J291" s="1227"/>
      <c r="K291" s="1227"/>
      <c r="L291" s="1227"/>
      <c r="M291" s="1227"/>
      <c r="N291" s="1227"/>
      <c r="O291" s="1227"/>
      <c r="P291" s="1227"/>
      <c r="Q291" s="1132"/>
      <c r="R291" s="1133"/>
      <c r="S291" s="1133"/>
      <c r="T291" s="1133"/>
      <c r="U291" s="1133"/>
      <c r="V291" s="1134"/>
      <c r="W291" s="1135"/>
      <c r="X291" s="1225"/>
      <c r="Y291" s="1225"/>
      <c r="Z291" s="1225"/>
      <c r="AA291" s="1225"/>
      <c r="AB291" s="1225"/>
      <c r="AC291" s="1225"/>
      <c r="AD291" s="1225"/>
      <c r="AE291" s="1225"/>
      <c r="AF291" s="1225"/>
      <c r="AG291" s="1225"/>
      <c r="AH291" s="1225"/>
      <c r="AI291" s="1225"/>
      <c r="AJ291" s="1225"/>
      <c r="AK291" s="1225"/>
      <c r="AL291" s="1225"/>
      <c r="AM291" s="1225"/>
      <c r="AN291" s="1225"/>
      <c r="AO291" s="1225"/>
      <c r="AP291" s="1225"/>
      <c r="AQ291" s="1225"/>
      <c r="AR291" s="1225"/>
      <c r="AS291" s="1225"/>
      <c r="AT291" s="1225"/>
      <c r="AU291" s="1225"/>
      <c r="AV291" s="1191"/>
      <c r="AW291" s="1191"/>
      <c r="AX291" s="1191"/>
      <c r="AY291" s="1191"/>
      <c r="AZ291" s="1191"/>
      <c r="BA291" s="1191"/>
      <c r="BB291" s="1191"/>
      <c r="BC291" s="1191"/>
      <c r="BD291" s="1191"/>
      <c r="BE291" s="1191"/>
      <c r="BF291" s="1191"/>
      <c r="BG291" s="1192"/>
      <c r="BH291" s="1188">
        <f t="shared" si="111"/>
        <v>0</v>
      </c>
      <c r="BI291" s="1189"/>
      <c r="BJ291" s="1189"/>
      <c r="BK291" s="1189"/>
      <c r="BL291" s="1189"/>
      <c r="BM291" s="1190"/>
      <c r="BN291" s="1205"/>
      <c r="BO291" s="1194"/>
      <c r="BP291" s="1194"/>
      <c r="BQ291" s="1194"/>
      <c r="BR291" s="1194"/>
      <c r="BS291" s="1194"/>
      <c r="BT291" s="1191"/>
      <c r="BU291" s="1191"/>
      <c r="BV291" s="1191"/>
      <c r="BW291" s="1191"/>
      <c r="BX291" s="1191"/>
      <c r="BY291" s="1192"/>
      <c r="BZ291" s="1193"/>
      <c r="CA291" s="1191"/>
      <c r="CB291" s="1191"/>
      <c r="CC291" s="1191"/>
      <c r="CD291" s="1191"/>
      <c r="CE291" s="1191"/>
      <c r="CF291" s="1194"/>
      <c r="CG291" s="1194"/>
      <c r="CH291" s="1194"/>
      <c r="CI291" s="1194"/>
      <c r="CJ291" s="1194"/>
      <c r="CK291" s="1195"/>
      <c r="CL291" s="1196"/>
      <c r="CM291" s="1191"/>
      <c r="CN291" s="1191"/>
      <c r="CO291" s="1191"/>
      <c r="CP291" s="1191"/>
      <c r="CQ291" s="1192"/>
      <c r="CR291" s="1182">
        <f t="shared" si="109"/>
        <v>0</v>
      </c>
      <c r="CS291" s="1183"/>
      <c r="CT291" s="1183"/>
      <c r="CU291" s="1183"/>
      <c r="CV291" s="1183"/>
      <c r="CW291" s="1183"/>
      <c r="CX291" s="1183"/>
      <c r="CY291" s="1183"/>
      <c r="CZ291" s="1184"/>
      <c r="DA291" s="1185">
        <f t="shared" si="110"/>
        <v>0</v>
      </c>
      <c r="DB291" s="1186"/>
      <c r="DC291" s="1186"/>
      <c r="DD291" s="1186"/>
      <c r="DE291" s="1186"/>
      <c r="DF291" s="1186"/>
      <c r="DG291" s="1186"/>
      <c r="DH291" s="1186"/>
      <c r="DI291" s="1187"/>
      <c r="DM291" s="177"/>
      <c r="DP291" s="177"/>
      <c r="DQ291" s="166">
        <f t="shared" si="112"/>
        <v>0</v>
      </c>
      <c r="DR291" s="170" t="e">
        <f t="shared" si="113"/>
        <v>#VALUE!</v>
      </c>
      <c r="DS291" s="170">
        <f t="shared" si="114"/>
        <v>0</v>
      </c>
      <c r="DT291" s="170">
        <f t="shared" si="115"/>
        <v>0</v>
      </c>
      <c r="DU291" s="170" t="e">
        <f t="shared" si="116"/>
        <v>#VALUE!</v>
      </c>
      <c r="DV291" s="170">
        <f t="shared" si="117"/>
        <v>0</v>
      </c>
      <c r="DW291" s="170">
        <f t="shared" si="118"/>
        <v>0</v>
      </c>
      <c r="DX291" s="170" t="e">
        <f t="shared" si="119"/>
        <v>#VALUE!</v>
      </c>
      <c r="DY291" s="170">
        <f t="shared" si="120"/>
        <v>0</v>
      </c>
      <c r="DZ291" s="170">
        <f t="shared" si="121"/>
        <v>0</v>
      </c>
      <c r="EA291" s="170" t="e">
        <f t="shared" si="122"/>
        <v>#VALUE!</v>
      </c>
      <c r="EB291" s="170">
        <f t="shared" si="123"/>
        <v>0</v>
      </c>
      <c r="EC291" s="170">
        <f t="shared" si="124"/>
        <v>0</v>
      </c>
      <c r="ED291" s="170" t="e">
        <f t="shared" si="125"/>
        <v>#VALUE!</v>
      </c>
      <c r="EE291" s="171">
        <f t="shared" si="126"/>
        <v>0</v>
      </c>
      <c r="EF291" s="166">
        <f t="shared" si="127"/>
        <v>0</v>
      </c>
      <c r="EG291" s="170" t="e">
        <f t="shared" si="128"/>
        <v>#VALUE!</v>
      </c>
      <c r="EH291" s="170">
        <f t="shared" si="129"/>
        <v>0</v>
      </c>
      <c r="EI291" s="170">
        <f t="shared" si="130"/>
        <v>0</v>
      </c>
      <c r="EJ291" s="170" t="e">
        <f t="shared" si="131"/>
        <v>#VALUE!</v>
      </c>
      <c r="EK291" s="170">
        <f t="shared" si="132"/>
        <v>0</v>
      </c>
      <c r="EL291" s="170">
        <f t="shared" si="133"/>
        <v>0</v>
      </c>
      <c r="EM291" s="170" t="e">
        <f t="shared" si="134"/>
        <v>#VALUE!</v>
      </c>
      <c r="EN291" s="171">
        <f t="shared" si="135"/>
        <v>0</v>
      </c>
    </row>
    <row r="292" spans="1:144" s="51" customFormat="1" ht="12.75" customHeight="1" thickBot="1" x14ac:dyDescent="0.25">
      <c r="A292" s="178">
        <v>279</v>
      </c>
      <c r="B292" s="1226"/>
      <c r="C292" s="1227"/>
      <c r="D292" s="1227"/>
      <c r="E292" s="1227"/>
      <c r="F292" s="1227"/>
      <c r="G292" s="1227"/>
      <c r="H292" s="1227"/>
      <c r="I292" s="1227"/>
      <c r="J292" s="1227"/>
      <c r="K292" s="1227"/>
      <c r="L292" s="1227"/>
      <c r="M292" s="1227"/>
      <c r="N292" s="1227"/>
      <c r="O292" s="1227"/>
      <c r="P292" s="1227"/>
      <c r="Q292" s="1132"/>
      <c r="R292" s="1133"/>
      <c r="S292" s="1133"/>
      <c r="T292" s="1133"/>
      <c r="U292" s="1133"/>
      <c r="V292" s="1134"/>
      <c r="W292" s="1135"/>
      <c r="X292" s="1225"/>
      <c r="Y292" s="1225"/>
      <c r="Z292" s="1225"/>
      <c r="AA292" s="1225"/>
      <c r="AB292" s="1225"/>
      <c r="AC292" s="1225"/>
      <c r="AD292" s="1225"/>
      <c r="AE292" s="1225"/>
      <c r="AF292" s="1225"/>
      <c r="AG292" s="1225"/>
      <c r="AH292" s="1225"/>
      <c r="AI292" s="1225"/>
      <c r="AJ292" s="1225"/>
      <c r="AK292" s="1225"/>
      <c r="AL292" s="1225"/>
      <c r="AM292" s="1225"/>
      <c r="AN292" s="1225"/>
      <c r="AO292" s="1225"/>
      <c r="AP292" s="1225"/>
      <c r="AQ292" s="1225"/>
      <c r="AR292" s="1225"/>
      <c r="AS292" s="1225"/>
      <c r="AT292" s="1225"/>
      <c r="AU292" s="1225"/>
      <c r="AV292" s="1191"/>
      <c r="AW292" s="1191"/>
      <c r="AX292" s="1191"/>
      <c r="AY292" s="1191"/>
      <c r="AZ292" s="1191"/>
      <c r="BA292" s="1191"/>
      <c r="BB292" s="1191"/>
      <c r="BC292" s="1191"/>
      <c r="BD292" s="1191"/>
      <c r="BE292" s="1191"/>
      <c r="BF292" s="1191"/>
      <c r="BG292" s="1192"/>
      <c r="BH292" s="1188">
        <f t="shared" si="111"/>
        <v>0</v>
      </c>
      <c r="BI292" s="1189"/>
      <c r="BJ292" s="1189"/>
      <c r="BK292" s="1189"/>
      <c r="BL292" s="1189"/>
      <c r="BM292" s="1190"/>
      <c r="BN292" s="1205"/>
      <c r="BO292" s="1194"/>
      <c r="BP292" s="1194"/>
      <c r="BQ292" s="1194"/>
      <c r="BR292" s="1194"/>
      <c r="BS292" s="1194"/>
      <c r="BT292" s="1191"/>
      <c r="BU292" s="1191"/>
      <c r="BV292" s="1191"/>
      <c r="BW292" s="1191"/>
      <c r="BX292" s="1191"/>
      <c r="BY292" s="1192"/>
      <c r="BZ292" s="1193"/>
      <c r="CA292" s="1191"/>
      <c r="CB292" s="1191"/>
      <c r="CC292" s="1191"/>
      <c r="CD292" s="1191"/>
      <c r="CE292" s="1191"/>
      <c r="CF292" s="1194"/>
      <c r="CG292" s="1194"/>
      <c r="CH292" s="1194"/>
      <c r="CI292" s="1194"/>
      <c r="CJ292" s="1194"/>
      <c r="CK292" s="1195"/>
      <c r="CL292" s="1196"/>
      <c r="CM292" s="1191"/>
      <c r="CN292" s="1191"/>
      <c r="CO292" s="1191"/>
      <c r="CP292" s="1191"/>
      <c r="CQ292" s="1192"/>
      <c r="CR292" s="1182">
        <f t="shared" si="109"/>
        <v>0</v>
      </c>
      <c r="CS292" s="1183"/>
      <c r="CT292" s="1183"/>
      <c r="CU292" s="1183"/>
      <c r="CV292" s="1183"/>
      <c r="CW292" s="1183"/>
      <c r="CX292" s="1183"/>
      <c r="CY292" s="1183"/>
      <c r="CZ292" s="1184"/>
      <c r="DA292" s="1185">
        <f t="shared" si="110"/>
        <v>0</v>
      </c>
      <c r="DB292" s="1186"/>
      <c r="DC292" s="1186"/>
      <c r="DD292" s="1186"/>
      <c r="DE292" s="1186"/>
      <c r="DF292" s="1186"/>
      <c r="DG292" s="1186"/>
      <c r="DH292" s="1186"/>
      <c r="DI292" s="1187"/>
      <c r="DM292" s="177"/>
      <c r="DP292" s="177"/>
      <c r="DQ292" s="166">
        <f t="shared" si="112"/>
        <v>0</v>
      </c>
      <c r="DR292" s="170" t="e">
        <f t="shared" si="113"/>
        <v>#VALUE!</v>
      </c>
      <c r="DS292" s="170">
        <f t="shared" si="114"/>
        <v>0</v>
      </c>
      <c r="DT292" s="170">
        <f t="shared" si="115"/>
        <v>0</v>
      </c>
      <c r="DU292" s="170" t="e">
        <f t="shared" si="116"/>
        <v>#VALUE!</v>
      </c>
      <c r="DV292" s="170">
        <f t="shared" si="117"/>
        <v>0</v>
      </c>
      <c r="DW292" s="170">
        <f t="shared" si="118"/>
        <v>0</v>
      </c>
      <c r="DX292" s="170" t="e">
        <f t="shared" si="119"/>
        <v>#VALUE!</v>
      </c>
      <c r="DY292" s="170">
        <f t="shared" si="120"/>
        <v>0</v>
      </c>
      <c r="DZ292" s="170">
        <f t="shared" si="121"/>
        <v>0</v>
      </c>
      <c r="EA292" s="170" t="e">
        <f t="shared" si="122"/>
        <v>#VALUE!</v>
      </c>
      <c r="EB292" s="170">
        <f t="shared" si="123"/>
        <v>0</v>
      </c>
      <c r="EC292" s="170">
        <f t="shared" si="124"/>
        <v>0</v>
      </c>
      <c r="ED292" s="170" t="e">
        <f t="shared" si="125"/>
        <v>#VALUE!</v>
      </c>
      <c r="EE292" s="171">
        <f t="shared" si="126"/>
        <v>0</v>
      </c>
      <c r="EF292" s="166">
        <f t="shared" si="127"/>
        <v>0</v>
      </c>
      <c r="EG292" s="170" t="e">
        <f t="shared" si="128"/>
        <v>#VALUE!</v>
      </c>
      <c r="EH292" s="170">
        <f t="shared" si="129"/>
        <v>0</v>
      </c>
      <c r="EI292" s="170">
        <f t="shared" si="130"/>
        <v>0</v>
      </c>
      <c r="EJ292" s="170" t="e">
        <f t="shared" si="131"/>
        <v>#VALUE!</v>
      </c>
      <c r="EK292" s="170">
        <f t="shared" si="132"/>
        <v>0</v>
      </c>
      <c r="EL292" s="170">
        <f t="shared" si="133"/>
        <v>0</v>
      </c>
      <c r="EM292" s="170" t="e">
        <f t="shared" si="134"/>
        <v>#VALUE!</v>
      </c>
      <c r="EN292" s="171">
        <f t="shared" si="135"/>
        <v>0</v>
      </c>
    </row>
    <row r="293" spans="1:144" s="51" customFormat="1" ht="12.75" customHeight="1" thickBot="1" x14ac:dyDescent="0.25">
      <c r="A293" s="178">
        <v>280</v>
      </c>
      <c r="B293" s="1226"/>
      <c r="C293" s="1227"/>
      <c r="D293" s="1227"/>
      <c r="E293" s="1227"/>
      <c r="F293" s="1227"/>
      <c r="G293" s="1227"/>
      <c r="H293" s="1227"/>
      <c r="I293" s="1227"/>
      <c r="J293" s="1227"/>
      <c r="K293" s="1227"/>
      <c r="L293" s="1227"/>
      <c r="M293" s="1227"/>
      <c r="N293" s="1227"/>
      <c r="O293" s="1227"/>
      <c r="P293" s="1227"/>
      <c r="Q293" s="1132"/>
      <c r="R293" s="1133"/>
      <c r="S293" s="1133"/>
      <c r="T293" s="1133"/>
      <c r="U293" s="1133"/>
      <c r="V293" s="1134"/>
      <c r="W293" s="1135"/>
      <c r="X293" s="1225"/>
      <c r="Y293" s="1225"/>
      <c r="Z293" s="1225"/>
      <c r="AA293" s="1225"/>
      <c r="AB293" s="1225"/>
      <c r="AC293" s="1225"/>
      <c r="AD293" s="1225"/>
      <c r="AE293" s="1225"/>
      <c r="AF293" s="1225"/>
      <c r="AG293" s="1225"/>
      <c r="AH293" s="1225"/>
      <c r="AI293" s="1225"/>
      <c r="AJ293" s="1225"/>
      <c r="AK293" s="1225"/>
      <c r="AL293" s="1225"/>
      <c r="AM293" s="1225"/>
      <c r="AN293" s="1225"/>
      <c r="AO293" s="1225"/>
      <c r="AP293" s="1225"/>
      <c r="AQ293" s="1225"/>
      <c r="AR293" s="1225"/>
      <c r="AS293" s="1225"/>
      <c r="AT293" s="1225"/>
      <c r="AU293" s="1225"/>
      <c r="AV293" s="1191"/>
      <c r="AW293" s="1191"/>
      <c r="AX293" s="1191"/>
      <c r="AY293" s="1191"/>
      <c r="AZ293" s="1191"/>
      <c r="BA293" s="1191"/>
      <c r="BB293" s="1191"/>
      <c r="BC293" s="1191"/>
      <c r="BD293" s="1191"/>
      <c r="BE293" s="1191"/>
      <c r="BF293" s="1191"/>
      <c r="BG293" s="1192"/>
      <c r="BH293" s="1188">
        <f t="shared" si="111"/>
        <v>0</v>
      </c>
      <c r="BI293" s="1189"/>
      <c r="BJ293" s="1189"/>
      <c r="BK293" s="1189"/>
      <c r="BL293" s="1189"/>
      <c r="BM293" s="1190"/>
      <c r="BN293" s="1205"/>
      <c r="BO293" s="1194"/>
      <c r="BP293" s="1194"/>
      <c r="BQ293" s="1194"/>
      <c r="BR293" s="1194"/>
      <c r="BS293" s="1194"/>
      <c r="BT293" s="1191"/>
      <c r="BU293" s="1191"/>
      <c r="BV293" s="1191"/>
      <c r="BW293" s="1191"/>
      <c r="BX293" s="1191"/>
      <c r="BY293" s="1192"/>
      <c r="BZ293" s="1193"/>
      <c r="CA293" s="1191"/>
      <c r="CB293" s="1191"/>
      <c r="CC293" s="1191"/>
      <c r="CD293" s="1191"/>
      <c r="CE293" s="1191"/>
      <c r="CF293" s="1194"/>
      <c r="CG293" s="1194"/>
      <c r="CH293" s="1194"/>
      <c r="CI293" s="1194"/>
      <c r="CJ293" s="1194"/>
      <c r="CK293" s="1195"/>
      <c r="CL293" s="1196"/>
      <c r="CM293" s="1191"/>
      <c r="CN293" s="1191"/>
      <c r="CO293" s="1191"/>
      <c r="CP293" s="1191"/>
      <c r="CQ293" s="1192"/>
      <c r="CR293" s="1182">
        <f t="shared" si="109"/>
        <v>0</v>
      </c>
      <c r="CS293" s="1183"/>
      <c r="CT293" s="1183"/>
      <c r="CU293" s="1183"/>
      <c r="CV293" s="1183"/>
      <c r="CW293" s="1183"/>
      <c r="CX293" s="1183"/>
      <c r="CY293" s="1183"/>
      <c r="CZ293" s="1184"/>
      <c r="DA293" s="1185">
        <f t="shared" si="110"/>
        <v>0</v>
      </c>
      <c r="DB293" s="1186"/>
      <c r="DC293" s="1186"/>
      <c r="DD293" s="1186"/>
      <c r="DE293" s="1186"/>
      <c r="DF293" s="1186"/>
      <c r="DG293" s="1186"/>
      <c r="DH293" s="1186"/>
      <c r="DI293" s="1187"/>
      <c r="DM293" s="177"/>
      <c r="DP293" s="177"/>
      <c r="DQ293" s="166">
        <f t="shared" si="112"/>
        <v>0</v>
      </c>
      <c r="DR293" s="170" t="e">
        <f t="shared" si="113"/>
        <v>#VALUE!</v>
      </c>
      <c r="DS293" s="170">
        <f t="shared" si="114"/>
        <v>0</v>
      </c>
      <c r="DT293" s="170">
        <f t="shared" si="115"/>
        <v>0</v>
      </c>
      <c r="DU293" s="170" t="e">
        <f t="shared" si="116"/>
        <v>#VALUE!</v>
      </c>
      <c r="DV293" s="170">
        <f t="shared" si="117"/>
        <v>0</v>
      </c>
      <c r="DW293" s="170">
        <f t="shared" si="118"/>
        <v>0</v>
      </c>
      <c r="DX293" s="170" t="e">
        <f t="shared" si="119"/>
        <v>#VALUE!</v>
      </c>
      <c r="DY293" s="170">
        <f t="shared" si="120"/>
        <v>0</v>
      </c>
      <c r="DZ293" s="170">
        <f t="shared" si="121"/>
        <v>0</v>
      </c>
      <c r="EA293" s="170" t="e">
        <f t="shared" si="122"/>
        <v>#VALUE!</v>
      </c>
      <c r="EB293" s="170">
        <f t="shared" si="123"/>
        <v>0</v>
      </c>
      <c r="EC293" s="170">
        <f t="shared" si="124"/>
        <v>0</v>
      </c>
      <c r="ED293" s="170" t="e">
        <f t="shared" si="125"/>
        <v>#VALUE!</v>
      </c>
      <c r="EE293" s="171">
        <f t="shared" si="126"/>
        <v>0</v>
      </c>
      <c r="EF293" s="166">
        <f t="shared" si="127"/>
        <v>0</v>
      </c>
      <c r="EG293" s="170" t="e">
        <f t="shared" si="128"/>
        <v>#VALUE!</v>
      </c>
      <c r="EH293" s="170">
        <f t="shared" si="129"/>
        <v>0</v>
      </c>
      <c r="EI293" s="170">
        <f t="shared" si="130"/>
        <v>0</v>
      </c>
      <c r="EJ293" s="170" t="e">
        <f t="shared" si="131"/>
        <v>#VALUE!</v>
      </c>
      <c r="EK293" s="170">
        <f t="shared" si="132"/>
        <v>0</v>
      </c>
      <c r="EL293" s="170">
        <f t="shared" si="133"/>
        <v>0</v>
      </c>
      <c r="EM293" s="170" t="e">
        <f t="shared" si="134"/>
        <v>#VALUE!</v>
      </c>
      <c r="EN293" s="171">
        <f t="shared" si="135"/>
        <v>0</v>
      </c>
    </row>
    <row r="294" spans="1:144" s="51" customFormat="1" ht="12.75" customHeight="1" thickBot="1" x14ac:dyDescent="0.25">
      <c r="A294" s="178">
        <v>281</v>
      </c>
      <c r="B294" s="1226"/>
      <c r="C294" s="1227"/>
      <c r="D294" s="1227"/>
      <c r="E294" s="1227"/>
      <c r="F294" s="1227"/>
      <c r="G294" s="1227"/>
      <c r="H294" s="1227"/>
      <c r="I294" s="1227"/>
      <c r="J294" s="1227"/>
      <c r="K294" s="1227"/>
      <c r="L294" s="1227"/>
      <c r="M294" s="1227"/>
      <c r="N294" s="1227"/>
      <c r="O294" s="1227"/>
      <c r="P294" s="1227"/>
      <c r="Q294" s="1132"/>
      <c r="R294" s="1133"/>
      <c r="S294" s="1133"/>
      <c r="T294" s="1133"/>
      <c r="U294" s="1133"/>
      <c r="V294" s="1134"/>
      <c r="W294" s="1135"/>
      <c r="X294" s="1225"/>
      <c r="Y294" s="1225"/>
      <c r="Z294" s="1225"/>
      <c r="AA294" s="1225"/>
      <c r="AB294" s="1225"/>
      <c r="AC294" s="1225"/>
      <c r="AD294" s="1225"/>
      <c r="AE294" s="1225"/>
      <c r="AF294" s="1225"/>
      <c r="AG294" s="1225"/>
      <c r="AH294" s="1225"/>
      <c r="AI294" s="1225"/>
      <c r="AJ294" s="1225"/>
      <c r="AK294" s="1225"/>
      <c r="AL294" s="1225"/>
      <c r="AM294" s="1225"/>
      <c r="AN294" s="1225"/>
      <c r="AO294" s="1225"/>
      <c r="AP294" s="1225"/>
      <c r="AQ294" s="1225"/>
      <c r="AR294" s="1225"/>
      <c r="AS294" s="1225"/>
      <c r="AT294" s="1225"/>
      <c r="AU294" s="1225"/>
      <c r="AV294" s="1191"/>
      <c r="AW294" s="1191"/>
      <c r="AX294" s="1191"/>
      <c r="AY294" s="1191"/>
      <c r="AZ294" s="1191"/>
      <c r="BA294" s="1191"/>
      <c r="BB294" s="1191"/>
      <c r="BC294" s="1191"/>
      <c r="BD294" s="1191"/>
      <c r="BE294" s="1191"/>
      <c r="BF294" s="1191"/>
      <c r="BG294" s="1192"/>
      <c r="BH294" s="1188">
        <f t="shared" si="111"/>
        <v>0</v>
      </c>
      <c r="BI294" s="1189"/>
      <c r="BJ294" s="1189"/>
      <c r="BK294" s="1189"/>
      <c r="BL294" s="1189"/>
      <c r="BM294" s="1190"/>
      <c r="BN294" s="1205"/>
      <c r="BO294" s="1194"/>
      <c r="BP294" s="1194"/>
      <c r="BQ294" s="1194"/>
      <c r="BR294" s="1194"/>
      <c r="BS294" s="1194"/>
      <c r="BT294" s="1191"/>
      <c r="BU294" s="1191"/>
      <c r="BV294" s="1191"/>
      <c r="BW294" s="1191"/>
      <c r="BX294" s="1191"/>
      <c r="BY294" s="1192"/>
      <c r="BZ294" s="1193"/>
      <c r="CA294" s="1191"/>
      <c r="CB294" s="1191"/>
      <c r="CC294" s="1191"/>
      <c r="CD294" s="1191"/>
      <c r="CE294" s="1191"/>
      <c r="CF294" s="1194"/>
      <c r="CG294" s="1194"/>
      <c r="CH294" s="1194"/>
      <c r="CI294" s="1194"/>
      <c r="CJ294" s="1194"/>
      <c r="CK294" s="1195"/>
      <c r="CL294" s="1196"/>
      <c r="CM294" s="1191"/>
      <c r="CN294" s="1191"/>
      <c r="CO294" s="1191"/>
      <c r="CP294" s="1191"/>
      <c r="CQ294" s="1192"/>
      <c r="CR294" s="1182">
        <f t="shared" si="109"/>
        <v>0</v>
      </c>
      <c r="CS294" s="1183"/>
      <c r="CT294" s="1183"/>
      <c r="CU294" s="1183"/>
      <c r="CV294" s="1183"/>
      <c r="CW294" s="1183"/>
      <c r="CX294" s="1183"/>
      <c r="CY294" s="1183"/>
      <c r="CZ294" s="1184"/>
      <c r="DA294" s="1185">
        <f t="shared" si="110"/>
        <v>0</v>
      </c>
      <c r="DB294" s="1186"/>
      <c r="DC294" s="1186"/>
      <c r="DD294" s="1186"/>
      <c r="DE294" s="1186"/>
      <c r="DF294" s="1186"/>
      <c r="DG294" s="1186"/>
      <c r="DH294" s="1186"/>
      <c r="DI294" s="1187"/>
      <c r="DM294" s="177"/>
      <c r="DP294" s="177"/>
      <c r="DQ294" s="166">
        <f t="shared" si="112"/>
        <v>0</v>
      </c>
      <c r="DR294" s="170" t="e">
        <f t="shared" si="113"/>
        <v>#VALUE!</v>
      </c>
      <c r="DS294" s="170">
        <f t="shared" si="114"/>
        <v>0</v>
      </c>
      <c r="DT294" s="170">
        <f t="shared" si="115"/>
        <v>0</v>
      </c>
      <c r="DU294" s="170" t="e">
        <f t="shared" si="116"/>
        <v>#VALUE!</v>
      </c>
      <c r="DV294" s="170">
        <f t="shared" si="117"/>
        <v>0</v>
      </c>
      <c r="DW294" s="170">
        <f t="shared" si="118"/>
        <v>0</v>
      </c>
      <c r="DX294" s="170" t="e">
        <f t="shared" si="119"/>
        <v>#VALUE!</v>
      </c>
      <c r="DY294" s="170">
        <f t="shared" si="120"/>
        <v>0</v>
      </c>
      <c r="DZ294" s="170">
        <f t="shared" si="121"/>
        <v>0</v>
      </c>
      <c r="EA294" s="170" t="e">
        <f t="shared" si="122"/>
        <v>#VALUE!</v>
      </c>
      <c r="EB294" s="170">
        <f t="shared" si="123"/>
        <v>0</v>
      </c>
      <c r="EC294" s="170">
        <f t="shared" si="124"/>
        <v>0</v>
      </c>
      <c r="ED294" s="170" t="e">
        <f t="shared" si="125"/>
        <v>#VALUE!</v>
      </c>
      <c r="EE294" s="171">
        <f t="shared" si="126"/>
        <v>0</v>
      </c>
      <c r="EF294" s="166">
        <f t="shared" si="127"/>
        <v>0</v>
      </c>
      <c r="EG294" s="170" t="e">
        <f t="shared" si="128"/>
        <v>#VALUE!</v>
      </c>
      <c r="EH294" s="170">
        <f t="shared" si="129"/>
        <v>0</v>
      </c>
      <c r="EI294" s="170">
        <f t="shared" si="130"/>
        <v>0</v>
      </c>
      <c r="EJ294" s="170" t="e">
        <f t="shared" si="131"/>
        <v>#VALUE!</v>
      </c>
      <c r="EK294" s="170">
        <f t="shared" si="132"/>
        <v>0</v>
      </c>
      <c r="EL294" s="170">
        <f t="shared" si="133"/>
        <v>0</v>
      </c>
      <c r="EM294" s="170" t="e">
        <f t="shared" si="134"/>
        <v>#VALUE!</v>
      </c>
      <c r="EN294" s="171">
        <f t="shared" si="135"/>
        <v>0</v>
      </c>
    </row>
    <row r="295" spans="1:144" s="51" customFormat="1" ht="12.75" customHeight="1" thickBot="1" x14ac:dyDescent="0.25">
      <c r="A295" s="178">
        <v>282</v>
      </c>
      <c r="B295" s="1226"/>
      <c r="C295" s="1227"/>
      <c r="D295" s="1227"/>
      <c r="E295" s="1227"/>
      <c r="F295" s="1227"/>
      <c r="G295" s="1227"/>
      <c r="H295" s="1227"/>
      <c r="I295" s="1227"/>
      <c r="J295" s="1227"/>
      <c r="K295" s="1227"/>
      <c r="L295" s="1227"/>
      <c r="M295" s="1227"/>
      <c r="N295" s="1227"/>
      <c r="O295" s="1227"/>
      <c r="P295" s="1227"/>
      <c r="Q295" s="1132"/>
      <c r="R295" s="1133"/>
      <c r="S295" s="1133"/>
      <c r="T295" s="1133"/>
      <c r="U295" s="1133"/>
      <c r="V295" s="1134"/>
      <c r="W295" s="1135"/>
      <c r="X295" s="1225"/>
      <c r="Y295" s="1225"/>
      <c r="Z295" s="1225"/>
      <c r="AA295" s="1225"/>
      <c r="AB295" s="1225"/>
      <c r="AC295" s="1225"/>
      <c r="AD295" s="1225"/>
      <c r="AE295" s="1225"/>
      <c r="AF295" s="1225"/>
      <c r="AG295" s="1225"/>
      <c r="AH295" s="1225"/>
      <c r="AI295" s="1225"/>
      <c r="AJ295" s="1225"/>
      <c r="AK295" s="1225"/>
      <c r="AL295" s="1225"/>
      <c r="AM295" s="1225"/>
      <c r="AN295" s="1225"/>
      <c r="AO295" s="1225"/>
      <c r="AP295" s="1225"/>
      <c r="AQ295" s="1225"/>
      <c r="AR295" s="1225"/>
      <c r="AS295" s="1225"/>
      <c r="AT295" s="1225"/>
      <c r="AU295" s="1225"/>
      <c r="AV295" s="1191"/>
      <c r="AW295" s="1191"/>
      <c r="AX295" s="1191"/>
      <c r="AY295" s="1191"/>
      <c r="AZ295" s="1191"/>
      <c r="BA295" s="1191"/>
      <c r="BB295" s="1191"/>
      <c r="BC295" s="1191"/>
      <c r="BD295" s="1191"/>
      <c r="BE295" s="1191"/>
      <c r="BF295" s="1191"/>
      <c r="BG295" s="1192"/>
      <c r="BH295" s="1188">
        <f t="shared" si="111"/>
        <v>0</v>
      </c>
      <c r="BI295" s="1189"/>
      <c r="BJ295" s="1189"/>
      <c r="BK295" s="1189"/>
      <c r="BL295" s="1189"/>
      <c r="BM295" s="1190"/>
      <c r="BN295" s="1205"/>
      <c r="BO295" s="1194"/>
      <c r="BP295" s="1194"/>
      <c r="BQ295" s="1194"/>
      <c r="BR295" s="1194"/>
      <c r="BS295" s="1194"/>
      <c r="BT295" s="1191"/>
      <c r="BU295" s="1191"/>
      <c r="BV295" s="1191"/>
      <c r="BW295" s="1191"/>
      <c r="BX295" s="1191"/>
      <c r="BY295" s="1192"/>
      <c r="BZ295" s="1193"/>
      <c r="CA295" s="1191"/>
      <c r="CB295" s="1191"/>
      <c r="CC295" s="1191"/>
      <c r="CD295" s="1191"/>
      <c r="CE295" s="1191"/>
      <c r="CF295" s="1194"/>
      <c r="CG295" s="1194"/>
      <c r="CH295" s="1194"/>
      <c r="CI295" s="1194"/>
      <c r="CJ295" s="1194"/>
      <c r="CK295" s="1195"/>
      <c r="CL295" s="1196"/>
      <c r="CM295" s="1191"/>
      <c r="CN295" s="1191"/>
      <c r="CO295" s="1191"/>
      <c r="CP295" s="1191"/>
      <c r="CQ295" s="1192"/>
      <c r="CR295" s="1182">
        <f t="shared" si="109"/>
        <v>0</v>
      </c>
      <c r="CS295" s="1183"/>
      <c r="CT295" s="1183"/>
      <c r="CU295" s="1183"/>
      <c r="CV295" s="1183"/>
      <c r="CW295" s="1183"/>
      <c r="CX295" s="1183"/>
      <c r="CY295" s="1183"/>
      <c r="CZ295" s="1184"/>
      <c r="DA295" s="1185">
        <f t="shared" si="110"/>
        <v>0</v>
      </c>
      <c r="DB295" s="1186"/>
      <c r="DC295" s="1186"/>
      <c r="DD295" s="1186"/>
      <c r="DE295" s="1186"/>
      <c r="DF295" s="1186"/>
      <c r="DG295" s="1186"/>
      <c r="DH295" s="1186"/>
      <c r="DI295" s="1187"/>
      <c r="DM295" s="177"/>
      <c r="DP295" s="177"/>
      <c r="DQ295" s="166">
        <f t="shared" si="112"/>
        <v>0</v>
      </c>
      <c r="DR295" s="170" t="e">
        <f t="shared" si="113"/>
        <v>#VALUE!</v>
      </c>
      <c r="DS295" s="170">
        <f t="shared" si="114"/>
        <v>0</v>
      </c>
      <c r="DT295" s="170">
        <f t="shared" si="115"/>
        <v>0</v>
      </c>
      <c r="DU295" s="170" t="e">
        <f t="shared" si="116"/>
        <v>#VALUE!</v>
      </c>
      <c r="DV295" s="170">
        <f t="shared" si="117"/>
        <v>0</v>
      </c>
      <c r="DW295" s="170">
        <f t="shared" si="118"/>
        <v>0</v>
      </c>
      <c r="DX295" s="170" t="e">
        <f t="shared" si="119"/>
        <v>#VALUE!</v>
      </c>
      <c r="DY295" s="170">
        <f t="shared" si="120"/>
        <v>0</v>
      </c>
      <c r="DZ295" s="170">
        <f t="shared" si="121"/>
        <v>0</v>
      </c>
      <c r="EA295" s="170" t="e">
        <f t="shared" si="122"/>
        <v>#VALUE!</v>
      </c>
      <c r="EB295" s="170">
        <f t="shared" si="123"/>
        <v>0</v>
      </c>
      <c r="EC295" s="170">
        <f t="shared" si="124"/>
        <v>0</v>
      </c>
      <c r="ED295" s="170" t="e">
        <f t="shared" si="125"/>
        <v>#VALUE!</v>
      </c>
      <c r="EE295" s="171">
        <f t="shared" si="126"/>
        <v>0</v>
      </c>
      <c r="EF295" s="166">
        <f t="shared" si="127"/>
        <v>0</v>
      </c>
      <c r="EG295" s="170" t="e">
        <f t="shared" si="128"/>
        <v>#VALUE!</v>
      </c>
      <c r="EH295" s="170">
        <f t="shared" si="129"/>
        <v>0</v>
      </c>
      <c r="EI295" s="170">
        <f t="shared" si="130"/>
        <v>0</v>
      </c>
      <c r="EJ295" s="170" t="e">
        <f t="shared" si="131"/>
        <v>#VALUE!</v>
      </c>
      <c r="EK295" s="170">
        <f t="shared" si="132"/>
        <v>0</v>
      </c>
      <c r="EL295" s="170">
        <f t="shared" si="133"/>
        <v>0</v>
      </c>
      <c r="EM295" s="170" t="e">
        <f t="shared" si="134"/>
        <v>#VALUE!</v>
      </c>
      <c r="EN295" s="171">
        <f t="shared" si="135"/>
        <v>0</v>
      </c>
    </row>
    <row r="296" spans="1:144" s="51" customFormat="1" ht="12.75" customHeight="1" thickBot="1" x14ac:dyDescent="0.25">
      <c r="A296" s="178">
        <v>283</v>
      </c>
      <c r="B296" s="1226"/>
      <c r="C296" s="1227"/>
      <c r="D296" s="1227"/>
      <c r="E296" s="1227"/>
      <c r="F296" s="1227"/>
      <c r="G296" s="1227"/>
      <c r="H296" s="1227"/>
      <c r="I296" s="1227"/>
      <c r="J296" s="1227"/>
      <c r="K296" s="1227"/>
      <c r="L296" s="1227"/>
      <c r="M296" s="1227"/>
      <c r="N296" s="1227"/>
      <c r="O296" s="1227"/>
      <c r="P296" s="1227"/>
      <c r="Q296" s="1132"/>
      <c r="R296" s="1133"/>
      <c r="S296" s="1133"/>
      <c r="T296" s="1133"/>
      <c r="U296" s="1133"/>
      <c r="V296" s="1134"/>
      <c r="W296" s="1135"/>
      <c r="X296" s="1225"/>
      <c r="Y296" s="1225"/>
      <c r="Z296" s="1225"/>
      <c r="AA296" s="1225"/>
      <c r="AB296" s="1225"/>
      <c r="AC296" s="1225"/>
      <c r="AD296" s="1225"/>
      <c r="AE296" s="1225"/>
      <c r="AF296" s="1225"/>
      <c r="AG296" s="1225"/>
      <c r="AH296" s="1225"/>
      <c r="AI296" s="1225"/>
      <c r="AJ296" s="1225"/>
      <c r="AK296" s="1225"/>
      <c r="AL296" s="1225"/>
      <c r="AM296" s="1225"/>
      <c r="AN296" s="1225"/>
      <c r="AO296" s="1225"/>
      <c r="AP296" s="1225"/>
      <c r="AQ296" s="1225"/>
      <c r="AR296" s="1225"/>
      <c r="AS296" s="1225"/>
      <c r="AT296" s="1225"/>
      <c r="AU296" s="1225"/>
      <c r="AV296" s="1191"/>
      <c r="AW296" s="1191"/>
      <c r="AX296" s="1191"/>
      <c r="AY296" s="1191"/>
      <c r="AZ296" s="1191"/>
      <c r="BA296" s="1191"/>
      <c r="BB296" s="1191"/>
      <c r="BC296" s="1191"/>
      <c r="BD296" s="1191"/>
      <c r="BE296" s="1191"/>
      <c r="BF296" s="1191"/>
      <c r="BG296" s="1192"/>
      <c r="BH296" s="1188">
        <f t="shared" si="111"/>
        <v>0</v>
      </c>
      <c r="BI296" s="1189"/>
      <c r="BJ296" s="1189"/>
      <c r="BK296" s="1189"/>
      <c r="BL296" s="1189"/>
      <c r="BM296" s="1190"/>
      <c r="BN296" s="1205"/>
      <c r="BO296" s="1194"/>
      <c r="BP296" s="1194"/>
      <c r="BQ296" s="1194"/>
      <c r="BR296" s="1194"/>
      <c r="BS296" s="1194"/>
      <c r="BT296" s="1191"/>
      <c r="BU296" s="1191"/>
      <c r="BV296" s="1191"/>
      <c r="BW296" s="1191"/>
      <c r="BX296" s="1191"/>
      <c r="BY296" s="1192"/>
      <c r="BZ296" s="1193"/>
      <c r="CA296" s="1191"/>
      <c r="CB296" s="1191"/>
      <c r="CC296" s="1191"/>
      <c r="CD296" s="1191"/>
      <c r="CE296" s="1191"/>
      <c r="CF296" s="1194"/>
      <c r="CG296" s="1194"/>
      <c r="CH296" s="1194"/>
      <c r="CI296" s="1194"/>
      <c r="CJ296" s="1194"/>
      <c r="CK296" s="1195"/>
      <c r="CL296" s="1196"/>
      <c r="CM296" s="1191"/>
      <c r="CN296" s="1191"/>
      <c r="CO296" s="1191"/>
      <c r="CP296" s="1191"/>
      <c r="CQ296" s="1192"/>
      <c r="CR296" s="1182">
        <f t="shared" si="109"/>
        <v>0</v>
      </c>
      <c r="CS296" s="1183"/>
      <c r="CT296" s="1183"/>
      <c r="CU296" s="1183"/>
      <c r="CV296" s="1183"/>
      <c r="CW296" s="1183"/>
      <c r="CX296" s="1183"/>
      <c r="CY296" s="1183"/>
      <c r="CZ296" s="1184"/>
      <c r="DA296" s="1185">
        <f t="shared" si="110"/>
        <v>0</v>
      </c>
      <c r="DB296" s="1186"/>
      <c r="DC296" s="1186"/>
      <c r="DD296" s="1186"/>
      <c r="DE296" s="1186"/>
      <c r="DF296" s="1186"/>
      <c r="DG296" s="1186"/>
      <c r="DH296" s="1186"/>
      <c r="DI296" s="1187"/>
      <c r="DM296" s="177"/>
      <c r="DP296" s="177"/>
      <c r="DQ296" s="166">
        <f t="shared" si="112"/>
        <v>0</v>
      </c>
      <c r="DR296" s="170" t="e">
        <f t="shared" si="113"/>
        <v>#VALUE!</v>
      </c>
      <c r="DS296" s="170">
        <f t="shared" si="114"/>
        <v>0</v>
      </c>
      <c r="DT296" s="170">
        <f t="shared" si="115"/>
        <v>0</v>
      </c>
      <c r="DU296" s="170" t="e">
        <f t="shared" si="116"/>
        <v>#VALUE!</v>
      </c>
      <c r="DV296" s="170">
        <f t="shared" si="117"/>
        <v>0</v>
      </c>
      <c r="DW296" s="170">
        <f t="shared" si="118"/>
        <v>0</v>
      </c>
      <c r="DX296" s="170" t="e">
        <f t="shared" si="119"/>
        <v>#VALUE!</v>
      </c>
      <c r="DY296" s="170">
        <f t="shared" si="120"/>
        <v>0</v>
      </c>
      <c r="DZ296" s="170">
        <f t="shared" si="121"/>
        <v>0</v>
      </c>
      <c r="EA296" s="170" t="e">
        <f t="shared" si="122"/>
        <v>#VALUE!</v>
      </c>
      <c r="EB296" s="170">
        <f t="shared" si="123"/>
        <v>0</v>
      </c>
      <c r="EC296" s="170">
        <f t="shared" si="124"/>
        <v>0</v>
      </c>
      <c r="ED296" s="170" t="e">
        <f t="shared" si="125"/>
        <v>#VALUE!</v>
      </c>
      <c r="EE296" s="171">
        <f t="shared" si="126"/>
        <v>0</v>
      </c>
      <c r="EF296" s="166">
        <f t="shared" si="127"/>
        <v>0</v>
      </c>
      <c r="EG296" s="170" t="e">
        <f t="shared" si="128"/>
        <v>#VALUE!</v>
      </c>
      <c r="EH296" s="170">
        <f t="shared" si="129"/>
        <v>0</v>
      </c>
      <c r="EI296" s="170">
        <f t="shared" si="130"/>
        <v>0</v>
      </c>
      <c r="EJ296" s="170" t="e">
        <f t="shared" si="131"/>
        <v>#VALUE!</v>
      </c>
      <c r="EK296" s="170">
        <f t="shared" si="132"/>
        <v>0</v>
      </c>
      <c r="EL296" s="170">
        <f t="shared" si="133"/>
        <v>0</v>
      </c>
      <c r="EM296" s="170" t="e">
        <f t="shared" si="134"/>
        <v>#VALUE!</v>
      </c>
      <c r="EN296" s="171">
        <f t="shared" si="135"/>
        <v>0</v>
      </c>
    </row>
    <row r="297" spans="1:144" s="51" customFormat="1" ht="12.75" customHeight="1" thickBot="1" x14ac:dyDescent="0.25">
      <c r="A297" s="178">
        <v>284</v>
      </c>
      <c r="B297" s="1226"/>
      <c r="C297" s="1227"/>
      <c r="D297" s="1227"/>
      <c r="E297" s="1227"/>
      <c r="F297" s="1227"/>
      <c r="G297" s="1227"/>
      <c r="H297" s="1227"/>
      <c r="I297" s="1227"/>
      <c r="J297" s="1227"/>
      <c r="K297" s="1227"/>
      <c r="L297" s="1227"/>
      <c r="M297" s="1227"/>
      <c r="N297" s="1227"/>
      <c r="O297" s="1227"/>
      <c r="P297" s="1227"/>
      <c r="Q297" s="1132"/>
      <c r="R297" s="1133"/>
      <c r="S297" s="1133"/>
      <c r="T297" s="1133"/>
      <c r="U297" s="1133"/>
      <c r="V297" s="1134"/>
      <c r="W297" s="1135"/>
      <c r="X297" s="1225"/>
      <c r="Y297" s="1225"/>
      <c r="Z297" s="1225"/>
      <c r="AA297" s="1225"/>
      <c r="AB297" s="1225"/>
      <c r="AC297" s="1225"/>
      <c r="AD297" s="1225"/>
      <c r="AE297" s="1225"/>
      <c r="AF297" s="1225"/>
      <c r="AG297" s="1225"/>
      <c r="AH297" s="1225"/>
      <c r="AI297" s="1225"/>
      <c r="AJ297" s="1225"/>
      <c r="AK297" s="1225"/>
      <c r="AL297" s="1225"/>
      <c r="AM297" s="1225"/>
      <c r="AN297" s="1225"/>
      <c r="AO297" s="1225"/>
      <c r="AP297" s="1225"/>
      <c r="AQ297" s="1225"/>
      <c r="AR297" s="1225"/>
      <c r="AS297" s="1225"/>
      <c r="AT297" s="1225"/>
      <c r="AU297" s="1225"/>
      <c r="AV297" s="1191"/>
      <c r="AW297" s="1191"/>
      <c r="AX297" s="1191"/>
      <c r="AY297" s="1191"/>
      <c r="AZ297" s="1191"/>
      <c r="BA297" s="1191"/>
      <c r="BB297" s="1191"/>
      <c r="BC297" s="1191"/>
      <c r="BD297" s="1191"/>
      <c r="BE297" s="1191"/>
      <c r="BF297" s="1191"/>
      <c r="BG297" s="1192"/>
      <c r="BH297" s="1188">
        <f t="shared" si="111"/>
        <v>0</v>
      </c>
      <c r="BI297" s="1189"/>
      <c r="BJ297" s="1189"/>
      <c r="BK297" s="1189"/>
      <c r="BL297" s="1189"/>
      <c r="BM297" s="1190"/>
      <c r="BN297" s="1205"/>
      <c r="BO297" s="1194"/>
      <c r="BP297" s="1194"/>
      <c r="BQ297" s="1194"/>
      <c r="BR297" s="1194"/>
      <c r="BS297" s="1194"/>
      <c r="BT297" s="1191"/>
      <c r="BU297" s="1191"/>
      <c r="BV297" s="1191"/>
      <c r="BW297" s="1191"/>
      <c r="BX297" s="1191"/>
      <c r="BY297" s="1192"/>
      <c r="BZ297" s="1193"/>
      <c r="CA297" s="1191"/>
      <c r="CB297" s="1191"/>
      <c r="CC297" s="1191"/>
      <c r="CD297" s="1191"/>
      <c r="CE297" s="1191"/>
      <c r="CF297" s="1194"/>
      <c r="CG297" s="1194"/>
      <c r="CH297" s="1194"/>
      <c r="CI297" s="1194"/>
      <c r="CJ297" s="1194"/>
      <c r="CK297" s="1195"/>
      <c r="CL297" s="1196"/>
      <c r="CM297" s="1191"/>
      <c r="CN297" s="1191"/>
      <c r="CO297" s="1191"/>
      <c r="CP297" s="1191"/>
      <c r="CQ297" s="1192"/>
      <c r="CR297" s="1182">
        <f t="shared" si="109"/>
        <v>0</v>
      </c>
      <c r="CS297" s="1183"/>
      <c r="CT297" s="1183"/>
      <c r="CU297" s="1183"/>
      <c r="CV297" s="1183"/>
      <c r="CW297" s="1183"/>
      <c r="CX297" s="1183"/>
      <c r="CY297" s="1183"/>
      <c r="CZ297" s="1184"/>
      <c r="DA297" s="1185">
        <f t="shared" si="110"/>
        <v>0</v>
      </c>
      <c r="DB297" s="1186"/>
      <c r="DC297" s="1186"/>
      <c r="DD297" s="1186"/>
      <c r="DE297" s="1186"/>
      <c r="DF297" s="1186"/>
      <c r="DG297" s="1186"/>
      <c r="DH297" s="1186"/>
      <c r="DI297" s="1187"/>
      <c r="DM297" s="177"/>
      <c r="DP297" s="177"/>
      <c r="DQ297" s="166">
        <f t="shared" si="112"/>
        <v>0</v>
      </c>
      <c r="DR297" s="170" t="e">
        <f t="shared" si="113"/>
        <v>#VALUE!</v>
      </c>
      <c r="DS297" s="170">
        <f t="shared" si="114"/>
        <v>0</v>
      </c>
      <c r="DT297" s="170">
        <f t="shared" si="115"/>
        <v>0</v>
      </c>
      <c r="DU297" s="170" t="e">
        <f t="shared" si="116"/>
        <v>#VALUE!</v>
      </c>
      <c r="DV297" s="170">
        <f t="shared" si="117"/>
        <v>0</v>
      </c>
      <c r="DW297" s="170">
        <f t="shared" si="118"/>
        <v>0</v>
      </c>
      <c r="DX297" s="170" t="e">
        <f t="shared" si="119"/>
        <v>#VALUE!</v>
      </c>
      <c r="DY297" s="170">
        <f t="shared" si="120"/>
        <v>0</v>
      </c>
      <c r="DZ297" s="170">
        <f t="shared" si="121"/>
        <v>0</v>
      </c>
      <c r="EA297" s="170" t="e">
        <f t="shared" si="122"/>
        <v>#VALUE!</v>
      </c>
      <c r="EB297" s="170">
        <f t="shared" si="123"/>
        <v>0</v>
      </c>
      <c r="EC297" s="170">
        <f t="shared" si="124"/>
        <v>0</v>
      </c>
      <c r="ED297" s="170" t="e">
        <f t="shared" si="125"/>
        <v>#VALUE!</v>
      </c>
      <c r="EE297" s="171">
        <f t="shared" si="126"/>
        <v>0</v>
      </c>
      <c r="EF297" s="166">
        <f t="shared" si="127"/>
        <v>0</v>
      </c>
      <c r="EG297" s="170" t="e">
        <f t="shared" si="128"/>
        <v>#VALUE!</v>
      </c>
      <c r="EH297" s="170">
        <f t="shared" si="129"/>
        <v>0</v>
      </c>
      <c r="EI297" s="170">
        <f t="shared" si="130"/>
        <v>0</v>
      </c>
      <c r="EJ297" s="170" t="e">
        <f t="shared" si="131"/>
        <v>#VALUE!</v>
      </c>
      <c r="EK297" s="170">
        <f t="shared" si="132"/>
        <v>0</v>
      </c>
      <c r="EL297" s="170">
        <f t="shared" si="133"/>
        <v>0</v>
      </c>
      <c r="EM297" s="170" t="e">
        <f t="shared" si="134"/>
        <v>#VALUE!</v>
      </c>
      <c r="EN297" s="171">
        <f t="shared" si="135"/>
        <v>0</v>
      </c>
    </row>
    <row r="298" spans="1:144" s="51" customFormat="1" ht="12.75" customHeight="1" thickBot="1" x14ac:dyDescent="0.25">
      <c r="A298" s="178">
        <v>285</v>
      </c>
      <c r="B298" s="1226"/>
      <c r="C298" s="1227"/>
      <c r="D298" s="1227"/>
      <c r="E298" s="1227"/>
      <c r="F298" s="1227"/>
      <c r="G298" s="1227"/>
      <c r="H298" s="1227"/>
      <c r="I298" s="1227"/>
      <c r="J298" s="1227"/>
      <c r="K298" s="1227"/>
      <c r="L298" s="1227"/>
      <c r="M298" s="1227"/>
      <c r="N298" s="1227"/>
      <c r="O298" s="1227"/>
      <c r="P298" s="1227"/>
      <c r="Q298" s="1132"/>
      <c r="R298" s="1133"/>
      <c r="S298" s="1133"/>
      <c r="T298" s="1133"/>
      <c r="U298" s="1133"/>
      <c r="V298" s="1134"/>
      <c r="W298" s="113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5"/>
      <c r="AQ298" s="1225"/>
      <c r="AR298" s="1225"/>
      <c r="AS298" s="1225"/>
      <c r="AT298" s="1225"/>
      <c r="AU298" s="1225"/>
      <c r="AV298" s="1191"/>
      <c r="AW298" s="1191"/>
      <c r="AX298" s="1191"/>
      <c r="AY298" s="1191"/>
      <c r="AZ298" s="1191"/>
      <c r="BA298" s="1191"/>
      <c r="BB298" s="1191"/>
      <c r="BC298" s="1191"/>
      <c r="BD298" s="1191"/>
      <c r="BE298" s="1191"/>
      <c r="BF298" s="1191"/>
      <c r="BG298" s="1192"/>
      <c r="BH298" s="1188">
        <f t="shared" si="111"/>
        <v>0</v>
      </c>
      <c r="BI298" s="1189"/>
      <c r="BJ298" s="1189"/>
      <c r="BK298" s="1189"/>
      <c r="BL298" s="1189"/>
      <c r="BM298" s="1190"/>
      <c r="BN298" s="1205"/>
      <c r="BO298" s="1194"/>
      <c r="BP298" s="1194"/>
      <c r="BQ298" s="1194"/>
      <c r="BR298" s="1194"/>
      <c r="BS298" s="1194"/>
      <c r="BT298" s="1191"/>
      <c r="BU298" s="1191"/>
      <c r="BV298" s="1191"/>
      <c r="BW298" s="1191"/>
      <c r="BX298" s="1191"/>
      <c r="BY298" s="1192"/>
      <c r="BZ298" s="1193"/>
      <c r="CA298" s="1191"/>
      <c r="CB298" s="1191"/>
      <c r="CC298" s="1191"/>
      <c r="CD298" s="1191"/>
      <c r="CE298" s="1191"/>
      <c r="CF298" s="1194"/>
      <c r="CG298" s="1194"/>
      <c r="CH298" s="1194"/>
      <c r="CI298" s="1194"/>
      <c r="CJ298" s="1194"/>
      <c r="CK298" s="1195"/>
      <c r="CL298" s="1196"/>
      <c r="CM298" s="1191"/>
      <c r="CN298" s="1191"/>
      <c r="CO298" s="1191"/>
      <c r="CP298" s="1191"/>
      <c r="CQ298" s="1192"/>
      <c r="CR298" s="1182">
        <f t="shared" si="109"/>
        <v>0</v>
      </c>
      <c r="CS298" s="1183"/>
      <c r="CT298" s="1183"/>
      <c r="CU298" s="1183"/>
      <c r="CV298" s="1183"/>
      <c r="CW298" s="1183"/>
      <c r="CX298" s="1183"/>
      <c r="CY298" s="1183"/>
      <c r="CZ298" s="1184"/>
      <c r="DA298" s="1185">
        <f t="shared" si="110"/>
        <v>0</v>
      </c>
      <c r="DB298" s="1186"/>
      <c r="DC298" s="1186"/>
      <c r="DD298" s="1186"/>
      <c r="DE298" s="1186"/>
      <c r="DF298" s="1186"/>
      <c r="DG298" s="1186"/>
      <c r="DH298" s="1186"/>
      <c r="DI298" s="1187"/>
      <c r="DM298" s="177"/>
      <c r="DP298" s="177"/>
      <c r="DQ298" s="166">
        <f t="shared" si="112"/>
        <v>0</v>
      </c>
      <c r="DR298" s="170" t="e">
        <f t="shared" si="113"/>
        <v>#VALUE!</v>
      </c>
      <c r="DS298" s="170">
        <f t="shared" si="114"/>
        <v>0</v>
      </c>
      <c r="DT298" s="170">
        <f t="shared" si="115"/>
        <v>0</v>
      </c>
      <c r="DU298" s="170" t="e">
        <f t="shared" si="116"/>
        <v>#VALUE!</v>
      </c>
      <c r="DV298" s="170">
        <f t="shared" si="117"/>
        <v>0</v>
      </c>
      <c r="DW298" s="170">
        <f t="shared" si="118"/>
        <v>0</v>
      </c>
      <c r="DX298" s="170" t="e">
        <f t="shared" si="119"/>
        <v>#VALUE!</v>
      </c>
      <c r="DY298" s="170">
        <f t="shared" si="120"/>
        <v>0</v>
      </c>
      <c r="DZ298" s="170">
        <f t="shared" si="121"/>
        <v>0</v>
      </c>
      <c r="EA298" s="170" t="e">
        <f t="shared" si="122"/>
        <v>#VALUE!</v>
      </c>
      <c r="EB298" s="170">
        <f t="shared" si="123"/>
        <v>0</v>
      </c>
      <c r="EC298" s="170">
        <f t="shared" si="124"/>
        <v>0</v>
      </c>
      <c r="ED298" s="170" t="e">
        <f t="shared" si="125"/>
        <v>#VALUE!</v>
      </c>
      <c r="EE298" s="171">
        <f t="shared" si="126"/>
        <v>0</v>
      </c>
      <c r="EF298" s="166">
        <f t="shared" si="127"/>
        <v>0</v>
      </c>
      <c r="EG298" s="170" t="e">
        <f t="shared" si="128"/>
        <v>#VALUE!</v>
      </c>
      <c r="EH298" s="170">
        <f t="shared" si="129"/>
        <v>0</v>
      </c>
      <c r="EI298" s="170">
        <f t="shared" si="130"/>
        <v>0</v>
      </c>
      <c r="EJ298" s="170" t="e">
        <f t="shared" si="131"/>
        <v>#VALUE!</v>
      </c>
      <c r="EK298" s="170">
        <f t="shared" si="132"/>
        <v>0</v>
      </c>
      <c r="EL298" s="170">
        <f t="shared" si="133"/>
        <v>0</v>
      </c>
      <c r="EM298" s="170" t="e">
        <f t="shared" si="134"/>
        <v>#VALUE!</v>
      </c>
      <c r="EN298" s="171">
        <f t="shared" si="135"/>
        <v>0</v>
      </c>
    </row>
    <row r="299" spans="1:144" s="51" customFormat="1" ht="12.75" customHeight="1" thickBot="1" x14ac:dyDescent="0.25">
      <c r="A299" s="178">
        <v>286</v>
      </c>
      <c r="B299" s="1226"/>
      <c r="C299" s="1227"/>
      <c r="D299" s="1227"/>
      <c r="E299" s="1227"/>
      <c r="F299" s="1227"/>
      <c r="G299" s="1227"/>
      <c r="H299" s="1227"/>
      <c r="I299" s="1227"/>
      <c r="J299" s="1227"/>
      <c r="K299" s="1227"/>
      <c r="L299" s="1227"/>
      <c r="M299" s="1227"/>
      <c r="N299" s="1227"/>
      <c r="O299" s="1227"/>
      <c r="P299" s="1227"/>
      <c r="Q299" s="1132"/>
      <c r="R299" s="1133"/>
      <c r="S299" s="1133"/>
      <c r="T299" s="1133"/>
      <c r="U299" s="1133"/>
      <c r="V299" s="1134"/>
      <c r="W299" s="1135"/>
      <c r="X299" s="1225"/>
      <c r="Y299" s="1225"/>
      <c r="Z299" s="1225"/>
      <c r="AA299" s="1225"/>
      <c r="AB299" s="1225"/>
      <c r="AC299" s="1225"/>
      <c r="AD299" s="1225"/>
      <c r="AE299" s="1225"/>
      <c r="AF299" s="1225"/>
      <c r="AG299" s="1225"/>
      <c r="AH299" s="1225"/>
      <c r="AI299" s="1225"/>
      <c r="AJ299" s="1225"/>
      <c r="AK299" s="1225"/>
      <c r="AL299" s="1225"/>
      <c r="AM299" s="1225"/>
      <c r="AN299" s="1225"/>
      <c r="AO299" s="1225"/>
      <c r="AP299" s="1225"/>
      <c r="AQ299" s="1225"/>
      <c r="AR299" s="1225"/>
      <c r="AS299" s="1225"/>
      <c r="AT299" s="1225"/>
      <c r="AU299" s="1225"/>
      <c r="AV299" s="1191"/>
      <c r="AW299" s="1191"/>
      <c r="AX299" s="1191"/>
      <c r="AY299" s="1191"/>
      <c r="AZ299" s="1191"/>
      <c r="BA299" s="1191"/>
      <c r="BB299" s="1191"/>
      <c r="BC299" s="1191"/>
      <c r="BD299" s="1191"/>
      <c r="BE299" s="1191"/>
      <c r="BF299" s="1191"/>
      <c r="BG299" s="1192"/>
      <c r="BH299" s="1188">
        <f t="shared" si="111"/>
        <v>0</v>
      </c>
      <c r="BI299" s="1189"/>
      <c r="BJ299" s="1189"/>
      <c r="BK299" s="1189"/>
      <c r="BL299" s="1189"/>
      <c r="BM299" s="1190"/>
      <c r="BN299" s="1205"/>
      <c r="BO299" s="1194"/>
      <c r="BP299" s="1194"/>
      <c r="BQ299" s="1194"/>
      <c r="BR299" s="1194"/>
      <c r="BS299" s="1194"/>
      <c r="BT299" s="1191"/>
      <c r="BU299" s="1191"/>
      <c r="BV299" s="1191"/>
      <c r="BW299" s="1191"/>
      <c r="BX299" s="1191"/>
      <c r="BY299" s="1192"/>
      <c r="BZ299" s="1193"/>
      <c r="CA299" s="1191"/>
      <c r="CB299" s="1191"/>
      <c r="CC299" s="1191"/>
      <c r="CD299" s="1191"/>
      <c r="CE299" s="1191"/>
      <c r="CF299" s="1194"/>
      <c r="CG299" s="1194"/>
      <c r="CH299" s="1194"/>
      <c r="CI299" s="1194"/>
      <c r="CJ299" s="1194"/>
      <c r="CK299" s="1195"/>
      <c r="CL299" s="1196"/>
      <c r="CM299" s="1191"/>
      <c r="CN299" s="1191"/>
      <c r="CO299" s="1191"/>
      <c r="CP299" s="1191"/>
      <c r="CQ299" s="1192"/>
      <c r="CR299" s="1182">
        <f t="shared" si="109"/>
        <v>0</v>
      </c>
      <c r="CS299" s="1183"/>
      <c r="CT299" s="1183"/>
      <c r="CU299" s="1183"/>
      <c r="CV299" s="1183"/>
      <c r="CW299" s="1183"/>
      <c r="CX299" s="1183"/>
      <c r="CY299" s="1183"/>
      <c r="CZ299" s="1184"/>
      <c r="DA299" s="1185">
        <f t="shared" si="110"/>
        <v>0</v>
      </c>
      <c r="DB299" s="1186"/>
      <c r="DC299" s="1186"/>
      <c r="DD299" s="1186"/>
      <c r="DE299" s="1186"/>
      <c r="DF299" s="1186"/>
      <c r="DG299" s="1186"/>
      <c r="DH299" s="1186"/>
      <c r="DI299" s="1187"/>
      <c r="DM299" s="177"/>
      <c r="DP299" s="177"/>
      <c r="DQ299" s="166">
        <f t="shared" si="112"/>
        <v>0</v>
      </c>
      <c r="DR299" s="170" t="e">
        <f t="shared" si="113"/>
        <v>#VALUE!</v>
      </c>
      <c r="DS299" s="170">
        <f t="shared" si="114"/>
        <v>0</v>
      </c>
      <c r="DT299" s="170">
        <f t="shared" si="115"/>
        <v>0</v>
      </c>
      <c r="DU299" s="170" t="e">
        <f t="shared" si="116"/>
        <v>#VALUE!</v>
      </c>
      <c r="DV299" s="170">
        <f t="shared" si="117"/>
        <v>0</v>
      </c>
      <c r="DW299" s="170">
        <f t="shared" si="118"/>
        <v>0</v>
      </c>
      <c r="DX299" s="170" t="e">
        <f t="shared" si="119"/>
        <v>#VALUE!</v>
      </c>
      <c r="DY299" s="170">
        <f t="shared" si="120"/>
        <v>0</v>
      </c>
      <c r="DZ299" s="170">
        <f t="shared" si="121"/>
        <v>0</v>
      </c>
      <c r="EA299" s="170" t="e">
        <f t="shared" si="122"/>
        <v>#VALUE!</v>
      </c>
      <c r="EB299" s="170">
        <f t="shared" si="123"/>
        <v>0</v>
      </c>
      <c r="EC299" s="170">
        <f t="shared" si="124"/>
        <v>0</v>
      </c>
      <c r="ED299" s="170" t="e">
        <f t="shared" si="125"/>
        <v>#VALUE!</v>
      </c>
      <c r="EE299" s="171">
        <f t="shared" si="126"/>
        <v>0</v>
      </c>
      <c r="EF299" s="166">
        <f t="shared" si="127"/>
        <v>0</v>
      </c>
      <c r="EG299" s="170" t="e">
        <f t="shared" si="128"/>
        <v>#VALUE!</v>
      </c>
      <c r="EH299" s="170">
        <f t="shared" si="129"/>
        <v>0</v>
      </c>
      <c r="EI299" s="170">
        <f t="shared" si="130"/>
        <v>0</v>
      </c>
      <c r="EJ299" s="170" t="e">
        <f t="shared" si="131"/>
        <v>#VALUE!</v>
      </c>
      <c r="EK299" s="170">
        <f t="shared" si="132"/>
        <v>0</v>
      </c>
      <c r="EL299" s="170">
        <f t="shared" si="133"/>
        <v>0</v>
      </c>
      <c r="EM299" s="170" t="e">
        <f t="shared" si="134"/>
        <v>#VALUE!</v>
      </c>
      <c r="EN299" s="171">
        <f t="shared" si="135"/>
        <v>0</v>
      </c>
    </row>
    <row r="300" spans="1:144" s="51" customFormat="1" ht="12.75" customHeight="1" thickBot="1" x14ac:dyDescent="0.25">
      <c r="A300" s="178">
        <v>287</v>
      </c>
      <c r="B300" s="1226"/>
      <c r="C300" s="1227"/>
      <c r="D300" s="1227"/>
      <c r="E300" s="1227"/>
      <c r="F300" s="1227"/>
      <c r="G300" s="1227"/>
      <c r="H300" s="1227"/>
      <c r="I300" s="1227"/>
      <c r="J300" s="1227"/>
      <c r="K300" s="1227"/>
      <c r="L300" s="1227"/>
      <c r="M300" s="1227"/>
      <c r="N300" s="1227"/>
      <c r="O300" s="1227"/>
      <c r="P300" s="1227"/>
      <c r="Q300" s="1132"/>
      <c r="R300" s="1133"/>
      <c r="S300" s="1133"/>
      <c r="T300" s="1133"/>
      <c r="U300" s="1133"/>
      <c r="V300" s="1134"/>
      <c r="W300" s="1135"/>
      <c r="X300" s="1225"/>
      <c r="Y300" s="1225"/>
      <c r="Z300" s="1225"/>
      <c r="AA300" s="1225"/>
      <c r="AB300" s="1225"/>
      <c r="AC300" s="1225"/>
      <c r="AD300" s="1225"/>
      <c r="AE300" s="1225"/>
      <c r="AF300" s="1225"/>
      <c r="AG300" s="1225"/>
      <c r="AH300" s="1225"/>
      <c r="AI300" s="1225"/>
      <c r="AJ300" s="1225"/>
      <c r="AK300" s="1225"/>
      <c r="AL300" s="1225"/>
      <c r="AM300" s="1225"/>
      <c r="AN300" s="1225"/>
      <c r="AO300" s="1225"/>
      <c r="AP300" s="1225"/>
      <c r="AQ300" s="1225"/>
      <c r="AR300" s="1225"/>
      <c r="AS300" s="1225"/>
      <c r="AT300" s="1225"/>
      <c r="AU300" s="1225"/>
      <c r="AV300" s="1191"/>
      <c r="AW300" s="1191"/>
      <c r="AX300" s="1191"/>
      <c r="AY300" s="1191"/>
      <c r="AZ300" s="1191"/>
      <c r="BA300" s="1191"/>
      <c r="BB300" s="1191"/>
      <c r="BC300" s="1191"/>
      <c r="BD300" s="1191"/>
      <c r="BE300" s="1191"/>
      <c r="BF300" s="1191"/>
      <c r="BG300" s="1192"/>
      <c r="BH300" s="1188">
        <f t="shared" si="111"/>
        <v>0</v>
      </c>
      <c r="BI300" s="1189"/>
      <c r="BJ300" s="1189"/>
      <c r="BK300" s="1189"/>
      <c r="BL300" s="1189"/>
      <c r="BM300" s="1190"/>
      <c r="BN300" s="1205"/>
      <c r="BO300" s="1194"/>
      <c r="BP300" s="1194"/>
      <c r="BQ300" s="1194"/>
      <c r="BR300" s="1194"/>
      <c r="BS300" s="1194"/>
      <c r="BT300" s="1191"/>
      <c r="BU300" s="1191"/>
      <c r="BV300" s="1191"/>
      <c r="BW300" s="1191"/>
      <c r="BX300" s="1191"/>
      <c r="BY300" s="1192"/>
      <c r="BZ300" s="1193"/>
      <c r="CA300" s="1191"/>
      <c r="CB300" s="1191"/>
      <c r="CC300" s="1191"/>
      <c r="CD300" s="1191"/>
      <c r="CE300" s="1191"/>
      <c r="CF300" s="1194"/>
      <c r="CG300" s="1194"/>
      <c r="CH300" s="1194"/>
      <c r="CI300" s="1194"/>
      <c r="CJ300" s="1194"/>
      <c r="CK300" s="1195"/>
      <c r="CL300" s="1196"/>
      <c r="CM300" s="1191"/>
      <c r="CN300" s="1191"/>
      <c r="CO300" s="1191"/>
      <c r="CP300" s="1191"/>
      <c r="CQ300" s="1192"/>
      <c r="CR300" s="1182">
        <f t="shared" si="109"/>
        <v>0</v>
      </c>
      <c r="CS300" s="1183"/>
      <c r="CT300" s="1183"/>
      <c r="CU300" s="1183"/>
      <c r="CV300" s="1183"/>
      <c r="CW300" s="1183"/>
      <c r="CX300" s="1183"/>
      <c r="CY300" s="1183"/>
      <c r="CZ300" s="1184"/>
      <c r="DA300" s="1185">
        <f t="shared" si="110"/>
        <v>0</v>
      </c>
      <c r="DB300" s="1186"/>
      <c r="DC300" s="1186"/>
      <c r="DD300" s="1186"/>
      <c r="DE300" s="1186"/>
      <c r="DF300" s="1186"/>
      <c r="DG300" s="1186"/>
      <c r="DH300" s="1186"/>
      <c r="DI300" s="1187"/>
      <c r="DM300" s="177"/>
      <c r="DP300" s="177"/>
      <c r="DQ300" s="166">
        <f t="shared" si="112"/>
        <v>0</v>
      </c>
      <c r="DR300" s="170" t="e">
        <f t="shared" si="113"/>
        <v>#VALUE!</v>
      </c>
      <c r="DS300" s="170">
        <f t="shared" si="114"/>
        <v>0</v>
      </c>
      <c r="DT300" s="170">
        <f t="shared" si="115"/>
        <v>0</v>
      </c>
      <c r="DU300" s="170" t="e">
        <f t="shared" si="116"/>
        <v>#VALUE!</v>
      </c>
      <c r="DV300" s="170">
        <f t="shared" si="117"/>
        <v>0</v>
      </c>
      <c r="DW300" s="170">
        <f t="shared" si="118"/>
        <v>0</v>
      </c>
      <c r="DX300" s="170" t="e">
        <f t="shared" si="119"/>
        <v>#VALUE!</v>
      </c>
      <c r="DY300" s="170">
        <f t="shared" si="120"/>
        <v>0</v>
      </c>
      <c r="DZ300" s="170">
        <f t="shared" si="121"/>
        <v>0</v>
      </c>
      <c r="EA300" s="170" t="e">
        <f t="shared" si="122"/>
        <v>#VALUE!</v>
      </c>
      <c r="EB300" s="170">
        <f t="shared" si="123"/>
        <v>0</v>
      </c>
      <c r="EC300" s="170">
        <f t="shared" si="124"/>
        <v>0</v>
      </c>
      <c r="ED300" s="170" t="e">
        <f t="shared" si="125"/>
        <v>#VALUE!</v>
      </c>
      <c r="EE300" s="171">
        <f t="shared" si="126"/>
        <v>0</v>
      </c>
      <c r="EF300" s="166">
        <f t="shared" si="127"/>
        <v>0</v>
      </c>
      <c r="EG300" s="170" t="e">
        <f t="shared" si="128"/>
        <v>#VALUE!</v>
      </c>
      <c r="EH300" s="170">
        <f t="shared" si="129"/>
        <v>0</v>
      </c>
      <c r="EI300" s="170">
        <f t="shared" si="130"/>
        <v>0</v>
      </c>
      <c r="EJ300" s="170" t="e">
        <f t="shared" si="131"/>
        <v>#VALUE!</v>
      </c>
      <c r="EK300" s="170">
        <f t="shared" si="132"/>
        <v>0</v>
      </c>
      <c r="EL300" s="170">
        <f t="shared" si="133"/>
        <v>0</v>
      </c>
      <c r="EM300" s="170" t="e">
        <f t="shared" si="134"/>
        <v>#VALUE!</v>
      </c>
      <c r="EN300" s="171">
        <f t="shared" si="135"/>
        <v>0</v>
      </c>
    </row>
    <row r="301" spans="1:144" s="51" customFormat="1" ht="12.75" customHeight="1" thickBot="1" x14ac:dyDescent="0.25">
      <c r="A301" s="178">
        <v>288</v>
      </c>
      <c r="B301" s="1226"/>
      <c r="C301" s="1227"/>
      <c r="D301" s="1227"/>
      <c r="E301" s="1227"/>
      <c r="F301" s="1227"/>
      <c r="G301" s="1227"/>
      <c r="H301" s="1227"/>
      <c r="I301" s="1227"/>
      <c r="J301" s="1227"/>
      <c r="K301" s="1227"/>
      <c r="L301" s="1227"/>
      <c r="M301" s="1227"/>
      <c r="N301" s="1227"/>
      <c r="O301" s="1227"/>
      <c r="P301" s="1227"/>
      <c r="Q301" s="1132"/>
      <c r="R301" s="1133"/>
      <c r="S301" s="1133"/>
      <c r="T301" s="1133"/>
      <c r="U301" s="1133"/>
      <c r="V301" s="1134"/>
      <c r="W301" s="1135"/>
      <c r="X301" s="1225"/>
      <c r="Y301" s="1225"/>
      <c r="Z301" s="1225"/>
      <c r="AA301" s="1225"/>
      <c r="AB301" s="1225"/>
      <c r="AC301" s="1225"/>
      <c r="AD301" s="1225"/>
      <c r="AE301" s="1225"/>
      <c r="AF301" s="1225"/>
      <c r="AG301" s="1225"/>
      <c r="AH301" s="1225"/>
      <c r="AI301" s="1225"/>
      <c r="AJ301" s="1225"/>
      <c r="AK301" s="1225"/>
      <c r="AL301" s="1225"/>
      <c r="AM301" s="1225"/>
      <c r="AN301" s="1225"/>
      <c r="AO301" s="1225"/>
      <c r="AP301" s="1225"/>
      <c r="AQ301" s="1225"/>
      <c r="AR301" s="1225"/>
      <c r="AS301" s="1225"/>
      <c r="AT301" s="1225"/>
      <c r="AU301" s="1225"/>
      <c r="AV301" s="1191"/>
      <c r="AW301" s="1191"/>
      <c r="AX301" s="1191"/>
      <c r="AY301" s="1191"/>
      <c r="AZ301" s="1191"/>
      <c r="BA301" s="1191"/>
      <c r="BB301" s="1191"/>
      <c r="BC301" s="1191"/>
      <c r="BD301" s="1191"/>
      <c r="BE301" s="1191"/>
      <c r="BF301" s="1191"/>
      <c r="BG301" s="1192"/>
      <c r="BH301" s="1188">
        <f t="shared" si="111"/>
        <v>0</v>
      </c>
      <c r="BI301" s="1189"/>
      <c r="BJ301" s="1189"/>
      <c r="BK301" s="1189"/>
      <c r="BL301" s="1189"/>
      <c r="BM301" s="1190"/>
      <c r="BN301" s="1205"/>
      <c r="BO301" s="1194"/>
      <c r="BP301" s="1194"/>
      <c r="BQ301" s="1194"/>
      <c r="BR301" s="1194"/>
      <c r="BS301" s="1194"/>
      <c r="BT301" s="1191"/>
      <c r="BU301" s="1191"/>
      <c r="BV301" s="1191"/>
      <c r="BW301" s="1191"/>
      <c r="BX301" s="1191"/>
      <c r="BY301" s="1192"/>
      <c r="BZ301" s="1193"/>
      <c r="CA301" s="1191"/>
      <c r="CB301" s="1191"/>
      <c r="CC301" s="1191"/>
      <c r="CD301" s="1191"/>
      <c r="CE301" s="1191"/>
      <c r="CF301" s="1194"/>
      <c r="CG301" s="1194"/>
      <c r="CH301" s="1194"/>
      <c r="CI301" s="1194"/>
      <c r="CJ301" s="1194"/>
      <c r="CK301" s="1195"/>
      <c r="CL301" s="1196"/>
      <c r="CM301" s="1191"/>
      <c r="CN301" s="1191"/>
      <c r="CO301" s="1191"/>
      <c r="CP301" s="1191"/>
      <c r="CQ301" s="1192"/>
      <c r="CR301" s="1182">
        <f t="shared" si="109"/>
        <v>0</v>
      </c>
      <c r="CS301" s="1183"/>
      <c r="CT301" s="1183"/>
      <c r="CU301" s="1183"/>
      <c r="CV301" s="1183"/>
      <c r="CW301" s="1183"/>
      <c r="CX301" s="1183"/>
      <c r="CY301" s="1183"/>
      <c r="CZ301" s="1184"/>
      <c r="DA301" s="1185">
        <f t="shared" si="110"/>
        <v>0</v>
      </c>
      <c r="DB301" s="1186"/>
      <c r="DC301" s="1186"/>
      <c r="DD301" s="1186"/>
      <c r="DE301" s="1186"/>
      <c r="DF301" s="1186"/>
      <c r="DG301" s="1186"/>
      <c r="DH301" s="1186"/>
      <c r="DI301" s="1187"/>
      <c r="DM301" s="177"/>
      <c r="DP301" s="177"/>
      <c r="DQ301" s="166">
        <f t="shared" si="112"/>
        <v>0</v>
      </c>
      <c r="DR301" s="170" t="e">
        <f t="shared" si="113"/>
        <v>#VALUE!</v>
      </c>
      <c r="DS301" s="170">
        <f t="shared" si="114"/>
        <v>0</v>
      </c>
      <c r="DT301" s="170">
        <f t="shared" si="115"/>
        <v>0</v>
      </c>
      <c r="DU301" s="170" t="e">
        <f t="shared" si="116"/>
        <v>#VALUE!</v>
      </c>
      <c r="DV301" s="170">
        <f t="shared" si="117"/>
        <v>0</v>
      </c>
      <c r="DW301" s="170">
        <f t="shared" si="118"/>
        <v>0</v>
      </c>
      <c r="DX301" s="170" t="e">
        <f t="shared" si="119"/>
        <v>#VALUE!</v>
      </c>
      <c r="DY301" s="170">
        <f t="shared" si="120"/>
        <v>0</v>
      </c>
      <c r="DZ301" s="170">
        <f t="shared" si="121"/>
        <v>0</v>
      </c>
      <c r="EA301" s="170" t="e">
        <f t="shared" si="122"/>
        <v>#VALUE!</v>
      </c>
      <c r="EB301" s="170">
        <f t="shared" si="123"/>
        <v>0</v>
      </c>
      <c r="EC301" s="170">
        <f t="shared" si="124"/>
        <v>0</v>
      </c>
      <c r="ED301" s="170" t="e">
        <f t="shared" si="125"/>
        <v>#VALUE!</v>
      </c>
      <c r="EE301" s="171">
        <f t="shared" si="126"/>
        <v>0</v>
      </c>
      <c r="EF301" s="166">
        <f t="shared" si="127"/>
        <v>0</v>
      </c>
      <c r="EG301" s="170" t="e">
        <f t="shared" si="128"/>
        <v>#VALUE!</v>
      </c>
      <c r="EH301" s="170">
        <f t="shared" si="129"/>
        <v>0</v>
      </c>
      <c r="EI301" s="170">
        <f t="shared" si="130"/>
        <v>0</v>
      </c>
      <c r="EJ301" s="170" t="e">
        <f t="shared" si="131"/>
        <v>#VALUE!</v>
      </c>
      <c r="EK301" s="170">
        <f t="shared" si="132"/>
        <v>0</v>
      </c>
      <c r="EL301" s="170">
        <f t="shared" si="133"/>
        <v>0</v>
      </c>
      <c r="EM301" s="170" t="e">
        <f t="shared" si="134"/>
        <v>#VALUE!</v>
      </c>
      <c r="EN301" s="171">
        <f t="shared" si="135"/>
        <v>0</v>
      </c>
    </row>
    <row r="302" spans="1:144" s="51" customFormat="1" ht="12.75" customHeight="1" thickBot="1" x14ac:dyDescent="0.25">
      <c r="A302" s="178">
        <v>289</v>
      </c>
      <c r="B302" s="1226"/>
      <c r="C302" s="1227"/>
      <c r="D302" s="1227"/>
      <c r="E302" s="1227"/>
      <c r="F302" s="1227"/>
      <c r="G302" s="1227"/>
      <c r="H302" s="1227"/>
      <c r="I302" s="1227"/>
      <c r="J302" s="1227"/>
      <c r="K302" s="1227"/>
      <c r="L302" s="1227"/>
      <c r="M302" s="1227"/>
      <c r="N302" s="1227"/>
      <c r="O302" s="1227"/>
      <c r="P302" s="1227"/>
      <c r="Q302" s="1132"/>
      <c r="R302" s="1133"/>
      <c r="S302" s="1133"/>
      <c r="T302" s="1133"/>
      <c r="U302" s="1133"/>
      <c r="V302" s="1134"/>
      <c r="W302" s="1135"/>
      <c r="X302" s="1225"/>
      <c r="Y302" s="1225"/>
      <c r="Z302" s="1225"/>
      <c r="AA302" s="1225"/>
      <c r="AB302" s="1225"/>
      <c r="AC302" s="1225"/>
      <c r="AD302" s="1225"/>
      <c r="AE302" s="1225"/>
      <c r="AF302" s="1225"/>
      <c r="AG302" s="1225"/>
      <c r="AH302" s="1225"/>
      <c r="AI302" s="1225"/>
      <c r="AJ302" s="1225"/>
      <c r="AK302" s="1225"/>
      <c r="AL302" s="1225"/>
      <c r="AM302" s="1225"/>
      <c r="AN302" s="1225"/>
      <c r="AO302" s="1225"/>
      <c r="AP302" s="1225"/>
      <c r="AQ302" s="1225"/>
      <c r="AR302" s="1225"/>
      <c r="AS302" s="1225"/>
      <c r="AT302" s="1225"/>
      <c r="AU302" s="1225"/>
      <c r="AV302" s="1191"/>
      <c r="AW302" s="1191"/>
      <c r="AX302" s="1191"/>
      <c r="AY302" s="1191"/>
      <c r="AZ302" s="1191"/>
      <c r="BA302" s="1191"/>
      <c r="BB302" s="1191"/>
      <c r="BC302" s="1191"/>
      <c r="BD302" s="1191"/>
      <c r="BE302" s="1191"/>
      <c r="BF302" s="1191"/>
      <c r="BG302" s="1192"/>
      <c r="BH302" s="1188">
        <f t="shared" si="111"/>
        <v>0</v>
      </c>
      <c r="BI302" s="1189"/>
      <c r="BJ302" s="1189"/>
      <c r="BK302" s="1189"/>
      <c r="BL302" s="1189"/>
      <c r="BM302" s="1190"/>
      <c r="BN302" s="1205"/>
      <c r="BO302" s="1194"/>
      <c r="BP302" s="1194"/>
      <c r="BQ302" s="1194"/>
      <c r="BR302" s="1194"/>
      <c r="BS302" s="1194"/>
      <c r="BT302" s="1191"/>
      <c r="BU302" s="1191"/>
      <c r="BV302" s="1191"/>
      <c r="BW302" s="1191"/>
      <c r="BX302" s="1191"/>
      <c r="BY302" s="1192"/>
      <c r="BZ302" s="1193"/>
      <c r="CA302" s="1191"/>
      <c r="CB302" s="1191"/>
      <c r="CC302" s="1191"/>
      <c r="CD302" s="1191"/>
      <c r="CE302" s="1191"/>
      <c r="CF302" s="1194"/>
      <c r="CG302" s="1194"/>
      <c r="CH302" s="1194"/>
      <c r="CI302" s="1194"/>
      <c r="CJ302" s="1194"/>
      <c r="CK302" s="1195"/>
      <c r="CL302" s="1196"/>
      <c r="CM302" s="1191"/>
      <c r="CN302" s="1191"/>
      <c r="CO302" s="1191"/>
      <c r="CP302" s="1191"/>
      <c r="CQ302" s="1192"/>
      <c r="CR302" s="1182">
        <f t="shared" si="109"/>
        <v>0</v>
      </c>
      <c r="CS302" s="1183"/>
      <c r="CT302" s="1183"/>
      <c r="CU302" s="1183"/>
      <c r="CV302" s="1183"/>
      <c r="CW302" s="1183"/>
      <c r="CX302" s="1183"/>
      <c r="CY302" s="1183"/>
      <c r="CZ302" s="1184"/>
      <c r="DA302" s="1185">
        <f t="shared" si="110"/>
        <v>0</v>
      </c>
      <c r="DB302" s="1186"/>
      <c r="DC302" s="1186"/>
      <c r="DD302" s="1186"/>
      <c r="DE302" s="1186"/>
      <c r="DF302" s="1186"/>
      <c r="DG302" s="1186"/>
      <c r="DH302" s="1186"/>
      <c r="DI302" s="1187"/>
      <c r="DM302" s="177"/>
      <c r="DP302" s="177"/>
      <c r="DQ302" s="166">
        <f t="shared" si="112"/>
        <v>0</v>
      </c>
      <c r="DR302" s="170" t="e">
        <f t="shared" si="113"/>
        <v>#VALUE!</v>
      </c>
      <c r="DS302" s="170">
        <f t="shared" si="114"/>
        <v>0</v>
      </c>
      <c r="DT302" s="170">
        <f t="shared" si="115"/>
        <v>0</v>
      </c>
      <c r="DU302" s="170" t="e">
        <f t="shared" si="116"/>
        <v>#VALUE!</v>
      </c>
      <c r="DV302" s="170">
        <f t="shared" si="117"/>
        <v>0</v>
      </c>
      <c r="DW302" s="170">
        <f t="shared" si="118"/>
        <v>0</v>
      </c>
      <c r="DX302" s="170" t="e">
        <f t="shared" si="119"/>
        <v>#VALUE!</v>
      </c>
      <c r="DY302" s="170">
        <f t="shared" si="120"/>
        <v>0</v>
      </c>
      <c r="DZ302" s="170">
        <f t="shared" si="121"/>
        <v>0</v>
      </c>
      <c r="EA302" s="170" t="e">
        <f t="shared" si="122"/>
        <v>#VALUE!</v>
      </c>
      <c r="EB302" s="170">
        <f t="shared" si="123"/>
        <v>0</v>
      </c>
      <c r="EC302" s="170">
        <f t="shared" si="124"/>
        <v>0</v>
      </c>
      <c r="ED302" s="170" t="e">
        <f t="shared" si="125"/>
        <v>#VALUE!</v>
      </c>
      <c r="EE302" s="171">
        <f t="shared" si="126"/>
        <v>0</v>
      </c>
      <c r="EF302" s="166">
        <f t="shared" si="127"/>
        <v>0</v>
      </c>
      <c r="EG302" s="170" t="e">
        <f t="shared" si="128"/>
        <v>#VALUE!</v>
      </c>
      <c r="EH302" s="170">
        <f t="shared" si="129"/>
        <v>0</v>
      </c>
      <c r="EI302" s="170">
        <f t="shared" si="130"/>
        <v>0</v>
      </c>
      <c r="EJ302" s="170" t="e">
        <f t="shared" si="131"/>
        <v>#VALUE!</v>
      </c>
      <c r="EK302" s="170">
        <f t="shared" si="132"/>
        <v>0</v>
      </c>
      <c r="EL302" s="170">
        <f t="shared" si="133"/>
        <v>0</v>
      </c>
      <c r="EM302" s="170" t="e">
        <f t="shared" si="134"/>
        <v>#VALUE!</v>
      </c>
      <c r="EN302" s="171">
        <f t="shared" si="135"/>
        <v>0</v>
      </c>
    </row>
    <row r="303" spans="1:144" s="51" customFormat="1" ht="12.75" customHeight="1" thickBot="1" x14ac:dyDescent="0.25">
      <c r="A303" s="178">
        <v>290</v>
      </c>
      <c r="B303" s="1226"/>
      <c r="C303" s="1227"/>
      <c r="D303" s="1227"/>
      <c r="E303" s="1227"/>
      <c r="F303" s="1227"/>
      <c r="G303" s="1227"/>
      <c r="H303" s="1227"/>
      <c r="I303" s="1227"/>
      <c r="J303" s="1227"/>
      <c r="K303" s="1227"/>
      <c r="L303" s="1227"/>
      <c r="M303" s="1227"/>
      <c r="N303" s="1227"/>
      <c r="O303" s="1227"/>
      <c r="P303" s="1227"/>
      <c r="Q303" s="1132"/>
      <c r="R303" s="1133"/>
      <c r="S303" s="1133"/>
      <c r="T303" s="1133"/>
      <c r="U303" s="1133"/>
      <c r="V303" s="1134"/>
      <c r="W303" s="1135"/>
      <c r="X303" s="1225"/>
      <c r="Y303" s="1225"/>
      <c r="Z303" s="1225"/>
      <c r="AA303" s="1225"/>
      <c r="AB303" s="1225"/>
      <c r="AC303" s="1225"/>
      <c r="AD303" s="1225"/>
      <c r="AE303" s="1225"/>
      <c r="AF303" s="1225"/>
      <c r="AG303" s="1225"/>
      <c r="AH303" s="1225"/>
      <c r="AI303" s="1225"/>
      <c r="AJ303" s="1225"/>
      <c r="AK303" s="1225"/>
      <c r="AL303" s="1225"/>
      <c r="AM303" s="1225"/>
      <c r="AN303" s="1225"/>
      <c r="AO303" s="1225"/>
      <c r="AP303" s="1225"/>
      <c r="AQ303" s="1225"/>
      <c r="AR303" s="1225"/>
      <c r="AS303" s="1225"/>
      <c r="AT303" s="1225"/>
      <c r="AU303" s="1225"/>
      <c r="AV303" s="1191"/>
      <c r="AW303" s="1191"/>
      <c r="AX303" s="1191"/>
      <c r="AY303" s="1191"/>
      <c r="AZ303" s="1191"/>
      <c r="BA303" s="1191"/>
      <c r="BB303" s="1191"/>
      <c r="BC303" s="1191"/>
      <c r="BD303" s="1191"/>
      <c r="BE303" s="1191"/>
      <c r="BF303" s="1191"/>
      <c r="BG303" s="1192"/>
      <c r="BH303" s="1188">
        <f t="shared" si="111"/>
        <v>0</v>
      </c>
      <c r="BI303" s="1189"/>
      <c r="BJ303" s="1189"/>
      <c r="BK303" s="1189"/>
      <c r="BL303" s="1189"/>
      <c r="BM303" s="1190"/>
      <c r="BN303" s="1205"/>
      <c r="BO303" s="1194"/>
      <c r="BP303" s="1194"/>
      <c r="BQ303" s="1194"/>
      <c r="BR303" s="1194"/>
      <c r="BS303" s="1194"/>
      <c r="BT303" s="1191"/>
      <c r="BU303" s="1191"/>
      <c r="BV303" s="1191"/>
      <c r="BW303" s="1191"/>
      <c r="BX303" s="1191"/>
      <c r="BY303" s="1192"/>
      <c r="BZ303" s="1193"/>
      <c r="CA303" s="1191"/>
      <c r="CB303" s="1191"/>
      <c r="CC303" s="1191"/>
      <c r="CD303" s="1191"/>
      <c r="CE303" s="1191"/>
      <c r="CF303" s="1194"/>
      <c r="CG303" s="1194"/>
      <c r="CH303" s="1194"/>
      <c r="CI303" s="1194"/>
      <c r="CJ303" s="1194"/>
      <c r="CK303" s="1195"/>
      <c r="CL303" s="1196"/>
      <c r="CM303" s="1191"/>
      <c r="CN303" s="1191"/>
      <c r="CO303" s="1191"/>
      <c r="CP303" s="1191"/>
      <c r="CQ303" s="1192"/>
      <c r="CR303" s="1182">
        <f t="shared" si="109"/>
        <v>0</v>
      </c>
      <c r="CS303" s="1183"/>
      <c r="CT303" s="1183"/>
      <c r="CU303" s="1183"/>
      <c r="CV303" s="1183"/>
      <c r="CW303" s="1183"/>
      <c r="CX303" s="1183"/>
      <c r="CY303" s="1183"/>
      <c r="CZ303" s="1184"/>
      <c r="DA303" s="1185">
        <f t="shared" si="110"/>
        <v>0</v>
      </c>
      <c r="DB303" s="1186"/>
      <c r="DC303" s="1186"/>
      <c r="DD303" s="1186"/>
      <c r="DE303" s="1186"/>
      <c r="DF303" s="1186"/>
      <c r="DG303" s="1186"/>
      <c r="DH303" s="1186"/>
      <c r="DI303" s="1187"/>
      <c r="DM303" s="177"/>
      <c r="DP303" s="177"/>
      <c r="DQ303" s="166">
        <f t="shared" si="112"/>
        <v>0</v>
      </c>
      <c r="DR303" s="170" t="e">
        <f t="shared" si="113"/>
        <v>#VALUE!</v>
      </c>
      <c r="DS303" s="170">
        <f t="shared" si="114"/>
        <v>0</v>
      </c>
      <c r="DT303" s="170">
        <f t="shared" si="115"/>
        <v>0</v>
      </c>
      <c r="DU303" s="170" t="e">
        <f t="shared" si="116"/>
        <v>#VALUE!</v>
      </c>
      <c r="DV303" s="170">
        <f t="shared" si="117"/>
        <v>0</v>
      </c>
      <c r="DW303" s="170">
        <f t="shared" si="118"/>
        <v>0</v>
      </c>
      <c r="DX303" s="170" t="e">
        <f t="shared" si="119"/>
        <v>#VALUE!</v>
      </c>
      <c r="DY303" s="170">
        <f t="shared" si="120"/>
        <v>0</v>
      </c>
      <c r="DZ303" s="170">
        <f t="shared" si="121"/>
        <v>0</v>
      </c>
      <c r="EA303" s="170" t="e">
        <f t="shared" si="122"/>
        <v>#VALUE!</v>
      </c>
      <c r="EB303" s="170">
        <f t="shared" si="123"/>
        <v>0</v>
      </c>
      <c r="EC303" s="170">
        <f t="shared" si="124"/>
        <v>0</v>
      </c>
      <c r="ED303" s="170" t="e">
        <f t="shared" si="125"/>
        <v>#VALUE!</v>
      </c>
      <c r="EE303" s="171">
        <f t="shared" si="126"/>
        <v>0</v>
      </c>
      <c r="EF303" s="166">
        <f t="shared" si="127"/>
        <v>0</v>
      </c>
      <c r="EG303" s="170" t="e">
        <f t="shared" si="128"/>
        <v>#VALUE!</v>
      </c>
      <c r="EH303" s="170">
        <f t="shared" si="129"/>
        <v>0</v>
      </c>
      <c r="EI303" s="170">
        <f t="shared" si="130"/>
        <v>0</v>
      </c>
      <c r="EJ303" s="170" t="e">
        <f t="shared" si="131"/>
        <v>#VALUE!</v>
      </c>
      <c r="EK303" s="170">
        <f t="shared" si="132"/>
        <v>0</v>
      </c>
      <c r="EL303" s="170">
        <f t="shared" si="133"/>
        <v>0</v>
      </c>
      <c r="EM303" s="170" t="e">
        <f t="shared" si="134"/>
        <v>#VALUE!</v>
      </c>
      <c r="EN303" s="171">
        <f t="shared" si="135"/>
        <v>0</v>
      </c>
    </row>
    <row r="304" spans="1:144" s="51" customFormat="1" ht="12.75" customHeight="1" thickBot="1" x14ac:dyDescent="0.25">
      <c r="A304" s="178">
        <v>291</v>
      </c>
      <c r="B304" s="1226"/>
      <c r="C304" s="1227"/>
      <c r="D304" s="1227"/>
      <c r="E304" s="1227"/>
      <c r="F304" s="1227"/>
      <c r="G304" s="1227"/>
      <c r="H304" s="1227"/>
      <c r="I304" s="1227"/>
      <c r="J304" s="1227"/>
      <c r="K304" s="1227"/>
      <c r="L304" s="1227"/>
      <c r="M304" s="1227"/>
      <c r="N304" s="1227"/>
      <c r="O304" s="1227"/>
      <c r="P304" s="1227"/>
      <c r="Q304" s="1132"/>
      <c r="R304" s="1133"/>
      <c r="S304" s="1133"/>
      <c r="T304" s="1133"/>
      <c r="U304" s="1133"/>
      <c r="V304" s="1134"/>
      <c r="W304" s="1135"/>
      <c r="X304" s="1225"/>
      <c r="Y304" s="1225"/>
      <c r="Z304" s="1225"/>
      <c r="AA304" s="1225"/>
      <c r="AB304" s="1225"/>
      <c r="AC304" s="1225"/>
      <c r="AD304" s="1225"/>
      <c r="AE304" s="1225"/>
      <c r="AF304" s="1225"/>
      <c r="AG304" s="1225"/>
      <c r="AH304" s="1225"/>
      <c r="AI304" s="1225"/>
      <c r="AJ304" s="1225"/>
      <c r="AK304" s="1225"/>
      <c r="AL304" s="1225"/>
      <c r="AM304" s="1225"/>
      <c r="AN304" s="1225"/>
      <c r="AO304" s="1225"/>
      <c r="AP304" s="1225"/>
      <c r="AQ304" s="1225"/>
      <c r="AR304" s="1225"/>
      <c r="AS304" s="1225"/>
      <c r="AT304" s="1225"/>
      <c r="AU304" s="1225"/>
      <c r="AV304" s="1191"/>
      <c r="AW304" s="1191"/>
      <c r="AX304" s="1191"/>
      <c r="AY304" s="1191"/>
      <c r="AZ304" s="1191"/>
      <c r="BA304" s="1191"/>
      <c r="BB304" s="1191"/>
      <c r="BC304" s="1191"/>
      <c r="BD304" s="1191"/>
      <c r="BE304" s="1191"/>
      <c r="BF304" s="1191"/>
      <c r="BG304" s="1192"/>
      <c r="BH304" s="1188">
        <f t="shared" si="111"/>
        <v>0</v>
      </c>
      <c r="BI304" s="1189"/>
      <c r="BJ304" s="1189"/>
      <c r="BK304" s="1189"/>
      <c r="BL304" s="1189"/>
      <c r="BM304" s="1190"/>
      <c r="BN304" s="1205"/>
      <c r="BO304" s="1194"/>
      <c r="BP304" s="1194"/>
      <c r="BQ304" s="1194"/>
      <c r="BR304" s="1194"/>
      <c r="BS304" s="1194"/>
      <c r="BT304" s="1191"/>
      <c r="BU304" s="1191"/>
      <c r="BV304" s="1191"/>
      <c r="BW304" s="1191"/>
      <c r="BX304" s="1191"/>
      <c r="BY304" s="1192"/>
      <c r="BZ304" s="1193"/>
      <c r="CA304" s="1191"/>
      <c r="CB304" s="1191"/>
      <c r="CC304" s="1191"/>
      <c r="CD304" s="1191"/>
      <c r="CE304" s="1191"/>
      <c r="CF304" s="1194"/>
      <c r="CG304" s="1194"/>
      <c r="CH304" s="1194"/>
      <c r="CI304" s="1194"/>
      <c r="CJ304" s="1194"/>
      <c r="CK304" s="1195"/>
      <c r="CL304" s="1196"/>
      <c r="CM304" s="1191"/>
      <c r="CN304" s="1191"/>
      <c r="CO304" s="1191"/>
      <c r="CP304" s="1191"/>
      <c r="CQ304" s="1192"/>
      <c r="CR304" s="1182">
        <f t="shared" si="109"/>
        <v>0</v>
      </c>
      <c r="CS304" s="1183"/>
      <c r="CT304" s="1183"/>
      <c r="CU304" s="1183"/>
      <c r="CV304" s="1183"/>
      <c r="CW304" s="1183"/>
      <c r="CX304" s="1183"/>
      <c r="CY304" s="1183"/>
      <c r="CZ304" s="1184"/>
      <c r="DA304" s="1185">
        <f t="shared" si="110"/>
        <v>0</v>
      </c>
      <c r="DB304" s="1186"/>
      <c r="DC304" s="1186"/>
      <c r="DD304" s="1186"/>
      <c r="DE304" s="1186"/>
      <c r="DF304" s="1186"/>
      <c r="DG304" s="1186"/>
      <c r="DH304" s="1186"/>
      <c r="DI304" s="1187"/>
      <c r="DM304" s="177"/>
      <c r="DP304" s="177"/>
      <c r="DQ304" s="166">
        <f t="shared" si="112"/>
        <v>0</v>
      </c>
      <c r="DR304" s="170" t="e">
        <f t="shared" si="113"/>
        <v>#VALUE!</v>
      </c>
      <c r="DS304" s="170">
        <f t="shared" si="114"/>
        <v>0</v>
      </c>
      <c r="DT304" s="170">
        <f t="shared" si="115"/>
        <v>0</v>
      </c>
      <c r="DU304" s="170" t="e">
        <f t="shared" si="116"/>
        <v>#VALUE!</v>
      </c>
      <c r="DV304" s="170">
        <f t="shared" si="117"/>
        <v>0</v>
      </c>
      <c r="DW304" s="170">
        <f t="shared" si="118"/>
        <v>0</v>
      </c>
      <c r="DX304" s="170" t="e">
        <f t="shared" si="119"/>
        <v>#VALUE!</v>
      </c>
      <c r="DY304" s="170">
        <f t="shared" si="120"/>
        <v>0</v>
      </c>
      <c r="DZ304" s="170">
        <f t="shared" si="121"/>
        <v>0</v>
      </c>
      <c r="EA304" s="170" t="e">
        <f t="shared" si="122"/>
        <v>#VALUE!</v>
      </c>
      <c r="EB304" s="170">
        <f t="shared" si="123"/>
        <v>0</v>
      </c>
      <c r="EC304" s="170">
        <f t="shared" si="124"/>
        <v>0</v>
      </c>
      <c r="ED304" s="170" t="e">
        <f t="shared" si="125"/>
        <v>#VALUE!</v>
      </c>
      <c r="EE304" s="171">
        <f t="shared" si="126"/>
        <v>0</v>
      </c>
      <c r="EF304" s="166">
        <f t="shared" si="127"/>
        <v>0</v>
      </c>
      <c r="EG304" s="170" t="e">
        <f t="shared" si="128"/>
        <v>#VALUE!</v>
      </c>
      <c r="EH304" s="170">
        <f t="shared" si="129"/>
        <v>0</v>
      </c>
      <c r="EI304" s="170">
        <f t="shared" si="130"/>
        <v>0</v>
      </c>
      <c r="EJ304" s="170" t="e">
        <f t="shared" si="131"/>
        <v>#VALUE!</v>
      </c>
      <c r="EK304" s="170">
        <f t="shared" si="132"/>
        <v>0</v>
      </c>
      <c r="EL304" s="170">
        <f t="shared" si="133"/>
        <v>0</v>
      </c>
      <c r="EM304" s="170" t="e">
        <f t="shared" si="134"/>
        <v>#VALUE!</v>
      </c>
      <c r="EN304" s="171">
        <f t="shared" si="135"/>
        <v>0</v>
      </c>
    </row>
    <row r="305" spans="1:144" s="51" customFormat="1" ht="12.75" customHeight="1" thickBot="1" x14ac:dyDescent="0.25">
      <c r="A305" s="178">
        <v>292</v>
      </c>
      <c r="B305" s="1226"/>
      <c r="C305" s="1227"/>
      <c r="D305" s="1227"/>
      <c r="E305" s="1227"/>
      <c r="F305" s="1227"/>
      <c r="G305" s="1227"/>
      <c r="H305" s="1227"/>
      <c r="I305" s="1227"/>
      <c r="J305" s="1227"/>
      <c r="K305" s="1227"/>
      <c r="L305" s="1227"/>
      <c r="M305" s="1227"/>
      <c r="N305" s="1227"/>
      <c r="O305" s="1227"/>
      <c r="P305" s="1227"/>
      <c r="Q305" s="1132"/>
      <c r="R305" s="1133"/>
      <c r="S305" s="1133"/>
      <c r="T305" s="1133"/>
      <c r="U305" s="1133"/>
      <c r="V305" s="1134"/>
      <c r="W305" s="1135"/>
      <c r="X305" s="1225"/>
      <c r="Y305" s="1225"/>
      <c r="Z305" s="1225"/>
      <c r="AA305" s="1225"/>
      <c r="AB305" s="1225"/>
      <c r="AC305" s="1225"/>
      <c r="AD305" s="1225"/>
      <c r="AE305" s="1225"/>
      <c r="AF305" s="1225"/>
      <c r="AG305" s="1225"/>
      <c r="AH305" s="1225"/>
      <c r="AI305" s="1225"/>
      <c r="AJ305" s="1225"/>
      <c r="AK305" s="1225"/>
      <c r="AL305" s="1225"/>
      <c r="AM305" s="1225"/>
      <c r="AN305" s="1225"/>
      <c r="AO305" s="1225"/>
      <c r="AP305" s="1225"/>
      <c r="AQ305" s="1225"/>
      <c r="AR305" s="1225"/>
      <c r="AS305" s="1225"/>
      <c r="AT305" s="1225"/>
      <c r="AU305" s="1225"/>
      <c r="AV305" s="1191"/>
      <c r="AW305" s="1191"/>
      <c r="AX305" s="1191"/>
      <c r="AY305" s="1191"/>
      <c r="AZ305" s="1191"/>
      <c r="BA305" s="1191"/>
      <c r="BB305" s="1191"/>
      <c r="BC305" s="1191"/>
      <c r="BD305" s="1191"/>
      <c r="BE305" s="1191"/>
      <c r="BF305" s="1191"/>
      <c r="BG305" s="1192"/>
      <c r="BH305" s="1188">
        <f t="shared" si="111"/>
        <v>0</v>
      </c>
      <c r="BI305" s="1189"/>
      <c r="BJ305" s="1189"/>
      <c r="BK305" s="1189"/>
      <c r="BL305" s="1189"/>
      <c r="BM305" s="1190"/>
      <c r="BN305" s="1205"/>
      <c r="BO305" s="1194"/>
      <c r="BP305" s="1194"/>
      <c r="BQ305" s="1194"/>
      <c r="BR305" s="1194"/>
      <c r="BS305" s="1194"/>
      <c r="BT305" s="1191"/>
      <c r="BU305" s="1191"/>
      <c r="BV305" s="1191"/>
      <c r="BW305" s="1191"/>
      <c r="BX305" s="1191"/>
      <c r="BY305" s="1192"/>
      <c r="BZ305" s="1193"/>
      <c r="CA305" s="1191"/>
      <c r="CB305" s="1191"/>
      <c r="CC305" s="1191"/>
      <c r="CD305" s="1191"/>
      <c r="CE305" s="1191"/>
      <c r="CF305" s="1194"/>
      <c r="CG305" s="1194"/>
      <c r="CH305" s="1194"/>
      <c r="CI305" s="1194"/>
      <c r="CJ305" s="1194"/>
      <c r="CK305" s="1195"/>
      <c r="CL305" s="1196"/>
      <c r="CM305" s="1191"/>
      <c r="CN305" s="1191"/>
      <c r="CO305" s="1191"/>
      <c r="CP305" s="1191"/>
      <c r="CQ305" s="1192"/>
      <c r="CR305" s="1182">
        <f t="shared" si="109"/>
        <v>0</v>
      </c>
      <c r="CS305" s="1183"/>
      <c r="CT305" s="1183"/>
      <c r="CU305" s="1183"/>
      <c r="CV305" s="1183"/>
      <c r="CW305" s="1183"/>
      <c r="CX305" s="1183"/>
      <c r="CY305" s="1183"/>
      <c r="CZ305" s="1184"/>
      <c r="DA305" s="1185">
        <f t="shared" si="110"/>
        <v>0</v>
      </c>
      <c r="DB305" s="1186"/>
      <c r="DC305" s="1186"/>
      <c r="DD305" s="1186"/>
      <c r="DE305" s="1186"/>
      <c r="DF305" s="1186"/>
      <c r="DG305" s="1186"/>
      <c r="DH305" s="1186"/>
      <c r="DI305" s="1187"/>
      <c r="DM305" s="177"/>
      <c r="DP305" s="177"/>
      <c r="DQ305" s="166">
        <f t="shared" si="112"/>
        <v>0</v>
      </c>
      <c r="DR305" s="170" t="e">
        <f t="shared" si="113"/>
        <v>#VALUE!</v>
      </c>
      <c r="DS305" s="170">
        <f t="shared" si="114"/>
        <v>0</v>
      </c>
      <c r="DT305" s="170">
        <f t="shared" si="115"/>
        <v>0</v>
      </c>
      <c r="DU305" s="170" t="e">
        <f t="shared" si="116"/>
        <v>#VALUE!</v>
      </c>
      <c r="DV305" s="170">
        <f t="shared" si="117"/>
        <v>0</v>
      </c>
      <c r="DW305" s="170">
        <f t="shared" si="118"/>
        <v>0</v>
      </c>
      <c r="DX305" s="170" t="e">
        <f t="shared" si="119"/>
        <v>#VALUE!</v>
      </c>
      <c r="DY305" s="170">
        <f t="shared" si="120"/>
        <v>0</v>
      </c>
      <c r="DZ305" s="170">
        <f t="shared" si="121"/>
        <v>0</v>
      </c>
      <c r="EA305" s="170" t="e">
        <f t="shared" si="122"/>
        <v>#VALUE!</v>
      </c>
      <c r="EB305" s="170">
        <f t="shared" si="123"/>
        <v>0</v>
      </c>
      <c r="EC305" s="170">
        <f t="shared" si="124"/>
        <v>0</v>
      </c>
      <c r="ED305" s="170" t="e">
        <f t="shared" si="125"/>
        <v>#VALUE!</v>
      </c>
      <c r="EE305" s="171">
        <f t="shared" si="126"/>
        <v>0</v>
      </c>
      <c r="EF305" s="166">
        <f t="shared" si="127"/>
        <v>0</v>
      </c>
      <c r="EG305" s="170" t="e">
        <f t="shared" si="128"/>
        <v>#VALUE!</v>
      </c>
      <c r="EH305" s="170">
        <f t="shared" si="129"/>
        <v>0</v>
      </c>
      <c r="EI305" s="170">
        <f t="shared" si="130"/>
        <v>0</v>
      </c>
      <c r="EJ305" s="170" t="e">
        <f t="shared" si="131"/>
        <v>#VALUE!</v>
      </c>
      <c r="EK305" s="170">
        <f t="shared" si="132"/>
        <v>0</v>
      </c>
      <c r="EL305" s="170">
        <f t="shared" si="133"/>
        <v>0</v>
      </c>
      <c r="EM305" s="170" t="e">
        <f t="shared" si="134"/>
        <v>#VALUE!</v>
      </c>
      <c r="EN305" s="171">
        <f t="shared" si="135"/>
        <v>0</v>
      </c>
    </row>
    <row r="306" spans="1:144" s="51" customFormat="1" ht="12.75" customHeight="1" thickBot="1" x14ac:dyDescent="0.25">
      <c r="A306" s="178">
        <v>293</v>
      </c>
      <c r="B306" s="1226"/>
      <c r="C306" s="1227"/>
      <c r="D306" s="1227"/>
      <c r="E306" s="1227"/>
      <c r="F306" s="1227"/>
      <c r="G306" s="1227"/>
      <c r="H306" s="1227"/>
      <c r="I306" s="1227"/>
      <c r="J306" s="1227"/>
      <c r="K306" s="1227"/>
      <c r="L306" s="1227"/>
      <c r="M306" s="1227"/>
      <c r="N306" s="1227"/>
      <c r="O306" s="1227"/>
      <c r="P306" s="1227"/>
      <c r="Q306" s="1132"/>
      <c r="R306" s="1133"/>
      <c r="S306" s="1133"/>
      <c r="T306" s="1133"/>
      <c r="U306" s="1133"/>
      <c r="V306" s="1134"/>
      <c r="W306" s="1135"/>
      <c r="X306" s="1225"/>
      <c r="Y306" s="1225"/>
      <c r="Z306" s="1225"/>
      <c r="AA306" s="1225"/>
      <c r="AB306" s="1225"/>
      <c r="AC306" s="1225"/>
      <c r="AD306" s="1225"/>
      <c r="AE306" s="1225"/>
      <c r="AF306" s="1225"/>
      <c r="AG306" s="1225"/>
      <c r="AH306" s="1225"/>
      <c r="AI306" s="1225"/>
      <c r="AJ306" s="1225"/>
      <c r="AK306" s="1225"/>
      <c r="AL306" s="1225"/>
      <c r="AM306" s="1225"/>
      <c r="AN306" s="1225"/>
      <c r="AO306" s="1225"/>
      <c r="AP306" s="1225"/>
      <c r="AQ306" s="1225"/>
      <c r="AR306" s="1225"/>
      <c r="AS306" s="1225"/>
      <c r="AT306" s="1225"/>
      <c r="AU306" s="1225"/>
      <c r="AV306" s="1191"/>
      <c r="AW306" s="1191"/>
      <c r="AX306" s="1191"/>
      <c r="AY306" s="1191"/>
      <c r="AZ306" s="1191"/>
      <c r="BA306" s="1191"/>
      <c r="BB306" s="1191"/>
      <c r="BC306" s="1191"/>
      <c r="BD306" s="1191"/>
      <c r="BE306" s="1191"/>
      <c r="BF306" s="1191"/>
      <c r="BG306" s="1192"/>
      <c r="BH306" s="1188">
        <f t="shared" si="111"/>
        <v>0</v>
      </c>
      <c r="BI306" s="1189"/>
      <c r="BJ306" s="1189"/>
      <c r="BK306" s="1189"/>
      <c r="BL306" s="1189"/>
      <c r="BM306" s="1190"/>
      <c r="BN306" s="1205"/>
      <c r="BO306" s="1194"/>
      <c r="BP306" s="1194"/>
      <c r="BQ306" s="1194"/>
      <c r="BR306" s="1194"/>
      <c r="BS306" s="1194"/>
      <c r="BT306" s="1191"/>
      <c r="BU306" s="1191"/>
      <c r="BV306" s="1191"/>
      <c r="BW306" s="1191"/>
      <c r="BX306" s="1191"/>
      <c r="BY306" s="1192"/>
      <c r="BZ306" s="1193"/>
      <c r="CA306" s="1191"/>
      <c r="CB306" s="1191"/>
      <c r="CC306" s="1191"/>
      <c r="CD306" s="1191"/>
      <c r="CE306" s="1191"/>
      <c r="CF306" s="1194"/>
      <c r="CG306" s="1194"/>
      <c r="CH306" s="1194"/>
      <c r="CI306" s="1194"/>
      <c r="CJ306" s="1194"/>
      <c r="CK306" s="1195"/>
      <c r="CL306" s="1196"/>
      <c r="CM306" s="1191"/>
      <c r="CN306" s="1191"/>
      <c r="CO306" s="1191"/>
      <c r="CP306" s="1191"/>
      <c r="CQ306" s="1192"/>
      <c r="CR306" s="1182">
        <f t="shared" si="109"/>
        <v>0</v>
      </c>
      <c r="CS306" s="1183"/>
      <c r="CT306" s="1183"/>
      <c r="CU306" s="1183"/>
      <c r="CV306" s="1183"/>
      <c r="CW306" s="1183"/>
      <c r="CX306" s="1183"/>
      <c r="CY306" s="1183"/>
      <c r="CZ306" s="1184"/>
      <c r="DA306" s="1185">
        <f t="shared" si="110"/>
        <v>0</v>
      </c>
      <c r="DB306" s="1186"/>
      <c r="DC306" s="1186"/>
      <c r="DD306" s="1186"/>
      <c r="DE306" s="1186"/>
      <c r="DF306" s="1186"/>
      <c r="DG306" s="1186"/>
      <c r="DH306" s="1186"/>
      <c r="DI306" s="1187"/>
      <c r="DM306" s="177"/>
      <c r="DP306" s="177"/>
      <c r="DQ306" s="166">
        <f t="shared" si="112"/>
        <v>0</v>
      </c>
      <c r="DR306" s="170" t="e">
        <f t="shared" si="113"/>
        <v>#VALUE!</v>
      </c>
      <c r="DS306" s="170">
        <f t="shared" si="114"/>
        <v>0</v>
      </c>
      <c r="DT306" s="170">
        <f t="shared" si="115"/>
        <v>0</v>
      </c>
      <c r="DU306" s="170" t="e">
        <f t="shared" si="116"/>
        <v>#VALUE!</v>
      </c>
      <c r="DV306" s="170">
        <f t="shared" si="117"/>
        <v>0</v>
      </c>
      <c r="DW306" s="170">
        <f t="shared" si="118"/>
        <v>0</v>
      </c>
      <c r="DX306" s="170" t="e">
        <f t="shared" si="119"/>
        <v>#VALUE!</v>
      </c>
      <c r="DY306" s="170">
        <f t="shared" si="120"/>
        <v>0</v>
      </c>
      <c r="DZ306" s="170">
        <f t="shared" si="121"/>
        <v>0</v>
      </c>
      <c r="EA306" s="170" t="e">
        <f t="shared" si="122"/>
        <v>#VALUE!</v>
      </c>
      <c r="EB306" s="170">
        <f t="shared" si="123"/>
        <v>0</v>
      </c>
      <c r="EC306" s="170">
        <f t="shared" si="124"/>
        <v>0</v>
      </c>
      <c r="ED306" s="170" t="e">
        <f t="shared" si="125"/>
        <v>#VALUE!</v>
      </c>
      <c r="EE306" s="171">
        <f t="shared" si="126"/>
        <v>0</v>
      </c>
      <c r="EF306" s="166">
        <f t="shared" si="127"/>
        <v>0</v>
      </c>
      <c r="EG306" s="170" t="e">
        <f t="shared" si="128"/>
        <v>#VALUE!</v>
      </c>
      <c r="EH306" s="170">
        <f t="shared" si="129"/>
        <v>0</v>
      </c>
      <c r="EI306" s="170">
        <f t="shared" si="130"/>
        <v>0</v>
      </c>
      <c r="EJ306" s="170" t="e">
        <f t="shared" si="131"/>
        <v>#VALUE!</v>
      </c>
      <c r="EK306" s="170">
        <f t="shared" si="132"/>
        <v>0</v>
      </c>
      <c r="EL306" s="170">
        <f t="shared" si="133"/>
        <v>0</v>
      </c>
      <c r="EM306" s="170" t="e">
        <f t="shared" si="134"/>
        <v>#VALUE!</v>
      </c>
      <c r="EN306" s="171">
        <f t="shared" si="135"/>
        <v>0</v>
      </c>
    </row>
    <row r="307" spans="1:144" s="51" customFormat="1" ht="12.75" customHeight="1" thickBot="1" x14ac:dyDescent="0.25">
      <c r="A307" s="178">
        <v>294</v>
      </c>
      <c r="B307" s="1226"/>
      <c r="C307" s="1227"/>
      <c r="D307" s="1227"/>
      <c r="E307" s="1227"/>
      <c r="F307" s="1227"/>
      <c r="G307" s="1227"/>
      <c r="H307" s="1227"/>
      <c r="I307" s="1227"/>
      <c r="J307" s="1227"/>
      <c r="K307" s="1227"/>
      <c r="L307" s="1227"/>
      <c r="M307" s="1227"/>
      <c r="N307" s="1227"/>
      <c r="O307" s="1227"/>
      <c r="P307" s="1227"/>
      <c r="Q307" s="1132"/>
      <c r="R307" s="1133"/>
      <c r="S307" s="1133"/>
      <c r="T307" s="1133"/>
      <c r="U307" s="1133"/>
      <c r="V307" s="1134"/>
      <c r="W307" s="1135"/>
      <c r="X307" s="1225"/>
      <c r="Y307" s="1225"/>
      <c r="Z307" s="1225"/>
      <c r="AA307" s="1225"/>
      <c r="AB307" s="1225"/>
      <c r="AC307" s="1225"/>
      <c r="AD307" s="1225"/>
      <c r="AE307" s="1225"/>
      <c r="AF307" s="1225"/>
      <c r="AG307" s="1225"/>
      <c r="AH307" s="1225"/>
      <c r="AI307" s="1225"/>
      <c r="AJ307" s="1225"/>
      <c r="AK307" s="1225"/>
      <c r="AL307" s="1225"/>
      <c r="AM307" s="1225"/>
      <c r="AN307" s="1225"/>
      <c r="AO307" s="1225"/>
      <c r="AP307" s="1225"/>
      <c r="AQ307" s="1225"/>
      <c r="AR307" s="1225"/>
      <c r="AS307" s="1225"/>
      <c r="AT307" s="1225"/>
      <c r="AU307" s="1225"/>
      <c r="AV307" s="1191"/>
      <c r="AW307" s="1191"/>
      <c r="AX307" s="1191"/>
      <c r="AY307" s="1191"/>
      <c r="AZ307" s="1191"/>
      <c r="BA307" s="1191"/>
      <c r="BB307" s="1191"/>
      <c r="BC307" s="1191"/>
      <c r="BD307" s="1191"/>
      <c r="BE307" s="1191"/>
      <c r="BF307" s="1191"/>
      <c r="BG307" s="1192"/>
      <c r="BH307" s="1188">
        <f t="shared" si="111"/>
        <v>0</v>
      </c>
      <c r="BI307" s="1189"/>
      <c r="BJ307" s="1189"/>
      <c r="BK307" s="1189"/>
      <c r="BL307" s="1189"/>
      <c r="BM307" s="1190"/>
      <c r="BN307" s="1205"/>
      <c r="BO307" s="1194"/>
      <c r="BP307" s="1194"/>
      <c r="BQ307" s="1194"/>
      <c r="BR307" s="1194"/>
      <c r="BS307" s="1194"/>
      <c r="BT307" s="1191"/>
      <c r="BU307" s="1191"/>
      <c r="BV307" s="1191"/>
      <c r="BW307" s="1191"/>
      <c r="BX307" s="1191"/>
      <c r="BY307" s="1192"/>
      <c r="BZ307" s="1193"/>
      <c r="CA307" s="1191"/>
      <c r="CB307" s="1191"/>
      <c r="CC307" s="1191"/>
      <c r="CD307" s="1191"/>
      <c r="CE307" s="1191"/>
      <c r="CF307" s="1194"/>
      <c r="CG307" s="1194"/>
      <c r="CH307" s="1194"/>
      <c r="CI307" s="1194"/>
      <c r="CJ307" s="1194"/>
      <c r="CK307" s="1195"/>
      <c r="CL307" s="1196"/>
      <c r="CM307" s="1191"/>
      <c r="CN307" s="1191"/>
      <c r="CO307" s="1191"/>
      <c r="CP307" s="1191"/>
      <c r="CQ307" s="1192"/>
      <c r="CR307" s="1182">
        <f t="shared" si="109"/>
        <v>0</v>
      </c>
      <c r="CS307" s="1183"/>
      <c r="CT307" s="1183"/>
      <c r="CU307" s="1183"/>
      <c r="CV307" s="1183"/>
      <c r="CW307" s="1183"/>
      <c r="CX307" s="1183"/>
      <c r="CY307" s="1183"/>
      <c r="CZ307" s="1184"/>
      <c r="DA307" s="1185">
        <f t="shared" si="110"/>
        <v>0</v>
      </c>
      <c r="DB307" s="1186"/>
      <c r="DC307" s="1186"/>
      <c r="DD307" s="1186"/>
      <c r="DE307" s="1186"/>
      <c r="DF307" s="1186"/>
      <c r="DG307" s="1186"/>
      <c r="DH307" s="1186"/>
      <c r="DI307" s="1187"/>
      <c r="DM307" s="177"/>
      <c r="DP307" s="177"/>
      <c r="DQ307" s="166">
        <f t="shared" si="112"/>
        <v>0</v>
      </c>
      <c r="DR307" s="170" t="e">
        <f t="shared" si="113"/>
        <v>#VALUE!</v>
      </c>
      <c r="DS307" s="170">
        <f t="shared" si="114"/>
        <v>0</v>
      </c>
      <c r="DT307" s="170">
        <f t="shared" si="115"/>
        <v>0</v>
      </c>
      <c r="DU307" s="170" t="e">
        <f t="shared" si="116"/>
        <v>#VALUE!</v>
      </c>
      <c r="DV307" s="170">
        <f t="shared" si="117"/>
        <v>0</v>
      </c>
      <c r="DW307" s="170">
        <f t="shared" si="118"/>
        <v>0</v>
      </c>
      <c r="DX307" s="170" t="e">
        <f t="shared" si="119"/>
        <v>#VALUE!</v>
      </c>
      <c r="DY307" s="170">
        <f t="shared" si="120"/>
        <v>0</v>
      </c>
      <c r="DZ307" s="170">
        <f t="shared" si="121"/>
        <v>0</v>
      </c>
      <c r="EA307" s="170" t="e">
        <f t="shared" si="122"/>
        <v>#VALUE!</v>
      </c>
      <c r="EB307" s="170">
        <f t="shared" si="123"/>
        <v>0</v>
      </c>
      <c r="EC307" s="170">
        <f t="shared" si="124"/>
        <v>0</v>
      </c>
      <c r="ED307" s="170" t="e">
        <f t="shared" si="125"/>
        <v>#VALUE!</v>
      </c>
      <c r="EE307" s="171">
        <f t="shared" si="126"/>
        <v>0</v>
      </c>
      <c r="EF307" s="166">
        <f t="shared" si="127"/>
        <v>0</v>
      </c>
      <c r="EG307" s="170" t="e">
        <f t="shared" si="128"/>
        <v>#VALUE!</v>
      </c>
      <c r="EH307" s="170">
        <f t="shared" si="129"/>
        <v>0</v>
      </c>
      <c r="EI307" s="170">
        <f t="shared" si="130"/>
        <v>0</v>
      </c>
      <c r="EJ307" s="170" t="e">
        <f t="shared" si="131"/>
        <v>#VALUE!</v>
      </c>
      <c r="EK307" s="170">
        <f t="shared" si="132"/>
        <v>0</v>
      </c>
      <c r="EL307" s="170">
        <f t="shared" si="133"/>
        <v>0</v>
      </c>
      <c r="EM307" s="170" t="e">
        <f t="shared" si="134"/>
        <v>#VALUE!</v>
      </c>
      <c r="EN307" s="171">
        <f t="shared" si="135"/>
        <v>0</v>
      </c>
    </row>
    <row r="308" spans="1:144" s="51" customFormat="1" ht="12.75" customHeight="1" thickBot="1" x14ac:dyDescent="0.25">
      <c r="A308" s="178">
        <v>295</v>
      </c>
      <c r="B308" s="1226"/>
      <c r="C308" s="1227"/>
      <c r="D308" s="1227"/>
      <c r="E308" s="1227"/>
      <c r="F308" s="1227"/>
      <c r="G308" s="1227"/>
      <c r="H308" s="1227"/>
      <c r="I308" s="1227"/>
      <c r="J308" s="1227"/>
      <c r="K308" s="1227"/>
      <c r="L308" s="1227"/>
      <c r="M308" s="1227"/>
      <c r="N308" s="1227"/>
      <c r="O308" s="1227"/>
      <c r="P308" s="1227"/>
      <c r="Q308" s="1132"/>
      <c r="R308" s="1133"/>
      <c r="S308" s="1133"/>
      <c r="T308" s="1133"/>
      <c r="U308" s="1133"/>
      <c r="V308" s="1134"/>
      <c r="W308" s="1135"/>
      <c r="X308" s="1225"/>
      <c r="Y308" s="1225"/>
      <c r="Z308" s="1225"/>
      <c r="AA308" s="1225"/>
      <c r="AB308" s="1225"/>
      <c r="AC308" s="1225"/>
      <c r="AD308" s="1225"/>
      <c r="AE308" s="1225"/>
      <c r="AF308" s="1225"/>
      <c r="AG308" s="1225"/>
      <c r="AH308" s="1225"/>
      <c r="AI308" s="1225"/>
      <c r="AJ308" s="1225"/>
      <c r="AK308" s="1225"/>
      <c r="AL308" s="1225"/>
      <c r="AM308" s="1225"/>
      <c r="AN308" s="1225"/>
      <c r="AO308" s="1225"/>
      <c r="AP308" s="1225"/>
      <c r="AQ308" s="1225"/>
      <c r="AR308" s="1225"/>
      <c r="AS308" s="1225"/>
      <c r="AT308" s="1225"/>
      <c r="AU308" s="1225"/>
      <c r="AV308" s="1191"/>
      <c r="AW308" s="1191"/>
      <c r="AX308" s="1191"/>
      <c r="AY308" s="1191"/>
      <c r="AZ308" s="1191"/>
      <c r="BA308" s="1191"/>
      <c r="BB308" s="1191"/>
      <c r="BC308" s="1191"/>
      <c r="BD308" s="1191"/>
      <c r="BE308" s="1191"/>
      <c r="BF308" s="1191"/>
      <c r="BG308" s="1192"/>
      <c r="BH308" s="1188">
        <f t="shared" si="111"/>
        <v>0</v>
      </c>
      <c r="BI308" s="1189"/>
      <c r="BJ308" s="1189"/>
      <c r="BK308" s="1189"/>
      <c r="BL308" s="1189"/>
      <c r="BM308" s="1190"/>
      <c r="BN308" s="1205"/>
      <c r="BO308" s="1194"/>
      <c r="BP308" s="1194"/>
      <c r="BQ308" s="1194"/>
      <c r="BR308" s="1194"/>
      <c r="BS308" s="1194"/>
      <c r="BT308" s="1191"/>
      <c r="BU308" s="1191"/>
      <c r="BV308" s="1191"/>
      <c r="BW308" s="1191"/>
      <c r="BX308" s="1191"/>
      <c r="BY308" s="1192"/>
      <c r="BZ308" s="1193"/>
      <c r="CA308" s="1191"/>
      <c r="CB308" s="1191"/>
      <c r="CC308" s="1191"/>
      <c r="CD308" s="1191"/>
      <c r="CE308" s="1191"/>
      <c r="CF308" s="1194"/>
      <c r="CG308" s="1194"/>
      <c r="CH308" s="1194"/>
      <c r="CI308" s="1194"/>
      <c r="CJ308" s="1194"/>
      <c r="CK308" s="1195"/>
      <c r="CL308" s="1196"/>
      <c r="CM308" s="1191"/>
      <c r="CN308" s="1191"/>
      <c r="CO308" s="1191"/>
      <c r="CP308" s="1191"/>
      <c r="CQ308" s="1192"/>
      <c r="CR308" s="1182">
        <f t="shared" si="109"/>
        <v>0</v>
      </c>
      <c r="CS308" s="1183"/>
      <c r="CT308" s="1183"/>
      <c r="CU308" s="1183"/>
      <c r="CV308" s="1183"/>
      <c r="CW308" s="1183"/>
      <c r="CX308" s="1183"/>
      <c r="CY308" s="1183"/>
      <c r="CZ308" s="1184"/>
      <c r="DA308" s="1185">
        <f t="shared" si="110"/>
        <v>0</v>
      </c>
      <c r="DB308" s="1186"/>
      <c r="DC308" s="1186"/>
      <c r="DD308" s="1186"/>
      <c r="DE308" s="1186"/>
      <c r="DF308" s="1186"/>
      <c r="DG308" s="1186"/>
      <c r="DH308" s="1186"/>
      <c r="DI308" s="1187"/>
      <c r="DM308" s="177"/>
      <c r="DP308" s="177"/>
      <c r="DQ308" s="166">
        <f t="shared" si="112"/>
        <v>0</v>
      </c>
      <c r="DR308" s="170" t="e">
        <f t="shared" si="113"/>
        <v>#VALUE!</v>
      </c>
      <c r="DS308" s="170">
        <f t="shared" si="114"/>
        <v>0</v>
      </c>
      <c r="DT308" s="170">
        <f t="shared" si="115"/>
        <v>0</v>
      </c>
      <c r="DU308" s="170" t="e">
        <f t="shared" si="116"/>
        <v>#VALUE!</v>
      </c>
      <c r="DV308" s="170">
        <f t="shared" si="117"/>
        <v>0</v>
      </c>
      <c r="DW308" s="170">
        <f t="shared" si="118"/>
        <v>0</v>
      </c>
      <c r="DX308" s="170" t="e">
        <f t="shared" si="119"/>
        <v>#VALUE!</v>
      </c>
      <c r="DY308" s="170">
        <f t="shared" si="120"/>
        <v>0</v>
      </c>
      <c r="DZ308" s="170">
        <f t="shared" si="121"/>
        <v>0</v>
      </c>
      <c r="EA308" s="170" t="e">
        <f t="shared" si="122"/>
        <v>#VALUE!</v>
      </c>
      <c r="EB308" s="170">
        <f t="shared" si="123"/>
        <v>0</v>
      </c>
      <c r="EC308" s="170">
        <f t="shared" si="124"/>
        <v>0</v>
      </c>
      <c r="ED308" s="170" t="e">
        <f t="shared" si="125"/>
        <v>#VALUE!</v>
      </c>
      <c r="EE308" s="171">
        <f t="shared" si="126"/>
        <v>0</v>
      </c>
      <c r="EF308" s="166">
        <f t="shared" si="127"/>
        <v>0</v>
      </c>
      <c r="EG308" s="170" t="e">
        <f t="shared" si="128"/>
        <v>#VALUE!</v>
      </c>
      <c r="EH308" s="170">
        <f t="shared" si="129"/>
        <v>0</v>
      </c>
      <c r="EI308" s="170">
        <f t="shared" si="130"/>
        <v>0</v>
      </c>
      <c r="EJ308" s="170" t="e">
        <f t="shared" si="131"/>
        <v>#VALUE!</v>
      </c>
      <c r="EK308" s="170">
        <f t="shared" si="132"/>
        <v>0</v>
      </c>
      <c r="EL308" s="170">
        <f t="shared" si="133"/>
        <v>0</v>
      </c>
      <c r="EM308" s="170" t="e">
        <f t="shared" si="134"/>
        <v>#VALUE!</v>
      </c>
      <c r="EN308" s="171">
        <f t="shared" si="135"/>
        <v>0</v>
      </c>
    </row>
    <row r="309" spans="1:144" s="51" customFormat="1" ht="12.75" customHeight="1" thickBot="1" x14ac:dyDescent="0.25">
      <c r="A309" s="178">
        <v>296</v>
      </c>
      <c r="B309" s="1226"/>
      <c r="C309" s="1227"/>
      <c r="D309" s="1227"/>
      <c r="E309" s="1227"/>
      <c r="F309" s="1227"/>
      <c r="G309" s="1227"/>
      <c r="H309" s="1227"/>
      <c r="I309" s="1227"/>
      <c r="J309" s="1227"/>
      <c r="K309" s="1227"/>
      <c r="L309" s="1227"/>
      <c r="M309" s="1227"/>
      <c r="N309" s="1227"/>
      <c r="O309" s="1227"/>
      <c r="P309" s="1227"/>
      <c r="Q309" s="1132"/>
      <c r="R309" s="1133"/>
      <c r="S309" s="1133"/>
      <c r="T309" s="1133"/>
      <c r="U309" s="1133"/>
      <c r="V309" s="1134"/>
      <c r="W309" s="1135"/>
      <c r="X309" s="1225"/>
      <c r="Y309" s="1225"/>
      <c r="Z309" s="1225"/>
      <c r="AA309" s="1225"/>
      <c r="AB309" s="1225"/>
      <c r="AC309" s="1225"/>
      <c r="AD309" s="1225"/>
      <c r="AE309" s="1225"/>
      <c r="AF309" s="1225"/>
      <c r="AG309" s="1225"/>
      <c r="AH309" s="1225"/>
      <c r="AI309" s="1225"/>
      <c r="AJ309" s="1225"/>
      <c r="AK309" s="1225"/>
      <c r="AL309" s="1225"/>
      <c r="AM309" s="1225"/>
      <c r="AN309" s="1225"/>
      <c r="AO309" s="1225"/>
      <c r="AP309" s="1225"/>
      <c r="AQ309" s="1225"/>
      <c r="AR309" s="1225"/>
      <c r="AS309" s="1225"/>
      <c r="AT309" s="1225"/>
      <c r="AU309" s="1225"/>
      <c r="AV309" s="1191"/>
      <c r="AW309" s="1191"/>
      <c r="AX309" s="1191"/>
      <c r="AY309" s="1191"/>
      <c r="AZ309" s="1191"/>
      <c r="BA309" s="1191"/>
      <c r="BB309" s="1191"/>
      <c r="BC309" s="1191"/>
      <c r="BD309" s="1191"/>
      <c r="BE309" s="1191"/>
      <c r="BF309" s="1191"/>
      <c r="BG309" s="1192"/>
      <c r="BH309" s="1188">
        <f t="shared" si="111"/>
        <v>0</v>
      </c>
      <c r="BI309" s="1189"/>
      <c r="BJ309" s="1189"/>
      <c r="BK309" s="1189"/>
      <c r="BL309" s="1189"/>
      <c r="BM309" s="1190"/>
      <c r="BN309" s="1205"/>
      <c r="BO309" s="1194"/>
      <c r="BP309" s="1194"/>
      <c r="BQ309" s="1194"/>
      <c r="BR309" s="1194"/>
      <c r="BS309" s="1194"/>
      <c r="BT309" s="1191"/>
      <c r="BU309" s="1191"/>
      <c r="BV309" s="1191"/>
      <c r="BW309" s="1191"/>
      <c r="BX309" s="1191"/>
      <c r="BY309" s="1192"/>
      <c r="BZ309" s="1193"/>
      <c r="CA309" s="1191"/>
      <c r="CB309" s="1191"/>
      <c r="CC309" s="1191"/>
      <c r="CD309" s="1191"/>
      <c r="CE309" s="1191"/>
      <c r="CF309" s="1194"/>
      <c r="CG309" s="1194"/>
      <c r="CH309" s="1194"/>
      <c r="CI309" s="1194"/>
      <c r="CJ309" s="1194"/>
      <c r="CK309" s="1195"/>
      <c r="CL309" s="1196"/>
      <c r="CM309" s="1191"/>
      <c r="CN309" s="1191"/>
      <c r="CO309" s="1191"/>
      <c r="CP309" s="1191"/>
      <c r="CQ309" s="1192"/>
      <c r="CR309" s="1182">
        <f t="shared" si="109"/>
        <v>0</v>
      </c>
      <c r="CS309" s="1183"/>
      <c r="CT309" s="1183"/>
      <c r="CU309" s="1183"/>
      <c r="CV309" s="1183"/>
      <c r="CW309" s="1183"/>
      <c r="CX309" s="1183"/>
      <c r="CY309" s="1183"/>
      <c r="CZ309" s="1184"/>
      <c r="DA309" s="1185">
        <f t="shared" si="110"/>
        <v>0</v>
      </c>
      <c r="DB309" s="1186"/>
      <c r="DC309" s="1186"/>
      <c r="DD309" s="1186"/>
      <c r="DE309" s="1186"/>
      <c r="DF309" s="1186"/>
      <c r="DG309" s="1186"/>
      <c r="DH309" s="1186"/>
      <c r="DI309" s="1187"/>
      <c r="DM309" s="177"/>
      <c r="DP309" s="177"/>
      <c r="DQ309" s="166">
        <f t="shared" si="112"/>
        <v>0</v>
      </c>
      <c r="DR309" s="170" t="e">
        <f t="shared" si="113"/>
        <v>#VALUE!</v>
      </c>
      <c r="DS309" s="170">
        <f t="shared" si="114"/>
        <v>0</v>
      </c>
      <c r="DT309" s="170">
        <f t="shared" si="115"/>
        <v>0</v>
      </c>
      <c r="DU309" s="170" t="e">
        <f t="shared" si="116"/>
        <v>#VALUE!</v>
      </c>
      <c r="DV309" s="170">
        <f t="shared" si="117"/>
        <v>0</v>
      </c>
      <c r="DW309" s="170">
        <f t="shared" si="118"/>
        <v>0</v>
      </c>
      <c r="DX309" s="170" t="e">
        <f t="shared" si="119"/>
        <v>#VALUE!</v>
      </c>
      <c r="DY309" s="170">
        <f t="shared" si="120"/>
        <v>0</v>
      </c>
      <c r="DZ309" s="170">
        <f t="shared" si="121"/>
        <v>0</v>
      </c>
      <c r="EA309" s="170" t="e">
        <f t="shared" si="122"/>
        <v>#VALUE!</v>
      </c>
      <c r="EB309" s="170">
        <f t="shared" si="123"/>
        <v>0</v>
      </c>
      <c r="EC309" s="170">
        <f t="shared" si="124"/>
        <v>0</v>
      </c>
      <c r="ED309" s="170" t="e">
        <f t="shared" si="125"/>
        <v>#VALUE!</v>
      </c>
      <c r="EE309" s="171">
        <f t="shared" si="126"/>
        <v>0</v>
      </c>
      <c r="EF309" s="166">
        <f t="shared" si="127"/>
        <v>0</v>
      </c>
      <c r="EG309" s="170" t="e">
        <f t="shared" si="128"/>
        <v>#VALUE!</v>
      </c>
      <c r="EH309" s="170">
        <f t="shared" si="129"/>
        <v>0</v>
      </c>
      <c r="EI309" s="170">
        <f t="shared" si="130"/>
        <v>0</v>
      </c>
      <c r="EJ309" s="170" t="e">
        <f t="shared" si="131"/>
        <v>#VALUE!</v>
      </c>
      <c r="EK309" s="170">
        <f t="shared" si="132"/>
        <v>0</v>
      </c>
      <c r="EL309" s="170">
        <f t="shared" si="133"/>
        <v>0</v>
      </c>
      <c r="EM309" s="170" t="e">
        <f t="shared" si="134"/>
        <v>#VALUE!</v>
      </c>
      <c r="EN309" s="171">
        <f t="shared" si="135"/>
        <v>0</v>
      </c>
    </row>
    <row r="310" spans="1:144" s="51" customFormat="1" ht="12.75" customHeight="1" thickBot="1" x14ac:dyDescent="0.25">
      <c r="A310" s="178">
        <v>297</v>
      </c>
      <c r="B310" s="1226"/>
      <c r="C310" s="1227"/>
      <c r="D310" s="1227"/>
      <c r="E310" s="1227"/>
      <c r="F310" s="1227"/>
      <c r="G310" s="1227"/>
      <c r="H310" s="1227"/>
      <c r="I310" s="1227"/>
      <c r="J310" s="1227"/>
      <c r="K310" s="1227"/>
      <c r="L310" s="1227"/>
      <c r="M310" s="1227"/>
      <c r="N310" s="1227"/>
      <c r="O310" s="1227"/>
      <c r="P310" s="1227"/>
      <c r="Q310" s="1132"/>
      <c r="R310" s="1133"/>
      <c r="S310" s="1133"/>
      <c r="T310" s="1133"/>
      <c r="U310" s="1133"/>
      <c r="V310" s="1134"/>
      <c r="W310" s="1135"/>
      <c r="X310" s="1225"/>
      <c r="Y310" s="1225"/>
      <c r="Z310" s="1225"/>
      <c r="AA310" s="1225"/>
      <c r="AB310" s="1225"/>
      <c r="AC310" s="1225"/>
      <c r="AD310" s="1225"/>
      <c r="AE310" s="1225"/>
      <c r="AF310" s="1225"/>
      <c r="AG310" s="1225"/>
      <c r="AH310" s="1225"/>
      <c r="AI310" s="1225"/>
      <c r="AJ310" s="1225"/>
      <c r="AK310" s="1225"/>
      <c r="AL310" s="1225"/>
      <c r="AM310" s="1225"/>
      <c r="AN310" s="1225"/>
      <c r="AO310" s="1225"/>
      <c r="AP310" s="1225"/>
      <c r="AQ310" s="1225"/>
      <c r="AR310" s="1225"/>
      <c r="AS310" s="1225"/>
      <c r="AT310" s="1225"/>
      <c r="AU310" s="1225"/>
      <c r="AV310" s="1191"/>
      <c r="AW310" s="1191"/>
      <c r="AX310" s="1191"/>
      <c r="AY310" s="1191"/>
      <c r="AZ310" s="1191"/>
      <c r="BA310" s="1191"/>
      <c r="BB310" s="1191"/>
      <c r="BC310" s="1191"/>
      <c r="BD310" s="1191"/>
      <c r="BE310" s="1191"/>
      <c r="BF310" s="1191"/>
      <c r="BG310" s="1192"/>
      <c r="BH310" s="1188">
        <f t="shared" si="111"/>
        <v>0</v>
      </c>
      <c r="BI310" s="1189"/>
      <c r="BJ310" s="1189"/>
      <c r="BK310" s="1189"/>
      <c r="BL310" s="1189"/>
      <c r="BM310" s="1190"/>
      <c r="BN310" s="1205"/>
      <c r="BO310" s="1194"/>
      <c r="BP310" s="1194"/>
      <c r="BQ310" s="1194"/>
      <c r="BR310" s="1194"/>
      <c r="BS310" s="1194"/>
      <c r="BT310" s="1191"/>
      <c r="BU310" s="1191"/>
      <c r="BV310" s="1191"/>
      <c r="BW310" s="1191"/>
      <c r="BX310" s="1191"/>
      <c r="BY310" s="1192"/>
      <c r="BZ310" s="1193"/>
      <c r="CA310" s="1191"/>
      <c r="CB310" s="1191"/>
      <c r="CC310" s="1191"/>
      <c r="CD310" s="1191"/>
      <c r="CE310" s="1191"/>
      <c r="CF310" s="1194"/>
      <c r="CG310" s="1194"/>
      <c r="CH310" s="1194"/>
      <c r="CI310" s="1194"/>
      <c r="CJ310" s="1194"/>
      <c r="CK310" s="1195"/>
      <c r="CL310" s="1196"/>
      <c r="CM310" s="1191"/>
      <c r="CN310" s="1191"/>
      <c r="CO310" s="1191"/>
      <c r="CP310" s="1191"/>
      <c r="CQ310" s="1192"/>
      <c r="CR310" s="1182">
        <f t="shared" si="109"/>
        <v>0</v>
      </c>
      <c r="CS310" s="1183"/>
      <c r="CT310" s="1183"/>
      <c r="CU310" s="1183"/>
      <c r="CV310" s="1183"/>
      <c r="CW310" s="1183"/>
      <c r="CX310" s="1183"/>
      <c r="CY310" s="1183"/>
      <c r="CZ310" s="1184"/>
      <c r="DA310" s="1185">
        <f t="shared" si="110"/>
        <v>0</v>
      </c>
      <c r="DB310" s="1186"/>
      <c r="DC310" s="1186"/>
      <c r="DD310" s="1186"/>
      <c r="DE310" s="1186"/>
      <c r="DF310" s="1186"/>
      <c r="DG310" s="1186"/>
      <c r="DH310" s="1186"/>
      <c r="DI310" s="1187"/>
      <c r="DM310" s="177"/>
      <c r="DP310" s="177"/>
      <c r="DQ310" s="166">
        <f t="shared" si="112"/>
        <v>0</v>
      </c>
      <c r="DR310" s="170" t="e">
        <f t="shared" si="113"/>
        <v>#VALUE!</v>
      </c>
      <c r="DS310" s="170">
        <f t="shared" si="114"/>
        <v>0</v>
      </c>
      <c r="DT310" s="170">
        <f t="shared" si="115"/>
        <v>0</v>
      </c>
      <c r="DU310" s="170" t="e">
        <f t="shared" si="116"/>
        <v>#VALUE!</v>
      </c>
      <c r="DV310" s="170">
        <f t="shared" si="117"/>
        <v>0</v>
      </c>
      <c r="DW310" s="170">
        <f t="shared" si="118"/>
        <v>0</v>
      </c>
      <c r="DX310" s="170" t="e">
        <f t="shared" si="119"/>
        <v>#VALUE!</v>
      </c>
      <c r="DY310" s="170">
        <f t="shared" si="120"/>
        <v>0</v>
      </c>
      <c r="DZ310" s="170">
        <f t="shared" si="121"/>
        <v>0</v>
      </c>
      <c r="EA310" s="170" t="e">
        <f t="shared" si="122"/>
        <v>#VALUE!</v>
      </c>
      <c r="EB310" s="170">
        <f t="shared" si="123"/>
        <v>0</v>
      </c>
      <c r="EC310" s="170">
        <f t="shared" si="124"/>
        <v>0</v>
      </c>
      <c r="ED310" s="170" t="e">
        <f t="shared" si="125"/>
        <v>#VALUE!</v>
      </c>
      <c r="EE310" s="171">
        <f t="shared" si="126"/>
        <v>0</v>
      </c>
      <c r="EF310" s="166">
        <f t="shared" si="127"/>
        <v>0</v>
      </c>
      <c r="EG310" s="170" t="e">
        <f t="shared" si="128"/>
        <v>#VALUE!</v>
      </c>
      <c r="EH310" s="170">
        <f t="shared" si="129"/>
        <v>0</v>
      </c>
      <c r="EI310" s="170">
        <f t="shared" si="130"/>
        <v>0</v>
      </c>
      <c r="EJ310" s="170" t="e">
        <f t="shared" si="131"/>
        <v>#VALUE!</v>
      </c>
      <c r="EK310" s="170">
        <f t="shared" si="132"/>
        <v>0</v>
      </c>
      <c r="EL310" s="170">
        <f t="shared" si="133"/>
        <v>0</v>
      </c>
      <c r="EM310" s="170" t="e">
        <f t="shared" si="134"/>
        <v>#VALUE!</v>
      </c>
      <c r="EN310" s="171">
        <f t="shared" si="135"/>
        <v>0</v>
      </c>
    </row>
    <row r="311" spans="1:144" s="51" customFormat="1" ht="12.75" customHeight="1" thickBot="1" x14ac:dyDescent="0.25">
      <c r="A311" s="178">
        <v>298</v>
      </c>
      <c r="B311" s="1226"/>
      <c r="C311" s="1227"/>
      <c r="D311" s="1227"/>
      <c r="E311" s="1227"/>
      <c r="F311" s="1227"/>
      <c r="G311" s="1227"/>
      <c r="H311" s="1227"/>
      <c r="I311" s="1227"/>
      <c r="J311" s="1227"/>
      <c r="K311" s="1227"/>
      <c r="L311" s="1227"/>
      <c r="M311" s="1227"/>
      <c r="N311" s="1227"/>
      <c r="O311" s="1227"/>
      <c r="P311" s="1227"/>
      <c r="Q311" s="1132"/>
      <c r="R311" s="1133"/>
      <c r="S311" s="1133"/>
      <c r="T311" s="1133"/>
      <c r="U311" s="1133"/>
      <c r="V311" s="1134"/>
      <c r="W311" s="1135"/>
      <c r="X311" s="1225"/>
      <c r="Y311" s="1225"/>
      <c r="Z311" s="1225"/>
      <c r="AA311" s="1225"/>
      <c r="AB311" s="1225"/>
      <c r="AC311" s="1225"/>
      <c r="AD311" s="1225"/>
      <c r="AE311" s="1225"/>
      <c r="AF311" s="1225"/>
      <c r="AG311" s="1225"/>
      <c r="AH311" s="1225"/>
      <c r="AI311" s="1225"/>
      <c r="AJ311" s="1225"/>
      <c r="AK311" s="1225"/>
      <c r="AL311" s="1225"/>
      <c r="AM311" s="1225"/>
      <c r="AN311" s="1225"/>
      <c r="AO311" s="1225"/>
      <c r="AP311" s="1225"/>
      <c r="AQ311" s="1225"/>
      <c r="AR311" s="1225"/>
      <c r="AS311" s="1225"/>
      <c r="AT311" s="1225"/>
      <c r="AU311" s="1225"/>
      <c r="AV311" s="1191"/>
      <c r="AW311" s="1191"/>
      <c r="AX311" s="1191"/>
      <c r="AY311" s="1191"/>
      <c r="AZ311" s="1191"/>
      <c r="BA311" s="1191"/>
      <c r="BB311" s="1191"/>
      <c r="BC311" s="1191"/>
      <c r="BD311" s="1191"/>
      <c r="BE311" s="1191"/>
      <c r="BF311" s="1191"/>
      <c r="BG311" s="1192"/>
      <c r="BH311" s="1188">
        <f t="shared" si="111"/>
        <v>0</v>
      </c>
      <c r="BI311" s="1189"/>
      <c r="BJ311" s="1189"/>
      <c r="BK311" s="1189"/>
      <c r="BL311" s="1189"/>
      <c r="BM311" s="1190"/>
      <c r="BN311" s="1205"/>
      <c r="BO311" s="1194"/>
      <c r="BP311" s="1194"/>
      <c r="BQ311" s="1194"/>
      <c r="BR311" s="1194"/>
      <c r="BS311" s="1194"/>
      <c r="BT311" s="1191"/>
      <c r="BU311" s="1191"/>
      <c r="BV311" s="1191"/>
      <c r="BW311" s="1191"/>
      <c r="BX311" s="1191"/>
      <c r="BY311" s="1192"/>
      <c r="BZ311" s="1193"/>
      <c r="CA311" s="1191"/>
      <c r="CB311" s="1191"/>
      <c r="CC311" s="1191"/>
      <c r="CD311" s="1191"/>
      <c r="CE311" s="1191"/>
      <c r="CF311" s="1194"/>
      <c r="CG311" s="1194"/>
      <c r="CH311" s="1194"/>
      <c r="CI311" s="1194"/>
      <c r="CJ311" s="1194"/>
      <c r="CK311" s="1195"/>
      <c r="CL311" s="1196"/>
      <c r="CM311" s="1191"/>
      <c r="CN311" s="1191"/>
      <c r="CO311" s="1191"/>
      <c r="CP311" s="1191"/>
      <c r="CQ311" s="1192"/>
      <c r="CR311" s="1182">
        <f t="shared" si="109"/>
        <v>0</v>
      </c>
      <c r="CS311" s="1183"/>
      <c r="CT311" s="1183"/>
      <c r="CU311" s="1183"/>
      <c r="CV311" s="1183"/>
      <c r="CW311" s="1183"/>
      <c r="CX311" s="1183"/>
      <c r="CY311" s="1183"/>
      <c r="CZ311" s="1184"/>
      <c r="DA311" s="1185">
        <f t="shared" si="110"/>
        <v>0</v>
      </c>
      <c r="DB311" s="1186"/>
      <c r="DC311" s="1186"/>
      <c r="DD311" s="1186"/>
      <c r="DE311" s="1186"/>
      <c r="DF311" s="1186"/>
      <c r="DG311" s="1186"/>
      <c r="DH311" s="1186"/>
      <c r="DI311" s="1187"/>
      <c r="DM311" s="177"/>
      <c r="DP311" s="177"/>
      <c r="DQ311" s="166">
        <f t="shared" si="112"/>
        <v>0</v>
      </c>
      <c r="DR311" s="170" t="e">
        <f t="shared" si="113"/>
        <v>#VALUE!</v>
      </c>
      <c r="DS311" s="170">
        <f t="shared" si="114"/>
        <v>0</v>
      </c>
      <c r="DT311" s="170">
        <f t="shared" si="115"/>
        <v>0</v>
      </c>
      <c r="DU311" s="170" t="e">
        <f t="shared" si="116"/>
        <v>#VALUE!</v>
      </c>
      <c r="DV311" s="170">
        <f t="shared" si="117"/>
        <v>0</v>
      </c>
      <c r="DW311" s="170">
        <f t="shared" si="118"/>
        <v>0</v>
      </c>
      <c r="DX311" s="170" t="e">
        <f t="shared" si="119"/>
        <v>#VALUE!</v>
      </c>
      <c r="DY311" s="170">
        <f t="shared" si="120"/>
        <v>0</v>
      </c>
      <c r="DZ311" s="170">
        <f t="shared" si="121"/>
        <v>0</v>
      </c>
      <c r="EA311" s="170" t="e">
        <f t="shared" si="122"/>
        <v>#VALUE!</v>
      </c>
      <c r="EB311" s="170">
        <f t="shared" si="123"/>
        <v>0</v>
      </c>
      <c r="EC311" s="170">
        <f t="shared" si="124"/>
        <v>0</v>
      </c>
      <c r="ED311" s="170" t="e">
        <f t="shared" si="125"/>
        <v>#VALUE!</v>
      </c>
      <c r="EE311" s="171">
        <f t="shared" si="126"/>
        <v>0</v>
      </c>
      <c r="EF311" s="166">
        <f t="shared" si="127"/>
        <v>0</v>
      </c>
      <c r="EG311" s="170" t="e">
        <f t="shared" si="128"/>
        <v>#VALUE!</v>
      </c>
      <c r="EH311" s="170">
        <f t="shared" si="129"/>
        <v>0</v>
      </c>
      <c r="EI311" s="170">
        <f t="shared" si="130"/>
        <v>0</v>
      </c>
      <c r="EJ311" s="170" t="e">
        <f t="shared" si="131"/>
        <v>#VALUE!</v>
      </c>
      <c r="EK311" s="170">
        <f t="shared" si="132"/>
        <v>0</v>
      </c>
      <c r="EL311" s="170">
        <f t="shared" si="133"/>
        <v>0</v>
      </c>
      <c r="EM311" s="170" t="e">
        <f t="shared" si="134"/>
        <v>#VALUE!</v>
      </c>
      <c r="EN311" s="171">
        <f t="shared" si="135"/>
        <v>0</v>
      </c>
    </row>
    <row r="312" spans="1:144" s="51" customFormat="1" ht="12.75" customHeight="1" thickBot="1" x14ac:dyDescent="0.25">
      <c r="A312" s="178">
        <v>299</v>
      </c>
      <c r="B312" s="1226"/>
      <c r="C312" s="1227"/>
      <c r="D312" s="1227"/>
      <c r="E312" s="1227"/>
      <c r="F312" s="1227"/>
      <c r="G312" s="1227"/>
      <c r="H312" s="1227"/>
      <c r="I312" s="1227"/>
      <c r="J312" s="1227"/>
      <c r="K312" s="1227"/>
      <c r="L312" s="1227"/>
      <c r="M312" s="1227"/>
      <c r="N312" s="1227"/>
      <c r="O312" s="1227"/>
      <c r="P312" s="1227"/>
      <c r="Q312" s="1132"/>
      <c r="R312" s="1133"/>
      <c r="S312" s="1133"/>
      <c r="T312" s="1133"/>
      <c r="U312" s="1133"/>
      <c r="V312" s="1134"/>
      <c r="W312" s="1135"/>
      <c r="X312" s="1225"/>
      <c r="Y312" s="1225"/>
      <c r="Z312" s="1225"/>
      <c r="AA312" s="1225"/>
      <c r="AB312" s="1225"/>
      <c r="AC312" s="1225"/>
      <c r="AD312" s="1225"/>
      <c r="AE312" s="1225"/>
      <c r="AF312" s="1225"/>
      <c r="AG312" s="1225"/>
      <c r="AH312" s="1225"/>
      <c r="AI312" s="1225"/>
      <c r="AJ312" s="1225"/>
      <c r="AK312" s="1225"/>
      <c r="AL312" s="1225"/>
      <c r="AM312" s="1225"/>
      <c r="AN312" s="1225"/>
      <c r="AO312" s="1225"/>
      <c r="AP312" s="1225"/>
      <c r="AQ312" s="1225"/>
      <c r="AR312" s="1225"/>
      <c r="AS312" s="1225"/>
      <c r="AT312" s="1225"/>
      <c r="AU312" s="1225"/>
      <c r="AV312" s="1191"/>
      <c r="AW312" s="1191"/>
      <c r="AX312" s="1191"/>
      <c r="AY312" s="1191"/>
      <c r="AZ312" s="1191"/>
      <c r="BA312" s="1191"/>
      <c r="BB312" s="1191"/>
      <c r="BC312" s="1191"/>
      <c r="BD312" s="1191"/>
      <c r="BE312" s="1191"/>
      <c r="BF312" s="1191"/>
      <c r="BG312" s="1192"/>
      <c r="BH312" s="1188">
        <f t="shared" si="111"/>
        <v>0</v>
      </c>
      <c r="BI312" s="1189"/>
      <c r="BJ312" s="1189"/>
      <c r="BK312" s="1189"/>
      <c r="BL312" s="1189"/>
      <c r="BM312" s="1190"/>
      <c r="BN312" s="1205"/>
      <c r="BO312" s="1194"/>
      <c r="BP312" s="1194"/>
      <c r="BQ312" s="1194"/>
      <c r="BR312" s="1194"/>
      <c r="BS312" s="1194"/>
      <c r="BT312" s="1191"/>
      <c r="BU312" s="1191"/>
      <c r="BV312" s="1191"/>
      <c r="BW312" s="1191"/>
      <c r="BX312" s="1191"/>
      <c r="BY312" s="1192"/>
      <c r="BZ312" s="1193"/>
      <c r="CA312" s="1191"/>
      <c r="CB312" s="1191"/>
      <c r="CC312" s="1191"/>
      <c r="CD312" s="1191"/>
      <c r="CE312" s="1191"/>
      <c r="CF312" s="1194"/>
      <c r="CG312" s="1194"/>
      <c r="CH312" s="1194"/>
      <c r="CI312" s="1194"/>
      <c r="CJ312" s="1194"/>
      <c r="CK312" s="1195"/>
      <c r="CL312" s="1196"/>
      <c r="CM312" s="1191"/>
      <c r="CN312" s="1191"/>
      <c r="CO312" s="1191"/>
      <c r="CP312" s="1191"/>
      <c r="CQ312" s="1192"/>
      <c r="CR312" s="1182">
        <f t="shared" si="109"/>
        <v>0</v>
      </c>
      <c r="CS312" s="1183"/>
      <c r="CT312" s="1183"/>
      <c r="CU312" s="1183"/>
      <c r="CV312" s="1183"/>
      <c r="CW312" s="1183"/>
      <c r="CX312" s="1183"/>
      <c r="CY312" s="1183"/>
      <c r="CZ312" s="1184"/>
      <c r="DA312" s="1185">
        <f t="shared" si="110"/>
        <v>0</v>
      </c>
      <c r="DB312" s="1186"/>
      <c r="DC312" s="1186"/>
      <c r="DD312" s="1186"/>
      <c r="DE312" s="1186"/>
      <c r="DF312" s="1186"/>
      <c r="DG312" s="1186"/>
      <c r="DH312" s="1186"/>
      <c r="DI312" s="1187"/>
      <c r="DM312" s="177"/>
      <c r="DP312" s="177"/>
      <c r="DQ312" s="166">
        <f t="shared" si="112"/>
        <v>0</v>
      </c>
      <c r="DR312" s="170" t="e">
        <f t="shared" si="113"/>
        <v>#VALUE!</v>
      </c>
      <c r="DS312" s="170">
        <f t="shared" si="114"/>
        <v>0</v>
      </c>
      <c r="DT312" s="170">
        <f t="shared" si="115"/>
        <v>0</v>
      </c>
      <c r="DU312" s="170" t="e">
        <f t="shared" si="116"/>
        <v>#VALUE!</v>
      </c>
      <c r="DV312" s="170">
        <f t="shared" si="117"/>
        <v>0</v>
      </c>
      <c r="DW312" s="170">
        <f t="shared" si="118"/>
        <v>0</v>
      </c>
      <c r="DX312" s="170" t="e">
        <f t="shared" si="119"/>
        <v>#VALUE!</v>
      </c>
      <c r="DY312" s="170">
        <f t="shared" si="120"/>
        <v>0</v>
      </c>
      <c r="DZ312" s="170">
        <f t="shared" si="121"/>
        <v>0</v>
      </c>
      <c r="EA312" s="170" t="e">
        <f t="shared" si="122"/>
        <v>#VALUE!</v>
      </c>
      <c r="EB312" s="170">
        <f t="shared" si="123"/>
        <v>0</v>
      </c>
      <c r="EC312" s="170">
        <f t="shared" si="124"/>
        <v>0</v>
      </c>
      <c r="ED312" s="170" t="e">
        <f t="shared" si="125"/>
        <v>#VALUE!</v>
      </c>
      <c r="EE312" s="171">
        <f t="shared" si="126"/>
        <v>0</v>
      </c>
      <c r="EF312" s="166">
        <f t="shared" si="127"/>
        <v>0</v>
      </c>
      <c r="EG312" s="170" t="e">
        <f t="shared" si="128"/>
        <v>#VALUE!</v>
      </c>
      <c r="EH312" s="170">
        <f t="shared" si="129"/>
        <v>0</v>
      </c>
      <c r="EI312" s="170">
        <f t="shared" si="130"/>
        <v>0</v>
      </c>
      <c r="EJ312" s="170" t="e">
        <f t="shared" si="131"/>
        <v>#VALUE!</v>
      </c>
      <c r="EK312" s="170">
        <f t="shared" si="132"/>
        <v>0</v>
      </c>
      <c r="EL312" s="170">
        <f t="shared" si="133"/>
        <v>0</v>
      </c>
      <c r="EM312" s="170" t="e">
        <f t="shared" si="134"/>
        <v>#VALUE!</v>
      </c>
      <c r="EN312" s="171">
        <f t="shared" si="135"/>
        <v>0</v>
      </c>
    </row>
    <row r="313" spans="1:144" s="51" customFormat="1" ht="12.75" customHeight="1" thickBot="1" x14ac:dyDescent="0.25">
      <c r="A313" s="178">
        <v>300</v>
      </c>
      <c r="B313" s="1226"/>
      <c r="C313" s="1227"/>
      <c r="D313" s="1227"/>
      <c r="E313" s="1227"/>
      <c r="F313" s="1227"/>
      <c r="G313" s="1227"/>
      <c r="H313" s="1227"/>
      <c r="I313" s="1227"/>
      <c r="J313" s="1227"/>
      <c r="K313" s="1227"/>
      <c r="L313" s="1227"/>
      <c r="M313" s="1227"/>
      <c r="N313" s="1227"/>
      <c r="O313" s="1227"/>
      <c r="P313" s="1227"/>
      <c r="Q313" s="1132"/>
      <c r="R313" s="1133"/>
      <c r="S313" s="1133"/>
      <c r="T313" s="1133"/>
      <c r="U313" s="1133"/>
      <c r="V313" s="1134"/>
      <c r="W313" s="1135"/>
      <c r="X313" s="1225"/>
      <c r="Y313" s="1225"/>
      <c r="Z313" s="1225"/>
      <c r="AA313" s="1225"/>
      <c r="AB313" s="1225"/>
      <c r="AC313" s="1225"/>
      <c r="AD313" s="1225"/>
      <c r="AE313" s="1225"/>
      <c r="AF313" s="1225"/>
      <c r="AG313" s="1225"/>
      <c r="AH313" s="1225"/>
      <c r="AI313" s="1225"/>
      <c r="AJ313" s="1225"/>
      <c r="AK313" s="1225"/>
      <c r="AL313" s="1225"/>
      <c r="AM313" s="1225"/>
      <c r="AN313" s="1225"/>
      <c r="AO313" s="1225"/>
      <c r="AP313" s="1225"/>
      <c r="AQ313" s="1225"/>
      <c r="AR313" s="1225"/>
      <c r="AS313" s="1225"/>
      <c r="AT313" s="1225"/>
      <c r="AU313" s="1225"/>
      <c r="AV313" s="1191"/>
      <c r="AW313" s="1191"/>
      <c r="AX313" s="1191"/>
      <c r="AY313" s="1191"/>
      <c r="AZ313" s="1191"/>
      <c r="BA313" s="1191"/>
      <c r="BB313" s="1191"/>
      <c r="BC313" s="1191"/>
      <c r="BD313" s="1191"/>
      <c r="BE313" s="1191"/>
      <c r="BF313" s="1191"/>
      <c r="BG313" s="1192"/>
      <c r="BH313" s="1188">
        <f t="shared" si="111"/>
        <v>0</v>
      </c>
      <c r="BI313" s="1189"/>
      <c r="BJ313" s="1189"/>
      <c r="BK313" s="1189"/>
      <c r="BL313" s="1189"/>
      <c r="BM313" s="1190"/>
      <c r="BN313" s="1205"/>
      <c r="BO313" s="1194"/>
      <c r="BP313" s="1194"/>
      <c r="BQ313" s="1194"/>
      <c r="BR313" s="1194"/>
      <c r="BS313" s="1194"/>
      <c r="BT313" s="1191"/>
      <c r="BU313" s="1191"/>
      <c r="BV313" s="1191"/>
      <c r="BW313" s="1191"/>
      <c r="BX313" s="1191"/>
      <c r="BY313" s="1192"/>
      <c r="BZ313" s="1193"/>
      <c r="CA313" s="1191"/>
      <c r="CB313" s="1191"/>
      <c r="CC313" s="1191"/>
      <c r="CD313" s="1191"/>
      <c r="CE313" s="1191"/>
      <c r="CF313" s="1194"/>
      <c r="CG313" s="1194"/>
      <c r="CH313" s="1194"/>
      <c r="CI313" s="1194"/>
      <c r="CJ313" s="1194"/>
      <c r="CK313" s="1195"/>
      <c r="CL313" s="1196"/>
      <c r="CM313" s="1191"/>
      <c r="CN313" s="1191"/>
      <c r="CO313" s="1191"/>
      <c r="CP313" s="1191"/>
      <c r="CQ313" s="1192"/>
      <c r="CR313" s="1182">
        <f t="shared" si="109"/>
        <v>0</v>
      </c>
      <c r="CS313" s="1183"/>
      <c r="CT313" s="1183"/>
      <c r="CU313" s="1183"/>
      <c r="CV313" s="1183"/>
      <c r="CW313" s="1183"/>
      <c r="CX313" s="1183"/>
      <c r="CY313" s="1183"/>
      <c r="CZ313" s="1184"/>
      <c r="DA313" s="1185">
        <f t="shared" si="110"/>
        <v>0</v>
      </c>
      <c r="DB313" s="1186"/>
      <c r="DC313" s="1186"/>
      <c r="DD313" s="1186"/>
      <c r="DE313" s="1186"/>
      <c r="DF313" s="1186"/>
      <c r="DG313" s="1186"/>
      <c r="DH313" s="1186"/>
      <c r="DI313" s="1187"/>
      <c r="DM313" s="177"/>
      <c r="DP313" s="177"/>
      <c r="DQ313" s="166">
        <f t="shared" si="112"/>
        <v>0</v>
      </c>
      <c r="DR313" s="170" t="e">
        <f t="shared" si="113"/>
        <v>#VALUE!</v>
      </c>
      <c r="DS313" s="170">
        <f t="shared" si="114"/>
        <v>0</v>
      </c>
      <c r="DT313" s="170">
        <f t="shared" si="115"/>
        <v>0</v>
      </c>
      <c r="DU313" s="170" t="e">
        <f t="shared" si="116"/>
        <v>#VALUE!</v>
      </c>
      <c r="DV313" s="170">
        <f t="shared" si="117"/>
        <v>0</v>
      </c>
      <c r="DW313" s="170">
        <f t="shared" si="118"/>
        <v>0</v>
      </c>
      <c r="DX313" s="170" t="e">
        <f t="shared" si="119"/>
        <v>#VALUE!</v>
      </c>
      <c r="DY313" s="170">
        <f t="shared" si="120"/>
        <v>0</v>
      </c>
      <c r="DZ313" s="170">
        <f t="shared" si="121"/>
        <v>0</v>
      </c>
      <c r="EA313" s="170" t="e">
        <f t="shared" si="122"/>
        <v>#VALUE!</v>
      </c>
      <c r="EB313" s="170">
        <f t="shared" si="123"/>
        <v>0</v>
      </c>
      <c r="EC313" s="170">
        <f t="shared" si="124"/>
        <v>0</v>
      </c>
      <c r="ED313" s="170" t="e">
        <f t="shared" si="125"/>
        <v>#VALUE!</v>
      </c>
      <c r="EE313" s="171">
        <f t="shared" si="126"/>
        <v>0</v>
      </c>
      <c r="EF313" s="166">
        <f t="shared" si="127"/>
        <v>0</v>
      </c>
      <c r="EG313" s="170" t="e">
        <f t="shared" si="128"/>
        <v>#VALUE!</v>
      </c>
      <c r="EH313" s="170">
        <f t="shared" si="129"/>
        <v>0</v>
      </c>
      <c r="EI313" s="170">
        <f t="shared" si="130"/>
        <v>0</v>
      </c>
      <c r="EJ313" s="170" t="e">
        <f t="shared" si="131"/>
        <v>#VALUE!</v>
      </c>
      <c r="EK313" s="170">
        <f t="shared" si="132"/>
        <v>0</v>
      </c>
      <c r="EL313" s="170">
        <f t="shared" si="133"/>
        <v>0</v>
      </c>
      <c r="EM313" s="170" t="e">
        <f t="shared" si="134"/>
        <v>#VALUE!</v>
      </c>
      <c r="EN313" s="171">
        <f t="shared" si="135"/>
        <v>0</v>
      </c>
    </row>
    <row r="314" spans="1:144" s="51" customFormat="1" ht="12.75" customHeight="1" thickBot="1" x14ac:dyDescent="0.25">
      <c r="A314" s="178">
        <v>301</v>
      </c>
      <c r="B314" s="1226"/>
      <c r="C314" s="1227"/>
      <c r="D314" s="1227"/>
      <c r="E314" s="1227"/>
      <c r="F314" s="1227"/>
      <c r="G314" s="1227"/>
      <c r="H314" s="1227"/>
      <c r="I314" s="1227"/>
      <c r="J314" s="1227"/>
      <c r="K314" s="1227"/>
      <c r="L314" s="1227"/>
      <c r="M314" s="1227"/>
      <c r="N314" s="1227"/>
      <c r="O314" s="1227"/>
      <c r="P314" s="1227"/>
      <c r="Q314" s="1132"/>
      <c r="R314" s="1133"/>
      <c r="S314" s="1133"/>
      <c r="T314" s="1133"/>
      <c r="U314" s="1133"/>
      <c r="V314" s="1134"/>
      <c r="W314" s="1135"/>
      <c r="X314" s="1225"/>
      <c r="Y314" s="1225"/>
      <c r="Z314" s="1225"/>
      <c r="AA314" s="1225"/>
      <c r="AB314" s="1225"/>
      <c r="AC314" s="1225"/>
      <c r="AD314" s="1225"/>
      <c r="AE314" s="1225"/>
      <c r="AF314" s="1225"/>
      <c r="AG314" s="1225"/>
      <c r="AH314" s="1225"/>
      <c r="AI314" s="1225"/>
      <c r="AJ314" s="1225"/>
      <c r="AK314" s="1225"/>
      <c r="AL314" s="1225"/>
      <c r="AM314" s="1225"/>
      <c r="AN314" s="1225"/>
      <c r="AO314" s="1225"/>
      <c r="AP314" s="1225"/>
      <c r="AQ314" s="1225"/>
      <c r="AR314" s="1225"/>
      <c r="AS314" s="1225"/>
      <c r="AT314" s="1225"/>
      <c r="AU314" s="1225"/>
      <c r="AV314" s="1191"/>
      <c r="AW314" s="1191"/>
      <c r="AX314" s="1191"/>
      <c r="AY314" s="1191"/>
      <c r="AZ314" s="1191"/>
      <c r="BA314" s="1191"/>
      <c r="BB314" s="1191"/>
      <c r="BC314" s="1191"/>
      <c r="BD314" s="1191"/>
      <c r="BE314" s="1191"/>
      <c r="BF314" s="1191"/>
      <c r="BG314" s="1192"/>
      <c r="BH314" s="1188">
        <f t="shared" si="111"/>
        <v>0</v>
      </c>
      <c r="BI314" s="1189"/>
      <c r="BJ314" s="1189"/>
      <c r="BK314" s="1189"/>
      <c r="BL314" s="1189"/>
      <c r="BM314" s="1190"/>
      <c r="BN314" s="1205"/>
      <c r="BO314" s="1194"/>
      <c r="BP314" s="1194"/>
      <c r="BQ314" s="1194"/>
      <c r="BR314" s="1194"/>
      <c r="BS314" s="1194"/>
      <c r="BT314" s="1191"/>
      <c r="BU314" s="1191"/>
      <c r="BV314" s="1191"/>
      <c r="BW314" s="1191"/>
      <c r="BX314" s="1191"/>
      <c r="BY314" s="1192"/>
      <c r="BZ314" s="1193"/>
      <c r="CA314" s="1191"/>
      <c r="CB314" s="1191"/>
      <c r="CC314" s="1191"/>
      <c r="CD314" s="1191"/>
      <c r="CE314" s="1191"/>
      <c r="CF314" s="1194"/>
      <c r="CG314" s="1194"/>
      <c r="CH314" s="1194"/>
      <c r="CI314" s="1194"/>
      <c r="CJ314" s="1194"/>
      <c r="CK314" s="1195"/>
      <c r="CL314" s="1196"/>
      <c r="CM314" s="1191"/>
      <c r="CN314" s="1191"/>
      <c r="CO314" s="1191"/>
      <c r="CP314" s="1191"/>
      <c r="CQ314" s="1192"/>
      <c r="CR314" s="1182">
        <f t="shared" si="109"/>
        <v>0</v>
      </c>
      <c r="CS314" s="1183"/>
      <c r="CT314" s="1183"/>
      <c r="CU314" s="1183"/>
      <c r="CV314" s="1183"/>
      <c r="CW314" s="1183"/>
      <c r="CX314" s="1183"/>
      <c r="CY314" s="1183"/>
      <c r="CZ314" s="1184"/>
      <c r="DA314" s="1185">
        <f t="shared" si="110"/>
        <v>0</v>
      </c>
      <c r="DB314" s="1186"/>
      <c r="DC314" s="1186"/>
      <c r="DD314" s="1186"/>
      <c r="DE314" s="1186"/>
      <c r="DF314" s="1186"/>
      <c r="DG314" s="1186"/>
      <c r="DH314" s="1186"/>
      <c r="DI314" s="1187"/>
      <c r="DM314" s="177"/>
      <c r="DP314" s="177"/>
      <c r="DQ314" s="166">
        <f t="shared" si="112"/>
        <v>0</v>
      </c>
      <c r="DR314" s="170" t="e">
        <f t="shared" si="113"/>
        <v>#VALUE!</v>
      </c>
      <c r="DS314" s="170">
        <f t="shared" si="114"/>
        <v>0</v>
      </c>
      <c r="DT314" s="170">
        <f t="shared" si="115"/>
        <v>0</v>
      </c>
      <c r="DU314" s="170" t="e">
        <f t="shared" si="116"/>
        <v>#VALUE!</v>
      </c>
      <c r="DV314" s="170">
        <f t="shared" si="117"/>
        <v>0</v>
      </c>
      <c r="DW314" s="170">
        <f t="shared" si="118"/>
        <v>0</v>
      </c>
      <c r="DX314" s="170" t="e">
        <f t="shared" si="119"/>
        <v>#VALUE!</v>
      </c>
      <c r="DY314" s="170">
        <f t="shared" si="120"/>
        <v>0</v>
      </c>
      <c r="DZ314" s="170">
        <f t="shared" si="121"/>
        <v>0</v>
      </c>
      <c r="EA314" s="170" t="e">
        <f t="shared" si="122"/>
        <v>#VALUE!</v>
      </c>
      <c r="EB314" s="170">
        <f t="shared" si="123"/>
        <v>0</v>
      </c>
      <c r="EC314" s="170">
        <f t="shared" si="124"/>
        <v>0</v>
      </c>
      <c r="ED314" s="170" t="e">
        <f t="shared" si="125"/>
        <v>#VALUE!</v>
      </c>
      <c r="EE314" s="171">
        <f t="shared" si="126"/>
        <v>0</v>
      </c>
      <c r="EF314" s="166">
        <f t="shared" si="127"/>
        <v>0</v>
      </c>
      <c r="EG314" s="170" t="e">
        <f t="shared" si="128"/>
        <v>#VALUE!</v>
      </c>
      <c r="EH314" s="170">
        <f t="shared" si="129"/>
        <v>0</v>
      </c>
      <c r="EI314" s="170">
        <f t="shared" si="130"/>
        <v>0</v>
      </c>
      <c r="EJ314" s="170" t="e">
        <f t="shared" si="131"/>
        <v>#VALUE!</v>
      </c>
      <c r="EK314" s="170">
        <f t="shared" si="132"/>
        <v>0</v>
      </c>
      <c r="EL314" s="170">
        <f t="shared" si="133"/>
        <v>0</v>
      </c>
      <c r="EM314" s="170" t="e">
        <f t="shared" si="134"/>
        <v>#VALUE!</v>
      </c>
      <c r="EN314" s="171">
        <f t="shared" si="135"/>
        <v>0</v>
      </c>
    </row>
    <row r="315" spans="1:144" s="51" customFormat="1" ht="12.75" customHeight="1" thickBot="1" x14ac:dyDescent="0.25">
      <c r="A315" s="178">
        <v>302</v>
      </c>
      <c r="B315" s="1226"/>
      <c r="C315" s="1227"/>
      <c r="D315" s="1227"/>
      <c r="E315" s="1227"/>
      <c r="F315" s="1227"/>
      <c r="G315" s="1227"/>
      <c r="H315" s="1227"/>
      <c r="I315" s="1227"/>
      <c r="J315" s="1227"/>
      <c r="K315" s="1227"/>
      <c r="L315" s="1227"/>
      <c r="M315" s="1227"/>
      <c r="N315" s="1227"/>
      <c r="O315" s="1227"/>
      <c r="P315" s="1227"/>
      <c r="Q315" s="1132"/>
      <c r="R315" s="1133"/>
      <c r="S315" s="1133"/>
      <c r="T315" s="1133"/>
      <c r="U315" s="1133"/>
      <c r="V315" s="1134"/>
      <c r="W315" s="1135"/>
      <c r="X315" s="1225"/>
      <c r="Y315" s="1225"/>
      <c r="Z315" s="1225"/>
      <c r="AA315" s="1225"/>
      <c r="AB315" s="1225"/>
      <c r="AC315" s="1225"/>
      <c r="AD315" s="1225"/>
      <c r="AE315" s="1225"/>
      <c r="AF315" s="1225"/>
      <c r="AG315" s="1225"/>
      <c r="AH315" s="1225"/>
      <c r="AI315" s="1225"/>
      <c r="AJ315" s="1225"/>
      <c r="AK315" s="1225"/>
      <c r="AL315" s="1225"/>
      <c r="AM315" s="1225"/>
      <c r="AN315" s="1225"/>
      <c r="AO315" s="1225"/>
      <c r="AP315" s="1225"/>
      <c r="AQ315" s="1225"/>
      <c r="AR315" s="1225"/>
      <c r="AS315" s="1225"/>
      <c r="AT315" s="1225"/>
      <c r="AU315" s="1225"/>
      <c r="AV315" s="1191"/>
      <c r="AW315" s="1191"/>
      <c r="AX315" s="1191"/>
      <c r="AY315" s="1191"/>
      <c r="AZ315" s="1191"/>
      <c r="BA315" s="1191"/>
      <c r="BB315" s="1191"/>
      <c r="BC315" s="1191"/>
      <c r="BD315" s="1191"/>
      <c r="BE315" s="1191"/>
      <c r="BF315" s="1191"/>
      <c r="BG315" s="1192"/>
      <c r="BH315" s="1188">
        <f t="shared" si="111"/>
        <v>0</v>
      </c>
      <c r="BI315" s="1189"/>
      <c r="BJ315" s="1189"/>
      <c r="BK315" s="1189"/>
      <c r="BL315" s="1189"/>
      <c r="BM315" s="1190"/>
      <c r="BN315" s="1205"/>
      <c r="BO315" s="1194"/>
      <c r="BP315" s="1194"/>
      <c r="BQ315" s="1194"/>
      <c r="BR315" s="1194"/>
      <c r="BS315" s="1194"/>
      <c r="BT315" s="1191"/>
      <c r="BU315" s="1191"/>
      <c r="BV315" s="1191"/>
      <c r="BW315" s="1191"/>
      <c r="BX315" s="1191"/>
      <c r="BY315" s="1192"/>
      <c r="BZ315" s="1193"/>
      <c r="CA315" s="1191"/>
      <c r="CB315" s="1191"/>
      <c r="CC315" s="1191"/>
      <c r="CD315" s="1191"/>
      <c r="CE315" s="1191"/>
      <c r="CF315" s="1194"/>
      <c r="CG315" s="1194"/>
      <c r="CH315" s="1194"/>
      <c r="CI315" s="1194"/>
      <c r="CJ315" s="1194"/>
      <c r="CK315" s="1195"/>
      <c r="CL315" s="1196"/>
      <c r="CM315" s="1191"/>
      <c r="CN315" s="1191"/>
      <c r="CO315" s="1191"/>
      <c r="CP315" s="1191"/>
      <c r="CQ315" s="1192"/>
      <c r="CR315" s="1182">
        <f t="shared" si="109"/>
        <v>0</v>
      </c>
      <c r="CS315" s="1183"/>
      <c r="CT315" s="1183"/>
      <c r="CU315" s="1183"/>
      <c r="CV315" s="1183"/>
      <c r="CW315" s="1183"/>
      <c r="CX315" s="1183"/>
      <c r="CY315" s="1183"/>
      <c r="CZ315" s="1184"/>
      <c r="DA315" s="1185">
        <f t="shared" si="110"/>
        <v>0</v>
      </c>
      <c r="DB315" s="1186"/>
      <c r="DC315" s="1186"/>
      <c r="DD315" s="1186"/>
      <c r="DE315" s="1186"/>
      <c r="DF315" s="1186"/>
      <c r="DG315" s="1186"/>
      <c r="DH315" s="1186"/>
      <c r="DI315" s="1187"/>
      <c r="DM315" s="177"/>
      <c r="DP315" s="177"/>
      <c r="DQ315" s="166">
        <f t="shared" si="112"/>
        <v>0</v>
      </c>
      <c r="DR315" s="170" t="e">
        <f t="shared" si="113"/>
        <v>#VALUE!</v>
      </c>
      <c r="DS315" s="170">
        <f t="shared" si="114"/>
        <v>0</v>
      </c>
      <c r="DT315" s="170">
        <f t="shared" si="115"/>
        <v>0</v>
      </c>
      <c r="DU315" s="170" t="e">
        <f t="shared" si="116"/>
        <v>#VALUE!</v>
      </c>
      <c r="DV315" s="170">
        <f t="shared" si="117"/>
        <v>0</v>
      </c>
      <c r="DW315" s="170">
        <f t="shared" si="118"/>
        <v>0</v>
      </c>
      <c r="DX315" s="170" t="e">
        <f t="shared" si="119"/>
        <v>#VALUE!</v>
      </c>
      <c r="DY315" s="170">
        <f t="shared" si="120"/>
        <v>0</v>
      </c>
      <c r="DZ315" s="170">
        <f t="shared" si="121"/>
        <v>0</v>
      </c>
      <c r="EA315" s="170" t="e">
        <f t="shared" si="122"/>
        <v>#VALUE!</v>
      </c>
      <c r="EB315" s="170">
        <f t="shared" si="123"/>
        <v>0</v>
      </c>
      <c r="EC315" s="170">
        <f t="shared" si="124"/>
        <v>0</v>
      </c>
      <c r="ED315" s="170" t="e">
        <f t="shared" si="125"/>
        <v>#VALUE!</v>
      </c>
      <c r="EE315" s="171">
        <f t="shared" si="126"/>
        <v>0</v>
      </c>
      <c r="EF315" s="166">
        <f t="shared" si="127"/>
        <v>0</v>
      </c>
      <c r="EG315" s="170" t="e">
        <f t="shared" si="128"/>
        <v>#VALUE!</v>
      </c>
      <c r="EH315" s="170">
        <f t="shared" si="129"/>
        <v>0</v>
      </c>
      <c r="EI315" s="170">
        <f t="shared" si="130"/>
        <v>0</v>
      </c>
      <c r="EJ315" s="170" t="e">
        <f t="shared" si="131"/>
        <v>#VALUE!</v>
      </c>
      <c r="EK315" s="170">
        <f t="shared" si="132"/>
        <v>0</v>
      </c>
      <c r="EL315" s="170">
        <f t="shared" si="133"/>
        <v>0</v>
      </c>
      <c r="EM315" s="170" t="e">
        <f t="shared" si="134"/>
        <v>#VALUE!</v>
      </c>
      <c r="EN315" s="171">
        <f t="shared" si="135"/>
        <v>0</v>
      </c>
    </row>
    <row r="316" spans="1:144" s="51" customFormat="1" ht="12.75" customHeight="1" thickBot="1" x14ac:dyDescent="0.25">
      <c r="A316" s="178">
        <v>303</v>
      </c>
      <c r="B316" s="1226"/>
      <c r="C316" s="1227"/>
      <c r="D316" s="1227"/>
      <c r="E316" s="1227"/>
      <c r="F316" s="1227"/>
      <c r="G316" s="1227"/>
      <c r="H316" s="1227"/>
      <c r="I316" s="1227"/>
      <c r="J316" s="1227"/>
      <c r="K316" s="1227"/>
      <c r="L316" s="1227"/>
      <c r="M316" s="1227"/>
      <c r="N316" s="1227"/>
      <c r="O316" s="1227"/>
      <c r="P316" s="1227"/>
      <c r="Q316" s="1132"/>
      <c r="R316" s="1133"/>
      <c r="S316" s="1133"/>
      <c r="T316" s="1133"/>
      <c r="U316" s="1133"/>
      <c r="V316" s="1134"/>
      <c r="W316" s="1135"/>
      <c r="X316" s="1225"/>
      <c r="Y316" s="1225"/>
      <c r="Z316" s="1225"/>
      <c r="AA316" s="1225"/>
      <c r="AB316" s="1225"/>
      <c r="AC316" s="1225"/>
      <c r="AD316" s="1225"/>
      <c r="AE316" s="1225"/>
      <c r="AF316" s="1225"/>
      <c r="AG316" s="1225"/>
      <c r="AH316" s="1225"/>
      <c r="AI316" s="1225"/>
      <c r="AJ316" s="1225"/>
      <c r="AK316" s="1225"/>
      <c r="AL316" s="1225"/>
      <c r="AM316" s="1225"/>
      <c r="AN316" s="1225"/>
      <c r="AO316" s="1225"/>
      <c r="AP316" s="1225"/>
      <c r="AQ316" s="1225"/>
      <c r="AR316" s="1225"/>
      <c r="AS316" s="1225"/>
      <c r="AT316" s="1225"/>
      <c r="AU316" s="1225"/>
      <c r="AV316" s="1191"/>
      <c r="AW316" s="1191"/>
      <c r="AX316" s="1191"/>
      <c r="AY316" s="1191"/>
      <c r="AZ316" s="1191"/>
      <c r="BA316" s="1191"/>
      <c r="BB316" s="1191"/>
      <c r="BC316" s="1191"/>
      <c r="BD316" s="1191"/>
      <c r="BE316" s="1191"/>
      <c r="BF316" s="1191"/>
      <c r="BG316" s="1192"/>
      <c r="BH316" s="1188">
        <f t="shared" si="111"/>
        <v>0</v>
      </c>
      <c r="BI316" s="1189"/>
      <c r="BJ316" s="1189"/>
      <c r="BK316" s="1189"/>
      <c r="BL316" s="1189"/>
      <c r="BM316" s="1190"/>
      <c r="BN316" s="1205"/>
      <c r="BO316" s="1194"/>
      <c r="BP316" s="1194"/>
      <c r="BQ316" s="1194"/>
      <c r="BR316" s="1194"/>
      <c r="BS316" s="1194"/>
      <c r="BT316" s="1191"/>
      <c r="BU316" s="1191"/>
      <c r="BV316" s="1191"/>
      <c r="BW316" s="1191"/>
      <c r="BX316" s="1191"/>
      <c r="BY316" s="1192"/>
      <c r="BZ316" s="1193"/>
      <c r="CA316" s="1191"/>
      <c r="CB316" s="1191"/>
      <c r="CC316" s="1191"/>
      <c r="CD316" s="1191"/>
      <c r="CE316" s="1191"/>
      <c r="CF316" s="1194"/>
      <c r="CG316" s="1194"/>
      <c r="CH316" s="1194"/>
      <c r="CI316" s="1194"/>
      <c r="CJ316" s="1194"/>
      <c r="CK316" s="1195"/>
      <c r="CL316" s="1196"/>
      <c r="CM316" s="1191"/>
      <c r="CN316" s="1191"/>
      <c r="CO316" s="1191"/>
      <c r="CP316" s="1191"/>
      <c r="CQ316" s="1192"/>
      <c r="CR316" s="1182">
        <f t="shared" si="109"/>
        <v>0</v>
      </c>
      <c r="CS316" s="1183"/>
      <c r="CT316" s="1183"/>
      <c r="CU316" s="1183"/>
      <c r="CV316" s="1183"/>
      <c r="CW316" s="1183"/>
      <c r="CX316" s="1183"/>
      <c r="CY316" s="1183"/>
      <c r="CZ316" s="1184"/>
      <c r="DA316" s="1185">
        <f t="shared" si="110"/>
        <v>0</v>
      </c>
      <c r="DB316" s="1186"/>
      <c r="DC316" s="1186"/>
      <c r="DD316" s="1186"/>
      <c r="DE316" s="1186"/>
      <c r="DF316" s="1186"/>
      <c r="DG316" s="1186"/>
      <c r="DH316" s="1186"/>
      <c r="DI316" s="1187"/>
      <c r="DM316" s="177"/>
      <c r="DP316" s="177"/>
      <c r="DQ316" s="166">
        <f t="shared" si="112"/>
        <v>0</v>
      </c>
      <c r="DR316" s="170" t="e">
        <f t="shared" si="113"/>
        <v>#VALUE!</v>
      </c>
      <c r="DS316" s="170">
        <f t="shared" si="114"/>
        <v>0</v>
      </c>
      <c r="DT316" s="170">
        <f t="shared" si="115"/>
        <v>0</v>
      </c>
      <c r="DU316" s="170" t="e">
        <f t="shared" si="116"/>
        <v>#VALUE!</v>
      </c>
      <c r="DV316" s="170">
        <f t="shared" si="117"/>
        <v>0</v>
      </c>
      <c r="DW316" s="170">
        <f t="shared" si="118"/>
        <v>0</v>
      </c>
      <c r="DX316" s="170" t="e">
        <f t="shared" si="119"/>
        <v>#VALUE!</v>
      </c>
      <c r="DY316" s="170">
        <f t="shared" si="120"/>
        <v>0</v>
      </c>
      <c r="DZ316" s="170">
        <f t="shared" si="121"/>
        <v>0</v>
      </c>
      <c r="EA316" s="170" t="e">
        <f t="shared" si="122"/>
        <v>#VALUE!</v>
      </c>
      <c r="EB316" s="170">
        <f t="shared" si="123"/>
        <v>0</v>
      </c>
      <c r="EC316" s="170">
        <f t="shared" si="124"/>
        <v>0</v>
      </c>
      <c r="ED316" s="170" t="e">
        <f t="shared" si="125"/>
        <v>#VALUE!</v>
      </c>
      <c r="EE316" s="171">
        <f t="shared" si="126"/>
        <v>0</v>
      </c>
      <c r="EF316" s="166">
        <f t="shared" si="127"/>
        <v>0</v>
      </c>
      <c r="EG316" s="170" t="e">
        <f t="shared" si="128"/>
        <v>#VALUE!</v>
      </c>
      <c r="EH316" s="170">
        <f t="shared" si="129"/>
        <v>0</v>
      </c>
      <c r="EI316" s="170">
        <f t="shared" si="130"/>
        <v>0</v>
      </c>
      <c r="EJ316" s="170" t="e">
        <f t="shared" si="131"/>
        <v>#VALUE!</v>
      </c>
      <c r="EK316" s="170">
        <f t="shared" si="132"/>
        <v>0</v>
      </c>
      <c r="EL316" s="170">
        <f t="shared" si="133"/>
        <v>0</v>
      </c>
      <c r="EM316" s="170" t="e">
        <f t="shared" si="134"/>
        <v>#VALUE!</v>
      </c>
      <c r="EN316" s="171">
        <f t="shared" si="135"/>
        <v>0</v>
      </c>
    </row>
    <row r="317" spans="1:144" s="51" customFormat="1" ht="12.75" customHeight="1" thickBot="1" x14ac:dyDescent="0.25">
      <c r="A317" s="178">
        <v>304</v>
      </c>
      <c r="B317" s="1226"/>
      <c r="C317" s="1227"/>
      <c r="D317" s="1227"/>
      <c r="E317" s="1227"/>
      <c r="F317" s="1227"/>
      <c r="G317" s="1227"/>
      <c r="H317" s="1227"/>
      <c r="I317" s="1227"/>
      <c r="J317" s="1227"/>
      <c r="K317" s="1227"/>
      <c r="L317" s="1227"/>
      <c r="M317" s="1227"/>
      <c r="N317" s="1227"/>
      <c r="O317" s="1227"/>
      <c r="P317" s="1227"/>
      <c r="Q317" s="1132"/>
      <c r="R317" s="1133"/>
      <c r="S317" s="1133"/>
      <c r="T317" s="1133"/>
      <c r="U317" s="1133"/>
      <c r="V317" s="1134"/>
      <c r="W317" s="1135"/>
      <c r="X317" s="1225"/>
      <c r="Y317" s="1225"/>
      <c r="Z317" s="1225"/>
      <c r="AA317" s="1225"/>
      <c r="AB317" s="1225"/>
      <c r="AC317" s="1225"/>
      <c r="AD317" s="1225"/>
      <c r="AE317" s="1225"/>
      <c r="AF317" s="1225"/>
      <c r="AG317" s="1225"/>
      <c r="AH317" s="1225"/>
      <c r="AI317" s="1225"/>
      <c r="AJ317" s="1225"/>
      <c r="AK317" s="1225"/>
      <c r="AL317" s="1225"/>
      <c r="AM317" s="1225"/>
      <c r="AN317" s="1225"/>
      <c r="AO317" s="1225"/>
      <c r="AP317" s="1225"/>
      <c r="AQ317" s="1225"/>
      <c r="AR317" s="1225"/>
      <c r="AS317" s="1225"/>
      <c r="AT317" s="1225"/>
      <c r="AU317" s="1225"/>
      <c r="AV317" s="1191"/>
      <c r="AW317" s="1191"/>
      <c r="AX317" s="1191"/>
      <c r="AY317" s="1191"/>
      <c r="AZ317" s="1191"/>
      <c r="BA317" s="1191"/>
      <c r="BB317" s="1191"/>
      <c r="BC317" s="1191"/>
      <c r="BD317" s="1191"/>
      <c r="BE317" s="1191"/>
      <c r="BF317" s="1191"/>
      <c r="BG317" s="1192"/>
      <c r="BH317" s="1188">
        <f t="shared" si="111"/>
        <v>0</v>
      </c>
      <c r="BI317" s="1189"/>
      <c r="BJ317" s="1189"/>
      <c r="BK317" s="1189"/>
      <c r="BL317" s="1189"/>
      <c r="BM317" s="1190"/>
      <c r="BN317" s="1205"/>
      <c r="BO317" s="1194"/>
      <c r="BP317" s="1194"/>
      <c r="BQ317" s="1194"/>
      <c r="BR317" s="1194"/>
      <c r="BS317" s="1194"/>
      <c r="BT317" s="1191"/>
      <c r="BU317" s="1191"/>
      <c r="BV317" s="1191"/>
      <c r="BW317" s="1191"/>
      <c r="BX317" s="1191"/>
      <c r="BY317" s="1192"/>
      <c r="BZ317" s="1193"/>
      <c r="CA317" s="1191"/>
      <c r="CB317" s="1191"/>
      <c r="CC317" s="1191"/>
      <c r="CD317" s="1191"/>
      <c r="CE317" s="1191"/>
      <c r="CF317" s="1194"/>
      <c r="CG317" s="1194"/>
      <c r="CH317" s="1194"/>
      <c r="CI317" s="1194"/>
      <c r="CJ317" s="1194"/>
      <c r="CK317" s="1195"/>
      <c r="CL317" s="1196"/>
      <c r="CM317" s="1191"/>
      <c r="CN317" s="1191"/>
      <c r="CO317" s="1191"/>
      <c r="CP317" s="1191"/>
      <c r="CQ317" s="1192"/>
      <c r="CR317" s="1182">
        <f t="shared" si="109"/>
        <v>0</v>
      </c>
      <c r="CS317" s="1183"/>
      <c r="CT317" s="1183"/>
      <c r="CU317" s="1183"/>
      <c r="CV317" s="1183"/>
      <c r="CW317" s="1183"/>
      <c r="CX317" s="1183"/>
      <c r="CY317" s="1183"/>
      <c r="CZ317" s="1184"/>
      <c r="DA317" s="1185">
        <f t="shared" si="110"/>
        <v>0</v>
      </c>
      <c r="DB317" s="1186"/>
      <c r="DC317" s="1186"/>
      <c r="DD317" s="1186"/>
      <c r="DE317" s="1186"/>
      <c r="DF317" s="1186"/>
      <c r="DG317" s="1186"/>
      <c r="DH317" s="1186"/>
      <c r="DI317" s="1187"/>
      <c r="DM317" s="177"/>
      <c r="DP317" s="177"/>
      <c r="DQ317" s="166">
        <f t="shared" si="112"/>
        <v>0</v>
      </c>
      <c r="DR317" s="170" t="e">
        <f t="shared" si="113"/>
        <v>#VALUE!</v>
      </c>
      <c r="DS317" s="170">
        <f t="shared" si="114"/>
        <v>0</v>
      </c>
      <c r="DT317" s="170">
        <f t="shared" si="115"/>
        <v>0</v>
      </c>
      <c r="DU317" s="170" t="e">
        <f t="shared" si="116"/>
        <v>#VALUE!</v>
      </c>
      <c r="DV317" s="170">
        <f t="shared" si="117"/>
        <v>0</v>
      </c>
      <c r="DW317" s="170">
        <f t="shared" si="118"/>
        <v>0</v>
      </c>
      <c r="DX317" s="170" t="e">
        <f t="shared" si="119"/>
        <v>#VALUE!</v>
      </c>
      <c r="DY317" s="170">
        <f t="shared" si="120"/>
        <v>0</v>
      </c>
      <c r="DZ317" s="170">
        <f t="shared" si="121"/>
        <v>0</v>
      </c>
      <c r="EA317" s="170" t="e">
        <f t="shared" si="122"/>
        <v>#VALUE!</v>
      </c>
      <c r="EB317" s="170">
        <f t="shared" si="123"/>
        <v>0</v>
      </c>
      <c r="EC317" s="170">
        <f t="shared" si="124"/>
        <v>0</v>
      </c>
      <c r="ED317" s="170" t="e">
        <f t="shared" si="125"/>
        <v>#VALUE!</v>
      </c>
      <c r="EE317" s="171">
        <f t="shared" si="126"/>
        <v>0</v>
      </c>
      <c r="EF317" s="166">
        <f t="shared" si="127"/>
        <v>0</v>
      </c>
      <c r="EG317" s="170" t="e">
        <f t="shared" si="128"/>
        <v>#VALUE!</v>
      </c>
      <c r="EH317" s="170">
        <f t="shared" si="129"/>
        <v>0</v>
      </c>
      <c r="EI317" s="170">
        <f t="shared" si="130"/>
        <v>0</v>
      </c>
      <c r="EJ317" s="170" t="e">
        <f t="shared" si="131"/>
        <v>#VALUE!</v>
      </c>
      <c r="EK317" s="170">
        <f t="shared" si="132"/>
        <v>0</v>
      </c>
      <c r="EL317" s="170">
        <f t="shared" si="133"/>
        <v>0</v>
      </c>
      <c r="EM317" s="170" t="e">
        <f t="shared" si="134"/>
        <v>#VALUE!</v>
      </c>
      <c r="EN317" s="171">
        <f t="shared" si="135"/>
        <v>0</v>
      </c>
    </row>
    <row r="318" spans="1:144" s="51" customFormat="1" ht="12.75" customHeight="1" thickBot="1" x14ac:dyDescent="0.25">
      <c r="A318" s="178">
        <v>305</v>
      </c>
      <c r="B318" s="1226"/>
      <c r="C318" s="1227"/>
      <c r="D318" s="1227"/>
      <c r="E318" s="1227"/>
      <c r="F318" s="1227"/>
      <c r="G318" s="1227"/>
      <c r="H318" s="1227"/>
      <c r="I318" s="1227"/>
      <c r="J318" s="1227"/>
      <c r="K318" s="1227"/>
      <c r="L318" s="1227"/>
      <c r="M318" s="1227"/>
      <c r="N318" s="1227"/>
      <c r="O318" s="1227"/>
      <c r="P318" s="1227"/>
      <c r="Q318" s="1132"/>
      <c r="R318" s="1133"/>
      <c r="S318" s="1133"/>
      <c r="T318" s="1133"/>
      <c r="U318" s="1133"/>
      <c r="V318" s="1134"/>
      <c r="W318" s="1135"/>
      <c r="X318" s="1225"/>
      <c r="Y318" s="1225"/>
      <c r="Z318" s="1225"/>
      <c r="AA318" s="1225"/>
      <c r="AB318" s="1225"/>
      <c r="AC318" s="1225"/>
      <c r="AD318" s="1225"/>
      <c r="AE318" s="1225"/>
      <c r="AF318" s="1225"/>
      <c r="AG318" s="1225"/>
      <c r="AH318" s="1225"/>
      <c r="AI318" s="1225"/>
      <c r="AJ318" s="1225"/>
      <c r="AK318" s="1225"/>
      <c r="AL318" s="1225"/>
      <c r="AM318" s="1225"/>
      <c r="AN318" s="1225"/>
      <c r="AO318" s="1225"/>
      <c r="AP318" s="1225"/>
      <c r="AQ318" s="1225"/>
      <c r="AR318" s="1225"/>
      <c r="AS318" s="1225"/>
      <c r="AT318" s="1225"/>
      <c r="AU318" s="1225"/>
      <c r="AV318" s="1191"/>
      <c r="AW318" s="1191"/>
      <c r="AX318" s="1191"/>
      <c r="AY318" s="1191"/>
      <c r="AZ318" s="1191"/>
      <c r="BA318" s="1191"/>
      <c r="BB318" s="1191"/>
      <c r="BC318" s="1191"/>
      <c r="BD318" s="1191"/>
      <c r="BE318" s="1191"/>
      <c r="BF318" s="1191"/>
      <c r="BG318" s="1192"/>
      <c r="BH318" s="1188">
        <f t="shared" si="111"/>
        <v>0</v>
      </c>
      <c r="BI318" s="1189"/>
      <c r="BJ318" s="1189"/>
      <c r="BK318" s="1189"/>
      <c r="BL318" s="1189"/>
      <c r="BM318" s="1190"/>
      <c r="BN318" s="1205"/>
      <c r="BO318" s="1194"/>
      <c r="BP318" s="1194"/>
      <c r="BQ318" s="1194"/>
      <c r="BR318" s="1194"/>
      <c r="BS318" s="1194"/>
      <c r="BT318" s="1191"/>
      <c r="BU318" s="1191"/>
      <c r="BV318" s="1191"/>
      <c r="BW318" s="1191"/>
      <c r="BX318" s="1191"/>
      <c r="BY318" s="1192"/>
      <c r="BZ318" s="1193"/>
      <c r="CA318" s="1191"/>
      <c r="CB318" s="1191"/>
      <c r="CC318" s="1191"/>
      <c r="CD318" s="1191"/>
      <c r="CE318" s="1191"/>
      <c r="CF318" s="1194"/>
      <c r="CG318" s="1194"/>
      <c r="CH318" s="1194"/>
      <c r="CI318" s="1194"/>
      <c r="CJ318" s="1194"/>
      <c r="CK318" s="1195"/>
      <c r="CL318" s="1196"/>
      <c r="CM318" s="1191"/>
      <c r="CN318" s="1191"/>
      <c r="CO318" s="1191"/>
      <c r="CP318" s="1191"/>
      <c r="CQ318" s="1192"/>
      <c r="CR318" s="1182">
        <f t="shared" si="109"/>
        <v>0</v>
      </c>
      <c r="CS318" s="1183"/>
      <c r="CT318" s="1183"/>
      <c r="CU318" s="1183"/>
      <c r="CV318" s="1183"/>
      <c r="CW318" s="1183"/>
      <c r="CX318" s="1183"/>
      <c r="CY318" s="1183"/>
      <c r="CZ318" s="1184"/>
      <c r="DA318" s="1185">
        <f t="shared" si="110"/>
        <v>0</v>
      </c>
      <c r="DB318" s="1186"/>
      <c r="DC318" s="1186"/>
      <c r="DD318" s="1186"/>
      <c r="DE318" s="1186"/>
      <c r="DF318" s="1186"/>
      <c r="DG318" s="1186"/>
      <c r="DH318" s="1186"/>
      <c r="DI318" s="1187"/>
      <c r="DM318" s="177"/>
      <c r="DP318" s="177"/>
      <c r="DQ318" s="166">
        <f t="shared" si="112"/>
        <v>0</v>
      </c>
      <c r="DR318" s="170" t="e">
        <f t="shared" si="113"/>
        <v>#VALUE!</v>
      </c>
      <c r="DS318" s="170">
        <f t="shared" si="114"/>
        <v>0</v>
      </c>
      <c r="DT318" s="170">
        <f t="shared" si="115"/>
        <v>0</v>
      </c>
      <c r="DU318" s="170" t="e">
        <f t="shared" si="116"/>
        <v>#VALUE!</v>
      </c>
      <c r="DV318" s="170">
        <f t="shared" si="117"/>
        <v>0</v>
      </c>
      <c r="DW318" s="170">
        <f t="shared" si="118"/>
        <v>0</v>
      </c>
      <c r="DX318" s="170" t="e">
        <f t="shared" si="119"/>
        <v>#VALUE!</v>
      </c>
      <c r="DY318" s="170">
        <f t="shared" si="120"/>
        <v>0</v>
      </c>
      <c r="DZ318" s="170">
        <f t="shared" si="121"/>
        <v>0</v>
      </c>
      <c r="EA318" s="170" t="e">
        <f t="shared" si="122"/>
        <v>#VALUE!</v>
      </c>
      <c r="EB318" s="170">
        <f t="shared" si="123"/>
        <v>0</v>
      </c>
      <c r="EC318" s="170">
        <f t="shared" si="124"/>
        <v>0</v>
      </c>
      <c r="ED318" s="170" t="e">
        <f t="shared" si="125"/>
        <v>#VALUE!</v>
      </c>
      <c r="EE318" s="171">
        <f t="shared" si="126"/>
        <v>0</v>
      </c>
      <c r="EF318" s="166">
        <f t="shared" si="127"/>
        <v>0</v>
      </c>
      <c r="EG318" s="170" t="e">
        <f t="shared" si="128"/>
        <v>#VALUE!</v>
      </c>
      <c r="EH318" s="170">
        <f t="shared" si="129"/>
        <v>0</v>
      </c>
      <c r="EI318" s="170">
        <f t="shared" si="130"/>
        <v>0</v>
      </c>
      <c r="EJ318" s="170" t="e">
        <f t="shared" si="131"/>
        <v>#VALUE!</v>
      </c>
      <c r="EK318" s="170">
        <f t="shared" si="132"/>
        <v>0</v>
      </c>
      <c r="EL318" s="170">
        <f t="shared" si="133"/>
        <v>0</v>
      </c>
      <c r="EM318" s="170" t="e">
        <f t="shared" si="134"/>
        <v>#VALUE!</v>
      </c>
      <c r="EN318" s="171">
        <f t="shared" si="135"/>
        <v>0</v>
      </c>
    </row>
    <row r="319" spans="1:144" s="51" customFormat="1" ht="12.75" customHeight="1" thickBot="1" x14ac:dyDescent="0.25">
      <c r="A319" s="178">
        <v>306</v>
      </c>
      <c r="B319" s="1226"/>
      <c r="C319" s="1227"/>
      <c r="D319" s="1227"/>
      <c r="E319" s="1227"/>
      <c r="F319" s="1227"/>
      <c r="G319" s="1227"/>
      <c r="H319" s="1227"/>
      <c r="I319" s="1227"/>
      <c r="J319" s="1227"/>
      <c r="K319" s="1227"/>
      <c r="L319" s="1227"/>
      <c r="M319" s="1227"/>
      <c r="N319" s="1227"/>
      <c r="O319" s="1227"/>
      <c r="P319" s="1227"/>
      <c r="Q319" s="1132"/>
      <c r="R319" s="1133"/>
      <c r="S319" s="1133"/>
      <c r="T319" s="1133"/>
      <c r="U319" s="1133"/>
      <c r="V319" s="1134"/>
      <c r="W319" s="1135"/>
      <c r="X319" s="1225"/>
      <c r="Y319" s="1225"/>
      <c r="Z319" s="1225"/>
      <c r="AA319" s="1225"/>
      <c r="AB319" s="1225"/>
      <c r="AC319" s="1225"/>
      <c r="AD319" s="1225"/>
      <c r="AE319" s="1225"/>
      <c r="AF319" s="1225"/>
      <c r="AG319" s="1225"/>
      <c r="AH319" s="1225"/>
      <c r="AI319" s="1225"/>
      <c r="AJ319" s="1225"/>
      <c r="AK319" s="1225"/>
      <c r="AL319" s="1225"/>
      <c r="AM319" s="1225"/>
      <c r="AN319" s="1225"/>
      <c r="AO319" s="1225"/>
      <c r="AP319" s="1225"/>
      <c r="AQ319" s="1225"/>
      <c r="AR319" s="1225"/>
      <c r="AS319" s="1225"/>
      <c r="AT319" s="1225"/>
      <c r="AU319" s="1225"/>
      <c r="AV319" s="1191"/>
      <c r="AW319" s="1191"/>
      <c r="AX319" s="1191"/>
      <c r="AY319" s="1191"/>
      <c r="AZ319" s="1191"/>
      <c r="BA319" s="1191"/>
      <c r="BB319" s="1191"/>
      <c r="BC319" s="1191"/>
      <c r="BD319" s="1191"/>
      <c r="BE319" s="1191"/>
      <c r="BF319" s="1191"/>
      <c r="BG319" s="1192"/>
      <c r="BH319" s="1188">
        <f t="shared" si="111"/>
        <v>0</v>
      </c>
      <c r="BI319" s="1189"/>
      <c r="BJ319" s="1189"/>
      <c r="BK319" s="1189"/>
      <c r="BL319" s="1189"/>
      <c r="BM319" s="1190"/>
      <c r="BN319" s="1205"/>
      <c r="BO319" s="1194"/>
      <c r="BP319" s="1194"/>
      <c r="BQ319" s="1194"/>
      <c r="BR319" s="1194"/>
      <c r="BS319" s="1194"/>
      <c r="BT319" s="1191"/>
      <c r="BU319" s="1191"/>
      <c r="BV319" s="1191"/>
      <c r="BW319" s="1191"/>
      <c r="BX319" s="1191"/>
      <c r="BY319" s="1192"/>
      <c r="BZ319" s="1193"/>
      <c r="CA319" s="1191"/>
      <c r="CB319" s="1191"/>
      <c r="CC319" s="1191"/>
      <c r="CD319" s="1191"/>
      <c r="CE319" s="1191"/>
      <c r="CF319" s="1194"/>
      <c r="CG319" s="1194"/>
      <c r="CH319" s="1194"/>
      <c r="CI319" s="1194"/>
      <c r="CJ319" s="1194"/>
      <c r="CK319" s="1195"/>
      <c r="CL319" s="1196"/>
      <c r="CM319" s="1191"/>
      <c r="CN319" s="1191"/>
      <c r="CO319" s="1191"/>
      <c r="CP319" s="1191"/>
      <c r="CQ319" s="1192"/>
      <c r="CR319" s="1182">
        <f t="shared" si="109"/>
        <v>0</v>
      </c>
      <c r="CS319" s="1183"/>
      <c r="CT319" s="1183"/>
      <c r="CU319" s="1183"/>
      <c r="CV319" s="1183"/>
      <c r="CW319" s="1183"/>
      <c r="CX319" s="1183"/>
      <c r="CY319" s="1183"/>
      <c r="CZ319" s="1184"/>
      <c r="DA319" s="1185">
        <f t="shared" si="110"/>
        <v>0</v>
      </c>
      <c r="DB319" s="1186"/>
      <c r="DC319" s="1186"/>
      <c r="DD319" s="1186"/>
      <c r="DE319" s="1186"/>
      <c r="DF319" s="1186"/>
      <c r="DG319" s="1186"/>
      <c r="DH319" s="1186"/>
      <c r="DI319" s="1187"/>
      <c r="DM319" s="177"/>
      <c r="DP319" s="177"/>
      <c r="DQ319" s="166">
        <f t="shared" si="112"/>
        <v>0</v>
      </c>
      <c r="DR319" s="170" t="e">
        <f t="shared" si="113"/>
        <v>#VALUE!</v>
      </c>
      <c r="DS319" s="170">
        <f t="shared" si="114"/>
        <v>0</v>
      </c>
      <c r="DT319" s="170">
        <f t="shared" si="115"/>
        <v>0</v>
      </c>
      <c r="DU319" s="170" t="e">
        <f t="shared" si="116"/>
        <v>#VALUE!</v>
      </c>
      <c r="DV319" s="170">
        <f t="shared" si="117"/>
        <v>0</v>
      </c>
      <c r="DW319" s="170">
        <f t="shared" si="118"/>
        <v>0</v>
      </c>
      <c r="DX319" s="170" t="e">
        <f t="shared" si="119"/>
        <v>#VALUE!</v>
      </c>
      <c r="DY319" s="170">
        <f t="shared" si="120"/>
        <v>0</v>
      </c>
      <c r="DZ319" s="170">
        <f t="shared" si="121"/>
        <v>0</v>
      </c>
      <c r="EA319" s="170" t="e">
        <f t="shared" si="122"/>
        <v>#VALUE!</v>
      </c>
      <c r="EB319" s="170">
        <f t="shared" si="123"/>
        <v>0</v>
      </c>
      <c r="EC319" s="170">
        <f t="shared" si="124"/>
        <v>0</v>
      </c>
      <c r="ED319" s="170" t="e">
        <f t="shared" si="125"/>
        <v>#VALUE!</v>
      </c>
      <c r="EE319" s="171">
        <f t="shared" si="126"/>
        <v>0</v>
      </c>
      <c r="EF319" s="166">
        <f t="shared" si="127"/>
        <v>0</v>
      </c>
      <c r="EG319" s="170" t="e">
        <f t="shared" si="128"/>
        <v>#VALUE!</v>
      </c>
      <c r="EH319" s="170">
        <f t="shared" si="129"/>
        <v>0</v>
      </c>
      <c r="EI319" s="170">
        <f t="shared" si="130"/>
        <v>0</v>
      </c>
      <c r="EJ319" s="170" t="e">
        <f t="shared" si="131"/>
        <v>#VALUE!</v>
      </c>
      <c r="EK319" s="170">
        <f t="shared" si="132"/>
        <v>0</v>
      </c>
      <c r="EL319" s="170">
        <f t="shared" si="133"/>
        <v>0</v>
      </c>
      <c r="EM319" s="170" t="e">
        <f t="shared" si="134"/>
        <v>#VALUE!</v>
      </c>
      <c r="EN319" s="171">
        <f t="shared" si="135"/>
        <v>0</v>
      </c>
    </row>
    <row r="320" spans="1:144" s="51" customFormat="1" ht="12.75" customHeight="1" thickBot="1" x14ac:dyDescent="0.25">
      <c r="A320" s="178">
        <v>307</v>
      </c>
      <c r="B320" s="1226"/>
      <c r="C320" s="1227"/>
      <c r="D320" s="1227"/>
      <c r="E320" s="1227"/>
      <c r="F320" s="1227"/>
      <c r="G320" s="1227"/>
      <c r="H320" s="1227"/>
      <c r="I320" s="1227"/>
      <c r="J320" s="1227"/>
      <c r="K320" s="1227"/>
      <c r="L320" s="1227"/>
      <c r="M320" s="1227"/>
      <c r="N320" s="1227"/>
      <c r="O320" s="1227"/>
      <c r="P320" s="1227"/>
      <c r="Q320" s="1132"/>
      <c r="R320" s="1133"/>
      <c r="S320" s="1133"/>
      <c r="T320" s="1133"/>
      <c r="U320" s="1133"/>
      <c r="V320" s="1134"/>
      <c r="W320" s="1135"/>
      <c r="X320" s="1225"/>
      <c r="Y320" s="1225"/>
      <c r="Z320" s="1225"/>
      <c r="AA320" s="1225"/>
      <c r="AB320" s="1225"/>
      <c r="AC320" s="1225"/>
      <c r="AD320" s="1225"/>
      <c r="AE320" s="1225"/>
      <c r="AF320" s="1225"/>
      <c r="AG320" s="1225"/>
      <c r="AH320" s="1225"/>
      <c r="AI320" s="1225"/>
      <c r="AJ320" s="1225"/>
      <c r="AK320" s="1225"/>
      <c r="AL320" s="1225"/>
      <c r="AM320" s="1225"/>
      <c r="AN320" s="1225"/>
      <c r="AO320" s="1225"/>
      <c r="AP320" s="1225"/>
      <c r="AQ320" s="1225"/>
      <c r="AR320" s="1225"/>
      <c r="AS320" s="1225"/>
      <c r="AT320" s="1225"/>
      <c r="AU320" s="1225"/>
      <c r="AV320" s="1191"/>
      <c r="AW320" s="1191"/>
      <c r="AX320" s="1191"/>
      <c r="AY320" s="1191"/>
      <c r="AZ320" s="1191"/>
      <c r="BA320" s="1191"/>
      <c r="BB320" s="1191"/>
      <c r="BC320" s="1191"/>
      <c r="BD320" s="1191"/>
      <c r="BE320" s="1191"/>
      <c r="BF320" s="1191"/>
      <c r="BG320" s="1192"/>
      <c r="BH320" s="1188">
        <f t="shared" si="111"/>
        <v>0</v>
      </c>
      <c r="BI320" s="1189"/>
      <c r="BJ320" s="1189"/>
      <c r="BK320" s="1189"/>
      <c r="BL320" s="1189"/>
      <c r="BM320" s="1190"/>
      <c r="BN320" s="1205"/>
      <c r="BO320" s="1194"/>
      <c r="BP320" s="1194"/>
      <c r="BQ320" s="1194"/>
      <c r="BR320" s="1194"/>
      <c r="BS320" s="1194"/>
      <c r="BT320" s="1191"/>
      <c r="BU320" s="1191"/>
      <c r="BV320" s="1191"/>
      <c r="BW320" s="1191"/>
      <c r="BX320" s="1191"/>
      <c r="BY320" s="1192"/>
      <c r="BZ320" s="1193"/>
      <c r="CA320" s="1191"/>
      <c r="CB320" s="1191"/>
      <c r="CC320" s="1191"/>
      <c r="CD320" s="1191"/>
      <c r="CE320" s="1191"/>
      <c r="CF320" s="1194"/>
      <c r="CG320" s="1194"/>
      <c r="CH320" s="1194"/>
      <c r="CI320" s="1194"/>
      <c r="CJ320" s="1194"/>
      <c r="CK320" s="1195"/>
      <c r="CL320" s="1196"/>
      <c r="CM320" s="1191"/>
      <c r="CN320" s="1191"/>
      <c r="CO320" s="1191"/>
      <c r="CP320" s="1191"/>
      <c r="CQ320" s="1192"/>
      <c r="CR320" s="1182">
        <f t="shared" si="109"/>
        <v>0</v>
      </c>
      <c r="CS320" s="1183"/>
      <c r="CT320" s="1183"/>
      <c r="CU320" s="1183"/>
      <c r="CV320" s="1183"/>
      <c r="CW320" s="1183"/>
      <c r="CX320" s="1183"/>
      <c r="CY320" s="1183"/>
      <c r="CZ320" s="1184"/>
      <c r="DA320" s="1185">
        <f t="shared" si="110"/>
        <v>0</v>
      </c>
      <c r="DB320" s="1186"/>
      <c r="DC320" s="1186"/>
      <c r="DD320" s="1186"/>
      <c r="DE320" s="1186"/>
      <c r="DF320" s="1186"/>
      <c r="DG320" s="1186"/>
      <c r="DH320" s="1186"/>
      <c r="DI320" s="1187"/>
      <c r="DM320" s="177"/>
      <c r="DP320" s="177"/>
      <c r="DQ320" s="166">
        <f t="shared" si="112"/>
        <v>0</v>
      </c>
      <c r="DR320" s="170" t="e">
        <f t="shared" si="113"/>
        <v>#VALUE!</v>
      </c>
      <c r="DS320" s="170">
        <f t="shared" si="114"/>
        <v>0</v>
      </c>
      <c r="DT320" s="170">
        <f t="shared" si="115"/>
        <v>0</v>
      </c>
      <c r="DU320" s="170" t="e">
        <f t="shared" si="116"/>
        <v>#VALUE!</v>
      </c>
      <c r="DV320" s="170">
        <f t="shared" si="117"/>
        <v>0</v>
      </c>
      <c r="DW320" s="170">
        <f t="shared" si="118"/>
        <v>0</v>
      </c>
      <c r="DX320" s="170" t="e">
        <f t="shared" si="119"/>
        <v>#VALUE!</v>
      </c>
      <c r="DY320" s="170">
        <f t="shared" si="120"/>
        <v>0</v>
      </c>
      <c r="DZ320" s="170">
        <f t="shared" si="121"/>
        <v>0</v>
      </c>
      <c r="EA320" s="170" t="e">
        <f t="shared" si="122"/>
        <v>#VALUE!</v>
      </c>
      <c r="EB320" s="170">
        <f t="shared" si="123"/>
        <v>0</v>
      </c>
      <c r="EC320" s="170">
        <f t="shared" si="124"/>
        <v>0</v>
      </c>
      <c r="ED320" s="170" t="e">
        <f t="shared" si="125"/>
        <v>#VALUE!</v>
      </c>
      <c r="EE320" s="171">
        <f t="shared" si="126"/>
        <v>0</v>
      </c>
      <c r="EF320" s="166">
        <f t="shared" si="127"/>
        <v>0</v>
      </c>
      <c r="EG320" s="170" t="e">
        <f t="shared" si="128"/>
        <v>#VALUE!</v>
      </c>
      <c r="EH320" s="170">
        <f t="shared" si="129"/>
        <v>0</v>
      </c>
      <c r="EI320" s="170">
        <f t="shared" si="130"/>
        <v>0</v>
      </c>
      <c r="EJ320" s="170" t="e">
        <f t="shared" si="131"/>
        <v>#VALUE!</v>
      </c>
      <c r="EK320" s="170">
        <f t="shared" si="132"/>
        <v>0</v>
      </c>
      <c r="EL320" s="170">
        <f t="shared" si="133"/>
        <v>0</v>
      </c>
      <c r="EM320" s="170" t="e">
        <f t="shared" si="134"/>
        <v>#VALUE!</v>
      </c>
      <c r="EN320" s="171">
        <f t="shared" si="135"/>
        <v>0</v>
      </c>
    </row>
    <row r="321" spans="1:144" s="51" customFormat="1" ht="12.75" customHeight="1" thickBot="1" x14ac:dyDescent="0.25">
      <c r="A321" s="178">
        <v>308</v>
      </c>
      <c r="B321" s="1226"/>
      <c r="C321" s="1227"/>
      <c r="D321" s="1227"/>
      <c r="E321" s="1227"/>
      <c r="F321" s="1227"/>
      <c r="G321" s="1227"/>
      <c r="H321" s="1227"/>
      <c r="I321" s="1227"/>
      <c r="J321" s="1227"/>
      <c r="K321" s="1227"/>
      <c r="L321" s="1227"/>
      <c r="M321" s="1227"/>
      <c r="N321" s="1227"/>
      <c r="O321" s="1227"/>
      <c r="P321" s="1227"/>
      <c r="Q321" s="1132"/>
      <c r="R321" s="1133"/>
      <c r="S321" s="1133"/>
      <c r="T321" s="1133"/>
      <c r="U321" s="1133"/>
      <c r="V321" s="1134"/>
      <c r="W321" s="1135"/>
      <c r="X321" s="1225"/>
      <c r="Y321" s="1225"/>
      <c r="Z321" s="1225"/>
      <c r="AA321" s="1225"/>
      <c r="AB321" s="1225"/>
      <c r="AC321" s="1225"/>
      <c r="AD321" s="1225"/>
      <c r="AE321" s="1225"/>
      <c r="AF321" s="1225"/>
      <c r="AG321" s="1225"/>
      <c r="AH321" s="1225"/>
      <c r="AI321" s="1225"/>
      <c r="AJ321" s="1225"/>
      <c r="AK321" s="1225"/>
      <c r="AL321" s="1225"/>
      <c r="AM321" s="1225"/>
      <c r="AN321" s="1225"/>
      <c r="AO321" s="1225"/>
      <c r="AP321" s="1225"/>
      <c r="AQ321" s="1225"/>
      <c r="AR321" s="1225"/>
      <c r="AS321" s="1225"/>
      <c r="AT321" s="1225"/>
      <c r="AU321" s="1225"/>
      <c r="AV321" s="1191"/>
      <c r="AW321" s="1191"/>
      <c r="AX321" s="1191"/>
      <c r="AY321" s="1191"/>
      <c r="AZ321" s="1191"/>
      <c r="BA321" s="1191"/>
      <c r="BB321" s="1191"/>
      <c r="BC321" s="1191"/>
      <c r="BD321" s="1191"/>
      <c r="BE321" s="1191"/>
      <c r="BF321" s="1191"/>
      <c r="BG321" s="1192"/>
      <c r="BH321" s="1188">
        <f t="shared" si="111"/>
        <v>0</v>
      </c>
      <c r="BI321" s="1189"/>
      <c r="BJ321" s="1189"/>
      <c r="BK321" s="1189"/>
      <c r="BL321" s="1189"/>
      <c r="BM321" s="1190"/>
      <c r="BN321" s="1205"/>
      <c r="BO321" s="1194"/>
      <c r="BP321" s="1194"/>
      <c r="BQ321" s="1194"/>
      <c r="BR321" s="1194"/>
      <c r="BS321" s="1194"/>
      <c r="BT321" s="1191"/>
      <c r="BU321" s="1191"/>
      <c r="BV321" s="1191"/>
      <c r="BW321" s="1191"/>
      <c r="BX321" s="1191"/>
      <c r="BY321" s="1192"/>
      <c r="BZ321" s="1193"/>
      <c r="CA321" s="1191"/>
      <c r="CB321" s="1191"/>
      <c r="CC321" s="1191"/>
      <c r="CD321" s="1191"/>
      <c r="CE321" s="1191"/>
      <c r="CF321" s="1194"/>
      <c r="CG321" s="1194"/>
      <c r="CH321" s="1194"/>
      <c r="CI321" s="1194"/>
      <c r="CJ321" s="1194"/>
      <c r="CK321" s="1195"/>
      <c r="CL321" s="1196"/>
      <c r="CM321" s="1191"/>
      <c r="CN321" s="1191"/>
      <c r="CO321" s="1191"/>
      <c r="CP321" s="1191"/>
      <c r="CQ321" s="1192"/>
      <c r="CR321" s="1182">
        <f t="shared" si="109"/>
        <v>0</v>
      </c>
      <c r="CS321" s="1183"/>
      <c r="CT321" s="1183"/>
      <c r="CU321" s="1183"/>
      <c r="CV321" s="1183"/>
      <c r="CW321" s="1183"/>
      <c r="CX321" s="1183"/>
      <c r="CY321" s="1183"/>
      <c r="CZ321" s="1184"/>
      <c r="DA321" s="1185">
        <f t="shared" si="110"/>
        <v>0</v>
      </c>
      <c r="DB321" s="1186"/>
      <c r="DC321" s="1186"/>
      <c r="DD321" s="1186"/>
      <c r="DE321" s="1186"/>
      <c r="DF321" s="1186"/>
      <c r="DG321" s="1186"/>
      <c r="DH321" s="1186"/>
      <c r="DI321" s="1187"/>
      <c r="DM321" s="177"/>
      <c r="DP321" s="177"/>
      <c r="DQ321" s="166">
        <f t="shared" si="112"/>
        <v>0</v>
      </c>
      <c r="DR321" s="170" t="e">
        <f t="shared" si="113"/>
        <v>#VALUE!</v>
      </c>
      <c r="DS321" s="170">
        <f t="shared" si="114"/>
        <v>0</v>
      </c>
      <c r="DT321" s="170">
        <f t="shared" si="115"/>
        <v>0</v>
      </c>
      <c r="DU321" s="170" t="e">
        <f t="shared" si="116"/>
        <v>#VALUE!</v>
      </c>
      <c r="DV321" s="170">
        <f t="shared" si="117"/>
        <v>0</v>
      </c>
      <c r="DW321" s="170">
        <f t="shared" si="118"/>
        <v>0</v>
      </c>
      <c r="DX321" s="170" t="e">
        <f t="shared" si="119"/>
        <v>#VALUE!</v>
      </c>
      <c r="DY321" s="170">
        <f t="shared" si="120"/>
        <v>0</v>
      </c>
      <c r="DZ321" s="170">
        <f t="shared" si="121"/>
        <v>0</v>
      </c>
      <c r="EA321" s="170" t="e">
        <f t="shared" si="122"/>
        <v>#VALUE!</v>
      </c>
      <c r="EB321" s="170">
        <f t="shared" si="123"/>
        <v>0</v>
      </c>
      <c r="EC321" s="170">
        <f t="shared" si="124"/>
        <v>0</v>
      </c>
      <c r="ED321" s="170" t="e">
        <f t="shared" si="125"/>
        <v>#VALUE!</v>
      </c>
      <c r="EE321" s="171">
        <f t="shared" si="126"/>
        <v>0</v>
      </c>
      <c r="EF321" s="166">
        <f t="shared" si="127"/>
        <v>0</v>
      </c>
      <c r="EG321" s="170" t="e">
        <f t="shared" si="128"/>
        <v>#VALUE!</v>
      </c>
      <c r="EH321" s="170">
        <f t="shared" si="129"/>
        <v>0</v>
      </c>
      <c r="EI321" s="170">
        <f t="shared" si="130"/>
        <v>0</v>
      </c>
      <c r="EJ321" s="170" t="e">
        <f t="shared" si="131"/>
        <v>#VALUE!</v>
      </c>
      <c r="EK321" s="170">
        <f t="shared" si="132"/>
        <v>0</v>
      </c>
      <c r="EL321" s="170">
        <f t="shared" si="133"/>
        <v>0</v>
      </c>
      <c r="EM321" s="170" t="e">
        <f t="shared" si="134"/>
        <v>#VALUE!</v>
      </c>
      <c r="EN321" s="171">
        <f t="shared" si="135"/>
        <v>0</v>
      </c>
    </row>
    <row r="322" spans="1:144" s="51" customFormat="1" ht="12.75" customHeight="1" thickBot="1" x14ac:dyDescent="0.25">
      <c r="A322" s="178">
        <v>309</v>
      </c>
      <c r="B322" s="1226"/>
      <c r="C322" s="1227"/>
      <c r="D322" s="1227"/>
      <c r="E322" s="1227"/>
      <c r="F322" s="1227"/>
      <c r="G322" s="1227"/>
      <c r="H322" s="1227"/>
      <c r="I322" s="1227"/>
      <c r="J322" s="1227"/>
      <c r="K322" s="1227"/>
      <c r="L322" s="1227"/>
      <c r="M322" s="1227"/>
      <c r="N322" s="1227"/>
      <c r="O322" s="1227"/>
      <c r="P322" s="1227"/>
      <c r="Q322" s="1132"/>
      <c r="R322" s="1133"/>
      <c r="S322" s="1133"/>
      <c r="T322" s="1133"/>
      <c r="U322" s="1133"/>
      <c r="V322" s="1134"/>
      <c r="W322" s="113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5"/>
      <c r="AQ322" s="1225"/>
      <c r="AR322" s="1225"/>
      <c r="AS322" s="1225"/>
      <c r="AT322" s="1225"/>
      <c r="AU322" s="1225"/>
      <c r="AV322" s="1191"/>
      <c r="AW322" s="1191"/>
      <c r="AX322" s="1191"/>
      <c r="AY322" s="1191"/>
      <c r="AZ322" s="1191"/>
      <c r="BA322" s="1191"/>
      <c r="BB322" s="1191"/>
      <c r="BC322" s="1191"/>
      <c r="BD322" s="1191"/>
      <c r="BE322" s="1191"/>
      <c r="BF322" s="1191"/>
      <c r="BG322" s="1192"/>
      <c r="BH322" s="1188">
        <f t="shared" si="111"/>
        <v>0</v>
      </c>
      <c r="BI322" s="1189"/>
      <c r="BJ322" s="1189"/>
      <c r="BK322" s="1189"/>
      <c r="BL322" s="1189"/>
      <c r="BM322" s="1190"/>
      <c r="BN322" s="1205"/>
      <c r="BO322" s="1194"/>
      <c r="BP322" s="1194"/>
      <c r="BQ322" s="1194"/>
      <c r="BR322" s="1194"/>
      <c r="BS322" s="1194"/>
      <c r="BT322" s="1191"/>
      <c r="BU322" s="1191"/>
      <c r="BV322" s="1191"/>
      <c r="BW322" s="1191"/>
      <c r="BX322" s="1191"/>
      <c r="BY322" s="1192"/>
      <c r="BZ322" s="1193"/>
      <c r="CA322" s="1191"/>
      <c r="CB322" s="1191"/>
      <c r="CC322" s="1191"/>
      <c r="CD322" s="1191"/>
      <c r="CE322" s="1191"/>
      <c r="CF322" s="1194"/>
      <c r="CG322" s="1194"/>
      <c r="CH322" s="1194"/>
      <c r="CI322" s="1194"/>
      <c r="CJ322" s="1194"/>
      <c r="CK322" s="1195"/>
      <c r="CL322" s="1196"/>
      <c r="CM322" s="1191"/>
      <c r="CN322" s="1191"/>
      <c r="CO322" s="1191"/>
      <c r="CP322" s="1191"/>
      <c r="CQ322" s="1192"/>
      <c r="CR322" s="1182">
        <f t="shared" si="109"/>
        <v>0</v>
      </c>
      <c r="CS322" s="1183"/>
      <c r="CT322" s="1183"/>
      <c r="CU322" s="1183"/>
      <c r="CV322" s="1183"/>
      <c r="CW322" s="1183"/>
      <c r="CX322" s="1183"/>
      <c r="CY322" s="1183"/>
      <c r="CZ322" s="1184"/>
      <c r="DA322" s="1185">
        <f t="shared" si="110"/>
        <v>0</v>
      </c>
      <c r="DB322" s="1186"/>
      <c r="DC322" s="1186"/>
      <c r="DD322" s="1186"/>
      <c r="DE322" s="1186"/>
      <c r="DF322" s="1186"/>
      <c r="DG322" s="1186"/>
      <c r="DH322" s="1186"/>
      <c r="DI322" s="1187"/>
      <c r="DM322" s="177"/>
      <c r="DP322" s="177"/>
      <c r="DQ322" s="166">
        <f t="shared" si="112"/>
        <v>0</v>
      </c>
      <c r="DR322" s="170" t="e">
        <f t="shared" si="113"/>
        <v>#VALUE!</v>
      </c>
      <c r="DS322" s="170">
        <f t="shared" si="114"/>
        <v>0</v>
      </c>
      <c r="DT322" s="170">
        <f t="shared" si="115"/>
        <v>0</v>
      </c>
      <c r="DU322" s="170" t="e">
        <f t="shared" si="116"/>
        <v>#VALUE!</v>
      </c>
      <c r="DV322" s="170">
        <f t="shared" si="117"/>
        <v>0</v>
      </c>
      <c r="DW322" s="170">
        <f t="shared" si="118"/>
        <v>0</v>
      </c>
      <c r="DX322" s="170" t="e">
        <f t="shared" si="119"/>
        <v>#VALUE!</v>
      </c>
      <c r="DY322" s="170">
        <f t="shared" si="120"/>
        <v>0</v>
      </c>
      <c r="DZ322" s="170">
        <f t="shared" si="121"/>
        <v>0</v>
      </c>
      <c r="EA322" s="170" t="e">
        <f t="shared" si="122"/>
        <v>#VALUE!</v>
      </c>
      <c r="EB322" s="170">
        <f t="shared" si="123"/>
        <v>0</v>
      </c>
      <c r="EC322" s="170">
        <f t="shared" si="124"/>
        <v>0</v>
      </c>
      <c r="ED322" s="170" t="e">
        <f t="shared" si="125"/>
        <v>#VALUE!</v>
      </c>
      <c r="EE322" s="171">
        <f t="shared" si="126"/>
        <v>0</v>
      </c>
      <c r="EF322" s="166">
        <f t="shared" si="127"/>
        <v>0</v>
      </c>
      <c r="EG322" s="170" t="e">
        <f t="shared" si="128"/>
        <v>#VALUE!</v>
      </c>
      <c r="EH322" s="170">
        <f t="shared" si="129"/>
        <v>0</v>
      </c>
      <c r="EI322" s="170">
        <f t="shared" si="130"/>
        <v>0</v>
      </c>
      <c r="EJ322" s="170" t="e">
        <f t="shared" si="131"/>
        <v>#VALUE!</v>
      </c>
      <c r="EK322" s="170">
        <f t="shared" si="132"/>
        <v>0</v>
      </c>
      <c r="EL322" s="170">
        <f t="shared" si="133"/>
        <v>0</v>
      </c>
      <c r="EM322" s="170" t="e">
        <f t="shared" si="134"/>
        <v>#VALUE!</v>
      </c>
      <c r="EN322" s="171">
        <f t="shared" si="135"/>
        <v>0</v>
      </c>
    </row>
    <row r="323" spans="1:144" s="51" customFormat="1" ht="12.75" customHeight="1" thickBot="1" x14ac:dyDescent="0.25">
      <c r="A323" s="178">
        <v>310</v>
      </c>
      <c r="B323" s="1226"/>
      <c r="C323" s="1227"/>
      <c r="D323" s="1227"/>
      <c r="E323" s="1227"/>
      <c r="F323" s="1227"/>
      <c r="G323" s="1227"/>
      <c r="H323" s="1227"/>
      <c r="I323" s="1227"/>
      <c r="J323" s="1227"/>
      <c r="K323" s="1227"/>
      <c r="L323" s="1227"/>
      <c r="M323" s="1227"/>
      <c r="N323" s="1227"/>
      <c r="O323" s="1227"/>
      <c r="P323" s="1227"/>
      <c r="Q323" s="1132"/>
      <c r="R323" s="1133"/>
      <c r="S323" s="1133"/>
      <c r="T323" s="1133"/>
      <c r="U323" s="1133"/>
      <c r="V323" s="1134"/>
      <c r="W323" s="1135"/>
      <c r="X323" s="1225"/>
      <c r="Y323" s="1225"/>
      <c r="Z323" s="1225"/>
      <c r="AA323" s="1225"/>
      <c r="AB323" s="1225"/>
      <c r="AC323" s="1225"/>
      <c r="AD323" s="1225"/>
      <c r="AE323" s="1225"/>
      <c r="AF323" s="1225"/>
      <c r="AG323" s="1225"/>
      <c r="AH323" s="1225"/>
      <c r="AI323" s="1225"/>
      <c r="AJ323" s="1225"/>
      <c r="AK323" s="1225"/>
      <c r="AL323" s="1225"/>
      <c r="AM323" s="1225"/>
      <c r="AN323" s="1225"/>
      <c r="AO323" s="1225"/>
      <c r="AP323" s="1225"/>
      <c r="AQ323" s="1225"/>
      <c r="AR323" s="1225"/>
      <c r="AS323" s="1225"/>
      <c r="AT323" s="1225"/>
      <c r="AU323" s="1225"/>
      <c r="AV323" s="1191"/>
      <c r="AW323" s="1191"/>
      <c r="AX323" s="1191"/>
      <c r="AY323" s="1191"/>
      <c r="AZ323" s="1191"/>
      <c r="BA323" s="1191"/>
      <c r="BB323" s="1191"/>
      <c r="BC323" s="1191"/>
      <c r="BD323" s="1191"/>
      <c r="BE323" s="1191"/>
      <c r="BF323" s="1191"/>
      <c r="BG323" s="1192"/>
      <c r="BH323" s="1188">
        <f t="shared" si="111"/>
        <v>0</v>
      </c>
      <c r="BI323" s="1189"/>
      <c r="BJ323" s="1189"/>
      <c r="BK323" s="1189"/>
      <c r="BL323" s="1189"/>
      <c r="BM323" s="1190"/>
      <c r="BN323" s="1205"/>
      <c r="BO323" s="1194"/>
      <c r="BP323" s="1194"/>
      <c r="BQ323" s="1194"/>
      <c r="BR323" s="1194"/>
      <c r="BS323" s="1194"/>
      <c r="BT323" s="1191"/>
      <c r="BU323" s="1191"/>
      <c r="BV323" s="1191"/>
      <c r="BW323" s="1191"/>
      <c r="BX323" s="1191"/>
      <c r="BY323" s="1192"/>
      <c r="BZ323" s="1193"/>
      <c r="CA323" s="1191"/>
      <c r="CB323" s="1191"/>
      <c r="CC323" s="1191"/>
      <c r="CD323" s="1191"/>
      <c r="CE323" s="1191"/>
      <c r="CF323" s="1194"/>
      <c r="CG323" s="1194"/>
      <c r="CH323" s="1194"/>
      <c r="CI323" s="1194"/>
      <c r="CJ323" s="1194"/>
      <c r="CK323" s="1195"/>
      <c r="CL323" s="1196"/>
      <c r="CM323" s="1191"/>
      <c r="CN323" s="1191"/>
      <c r="CO323" s="1191"/>
      <c r="CP323" s="1191"/>
      <c r="CQ323" s="1192"/>
      <c r="CR323" s="1182">
        <f t="shared" si="109"/>
        <v>0</v>
      </c>
      <c r="CS323" s="1183"/>
      <c r="CT323" s="1183"/>
      <c r="CU323" s="1183"/>
      <c r="CV323" s="1183"/>
      <c r="CW323" s="1183"/>
      <c r="CX323" s="1183"/>
      <c r="CY323" s="1183"/>
      <c r="CZ323" s="1184"/>
      <c r="DA323" s="1185">
        <f t="shared" si="110"/>
        <v>0</v>
      </c>
      <c r="DB323" s="1186"/>
      <c r="DC323" s="1186"/>
      <c r="DD323" s="1186"/>
      <c r="DE323" s="1186"/>
      <c r="DF323" s="1186"/>
      <c r="DG323" s="1186"/>
      <c r="DH323" s="1186"/>
      <c r="DI323" s="1187"/>
      <c r="DM323" s="177"/>
      <c r="DP323" s="177"/>
      <c r="DQ323" s="166">
        <f t="shared" si="112"/>
        <v>0</v>
      </c>
      <c r="DR323" s="170" t="e">
        <f t="shared" si="113"/>
        <v>#VALUE!</v>
      </c>
      <c r="DS323" s="170">
        <f t="shared" si="114"/>
        <v>0</v>
      </c>
      <c r="DT323" s="170">
        <f t="shared" si="115"/>
        <v>0</v>
      </c>
      <c r="DU323" s="170" t="e">
        <f t="shared" si="116"/>
        <v>#VALUE!</v>
      </c>
      <c r="DV323" s="170">
        <f t="shared" si="117"/>
        <v>0</v>
      </c>
      <c r="DW323" s="170">
        <f t="shared" si="118"/>
        <v>0</v>
      </c>
      <c r="DX323" s="170" t="e">
        <f t="shared" si="119"/>
        <v>#VALUE!</v>
      </c>
      <c r="DY323" s="170">
        <f t="shared" si="120"/>
        <v>0</v>
      </c>
      <c r="DZ323" s="170">
        <f t="shared" si="121"/>
        <v>0</v>
      </c>
      <c r="EA323" s="170" t="e">
        <f t="shared" si="122"/>
        <v>#VALUE!</v>
      </c>
      <c r="EB323" s="170">
        <f t="shared" si="123"/>
        <v>0</v>
      </c>
      <c r="EC323" s="170">
        <f t="shared" si="124"/>
        <v>0</v>
      </c>
      <c r="ED323" s="170" t="e">
        <f t="shared" si="125"/>
        <v>#VALUE!</v>
      </c>
      <c r="EE323" s="171">
        <f t="shared" si="126"/>
        <v>0</v>
      </c>
      <c r="EF323" s="166">
        <f t="shared" si="127"/>
        <v>0</v>
      </c>
      <c r="EG323" s="170" t="e">
        <f t="shared" si="128"/>
        <v>#VALUE!</v>
      </c>
      <c r="EH323" s="170">
        <f t="shared" si="129"/>
        <v>0</v>
      </c>
      <c r="EI323" s="170">
        <f t="shared" si="130"/>
        <v>0</v>
      </c>
      <c r="EJ323" s="170" t="e">
        <f t="shared" si="131"/>
        <v>#VALUE!</v>
      </c>
      <c r="EK323" s="170">
        <f t="shared" si="132"/>
        <v>0</v>
      </c>
      <c r="EL323" s="170">
        <f t="shared" si="133"/>
        <v>0</v>
      </c>
      <c r="EM323" s="170" t="e">
        <f t="shared" si="134"/>
        <v>#VALUE!</v>
      </c>
      <c r="EN323" s="171">
        <f t="shared" si="135"/>
        <v>0</v>
      </c>
    </row>
    <row r="324" spans="1:144" s="51" customFormat="1" ht="12.75" customHeight="1" thickBot="1" x14ac:dyDescent="0.25">
      <c r="A324" s="178">
        <v>311</v>
      </c>
      <c r="B324" s="1226"/>
      <c r="C324" s="1227"/>
      <c r="D324" s="1227"/>
      <c r="E324" s="1227"/>
      <c r="F324" s="1227"/>
      <c r="G324" s="1227"/>
      <c r="H324" s="1227"/>
      <c r="I324" s="1227"/>
      <c r="J324" s="1227"/>
      <c r="K324" s="1227"/>
      <c r="L324" s="1227"/>
      <c r="M324" s="1227"/>
      <c r="N324" s="1227"/>
      <c r="O324" s="1227"/>
      <c r="P324" s="1227"/>
      <c r="Q324" s="1132"/>
      <c r="R324" s="1133"/>
      <c r="S324" s="1133"/>
      <c r="T324" s="1133"/>
      <c r="U324" s="1133"/>
      <c r="V324" s="1134"/>
      <c r="W324" s="1135"/>
      <c r="X324" s="1225"/>
      <c r="Y324" s="1225"/>
      <c r="Z324" s="1225"/>
      <c r="AA324" s="1225"/>
      <c r="AB324" s="1225"/>
      <c r="AC324" s="1225"/>
      <c r="AD324" s="1225"/>
      <c r="AE324" s="1225"/>
      <c r="AF324" s="1225"/>
      <c r="AG324" s="1225"/>
      <c r="AH324" s="1225"/>
      <c r="AI324" s="1225"/>
      <c r="AJ324" s="1225"/>
      <c r="AK324" s="1225"/>
      <c r="AL324" s="1225"/>
      <c r="AM324" s="1225"/>
      <c r="AN324" s="1225"/>
      <c r="AO324" s="1225"/>
      <c r="AP324" s="1225"/>
      <c r="AQ324" s="1225"/>
      <c r="AR324" s="1225"/>
      <c r="AS324" s="1225"/>
      <c r="AT324" s="1225"/>
      <c r="AU324" s="1225"/>
      <c r="AV324" s="1191"/>
      <c r="AW324" s="1191"/>
      <c r="AX324" s="1191"/>
      <c r="AY324" s="1191"/>
      <c r="AZ324" s="1191"/>
      <c r="BA324" s="1191"/>
      <c r="BB324" s="1191"/>
      <c r="BC324" s="1191"/>
      <c r="BD324" s="1191"/>
      <c r="BE324" s="1191"/>
      <c r="BF324" s="1191"/>
      <c r="BG324" s="1192"/>
      <c r="BH324" s="1188">
        <f t="shared" si="111"/>
        <v>0</v>
      </c>
      <c r="BI324" s="1189"/>
      <c r="BJ324" s="1189"/>
      <c r="BK324" s="1189"/>
      <c r="BL324" s="1189"/>
      <c r="BM324" s="1190"/>
      <c r="BN324" s="1205"/>
      <c r="BO324" s="1194"/>
      <c r="BP324" s="1194"/>
      <c r="BQ324" s="1194"/>
      <c r="BR324" s="1194"/>
      <c r="BS324" s="1194"/>
      <c r="BT324" s="1191"/>
      <c r="BU324" s="1191"/>
      <c r="BV324" s="1191"/>
      <c r="BW324" s="1191"/>
      <c r="BX324" s="1191"/>
      <c r="BY324" s="1192"/>
      <c r="BZ324" s="1193"/>
      <c r="CA324" s="1191"/>
      <c r="CB324" s="1191"/>
      <c r="CC324" s="1191"/>
      <c r="CD324" s="1191"/>
      <c r="CE324" s="1191"/>
      <c r="CF324" s="1194"/>
      <c r="CG324" s="1194"/>
      <c r="CH324" s="1194"/>
      <c r="CI324" s="1194"/>
      <c r="CJ324" s="1194"/>
      <c r="CK324" s="1195"/>
      <c r="CL324" s="1196"/>
      <c r="CM324" s="1191"/>
      <c r="CN324" s="1191"/>
      <c r="CO324" s="1191"/>
      <c r="CP324" s="1191"/>
      <c r="CQ324" s="1192"/>
      <c r="CR324" s="1182">
        <f t="shared" si="109"/>
        <v>0</v>
      </c>
      <c r="CS324" s="1183"/>
      <c r="CT324" s="1183"/>
      <c r="CU324" s="1183"/>
      <c r="CV324" s="1183"/>
      <c r="CW324" s="1183"/>
      <c r="CX324" s="1183"/>
      <c r="CY324" s="1183"/>
      <c r="CZ324" s="1184"/>
      <c r="DA324" s="1185">
        <f t="shared" si="110"/>
        <v>0</v>
      </c>
      <c r="DB324" s="1186"/>
      <c r="DC324" s="1186"/>
      <c r="DD324" s="1186"/>
      <c r="DE324" s="1186"/>
      <c r="DF324" s="1186"/>
      <c r="DG324" s="1186"/>
      <c r="DH324" s="1186"/>
      <c r="DI324" s="1187"/>
      <c r="DM324" s="177"/>
      <c r="DP324" s="177"/>
      <c r="DQ324" s="166">
        <f t="shared" si="112"/>
        <v>0</v>
      </c>
      <c r="DR324" s="170" t="e">
        <f t="shared" si="113"/>
        <v>#VALUE!</v>
      </c>
      <c r="DS324" s="170">
        <f t="shared" si="114"/>
        <v>0</v>
      </c>
      <c r="DT324" s="170">
        <f t="shared" si="115"/>
        <v>0</v>
      </c>
      <c r="DU324" s="170" t="e">
        <f t="shared" si="116"/>
        <v>#VALUE!</v>
      </c>
      <c r="DV324" s="170">
        <f t="shared" si="117"/>
        <v>0</v>
      </c>
      <c r="DW324" s="170">
        <f t="shared" si="118"/>
        <v>0</v>
      </c>
      <c r="DX324" s="170" t="e">
        <f t="shared" si="119"/>
        <v>#VALUE!</v>
      </c>
      <c r="DY324" s="170">
        <f t="shared" si="120"/>
        <v>0</v>
      </c>
      <c r="DZ324" s="170">
        <f t="shared" si="121"/>
        <v>0</v>
      </c>
      <c r="EA324" s="170" t="e">
        <f t="shared" si="122"/>
        <v>#VALUE!</v>
      </c>
      <c r="EB324" s="170">
        <f t="shared" si="123"/>
        <v>0</v>
      </c>
      <c r="EC324" s="170">
        <f t="shared" si="124"/>
        <v>0</v>
      </c>
      <c r="ED324" s="170" t="e">
        <f t="shared" si="125"/>
        <v>#VALUE!</v>
      </c>
      <c r="EE324" s="171">
        <f t="shared" si="126"/>
        <v>0</v>
      </c>
      <c r="EF324" s="166">
        <f t="shared" si="127"/>
        <v>0</v>
      </c>
      <c r="EG324" s="170" t="e">
        <f t="shared" si="128"/>
        <v>#VALUE!</v>
      </c>
      <c r="EH324" s="170">
        <f t="shared" si="129"/>
        <v>0</v>
      </c>
      <c r="EI324" s="170">
        <f t="shared" si="130"/>
        <v>0</v>
      </c>
      <c r="EJ324" s="170" t="e">
        <f t="shared" si="131"/>
        <v>#VALUE!</v>
      </c>
      <c r="EK324" s="170">
        <f t="shared" si="132"/>
        <v>0</v>
      </c>
      <c r="EL324" s="170">
        <f t="shared" si="133"/>
        <v>0</v>
      </c>
      <c r="EM324" s="170" t="e">
        <f t="shared" si="134"/>
        <v>#VALUE!</v>
      </c>
      <c r="EN324" s="171">
        <f t="shared" si="135"/>
        <v>0</v>
      </c>
    </row>
    <row r="325" spans="1:144" s="51" customFormat="1" ht="12.75" customHeight="1" thickBot="1" x14ac:dyDescent="0.25">
      <c r="A325" s="178">
        <v>312</v>
      </c>
      <c r="B325" s="1226"/>
      <c r="C325" s="1227"/>
      <c r="D325" s="1227"/>
      <c r="E325" s="1227"/>
      <c r="F325" s="1227"/>
      <c r="G325" s="1227"/>
      <c r="H325" s="1227"/>
      <c r="I325" s="1227"/>
      <c r="J325" s="1227"/>
      <c r="K325" s="1227"/>
      <c r="L325" s="1227"/>
      <c r="M325" s="1227"/>
      <c r="N325" s="1227"/>
      <c r="O325" s="1227"/>
      <c r="P325" s="1227"/>
      <c r="Q325" s="1132"/>
      <c r="R325" s="1133"/>
      <c r="S325" s="1133"/>
      <c r="T325" s="1133"/>
      <c r="U325" s="1133"/>
      <c r="V325" s="1134"/>
      <c r="W325" s="1135"/>
      <c r="X325" s="1225"/>
      <c r="Y325" s="1225"/>
      <c r="Z325" s="1225"/>
      <c r="AA325" s="1225"/>
      <c r="AB325" s="1225"/>
      <c r="AC325" s="1225"/>
      <c r="AD325" s="1225"/>
      <c r="AE325" s="1225"/>
      <c r="AF325" s="1225"/>
      <c r="AG325" s="1225"/>
      <c r="AH325" s="1225"/>
      <c r="AI325" s="1225"/>
      <c r="AJ325" s="1225"/>
      <c r="AK325" s="1225"/>
      <c r="AL325" s="1225"/>
      <c r="AM325" s="1225"/>
      <c r="AN325" s="1225"/>
      <c r="AO325" s="1225"/>
      <c r="AP325" s="1225"/>
      <c r="AQ325" s="1225"/>
      <c r="AR325" s="1225"/>
      <c r="AS325" s="1225"/>
      <c r="AT325" s="1225"/>
      <c r="AU325" s="1225"/>
      <c r="AV325" s="1191"/>
      <c r="AW325" s="1191"/>
      <c r="AX325" s="1191"/>
      <c r="AY325" s="1191"/>
      <c r="AZ325" s="1191"/>
      <c r="BA325" s="1191"/>
      <c r="BB325" s="1191"/>
      <c r="BC325" s="1191"/>
      <c r="BD325" s="1191"/>
      <c r="BE325" s="1191"/>
      <c r="BF325" s="1191"/>
      <c r="BG325" s="1192"/>
      <c r="BH325" s="1188">
        <f t="shared" si="111"/>
        <v>0</v>
      </c>
      <c r="BI325" s="1189"/>
      <c r="BJ325" s="1189"/>
      <c r="BK325" s="1189"/>
      <c r="BL325" s="1189"/>
      <c r="BM325" s="1190"/>
      <c r="BN325" s="1205"/>
      <c r="BO325" s="1194"/>
      <c r="BP325" s="1194"/>
      <c r="BQ325" s="1194"/>
      <c r="BR325" s="1194"/>
      <c r="BS325" s="1194"/>
      <c r="BT325" s="1191"/>
      <c r="BU325" s="1191"/>
      <c r="BV325" s="1191"/>
      <c r="BW325" s="1191"/>
      <c r="BX325" s="1191"/>
      <c r="BY325" s="1192"/>
      <c r="BZ325" s="1193"/>
      <c r="CA325" s="1191"/>
      <c r="CB325" s="1191"/>
      <c r="CC325" s="1191"/>
      <c r="CD325" s="1191"/>
      <c r="CE325" s="1191"/>
      <c r="CF325" s="1194"/>
      <c r="CG325" s="1194"/>
      <c r="CH325" s="1194"/>
      <c r="CI325" s="1194"/>
      <c r="CJ325" s="1194"/>
      <c r="CK325" s="1195"/>
      <c r="CL325" s="1196"/>
      <c r="CM325" s="1191"/>
      <c r="CN325" s="1191"/>
      <c r="CO325" s="1191"/>
      <c r="CP325" s="1191"/>
      <c r="CQ325" s="1192"/>
      <c r="CR325" s="1182">
        <f t="shared" si="109"/>
        <v>0</v>
      </c>
      <c r="CS325" s="1183"/>
      <c r="CT325" s="1183"/>
      <c r="CU325" s="1183"/>
      <c r="CV325" s="1183"/>
      <c r="CW325" s="1183"/>
      <c r="CX325" s="1183"/>
      <c r="CY325" s="1183"/>
      <c r="CZ325" s="1184"/>
      <c r="DA325" s="1185">
        <f t="shared" si="110"/>
        <v>0</v>
      </c>
      <c r="DB325" s="1186"/>
      <c r="DC325" s="1186"/>
      <c r="DD325" s="1186"/>
      <c r="DE325" s="1186"/>
      <c r="DF325" s="1186"/>
      <c r="DG325" s="1186"/>
      <c r="DH325" s="1186"/>
      <c r="DI325" s="1187"/>
      <c r="DM325" s="177"/>
      <c r="DP325" s="177"/>
      <c r="DQ325" s="166">
        <f t="shared" si="112"/>
        <v>0</v>
      </c>
      <c r="DR325" s="170" t="e">
        <f t="shared" si="113"/>
        <v>#VALUE!</v>
      </c>
      <c r="DS325" s="170">
        <f t="shared" si="114"/>
        <v>0</v>
      </c>
      <c r="DT325" s="170">
        <f t="shared" si="115"/>
        <v>0</v>
      </c>
      <c r="DU325" s="170" t="e">
        <f t="shared" si="116"/>
        <v>#VALUE!</v>
      </c>
      <c r="DV325" s="170">
        <f t="shared" si="117"/>
        <v>0</v>
      </c>
      <c r="DW325" s="170">
        <f t="shared" si="118"/>
        <v>0</v>
      </c>
      <c r="DX325" s="170" t="e">
        <f t="shared" si="119"/>
        <v>#VALUE!</v>
      </c>
      <c r="DY325" s="170">
        <f t="shared" si="120"/>
        <v>0</v>
      </c>
      <c r="DZ325" s="170">
        <f t="shared" si="121"/>
        <v>0</v>
      </c>
      <c r="EA325" s="170" t="e">
        <f t="shared" si="122"/>
        <v>#VALUE!</v>
      </c>
      <c r="EB325" s="170">
        <f t="shared" si="123"/>
        <v>0</v>
      </c>
      <c r="EC325" s="170">
        <f t="shared" si="124"/>
        <v>0</v>
      </c>
      <c r="ED325" s="170" t="e">
        <f t="shared" si="125"/>
        <v>#VALUE!</v>
      </c>
      <c r="EE325" s="171">
        <f t="shared" si="126"/>
        <v>0</v>
      </c>
      <c r="EF325" s="166">
        <f t="shared" si="127"/>
        <v>0</v>
      </c>
      <c r="EG325" s="170" t="e">
        <f t="shared" si="128"/>
        <v>#VALUE!</v>
      </c>
      <c r="EH325" s="170">
        <f t="shared" si="129"/>
        <v>0</v>
      </c>
      <c r="EI325" s="170">
        <f t="shared" si="130"/>
        <v>0</v>
      </c>
      <c r="EJ325" s="170" t="e">
        <f t="shared" si="131"/>
        <v>#VALUE!</v>
      </c>
      <c r="EK325" s="170">
        <f t="shared" si="132"/>
        <v>0</v>
      </c>
      <c r="EL325" s="170">
        <f t="shared" si="133"/>
        <v>0</v>
      </c>
      <c r="EM325" s="170" t="e">
        <f t="shared" si="134"/>
        <v>#VALUE!</v>
      </c>
      <c r="EN325" s="171">
        <f t="shared" si="135"/>
        <v>0</v>
      </c>
    </row>
    <row r="326" spans="1:144" s="51" customFormat="1" ht="12.75" customHeight="1" thickBot="1" x14ac:dyDescent="0.25">
      <c r="A326" s="178">
        <v>313</v>
      </c>
      <c r="B326" s="1226"/>
      <c r="C326" s="1227"/>
      <c r="D326" s="1227"/>
      <c r="E326" s="1227"/>
      <c r="F326" s="1227"/>
      <c r="G326" s="1227"/>
      <c r="H326" s="1227"/>
      <c r="I326" s="1227"/>
      <c r="J326" s="1227"/>
      <c r="K326" s="1227"/>
      <c r="L326" s="1227"/>
      <c r="M326" s="1227"/>
      <c r="N326" s="1227"/>
      <c r="O326" s="1227"/>
      <c r="P326" s="1227"/>
      <c r="Q326" s="1132"/>
      <c r="R326" s="1133"/>
      <c r="S326" s="1133"/>
      <c r="T326" s="1133"/>
      <c r="U326" s="1133"/>
      <c r="V326" s="1134"/>
      <c r="W326" s="1135"/>
      <c r="X326" s="1225"/>
      <c r="Y326" s="1225"/>
      <c r="Z326" s="1225"/>
      <c r="AA326" s="1225"/>
      <c r="AB326" s="1225"/>
      <c r="AC326" s="1225"/>
      <c r="AD326" s="1225"/>
      <c r="AE326" s="1225"/>
      <c r="AF326" s="1225"/>
      <c r="AG326" s="1225"/>
      <c r="AH326" s="1225"/>
      <c r="AI326" s="1225"/>
      <c r="AJ326" s="1225"/>
      <c r="AK326" s="1225"/>
      <c r="AL326" s="1225"/>
      <c r="AM326" s="1225"/>
      <c r="AN326" s="1225"/>
      <c r="AO326" s="1225"/>
      <c r="AP326" s="1225"/>
      <c r="AQ326" s="1225"/>
      <c r="AR326" s="1225"/>
      <c r="AS326" s="1225"/>
      <c r="AT326" s="1225"/>
      <c r="AU326" s="1225"/>
      <c r="AV326" s="1191"/>
      <c r="AW326" s="1191"/>
      <c r="AX326" s="1191"/>
      <c r="AY326" s="1191"/>
      <c r="AZ326" s="1191"/>
      <c r="BA326" s="1191"/>
      <c r="BB326" s="1191"/>
      <c r="BC326" s="1191"/>
      <c r="BD326" s="1191"/>
      <c r="BE326" s="1191"/>
      <c r="BF326" s="1191"/>
      <c r="BG326" s="1192"/>
      <c r="BH326" s="1188">
        <f t="shared" si="111"/>
        <v>0</v>
      </c>
      <c r="BI326" s="1189"/>
      <c r="BJ326" s="1189"/>
      <c r="BK326" s="1189"/>
      <c r="BL326" s="1189"/>
      <c r="BM326" s="1190"/>
      <c r="BN326" s="1205"/>
      <c r="BO326" s="1194"/>
      <c r="BP326" s="1194"/>
      <c r="BQ326" s="1194"/>
      <c r="BR326" s="1194"/>
      <c r="BS326" s="1194"/>
      <c r="BT326" s="1191"/>
      <c r="BU326" s="1191"/>
      <c r="BV326" s="1191"/>
      <c r="BW326" s="1191"/>
      <c r="BX326" s="1191"/>
      <c r="BY326" s="1192"/>
      <c r="BZ326" s="1193"/>
      <c r="CA326" s="1191"/>
      <c r="CB326" s="1191"/>
      <c r="CC326" s="1191"/>
      <c r="CD326" s="1191"/>
      <c r="CE326" s="1191"/>
      <c r="CF326" s="1194"/>
      <c r="CG326" s="1194"/>
      <c r="CH326" s="1194"/>
      <c r="CI326" s="1194"/>
      <c r="CJ326" s="1194"/>
      <c r="CK326" s="1195"/>
      <c r="CL326" s="1196"/>
      <c r="CM326" s="1191"/>
      <c r="CN326" s="1191"/>
      <c r="CO326" s="1191"/>
      <c r="CP326" s="1191"/>
      <c r="CQ326" s="1192"/>
      <c r="CR326" s="1182">
        <f t="shared" si="109"/>
        <v>0</v>
      </c>
      <c r="CS326" s="1183"/>
      <c r="CT326" s="1183"/>
      <c r="CU326" s="1183"/>
      <c r="CV326" s="1183"/>
      <c r="CW326" s="1183"/>
      <c r="CX326" s="1183"/>
      <c r="CY326" s="1183"/>
      <c r="CZ326" s="1184"/>
      <c r="DA326" s="1185">
        <f t="shared" si="110"/>
        <v>0</v>
      </c>
      <c r="DB326" s="1186"/>
      <c r="DC326" s="1186"/>
      <c r="DD326" s="1186"/>
      <c r="DE326" s="1186"/>
      <c r="DF326" s="1186"/>
      <c r="DG326" s="1186"/>
      <c r="DH326" s="1186"/>
      <c r="DI326" s="1187"/>
      <c r="DM326" s="177"/>
      <c r="DP326" s="177"/>
      <c r="DQ326" s="166">
        <f t="shared" si="112"/>
        <v>0</v>
      </c>
      <c r="DR326" s="170" t="e">
        <f t="shared" si="113"/>
        <v>#VALUE!</v>
      </c>
      <c r="DS326" s="170">
        <f t="shared" si="114"/>
        <v>0</v>
      </c>
      <c r="DT326" s="170">
        <f t="shared" si="115"/>
        <v>0</v>
      </c>
      <c r="DU326" s="170" t="e">
        <f t="shared" si="116"/>
        <v>#VALUE!</v>
      </c>
      <c r="DV326" s="170">
        <f t="shared" si="117"/>
        <v>0</v>
      </c>
      <c r="DW326" s="170">
        <f t="shared" si="118"/>
        <v>0</v>
      </c>
      <c r="DX326" s="170" t="e">
        <f t="shared" si="119"/>
        <v>#VALUE!</v>
      </c>
      <c r="DY326" s="170">
        <f t="shared" si="120"/>
        <v>0</v>
      </c>
      <c r="DZ326" s="170">
        <f t="shared" si="121"/>
        <v>0</v>
      </c>
      <c r="EA326" s="170" t="e">
        <f t="shared" si="122"/>
        <v>#VALUE!</v>
      </c>
      <c r="EB326" s="170">
        <f t="shared" si="123"/>
        <v>0</v>
      </c>
      <c r="EC326" s="170">
        <f t="shared" si="124"/>
        <v>0</v>
      </c>
      <c r="ED326" s="170" t="e">
        <f t="shared" si="125"/>
        <v>#VALUE!</v>
      </c>
      <c r="EE326" s="171">
        <f t="shared" si="126"/>
        <v>0</v>
      </c>
      <c r="EF326" s="166">
        <f t="shared" si="127"/>
        <v>0</v>
      </c>
      <c r="EG326" s="170" t="e">
        <f t="shared" si="128"/>
        <v>#VALUE!</v>
      </c>
      <c r="EH326" s="170">
        <f t="shared" si="129"/>
        <v>0</v>
      </c>
      <c r="EI326" s="170">
        <f t="shared" si="130"/>
        <v>0</v>
      </c>
      <c r="EJ326" s="170" t="e">
        <f t="shared" si="131"/>
        <v>#VALUE!</v>
      </c>
      <c r="EK326" s="170">
        <f t="shared" si="132"/>
        <v>0</v>
      </c>
      <c r="EL326" s="170">
        <f t="shared" si="133"/>
        <v>0</v>
      </c>
      <c r="EM326" s="170" t="e">
        <f t="shared" si="134"/>
        <v>#VALUE!</v>
      </c>
      <c r="EN326" s="171">
        <f t="shared" si="135"/>
        <v>0</v>
      </c>
    </row>
    <row r="327" spans="1:144" s="51" customFormat="1" ht="12.75" customHeight="1" thickBot="1" x14ac:dyDescent="0.25">
      <c r="A327" s="178">
        <v>314</v>
      </c>
      <c r="B327" s="1226"/>
      <c r="C327" s="1227"/>
      <c r="D327" s="1227"/>
      <c r="E327" s="1227"/>
      <c r="F327" s="1227"/>
      <c r="G327" s="1227"/>
      <c r="H327" s="1227"/>
      <c r="I327" s="1227"/>
      <c r="J327" s="1227"/>
      <c r="K327" s="1227"/>
      <c r="L327" s="1227"/>
      <c r="M327" s="1227"/>
      <c r="N327" s="1227"/>
      <c r="O327" s="1227"/>
      <c r="P327" s="1227"/>
      <c r="Q327" s="1132"/>
      <c r="R327" s="1133"/>
      <c r="S327" s="1133"/>
      <c r="T327" s="1133"/>
      <c r="U327" s="1133"/>
      <c r="V327" s="1134"/>
      <c r="W327" s="1135"/>
      <c r="X327" s="1225"/>
      <c r="Y327" s="1225"/>
      <c r="Z327" s="1225"/>
      <c r="AA327" s="1225"/>
      <c r="AB327" s="1225"/>
      <c r="AC327" s="1225"/>
      <c r="AD327" s="1225"/>
      <c r="AE327" s="1225"/>
      <c r="AF327" s="1225"/>
      <c r="AG327" s="1225"/>
      <c r="AH327" s="1225"/>
      <c r="AI327" s="1225"/>
      <c r="AJ327" s="1225"/>
      <c r="AK327" s="1225"/>
      <c r="AL327" s="1225"/>
      <c r="AM327" s="1225"/>
      <c r="AN327" s="1225"/>
      <c r="AO327" s="1225"/>
      <c r="AP327" s="1225"/>
      <c r="AQ327" s="1225"/>
      <c r="AR327" s="1225"/>
      <c r="AS327" s="1225"/>
      <c r="AT327" s="1225"/>
      <c r="AU327" s="1225"/>
      <c r="AV327" s="1191"/>
      <c r="AW327" s="1191"/>
      <c r="AX327" s="1191"/>
      <c r="AY327" s="1191"/>
      <c r="AZ327" s="1191"/>
      <c r="BA327" s="1191"/>
      <c r="BB327" s="1191"/>
      <c r="BC327" s="1191"/>
      <c r="BD327" s="1191"/>
      <c r="BE327" s="1191"/>
      <c r="BF327" s="1191"/>
      <c r="BG327" s="1192"/>
      <c r="BH327" s="1188">
        <f t="shared" si="111"/>
        <v>0</v>
      </c>
      <c r="BI327" s="1189"/>
      <c r="BJ327" s="1189"/>
      <c r="BK327" s="1189"/>
      <c r="BL327" s="1189"/>
      <c r="BM327" s="1190"/>
      <c r="BN327" s="1205"/>
      <c r="BO327" s="1194"/>
      <c r="BP327" s="1194"/>
      <c r="BQ327" s="1194"/>
      <c r="BR327" s="1194"/>
      <c r="BS327" s="1194"/>
      <c r="BT327" s="1191"/>
      <c r="BU327" s="1191"/>
      <c r="BV327" s="1191"/>
      <c r="BW327" s="1191"/>
      <c r="BX327" s="1191"/>
      <c r="BY327" s="1192"/>
      <c r="BZ327" s="1193"/>
      <c r="CA327" s="1191"/>
      <c r="CB327" s="1191"/>
      <c r="CC327" s="1191"/>
      <c r="CD327" s="1191"/>
      <c r="CE327" s="1191"/>
      <c r="CF327" s="1194"/>
      <c r="CG327" s="1194"/>
      <c r="CH327" s="1194"/>
      <c r="CI327" s="1194"/>
      <c r="CJ327" s="1194"/>
      <c r="CK327" s="1195"/>
      <c r="CL327" s="1196"/>
      <c r="CM327" s="1191"/>
      <c r="CN327" s="1191"/>
      <c r="CO327" s="1191"/>
      <c r="CP327" s="1191"/>
      <c r="CQ327" s="1192"/>
      <c r="CR327" s="1182">
        <f t="shared" si="109"/>
        <v>0</v>
      </c>
      <c r="CS327" s="1183"/>
      <c r="CT327" s="1183"/>
      <c r="CU327" s="1183"/>
      <c r="CV327" s="1183"/>
      <c r="CW327" s="1183"/>
      <c r="CX327" s="1183"/>
      <c r="CY327" s="1183"/>
      <c r="CZ327" s="1184"/>
      <c r="DA327" s="1185">
        <f t="shared" si="110"/>
        <v>0</v>
      </c>
      <c r="DB327" s="1186"/>
      <c r="DC327" s="1186"/>
      <c r="DD327" s="1186"/>
      <c r="DE327" s="1186"/>
      <c r="DF327" s="1186"/>
      <c r="DG327" s="1186"/>
      <c r="DH327" s="1186"/>
      <c r="DI327" s="1187"/>
      <c r="DM327" s="177"/>
      <c r="DP327" s="177"/>
      <c r="DQ327" s="166">
        <f t="shared" si="112"/>
        <v>0</v>
      </c>
      <c r="DR327" s="170" t="e">
        <f t="shared" si="113"/>
        <v>#VALUE!</v>
      </c>
      <c r="DS327" s="170">
        <f t="shared" si="114"/>
        <v>0</v>
      </c>
      <c r="DT327" s="170">
        <f t="shared" si="115"/>
        <v>0</v>
      </c>
      <c r="DU327" s="170" t="e">
        <f t="shared" si="116"/>
        <v>#VALUE!</v>
      </c>
      <c r="DV327" s="170">
        <f t="shared" si="117"/>
        <v>0</v>
      </c>
      <c r="DW327" s="170">
        <f t="shared" si="118"/>
        <v>0</v>
      </c>
      <c r="DX327" s="170" t="e">
        <f t="shared" si="119"/>
        <v>#VALUE!</v>
      </c>
      <c r="DY327" s="170">
        <f t="shared" si="120"/>
        <v>0</v>
      </c>
      <c r="DZ327" s="170">
        <f t="shared" si="121"/>
        <v>0</v>
      </c>
      <c r="EA327" s="170" t="e">
        <f t="shared" si="122"/>
        <v>#VALUE!</v>
      </c>
      <c r="EB327" s="170">
        <f t="shared" si="123"/>
        <v>0</v>
      </c>
      <c r="EC327" s="170">
        <f t="shared" si="124"/>
        <v>0</v>
      </c>
      <c r="ED327" s="170" t="e">
        <f t="shared" si="125"/>
        <v>#VALUE!</v>
      </c>
      <c r="EE327" s="171">
        <f t="shared" si="126"/>
        <v>0</v>
      </c>
      <c r="EF327" s="166">
        <f t="shared" si="127"/>
        <v>0</v>
      </c>
      <c r="EG327" s="170" t="e">
        <f t="shared" si="128"/>
        <v>#VALUE!</v>
      </c>
      <c r="EH327" s="170">
        <f t="shared" si="129"/>
        <v>0</v>
      </c>
      <c r="EI327" s="170">
        <f t="shared" si="130"/>
        <v>0</v>
      </c>
      <c r="EJ327" s="170" t="e">
        <f t="shared" si="131"/>
        <v>#VALUE!</v>
      </c>
      <c r="EK327" s="170">
        <f t="shared" si="132"/>
        <v>0</v>
      </c>
      <c r="EL327" s="170">
        <f t="shared" si="133"/>
        <v>0</v>
      </c>
      <c r="EM327" s="170" t="e">
        <f t="shared" si="134"/>
        <v>#VALUE!</v>
      </c>
      <c r="EN327" s="171">
        <f t="shared" si="135"/>
        <v>0</v>
      </c>
    </row>
    <row r="328" spans="1:144" s="51" customFormat="1" ht="12.75" customHeight="1" thickBot="1" x14ac:dyDescent="0.25">
      <c r="A328" s="178">
        <v>315</v>
      </c>
      <c r="B328" s="1226"/>
      <c r="C328" s="1227"/>
      <c r="D328" s="1227"/>
      <c r="E328" s="1227"/>
      <c r="F328" s="1227"/>
      <c r="G328" s="1227"/>
      <c r="H328" s="1227"/>
      <c r="I328" s="1227"/>
      <c r="J328" s="1227"/>
      <c r="K328" s="1227"/>
      <c r="L328" s="1227"/>
      <c r="M328" s="1227"/>
      <c r="N328" s="1227"/>
      <c r="O328" s="1227"/>
      <c r="P328" s="1227"/>
      <c r="Q328" s="1132"/>
      <c r="R328" s="1133"/>
      <c r="S328" s="1133"/>
      <c r="T328" s="1133"/>
      <c r="U328" s="1133"/>
      <c r="V328" s="1134"/>
      <c r="W328" s="1135"/>
      <c r="X328" s="1225"/>
      <c r="Y328" s="1225"/>
      <c r="Z328" s="1225"/>
      <c r="AA328" s="1225"/>
      <c r="AB328" s="1225"/>
      <c r="AC328" s="1225"/>
      <c r="AD328" s="1225"/>
      <c r="AE328" s="1225"/>
      <c r="AF328" s="1225"/>
      <c r="AG328" s="1225"/>
      <c r="AH328" s="1225"/>
      <c r="AI328" s="1225"/>
      <c r="AJ328" s="1225"/>
      <c r="AK328" s="1225"/>
      <c r="AL328" s="1225"/>
      <c r="AM328" s="1225"/>
      <c r="AN328" s="1225"/>
      <c r="AO328" s="1225"/>
      <c r="AP328" s="1225"/>
      <c r="AQ328" s="1225"/>
      <c r="AR328" s="1225"/>
      <c r="AS328" s="1225"/>
      <c r="AT328" s="1225"/>
      <c r="AU328" s="1225"/>
      <c r="AV328" s="1191"/>
      <c r="AW328" s="1191"/>
      <c r="AX328" s="1191"/>
      <c r="AY328" s="1191"/>
      <c r="AZ328" s="1191"/>
      <c r="BA328" s="1191"/>
      <c r="BB328" s="1191"/>
      <c r="BC328" s="1191"/>
      <c r="BD328" s="1191"/>
      <c r="BE328" s="1191"/>
      <c r="BF328" s="1191"/>
      <c r="BG328" s="1192"/>
      <c r="BH328" s="1188">
        <f t="shared" si="111"/>
        <v>0</v>
      </c>
      <c r="BI328" s="1189"/>
      <c r="BJ328" s="1189"/>
      <c r="BK328" s="1189"/>
      <c r="BL328" s="1189"/>
      <c r="BM328" s="1190"/>
      <c r="BN328" s="1205"/>
      <c r="BO328" s="1194"/>
      <c r="BP328" s="1194"/>
      <c r="BQ328" s="1194"/>
      <c r="BR328" s="1194"/>
      <c r="BS328" s="1194"/>
      <c r="BT328" s="1191"/>
      <c r="BU328" s="1191"/>
      <c r="BV328" s="1191"/>
      <c r="BW328" s="1191"/>
      <c r="BX328" s="1191"/>
      <c r="BY328" s="1192"/>
      <c r="BZ328" s="1193"/>
      <c r="CA328" s="1191"/>
      <c r="CB328" s="1191"/>
      <c r="CC328" s="1191"/>
      <c r="CD328" s="1191"/>
      <c r="CE328" s="1191"/>
      <c r="CF328" s="1194"/>
      <c r="CG328" s="1194"/>
      <c r="CH328" s="1194"/>
      <c r="CI328" s="1194"/>
      <c r="CJ328" s="1194"/>
      <c r="CK328" s="1195"/>
      <c r="CL328" s="1196"/>
      <c r="CM328" s="1191"/>
      <c r="CN328" s="1191"/>
      <c r="CO328" s="1191"/>
      <c r="CP328" s="1191"/>
      <c r="CQ328" s="1192"/>
      <c r="CR328" s="1182">
        <f t="shared" si="109"/>
        <v>0</v>
      </c>
      <c r="CS328" s="1183"/>
      <c r="CT328" s="1183"/>
      <c r="CU328" s="1183"/>
      <c r="CV328" s="1183"/>
      <c r="CW328" s="1183"/>
      <c r="CX328" s="1183"/>
      <c r="CY328" s="1183"/>
      <c r="CZ328" s="1184"/>
      <c r="DA328" s="1185">
        <f t="shared" si="110"/>
        <v>0</v>
      </c>
      <c r="DB328" s="1186"/>
      <c r="DC328" s="1186"/>
      <c r="DD328" s="1186"/>
      <c r="DE328" s="1186"/>
      <c r="DF328" s="1186"/>
      <c r="DG328" s="1186"/>
      <c r="DH328" s="1186"/>
      <c r="DI328" s="1187"/>
      <c r="DM328" s="177"/>
      <c r="DP328" s="177"/>
      <c r="DQ328" s="166">
        <f t="shared" si="112"/>
        <v>0</v>
      </c>
      <c r="DR328" s="170" t="e">
        <f t="shared" si="113"/>
        <v>#VALUE!</v>
      </c>
      <c r="DS328" s="170">
        <f t="shared" si="114"/>
        <v>0</v>
      </c>
      <c r="DT328" s="170">
        <f t="shared" si="115"/>
        <v>0</v>
      </c>
      <c r="DU328" s="170" t="e">
        <f t="shared" si="116"/>
        <v>#VALUE!</v>
      </c>
      <c r="DV328" s="170">
        <f t="shared" si="117"/>
        <v>0</v>
      </c>
      <c r="DW328" s="170">
        <f t="shared" si="118"/>
        <v>0</v>
      </c>
      <c r="DX328" s="170" t="e">
        <f t="shared" si="119"/>
        <v>#VALUE!</v>
      </c>
      <c r="DY328" s="170">
        <f t="shared" si="120"/>
        <v>0</v>
      </c>
      <c r="DZ328" s="170">
        <f t="shared" si="121"/>
        <v>0</v>
      </c>
      <c r="EA328" s="170" t="e">
        <f t="shared" si="122"/>
        <v>#VALUE!</v>
      </c>
      <c r="EB328" s="170">
        <f t="shared" si="123"/>
        <v>0</v>
      </c>
      <c r="EC328" s="170">
        <f t="shared" si="124"/>
        <v>0</v>
      </c>
      <c r="ED328" s="170" t="e">
        <f t="shared" si="125"/>
        <v>#VALUE!</v>
      </c>
      <c r="EE328" s="171">
        <f t="shared" si="126"/>
        <v>0</v>
      </c>
      <c r="EF328" s="166">
        <f t="shared" si="127"/>
        <v>0</v>
      </c>
      <c r="EG328" s="170" t="e">
        <f t="shared" si="128"/>
        <v>#VALUE!</v>
      </c>
      <c r="EH328" s="170">
        <f t="shared" si="129"/>
        <v>0</v>
      </c>
      <c r="EI328" s="170">
        <f t="shared" si="130"/>
        <v>0</v>
      </c>
      <c r="EJ328" s="170" t="e">
        <f t="shared" si="131"/>
        <v>#VALUE!</v>
      </c>
      <c r="EK328" s="170">
        <f t="shared" si="132"/>
        <v>0</v>
      </c>
      <c r="EL328" s="170">
        <f t="shared" si="133"/>
        <v>0</v>
      </c>
      <c r="EM328" s="170" t="e">
        <f t="shared" si="134"/>
        <v>#VALUE!</v>
      </c>
      <c r="EN328" s="171">
        <f t="shared" si="135"/>
        <v>0</v>
      </c>
    </row>
    <row r="329" spans="1:144" s="51" customFormat="1" ht="12.75" customHeight="1" thickBot="1" x14ac:dyDescent="0.25">
      <c r="A329" s="178">
        <v>316</v>
      </c>
      <c r="B329" s="1226"/>
      <c r="C329" s="1227"/>
      <c r="D329" s="1227"/>
      <c r="E329" s="1227"/>
      <c r="F329" s="1227"/>
      <c r="G329" s="1227"/>
      <c r="H329" s="1227"/>
      <c r="I329" s="1227"/>
      <c r="J329" s="1227"/>
      <c r="K329" s="1227"/>
      <c r="L329" s="1227"/>
      <c r="M329" s="1227"/>
      <c r="N329" s="1227"/>
      <c r="O329" s="1227"/>
      <c r="P329" s="1227"/>
      <c r="Q329" s="1132"/>
      <c r="R329" s="1133"/>
      <c r="S329" s="1133"/>
      <c r="T329" s="1133"/>
      <c r="U329" s="1133"/>
      <c r="V329" s="1134"/>
      <c r="W329" s="1135"/>
      <c r="X329" s="1225"/>
      <c r="Y329" s="1225"/>
      <c r="Z329" s="1225"/>
      <c r="AA329" s="1225"/>
      <c r="AB329" s="1225"/>
      <c r="AC329" s="1225"/>
      <c r="AD329" s="1225"/>
      <c r="AE329" s="1225"/>
      <c r="AF329" s="1225"/>
      <c r="AG329" s="1225"/>
      <c r="AH329" s="1225"/>
      <c r="AI329" s="1225"/>
      <c r="AJ329" s="1225"/>
      <c r="AK329" s="1225"/>
      <c r="AL329" s="1225"/>
      <c r="AM329" s="1225"/>
      <c r="AN329" s="1225"/>
      <c r="AO329" s="1225"/>
      <c r="AP329" s="1225"/>
      <c r="AQ329" s="1225"/>
      <c r="AR329" s="1225"/>
      <c r="AS329" s="1225"/>
      <c r="AT329" s="1225"/>
      <c r="AU329" s="1225"/>
      <c r="AV329" s="1191"/>
      <c r="AW329" s="1191"/>
      <c r="AX329" s="1191"/>
      <c r="AY329" s="1191"/>
      <c r="AZ329" s="1191"/>
      <c r="BA329" s="1191"/>
      <c r="BB329" s="1191"/>
      <c r="BC329" s="1191"/>
      <c r="BD329" s="1191"/>
      <c r="BE329" s="1191"/>
      <c r="BF329" s="1191"/>
      <c r="BG329" s="1192"/>
      <c r="BH329" s="1188">
        <f t="shared" si="111"/>
        <v>0</v>
      </c>
      <c r="BI329" s="1189"/>
      <c r="BJ329" s="1189"/>
      <c r="BK329" s="1189"/>
      <c r="BL329" s="1189"/>
      <c r="BM329" s="1190"/>
      <c r="BN329" s="1205"/>
      <c r="BO329" s="1194"/>
      <c r="BP329" s="1194"/>
      <c r="BQ329" s="1194"/>
      <c r="BR329" s="1194"/>
      <c r="BS329" s="1194"/>
      <c r="BT329" s="1191"/>
      <c r="BU329" s="1191"/>
      <c r="BV329" s="1191"/>
      <c r="BW329" s="1191"/>
      <c r="BX329" s="1191"/>
      <c r="BY329" s="1192"/>
      <c r="BZ329" s="1193"/>
      <c r="CA329" s="1191"/>
      <c r="CB329" s="1191"/>
      <c r="CC329" s="1191"/>
      <c r="CD329" s="1191"/>
      <c r="CE329" s="1191"/>
      <c r="CF329" s="1194"/>
      <c r="CG329" s="1194"/>
      <c r="CH329" s="1194"/>
      <c r="CI329" s="1194"/>
      <c r="CJ329" s="1194"/>
      <c r="CK329" s="1195"/>
      <c r="CL329" s="1196"/>
      <c r="CM329" s="1191"/>
      <c r="CN329" s="1191"/>
      <c r="CO329" s="1191"/>
      <c r="CP329" s="1191"/>
      <c r="CQ329" s="1192"/>
      <c r="CR329" s="1182">
        <f t="shared" si="109"/>
        <v>0</v>
      </c>
      <c r="CS329" s="1183"/>
      <c r="CT329" s="1183"/>
      <c r="CU329" s="1183"/>
      <c r="CV329" s="1183"/>
      <c r="CW329" s="1183"/>
      <c r="CX329" s="1183"/>
      <c r="CY329" s="1183"/>
      <c r="CZ329" s="1184"/>
      <c r="DA329" s="1185">
        <f t="shared" si="110"/>
        <v>0</v>
      </c>
      <c r="DB329" s="1186"/>
      <c r="DC329" s="1186"/>
      <c r="DD329" s="1186"/>
      <c r="DE329" s="1186"/>
      <c r="DF329" s="1186"/>
      <c r="DG329" s="1186"/>
      <c r="DH329" s="1186"/>
      <c r="DI329" s="1187"/>
      <c r="DM329" s="177"/>
      <c r="DP329" s="177"/>
      <c r="DQ329" s="166">
        <f t="shared" si="112"/>
        <v>0</v>
      </c>
      <c r="DR329" s="170" t="e">
        <f t="shared" si="113"/>
        <v>#VALUE!</v>
      </c>
      <c r="DS329" s="170">
        <f t="shared" si="114"/>
        <v>0</v>
      </c>
      <c r="DT329" s="170">
        <f t="shared" si="115"/>
        <v>0</v>
      </c>
      <c r="DU329" s="170" t="e">
        <f t="shared" si="116"/>
        <v>#VALUE!</v>
      </c>
      <c r="DV329" s="170">
        <f t="shared" si="117"/>
        <v>0</v>
      </c>
      <c r="DW329" s="170">
        <f t="shared" si="118"/>
        <v>0</v>
      </c>
      <c r="DX329" s="170" t="e">
        <f t="shared" si="119"/>
        <v>#VALUE!</v>
      </c>
      <c r="DY329" s="170">
        <f t="shared" si="120"/>
        <v>0</v>
      </c>
      <c r="DZ329" s="170">
        <f t="shared" si="121"/>
        <v>0</v>
      </c>
      <c r="EA329" s="170" t="e">
        <f t="shared" si="122"/>
        <v>#VALUE!</v>
      </c>
      <c r="EB329" s="170">
        <f t="shared" si="123"/>
        <v>0</v>
      </c>
      <c r="EC329" s="170">
        <f t="shared" si="124"/>
        <v>0</v>
      </c>
      <c r="ED329" s="170" t="e">
        <f t="shared" si="125"/>
        <v>#VALUE!</v>
      </c>
      <c r="EE329" s="171">
        <f t="shared" si="126"/>
        <v>0</v>
      </c>
      <c r="EF329" s="166">
        <f t="shared" si="127"/>
        <v>0</v>
      </c>
      <c r="EG329" s="170" t="e">
        <f t="shared" si="128"/>
        <v>#VALUE!</v>
      </c>
      <c r="EH329" s="170">
        <f t="shared" si="129"/>
        <v>0</v>
      </c>
      <c r="EI329" s="170">
        <f t="shared" si="130"/>
        <v>0</v>
      </c>
      <c r="EJ329" s="170" t="e">
        <f t="shared" si="131"/>
        <v>#VALUE!</v>
      </c>
      <c r="EK329" s="170">
        <f t="shared" si="132"/>
        <v>0</v>
      </c>
      <c r="EL329" s="170">
        <f t="shared" si="133"/>
        <v>0</v>
      </c>
      <c r="EM329" s="170" t="e">
        <f t="shared" si="134"/>
        <v>#VALUE!</v>
      </c>
      <c r="EN329" s="171">
        <f t="shared" si="135"/>
        <v>0</v>
      </c>
    </row>
    <row r="330" spans="1:144" s="51" customFormat="1" ht="12.75" customHeight="1" thickBot="1" x14ac:dyDescent="0.25">
      <c r="A330" s="178">
        <v>317</v>
      </c>
      <c r="B330" s="1226"/>
      <c r="C330" s="1227"/>
      <c r="D330" s="1227"/>
      <c r="E330" s="1227"/>
      <c r="F330" s="1227"/>
      <c r="G330" s="1227"/>
      <c r="H330" s="1227"/>
      <c r="I330" s="1227"/>
      <c r="J330" s="1227"/>
      <c r="K330" s="1227"/>
      <c r="L330" s="1227"/>
      <c r="M330" s="1227"/>
      <c r="N330" s="1227"/>
      <c r="O330" s="1227"/>
      <c r="P330" s="1227"/>
      <c r="Q330" s="1132"/>
      <c r="R330" s="1133"/>
      <c r="S330" s="1133"/>
      <c r="T330" s="1133"/>
      <c r="U330" s="1133"/>
      <c r="V330" s="1134"/>
      <c r="W330" s="1135"/>
      <c r="X330" s="1225"/>
      <c r="Y330" s="1225"/>
      <c r="Z330" s="1225"/>
      <c r="AA330" s="1225"/>
      <c r="AB330" s="1225"/>
      <c r="AC330" s="1225"/>
      <c r="AD330" s="1225"/>
      <c r="AE330" s="1225"/>
      <c r="AF330" s="1225"/>
      <c r="AG330" s="1225"/>
      <c r="AH330" s="1225"/>
      <c r="AI330" s="1225"/>
      <c r="AJ330" s="1225"/>
      <c r="AK330" s="1225"/>
      <c r="AL330" s="1225"/>
      <c r="AM330" s="1225"/>
      <c r="AN330" s="1225"/>
      <c r="AO330" s="1225"/>
      <c r="AP330" s="1225"/>
      <c r="AQ330" s="1225"/>
      <c r="AR330" s="1225"/>
      <c r="AS330" s="1225"/>
      <c r="AT330" s="1225"/>
      <c r="AU330" s="1225"/>
      <c r="AV330" s="1191"/>
      <c r="AW330" s="1191"/>
      <c r="AX330" s="1191"/>
      <c r="AY330" s="1191"/>
      <c r="AZ330" s="1191"/>
      <c r="BA330" s="1191"/>
      <c r="BB330" s="1191"/>
      <c r="BC330" s="1191"/>
      <c r="BD330" s="1191"/>
      <c r="BE330" s="1191"/>
      <c r="BF330" s="1191"/>
      <c r="BG330" s="1192"/>
      <c r="BH330" s="1188">
        <f t="shared" si="111"/>
        <v>0</v>
      </c>
      <c r="BI330" s="1189"/>
      <c r="BJ330" s="1189"/>
      <c r="BK330" s="1189"/>
      <c r="BL330" s="1189"/>
      <c r="BM330" s="1190"/>
      <c r="BN330" s="1205"/>
      <c r="BO330" s="1194"/>
      <c r="BP330" s="1194"/>
      <c r="BQ330" s="1194"/>
      <c r="BR330" s="1194"/>
      <c r="BS330" s="1194"/>
      <c r="BT330" s="1191"/>
      <c r="BU330" s="1191"/>
      <c r="BV330" s="1191"/>
      <c r="BW330" s="1191"/>
      <c r="BX330" s="1191"/>
      <c r="BY330" s="1192"/>
      <c r="BZ330" s="1193"/>
      <c r="CA330" s="1191"/>
      <c r="CB330" s="1191"/>
      <c r="CC330" s="1191"/>
      <c r="CD330" s="1191"/>
      <c r="CE330" s="1191"/>
      <c r="CF330" s="1194"/>
      <c r="CG330" s="1194"/>
      <c r="CH330" s="1194"/>
      <c r="CI330" s="1194"/>
      <c r="CJ330" s="1194"/>
      <c r="CK330" s="1195"/>
      <c r="CL330" s="1196"/>
      <c r="CM330" s="1191"/>
      <c r="CN330" s="1191"/>
      <c r="CO330" s="1191"/>
      <c r="CP330" s="1191"/>
      <c r="CQ330" s="1192"/>
      <c r="CR330" s="1182">
        <f t="shared" si="109"/>
        <v>0</v>
      </c>
      <c r="CS330" s="1183"/>
      <c r="CT330" s="1183"/>
      <c r="CU330" s="1183"/>
      <c r="CV330" s="1183"/>
      <c r="CW330" s="1183"/>
      <c r="CX330" s="1183"/>
      <c r="CY330" s="1183"/>
      <c r="CZ330" s="1184"/>
      <c r="DA330" s="1185">
        <f t="shared" si="110"/>
        <v>0</v>
      </c>
      <c r="DB330" s="1186"/>
      <c r="DC330" s="1186"/>
      <c r="DD330" s="1186"/>
      <c r="DE330" s="1186"/>
      <c r="DF330" s="1186"/>
      <c r="DG330" s="1186"/>
      <c r="DH330" s="1186"/>
      <c r="DI330" s="1187"/>
      <c r="DM330" s="177"/>
      <c r="DP330" s="177"/>
      <c r="DQ330" s="166">
        <f t="shared" si="112"/>
        <v>0</v>
      </c>
      <c r="DR330" s="170" t="e">
        <f t="shared" si="113"/>
        <v>#VALUE!</v>
      </c>
      <c r="DS330" s="170">
        <f t="shared" si="114"/>
        <v>0</v>
      </c>
      <c r="DT330" s="170">
        <f t="shared" si="115"/>
        <v>0</v>
      </c>
      <c r="DU330" s="170" t="e">
        <f t="shared" si="116"/>
        <v>#VALUE!</v>
      </c>
      <c r="DV330" s="170">
        <f t="shared" si="117"/>
        <v>0</v>
      </c>
      <c r="DW330" s="170">
        <f t="shared" si="118"/>
        <v>0</v>
      </c>
      <c r="DX330" s="170" t="e">
        <f t="shared" si="119"/>
        <v>#VALUE!</v>
      </c>
      <c r="DY330" s="170">
        <f t="shared" si="120"/>
        <v>0</v>
      </c>
      <c r="DZ330" s="170">
        <f t="shared" si="121"/>
        <v>0</v>
      </c>
      <c r="EA330" s="170" t="e">
        <f t="shared" si="122"/>
        <v>#VALUE!</v>
      </c>
      <c r="EB330" s="170">
        <f t="shared" si="123"/>
        <v>0</v>
      </c>
      <c r="EC330" s="170">
        <f t="shared" si="124"/>
        <v>0</v>
      </c>
      <c r="ED330" s="170" t="e">
        <f t="shared" si="125"/>
        <v>#VALUE!</v>
      </c>
      <c r="EE330" s="171">
        <f t="shared" si="126"/>
        <v>0</v>
      </c>
      <c r="EF330" s="166">
        <f t="shared" si="127"/>
        <v>0</v>
      </c>
      <c r="EG330" s="170" t="e">
        <f t="shared" si="128"/>
        <v>#VALUE!</v>
      </c>
      <c r="EH330" s="170">
        <f t="shared" si="129"/>
        <v>0</v>
      </c>
      <c r="EI330" s="170">
        <f t="shared" si="130"/>
        <v>0</v>
      </c>
      <c r="EJ330" s="170" t="e">
        <f t="shared" si="131"/>
        <v>#VALUE!</v>
      </c>
      <c r="EK330" s="170">
        <f t="shared" si="132"/>
        <v>0</v>
      </c>
      <c r="EL330" s="170">
        <f t="shared" si="133"/>
        <v>0</v>
      </c>
      <c r="EM330" s="170" t="e">
        <f t="shared" si="134"/>
        <v>#VALUE!</v>
      </c>
      <c r="EN330" s="171">
        <f t="shared" si="135"/>
        <v>0</v>
      </c>
    </row>
    <row r="331" spans="1:144" s="51" customFormat="1" ht="12.75" customHeight="1" thickBot="1" x14ac:dyDescent="0.25">
      <c r="A331" s="178">
        <v>318</v>
      </c>
      <c r="B331" s="1226"/>
      <c r="C331" s="1227"/>
      <c r="D331" s="1227"/>
      <c r="E331" s="1227"/>
      <c r="F331" s="1227"/>
      <c r="G331" s="1227"/>
      <c r="H331" s="1227"/>
      <c r="I331" s="1227"/>
      <c r="J331" s="1227"/>
      <c r="K331" s="1227"/>
      <c r="L331" s="1227"/>
      <c r="M331" s="1227"/>
      <c r="N331" s="1227"/>
      <c r="O331" s="1227"/>
      <c r="P331" s="1227"/>
      <c r="Q331" s="1132"/>
      <c r="R331" s="1133"/>
      <c r="S331" s="1133"/>
      <c r="T331" s="1133"/>
      <c r="U331" s="1133"/>
      <c r="V331" s="1134"/>
      <c r="W331" s="1135"/>
      <c r="X331" s="1225"/>
      <c r="Y331" s="1225"/>
      <c r="Z331" s="1225"/>
      <c r="AA331" s="1225"/>
      <c r="AB331" s="1225"/>
      <c r="AC331" s="1225"/>
      <c r="AD331" s="1225"/>
      <c r="AE331" s="1225"/>
      <c r="AF331" s="1225"/>
      <c r="AG331" s="1225"/>
      <c r="AH331" s="1225"/>
      <c r="AI331" s="1225"/>
      <c r="AJ331" s="1225"/>
      <c r="AK331" s="1225"/>
      <c r="AL331" s="1225"/>
      <c r="AM331" s="1225"/>
      <c r="AN331" s="1225"/>
      <c r="AO331" s="1225"/>
      <c r="AP331" s="1225"/>
      <c r="AQ331" s="1225"/>
      <c r="AR331" s="1225"/>
      <c r="AS331" s="1225"/>
      <c r="AT331" s="1225"/>
      <c r="AU331" s="1225"/>
      <c r="AV331" s="1191"/>
      <c r="AW331" s="1191"/>
      <c r="AX331" s="1191"/>
      <c r="AY331" s="1191"/>
      <c r="AZ331" s="1191"/>
      <c r="BA331" s="1191"/>
      <c r="BB331" s="1191"/>
      <c r="BC331" s="1191"/>
      <c r="BD331" s="1191"/>
      <c r="BE331" s="1191"/>
      <c r="BF331" s="1191"/>
      <c r="BG331" s="1192"/>
      <c r="BH331" s="1188">
        <f t="shared" si="111"/>
        <v>0</v>
      </c>
      <c r="BI331" s="1189"/>
      <c r="BJ331" s="1189"/>
      <c r="BK331" s="1189"/>
      <c r="BL331" s="1189"/>
      <c r="BM331" s="1190"/>
      <c r="BN331" s="1205"/>
      <c r="BO331" s="1194"/>
      <c r="BP331" s="1194"/>
      <c r="BQ331" s="1194"/>
      <c r="BR331" s="1194"/>
      <c r="BS331" s="1194"/>
      <c r="BT331" s="1191"/>
      <c r="BU331" s="1191"/>
      <c r="BV331" s="1191"/>
      <c r="BW331" s="1191"/>
      <c r="BX331" s="1191"/>
      <c r="BY331" s="1192"/>
      <c r="BZ331" s="1193"/>
      <c r="CA331" s="1191"/>
      <c r="CB331" s="1191"/>
      <c r="CC331" s="1191"/>
      <c r="CD331" s="1191"/>
      <c r="CE331" s="1191"/>
      <c r="CF331" s="1194"/>
      <c r="CG331" s="1194"/>
      <c r="CH331" s="1194"/>
      <c r="CI331" s="1194"/>
      <c r="CJ331" s="1194"/>
      <c r="CK331" s="1195"/>
      <c r="CL331" s="1196"/>
      <c r="CM331" s="1191"/>
      <c r="CN331" s="1191"/>
      <c r="CO331" s="1191"/>
      <c r="CP331" s="1191"/>
      <c r="CQ331" s="1192"/>
      <c r="CR331" s="1182">
        <f t="shared" si="109"/>
        <v>0</v>
      </c>
      <c r="CS331" s="1183"/>
      <c r="CT331" s="1183"/>
      <c r="CU331" s="1183"/>
      <c r="CV331" s="1183"/>
      <c r="CW331" s="1183"/>
      <c r="CX331" s="1183"/>
      <c r="CY331" s="1183"/>
      <c r="CZ331" s="1184"/>
      <c r="DA331" s="1185">
        <f t="shared" si="110"/>
        <v>0</v>
      </c>
      <c r="DB331" s="1186"/>
      <c r="DC331" s="1186"/>
      <c r="DD331" s="1186"/>
      <c r="DE331" s="1186"/>
      <c r="DF331" s="1186"/>
      <c r="DG331" s="1186"/>
      <c r="DH331" s="1186"/>
      <c r="DI331" s="1187"/>
      <c r="DM331" s="177"/>
      <c r="DP331" s="177"/>
      <c r="DQ331" s="166">
        <f t="shared" si="112"/>
        <v>0</v>
      </c>
      <c r="DR331" s="170" t="e">
        <f t="shared" si="113"/>
        <v>#VALUE!</v>
      </c>
      <c r="DS331" s="170">
        <f t="shared" si="114"/>
        <v>0</v>
      </c>
      <c r="DT331" s="170">
        <f t="shared" si="115"/>
        <v>0</v>
      </c>
      <c r="DU331" s="170" t="e">
        <f t="shared" si="116"/>
        <v>#VALUE!</v>
      </c>
      <c r="DV331" s="170">
        <f t="shared" si="117"/>
        <v>0</v>
      </c>
      <c r="DW331" s="170">
        <f t="shared" si="118"/>
        <v>0</v>
      </c>
      <c r="DX331" s="170" t="e">
        <f t="shared" si="119"/>
        <v>#VALUE!</v>
      </c>
      <c r="DY331" s="170">
        <f t="shared" si="120"/>
        <v>0</v>
      </c>
      <c r="DZ331" s="170">
        <f t="shared" si="121"/>
        <v>0</v>
      </c>
      <c r="EA331" s="170" t="e">
        <f t="shared" si="122"/>
        <v>#VALUE!</v>
      </c>
      <c r="EB331" s="170">
        <f t="shared" si="123"/>
        <v>0</v>
      </c>
      <c r="EC331" s="170">
        <f t="shared" si="124"/>
        <v>0</v>
      </c>
      <c r="ED331" s="170" t="e">
        <f t="shared" si="125"/>
        <v>#VALUE!</v>
      </c>
      <c r="EE331" s="171">
        <f t="shared" si="126"/>
        <v>0</v>
      </c>
      <c r="EF331" s="166">
        <f t="shared" si="127"/>
        <v>0</v>
      </c>
      <c r="EG331" s="170" t="e">
        <f t="shared" si="128"/>
        <v>#VALUE!</v>
      </c>
      <c r="EH331" s="170">
        <f t="shared" si="129"/>
        <v>0</v>
      </c>
      <c r="EI331" s="170">
        <f t="shared" si="130"/>
        <v>0</v>
      </c>
      <c r="EJ331" s="170" t="e">
        <f t="shared" si="131"/>
        <v>#VALUE!</v>
      </c>
      <c r="EK331" s="170">
        <f t="shared" si="132"/>
        <v>0</v>
      </c>
      <c r="EL331" s="170">
        <f t="shared" si="133"/>
        <v>0</v>
      </c>
      <c r="EM331" s="170" t="e">
        <f t="shared" si="134"/>
        <v>#VALUE!</v>
      </c>
      <c r="EN331" s="171">
        <f t="shared" si="135"/>
        <v>0</v>
      </c>
    </row>
    <row r="332" spans="1:144" s="51" customFormat="1" ht="12.75" customHeight="1" thickBot="1" x14ac:dyDescent="0.25">
      <c r="A332" s="178">
        <v>319</v>
      </c>
      <c r="B332" s="1226"/>
      <c r="C332" s="1227"/>
      <c r="D332" s="1227"/>
      <c r="E332" s="1227"/>
      <c r="F332" s="1227"/>
      <c r="G332" s="1227"/>
      <c r="H332" s="1227"/>
      <c r="I332" s="1227"/>
      <c r="J332" s="1227"/>
      <c r="K332" s="1227"/>
      <c r="L332" s="1227"/>
      <c r="M332" s="1227"/>
      <c r="N332" s="1227"/>
      <c r="O332" s="1227"/>
      <c r="P332" s="1227"/>
      <c r="Q332" s="1132"/>
      <c r="R332" s="1133"/>
      <c r="S332" s="1133"/>
      <c r="T332" s="1133"/>
      <c r="U332" s="1133"/>
      <c r="V332" s="1134"/>
      <c r="W332" s="1135"/>
      <c r="X332" s="1225"/>
      <c r="Y332" s="1225"/>
      <c r="Z332" s="1225"/>
      <c r="AA332" s="1225"/>
      <c r="AB332" s="1225"/>
      <c r="AC332" s="1225"/>
      <c r="AD332" s="1225"/>
      <c r="AE332" s="1225"/>
      <c r="AF332" s="1225"/>
      <c r="AG332" s="1225"/>
      <c r="AH332" s="1225"/>
      <c r="AI332" s="1225"/>
      <c r="AJ332" s="1225"/>
      <c r="AK332" s="1225"/>
      <c r="AL332" s="1225"/>
      <c r="AM332" s="1225"/>
      <c r="AN332" s="1225"/>
      <c r="AO332" s="1225"/>
      <c r="AP332" s="1225"/>
      <c r="AQ332" s="1225"/>
      <c r="AR332" s="1225"/>
      <c r="AS332" s="1225"/>
      <c r="AT332" s="1225"/>
      <c r="AU332" s="1225"/>
      <c r="AV332" s="1191"/>
      <c r="AW332" s="1191"/>
      <c r="AX332" s="1191"/>
      <c r="AY332" s="1191"/>
      <c r="AZ332" s="1191"/>
      <c r="BA332" s="1191"/>
      <c r="BB332" s="1191"/>
      <c r="BC332" s="1191"/>
      <c r="BD332" s="1191"/>
      <c r="BE332" s="1191"/>
      <c r="BF332" s="1191"/>
      <c r="BG332" s="1192"/>
      <c r="BH332" s="1188">
        <f t="shared" si="111"/>
        <v>0</v>
      </c>
      <c r="BI332" s="1189"/>
      <c r="BJ332" s="1189"/>
      <c r="BK332" s="1189"/>
      <c r="BL332" s="1189"/>
      <c r="BM332" s="1190"/>
      <c r="BN332" s="1205"/>
      <c r="BO332" s="1194"/>
      <c r="BP332" s="1194"/>
      <c r="BQ332" s="1194"/>
      <c r="BR332" s="1194"/>
      <c r="BS332" s="1194"/>
      <c r="BT332" s="1191"/>
      <c r="BU332" s="1191"/>
      <c r="BV332" s="1191"/>
      <c r="BW332" s="1191"/>
      <c r="BX332" s="1191"/>
      <c r="BY332" s="1192"/>
      <c r="BZ332" s="1193"/>
      <c r="CA332" s="1191"/>
      <c r="CB332" s="1191"/>
      <c r="CC332" s="1191"/>
      <c r="CD332" s="1191"/>
      <c r="CE332" s="1191"/>
      <c r="CF332" s="1194"/>
      <c r="CG332" s="1194"/>
      <c r="CH332" s="1194"/>
      <c r="CI332" s="1194"/>
      <c r="CJ332" s="1194"/>
      <c r="CK332" s="1195"/>
      <c r="CL332" s="1196"/>
      <c r="CM332" s="1191"/>
      <c r="CN332" s="1191"/>
      <c r="CO332" s="1191"/>
      <c r="CP332" s="1191"/>
      <c r="CQ332" s="1192"/>
      <c r="CR332" s="1182">
        <f t="shared" si="109"/>
        <v>0</v>
      </c>
      <c r="CS332" s="1183"/>
      <c r="CT332" s="1183"/>
      <c r="CU332" s="1183"/>
      <c r="CV332" s="1183"/>
      <c r="CW332" s="1183"/>
      <c r="CX332" s="1183"/>
      <c r="CY332" s="1183"/>
      <c r="CZ332" s="1184"/>
      <c r="DA332" s="1185">
        <f t="shared" si="110"/>
        <v>0</v>
      </c>
      <c r="DB332" s="1186"/>
      <c r="DC332" s="1186"/>
      <c r="DD332" s="1186"/>
      <c r="DE332" s="1186"/>
      <c r="DF332" s="1186"/>
      <c r="DG332" s="1186"/>
      <c r="DH332" s="1186"/>
      <c r="DI332" s="1187"/>
      <c r="DM332" s="177"/>
      <c r="DP332" s="177"/>
      <c r="DQ332" s="166">
        <f t="shared" si="112"/>
        <v>0</v>
      </c>
      <c r="DR332" s="170" t="e">
        <f t="shared" si="113"/>
        <v>#VALUE!</v>
      </c>
      <c r="DS332" s="170">
        <f t="shared" si="114"/>
        <v>0</v>
      </c>
      <c r="DT332" s="170">
        <f t="shared" si="115"/>
        <v>0</v>
      </c>
      <c r="DU332" s="170" t="e">
        <f t="shared" si="116"/>
        <v>#VALUE!</v>
      </c>
      <c r="DV332" s="170">
        <f t="shared" si="117"/>
        <v>0</v>
      </c>
      <c r="DW332" s="170">
        <f t="shared" si="118"/>
        <v>0</v>
      </c>
      <c r="DX332" s="170" t="e">
        <f t="shared" si="119"/>
        <v>#VALUE!</v>
      </c>
      <c r="DY332" s="170">
        <f t="shared" si="120"/>
        <v>0</v>
      </c>
      <c r="DZ332" s="170">
        <f t="shared" si="121"/>
        <v>0</v>
      </c>
      <c r="EA332" s="170" t="e">
        <f t="shared" si="122"/>
        <v>#VALUE!</v>
      </c>
      <c r="EB332" s="170">
        <f t="shared" si="123"/>
        <v>0</v>
      </c>
      <c r="EC332" s="170">
        <f t="shared" si="124"/>
        <v>0</v>
      </c>
      <c r="ED332" s="170" t="e">
        <f t="shared" si="125"/>
        <v>#VALUE!</v>
      </c>
      <c r="EE332" s="171">
        <f t="shared" si="126"/>
        <v>0</v>
      </c>
      <c r="EF332" s="166">
        <f t="shared" si="127"/>
        <v>0</v>
      </c>
      <c r="EG332" s="170" t="e">
        <f t="shared" si="128"/>
        <v>#VALUE!</v>
      </c>
      <c r="EH332" s="170">
        <f t="shared" si="129"/>
        <v>0</v>
      </c>
      <c r="EI332" s="170">
        <f t="shared" si="130"/>
        <v>0</v>
      </c>
      <c r="EJ332" s="170" t="e">
        <f t="shared" si="131"/>
        <v>#VALUE!</v>
      </c>
      <c r="EK332" s="170">
        <f t="shared" si="132"/>
        <v>0</v>
      </c>
      <c r="EL332" s="170">
        <f t="shared" si="133"/>
        <v>0</v>
      </c>
      <c r="EM332" s="170" t="e">
        <f t="shared" si="134"/>
        <v>#VALUE!</v>
      </c>
      <c r="EN332" s="171">
        <f t="shared" si="135"/>
        <v>0</v>
      </c>
    </row>
    <row r="333" spans="1:144" s="51" customFormat="1" ht="12.75" customHeight="1" thickBot="1" x14ac:dyDescent="0.25">
      <c r="A333" s="178">
        <v>320</v>
      </c>
      <c r="B333" s="1226"/>
      <c r="C333" s="1227"/>
      <c r="D333" s="1227"/>
      <c r="E333" s="1227"/>
      <c r="F333" s="1227"/>
      <c r="G333" s="1227"/>
      <c r="H333" s="1227"/>
      <c r="I333" s="1227"/>
      <c r="J333" s="1227"/>
      <c r="K333" s="1227"/>
      <c r="L333" s="1227"/>
      <c r="M333" s="1227"/>
      <c r="N333" s="1227"/>
      <c r="O333" s="1227"/>
      <c r="P333" s="1227"/>
      <c r="Q333" s="1132"/>
      <c r="R333" s="1133"/>
      <c r="S333" s="1133"/>
      <c r="T333" s="1133"/>
      <c r="U333" s="1133"/>
      <c r="V333" s="1134"/>
      <c r="W333" s="1135"/>
      <c r="X333" s="1225"/>
      <c r="Y333" s="1225"/>
      <c r="Z333" s="1225"/>
      <c r="AA333" s="1225"/>
      <c r="AB333" s="1225"/>
      <c r="AC333" s="1225"/>
      <c r="AD333" s="1225"/>
      <c r="AE333" s="1225"/>
      <c r="AF333" s="1225"/>
      <c r="AG333" s="1225"/>
      <c r="AH333" s="1225"/>
      <c r="AI333" s="1225"/>
      <c r="AJ333" s="1225"/>
      <c r="AK333" s="1225"/>
      <c r="AL333" s="1225"/>
      <c r="AM333" s="1225"/>
      <c r="AN333" s="1225"/>
      <c r="AO333" s="1225"/>
      <c r="AP333" s="1225"/>
      <c r="AQ333" s="1225"/>
      <c r="AR333" s="1225"/>
      <c r="AS333" s="1225"/>
      <c r="AT333" s="1225"/>
      <c r="AU333" s="1225"/>
      <c r="AV333" s="1191"/>
      <c r="AW333" s="1191"/>
      <c r="AX333" s="1191"/>
      <c r="AY333" s="1191"/>
      <c r="AZ333" s="1191"/>
      <c r="BA333" s="1191"/>
      <c r="BB333" s="1191"/>
      <c r="BC333" s="1191"/>
      <c r="BD333" s="1191"/>
      <c r="BE333" s="1191"/>
      <c r="BF333" s="1191"/>
      <c r="BG333" s="1192"/>
      <c r="BH333" s="1188">
        <f t="shared" si="111"/>
        <v>0</v>
      </c>
      <c r="BI333" s="1189"/>
      <c r="BJ333" s="1189"/>
      <c r="BK333" s="1189"/>
      <c r="BL333" s="1189"/>
      <c r="BM333" s="1190"/>
      <c r="BN333" s="1205"/>
      <c r="BO333" s="1194"/>
      <c r="BP333" s="1194"/>
      <c r="BQ333" s="1194"/>
      <c r="BR333" s="1194"/>
      <c r="BS333" s="1194"/>
      <c r="BT333" s="1191"/>
      <c r="BU333" s="1191"/>
      <c r="BV333" s="1191"/>
      <c r="BW333" s="1191"/>
      <c r="BX333" s="1191"/>
      <c r="BY333" s="1192"/>
      <c r="BZ333" s="1193"/>
      <c r="CA333" s="1191"/>
      <c r="CB333" s="1191"/>
      <c r="CC333" s="1191"/>
      <c r="CD333" s="1191"/>
      <c r="CE333" s="1191"/>
      <c r="CF333" s="1194"/>
      <c r="CG333" s="1194"/>
      <c r="CH333" s="1194"/>
      <c r="CI333" s="1194"/>
      <c r="CJ333" s="1194"/>
      <c r="CK333" s="1195"/>
      <c r="CL333" s="1196"/>
      <c r="CM333" s="1191"/>
      <c r="CN333" s="1191"/>
      <c r="CO333" s="1191"/>
      <c r="CP333" s="1191"/>
      <c r="CQ333" s="1192"/>
      <c r="CR333" s="1182">
        <f t="shared" ref="CR333:CR396" si="136">SUM(BN333,BZ333,CF333)</f>
        <v>0</v>
      </c>
      <c r="CS333" s="1183"/>
      <c r="CT333" s="1183"/>
      <c r="CU333" s="1183"/>
      <c r="CV333" s="1183"/>
      <c r="CW333" s="1183"/>
      <c r="CX333" s="1183"/>
      <c r="CY333" s="1183"/>
      <c r="CZ333" s="1184"/>
      <c r="DA333" s="1185">
        <f t="shared" ref="DA333:DA396" si="137">BH333-CR333</f>
        <v>0</v>
      </c>
      <c r="DB333" s="1186"/>
      <c r="DC333" s="1186"/>
      <c r="DD333" s="1186"/>
      <c r="DE333" s="1186"/>
      <c r="DF333" s="1186"/>
      <c r="DG333" s="1186"/>
      <c r="DH333" s="1186"/>
      <c r="DI333" s="1187"/>
      <c r="DM333" s="177"/>
      <c r="DP333" s="177"/>
      <c r="DQ333" s="166">
        <f t="shared" si="112"/>
        <v>0</v>
      </c>
      <c r="DR333" s="170" t="e">
        <f t="shared" si="113"/>
        <v>#VALUE!</v>
      </c>
      <c r="DS333" s="170">
        <f t="shared" si="114"/>
        <v>0</v>
      </c>
      <c r="DT333" s="170">
        <f t="shared" si="115"/>
        <v>0</v>
      </c>
      <c r="DU333" s="170" t="e">
        <f t="shared" si="116"/>
        <v>#VALUE!</v>
      </c>
      <c r="DV333" s="170">
        <f t="shared" si="117"/>
        <v>0</v>
      </c>
      <c r="DW333" s="170">
        <f t="shared" si="118"/>
        <v>0</v>
      </c>
      <c r="DX333" s="170" t="e">
        <f t="shared" si="119"/>
        <v>#VALUE!</v>
      </c>
      <c r="DY333" s="170">
        <f t="shared" si="120"/>
        <v>0</v>
      </c>
      <c r="DZ333" s="170">
        <f t="shared" si="121"/>
        <v>0</v>
      </c>
      <c r="EA333" s="170" t="e">
        <f t="shared" si="122"/>
        <v>#VALUE!</v>
      </c>
      <c r="EB333" s="170">
        <f t="shared" si="123"/>
        <v>0</v>
      </c>
      <c r="EC333" s="170">
        <f t="shared" si="124"/>
        <v>0</v>
      </c>
      <c r="ED333" s="170" t="e">
        <f t="shared" si="125"/>
        <v>#VALUE!</v>
      </c>
      <c r="EE333" s="171">
        <f t="shared" si="126"/>
        <v>0</v>
      </c>
      <c r="EF333" s="166">
        <f t="shared" si="127"/>
        <v>0</v>
      </c>
      <c r="EG333" s="170" t="e">
        <f t="shared" si="128"/>
        <v>#VALUE!</v>
      </c>
      <c r="EH333" s="170">
        <f t="shared" si="129"/>
        <v>0</v>
      </c>
      <c r="EI333" s="170">
        <f t="shared" si="130"/>
        <v>0</v>
      </c>
      <c r="EJ333" s="170" t="e">
        <f t="shared" si="131"/>
        <v>#VALUE!</v>
      </c>
      <c r="EK333" s="170">
        <f t="shared" si="132"/>
        <v>0</v>
      </c>
      <c r="EL333" s="170">
        <f t="shared" si="133"/>
        <v>0</v>
      </c>
      <c r="EM333" s="170" t="e">
        <f t="shared" si="134"/>
        <v>#VALUE!</v>
      </c>
      <c r="EN333" s="171">
        <f t="shared" si="135"/>
        <v>0</v>
      </c>
    </row>
    <row r="334" spans="1:144" s="51" customFormat="1" ht="12.75" customHeight="1" thickBot="1" x14ac:dyDescent="0.25">
      <c r="A334" s="178">
        <v>321</v>
      </c>
      <c r="B334" s="1226"/>
      <c r="C334" s="1227"/>
      <c r="D334" s="1227"/>
      <c r="E334" s="1227"/>
      <c r="F334" s="1227"/>
      <c r="G334" s="1227"/>
      <c r="H334" s="1227"/>
      <c r="I334" s="1227"/>
      <c r="J334" s="1227"/>
      <c r="K334" s="1227"/>
      <c r="L334" s="1227"/>
      <c r="M334" s="1227"/>
      <c r="N334" s="1227"/>
      <c r="O334" s="1227"/>
      <c r="P334" s="1227"/>
      <c r="Q334" s="1132"/>
      <c r="R334" s="1133"/>
      <c r="S334" s="1133"/>
      <c r="T334" s="1133"/>
      <c r="U334" s="1133"/>
      <c r="V334" s="1134"/>
      <c r="W334" s="1135"/>
      <c r="X334" s="1225"/>
      <c r="Y334" s="1225"/>
      <c r="Z334" s="1225"/>
      <c r="AA334" s="1225"/>
      <c r="AB334" s="1225"/>
      <c r="AC334" s="1225"/>
      <c r="AD334" s="1225"/>
      <c r="AE334" s="1225"/>
      <c r="AF334" s="1225"/>
      <c r="AG334" s="1225"/>
      <c r="AH334" s="1225"/>
      <c r="AI334" s="1225"/>
      <c r="AJ334" s="1225"/>
      <c r="AK334" s="1225"/>
      <c r="AL334" s="1225"/>
      <c r="AM334" s="1225"/>
      <c r="AN334" s="1225"/>
      <c r="AO334" s="1225"/>
      <c r="AP334" s="1225"/>
      <c r="AQ334" s="1225"/>
      <c r="AR334" s="1225"/>
      <c r="AS334" s="1225"/>
      <c r="AT334" s="1225"/>
      <c r="AU334" s="1225"/>
      <c r="AV334" s="1191"/>
      <c r="AW334" s="1191"/>
      <c r="AX334" s="1191"/>
      <c r="AY334" s="1191"/>
      <c r="AZ334" s="1191"/>
      <c r="BA334" s="1191"/>
      <c r="BB334" s="1191"/>
      <c r="BC334" s="1191"/>
      <c r="BD334" s="1191"/>
      <c r="BE334" s="1191"/>
      <c r="BF334" s="1191"/>
      <c r="BG334" s="1192"/>
      <c r="BH334" s="1188">
        <f t="shared" si="111"/>
        <v>0</v>
      </c>
      <c r="BI334" s="1189"/>
      <c r="BJ334" s="1189"/>
      <c r="BK334" s="1189"/>
      <c r="BL334" s="1189"/>
      <c r="BM334" s="1190"/>
      <c r="BN334" s="1205"/>
      <c r="BO334" s="1194"/>
      <c r="BP334" s="1194"/>
      <c r="BQ334" s="1194"/>
      <c r="BR334" s="1194"/>
      <c r="BS334" s="1194"/>
      <c r="BT334" s="1191"/>
      <c r="BU334" s="1191"/>
      <c r="BV334" s="1191"/>
      <c r="BW334" s="1191"/>
      <c r="BX334" s="1191"/>
      <c r="BY334" s="1192"/>
      <c r="BZ334" s="1193"/>
      <c r="CA334" s="1191"/>
      <c r="CB334" s="1191"/>
      <c r="CC334" s="1191"/>
      <c r="CD334" s="1191"/>
      <c r="CE334" s="1191"/>
      <c r="CF334" s="1194"/>
      <c r="CG334" s="1194"/>
      <c r="CH334" s="1194"/>
      <c r="CI334" s="1194"/>
      <c r="CJ334" s="1194"/>
      <c r="CK334" s="1195"/>
      <c r="CL334" s="1196"/>
      <c r="CM334" s="1191"/>
      <c r="CN334" s="1191"/>
      <c r="CO334" s="1191"/>
      <c r="CP334" s="1191"/>
      <c r="CQ334" s="1192"/>
      <c r="CR334" s="1182">
        <f t="shared" si="136"/>
        <v>0</v>
      </c>
      <c r="CS334" s="1183"/>
      <c r="CT334" s="1183"/>
      <c r="CU334" s="1183"/>
      <c r="CV334" s="1183"/>
      <c r="CW334" s="1183"/>
      <c r="CX334" s="1183"/>
      <c r="CY334" s="1183"/>
      <c r="CZ334" s="1184"/>
      <c r="DA334" s="1185">
        <f t="shared" si="137"/>
        <v>0</v>
      </c>
      <c r="DB334" s="1186"/>
      <c r="DC334" s="1186"/>
      <c r="DD334" s="1186"/>
      <c r="DE334" s="1186"/>
      <c r="DF334" s="1186"/>
      <c r="DG334" s="1186"/>
      <c r="DH334" s="1186"/>
      <c r="DI334" s="1187"/>
      <c r="DM334" s="177"/>
      <c r="DP334" s="177"/>
      <c r="DQ334" s="166">
        <f t="shared" si="112"/>
        <v>0</v>
      </c>
      <c r="DR334" s="170" t="e">
        <f t="shared" si="113"/>
        <v>#VALUE!</v>
      </c>
      <c r="DS334" s="170">
        <f t="shared" si="114"/>
        <v>0</v>
      </c>
      <c r="DT334" s="170">
        <f t="shared" si="115"/>
        <v>0</v>
      </c>
      <c r="DU334" s="170" t="e">
        <f t="shared" si="116"/>
        <v>#VALUE!</v>
      </c>
      <c r="DV334" s="170">
        <f t="shared" si="117"/>
        <v>0</v>
      </c>
      <c r="DW334" s="170">
        <f t="shared" si="118"/>
        <v>0</v>
      </c>
      <c r="DX334" s="170" t="e">
        <f t="shared" si="119"/>
        <v>#VALUE!</v>
      </c>
      <c r="DY334" s="170">
        <f t="shared" si="120"/>
        <v>0</v>
      </c>
      <c r="DZ334" s="170">
        <f t="shared" si="121"/>
        <v>0</v>
      </c>
      <c r="EA334" s="170" t="e">
        <f t="shared" si="122"/>
        <v>#VALUE!</v>
      </c>
      <c r="EB334" s="170">
        <f t="shared" si="123"/>
        <v>0</v>
      </c>
      <c r="EC334" s="170">
        <f t="shared" si="124"/>
        <v>0</v>
      </c>
      <c r="ED334" s="170" t="e">
        <f t="shared" si="125"/>
        <v>#VALUE!</v>
      </c>
      <c r="EE334" s="171">
        <f t="shared" si="126"/>
        <v>0</v>
      </c>
      <c r="EF334" s="166">
        <f t="shared" si="127"/>
        <v>0</v>
      </c>
      <c r="EG334" s="170" t="e">
        <f t="shared" si="128"/>
        <v>#VALUE!</v>
      </c>
      <c r="EH334" s="170">
        <f t="shared" si="129"/>
        <v>0</v>
      </c>
      <c r="EI334" s="170">
        <f t="shared" si="130"/>
        <v>0</v>
      </c>
      <c r="EJ334" s="170" t="e">
        <f t="shared" si="131"/>
        <v>#VALUE!</v>
      </c>
      <c r="EK334" s="170">
        <f t="shared" si="132"/>
        <v>0</v>
      </c>
      <c r="EL334" s="170">
        <f t="shared" si="133"/>
        <v>0</v>
      </c>
      <c r="EM334" s="170" t="e">
        <f t="shared" si="134"/>
        <v>#VALUE!</v>
      </c>
      <c r="EN334" s="171">
        <f t="shared" si="135"/>
        <v>0</v>
      </c>
    </row>
    <row r="335" spans="1:144" s="51" customFormat="1" ht="12.75" customHeight="1" thickBot="1" x14ac:dyDescent="0.25">
      <c r="A335" s="178">
        <v>322</v>
      </c>
      <c r="B335" s="1226"/>
      <c r="C335" s="1227"/>
      <c r="D335" s="1227"/>
      <c r="E335" s="1227"/>
      <c r="F335" s="1227"/>
      <c r="G335" s="1227"/>
      <c r="H335" s="1227"/>
      <c r="I335" s="1227"/>
      <c r="J335" s="1227"/>
      <c r="K335" s="1227"/>
      <c r="L335" s="1227"/>
      <c r="M335" s="1227"/>
      <c r="N335" s="1227"/>
      <c r="O335" s="1227"/>
      <c r="P335" s="1227"/>
      <c r="Q335" s="1132"/>
      <c r="R335" s="1133"/>
      <c r="S335" s="1133"/>
      <c r="T335" s="1133"/>
      <c r="U335" s="1133"/>
      <c r="V335" s="1134"/>
      <c r="W335" s="1135"/>
      <c r="X335" s="1225"/>
      <c r="Y335" s="1225"/>
      <c r="Z335" s="1225"/>
      <c r="AA335" s="1225"/>
      <c r="AB335" s="1225"/>
      <c r="AC335" s="1225"/>
      <c r="AD335" s="1225"/>
      <c r="AE335" s="1225"/>
      <c r="AF335" s="1225"/>
      <c r="AG335" s="1225"/>
      <c r="AH335" s="1225"/>
      <c r="AI335" s="1225"/>
      <c r="AJ335" s="1225"/>
      <c r="AK335" s="1225"/>
      <c r="AL335" s="1225"/>
      <c r="AM335" s="1225"/>
      <c r="AN335" s="1225"/>
      <c r="AO335" s="1225"/>
      <c r="AP335" s="1225"/>
      <c r="AQ335" s="1225"/>
      <c r="AR335" s="1225"/>
      <c r="AS335" s="1225"/>
      <c r="AT335" s="1225"/>
      <c r="AU335" s="1225"/>
      <c r="AV335" s="1191"/>
      <c r="AW335" s="1191"/>
      <c r="AX335" s="1191"/>
      <c r="AY335" s="1191"/>
      <c r="AZ335" s="1191"/>
      <c r="BA335" s="1191"/>
      <c r="BB335" s="1191"/>
      <c r="BC335" s="1191"/>
      <c r="BD335" s="1191"/>
      <c r="BE335" s="1191"/>
      <c r="BF335" s="1191"/>
      <c r="BG335" s="1192"/>
      <c r="BH335" s="1188">
        <f t="shared" ref="BH335:BH398" si="138">SUM(AV335-BB335)</f>
        <v>0</v>
      </c>
      <c r="BI335" s="1189"/>
      <c r="BJ335" s="1189"/>
      <c r="BK335" s="1189"/>
      <c r="BL335" s="1189"/>
      <c r="BM335" s="1190"/>
      <c r="BN335" s="1205"/>
      <c r="BO335" s="1194"/>
      <c r="BP335" s="1194"/>
      <c r="BQ335" s="1194"/>
      <c r="BR335" s="1194"/>
      <c r="BS335" s="1194"/>
      <c r="BT335" s="1191"/>
      <c r="BU335" s="1191"/>
      <c r="BV335" s="1191"/>
      <c r="BW335" s="1191"/>
      <c r="BX335" s="1191"/>
      <c r="BY335" s="1192"/>
      <c r="BZ335" s="1193"/>
      <c r="CA335" s="1191"/>
      <c r="CB335" s="1191"/>
      <c r="CC335" s="1191"/>
      <c r="CD335" s="1191"/>
      <c r="CE335" s="1191"/>
      <c r="CF335" s="1194"/>
      <c r="CG335" s="1194"/>
      <c r="CH335" s="1194"/>
      <c r="CI335" s="1194"/>
      <c r="CJ335" s="1194"/>
      <c r="CK335" s="1195"/>
      <c r="CL335" s="1196"/>
      <c r="CM335" s="1191"/>
      <c r="CN335" s="1191"/>
      <c r="CO335" s="1191"/>
      <c r="CP335" s="1191"/>
      <c r="CQ335" s="1192"/>
      <c r="CR335" s="1182">
        <f t="shared" si="136"/>
        <v>0</v>
      </c>
      <c r="CS335" s="1183"/>
      <c r="CT335" s="1183"/>
      <c r="CU335" s="1183"/>
      <c r="CV335" s="1183"/>
      <c r="CW335" s="1183"/>
      <c r="CX335" s="1183"/>
      <c r="CY335" s="1183"/>
      <c r="CZ335" s="1184"/>
      <c r="DA335" s="1185">
        <f t="shared" si="137"/>
        <v>0</v>
      </c>
      <c r="DB335" s="1186"/>
      <c r="DC335" s="1186"/>
      <c r="DD335" s="1186"/>
      <c r="DE335" s="1186"/>
      <c r="DF335" s="1186"/>
      <c r="DG335" s="1186"/>
      <c r="DH335" s="1186"/>
      <c r="DI335" s="1187"/>
      <c r="DM335" s="177"/>
      <c r="DP335" s="177"/>
      <c r="DQ335" s="166">
        <f t="shared" ref="DQ335:DQ398" si="139">SUM(IF($Q335&lt;70000,X335,""))</f>
        <v>0</v>
      </c>
      <c r="DR335" s="170" t="e">
        <f t="shared" ref="DR335:DR398" si="140">SUM(IF($Q335&gt;79999,X335,""))</f>
        <v>#VALUE!</v>
      </c>
      <c r="DS335" s="170">
        <f t="shared" ref="DS335:DS398" si="141">SUM(IF($Q335&gt;=70000,IF($Q335&lt;=79999,X335,"")))</f>
        <v>0</v>
      </c>
      <c r="DT335" s="170">
        <f t="shared" ref="DT335:DT398" si="142">SUM(IF($Q335&lt;70000,AA335,""))</f>
        <v>0</v>
      </c>
      <c r="DU335" s="170" t="e">
        <f t="shared" ref="DU335:DU398" si="143">SUM(IF($Q335&gt;79999,AA335,""))</f>
        <v>#VALUE!</v>
      </c>
      <c r="DV335" s="170">
        <f t="shared" ref="DV335:DV398" si="144">SUM(IF($Q335&gt;=70000,IF($Q335&lt;=79999,AA335,"")))</f>
        <v>0</v>
      </c>
      <c r="DW335" s="170">
        <f t="shared" ref="DW335:DW398" si="145">SUM(IF($Q335&lt;70000,AD335,""))</f>
        <v>0</v>
      </c>
      <c r="DX335" s="170" t="e">
        <f t="shared" ref="DX335:DX398" si="146">SUM(IF($Q335&gt;79999,AD335,""))</f>
        <v>#VALUE!</v>
      </c>
      <c r="DY335" s="170">
        <f t="shared" ref="DY335:DY398" si="147">SUM(IF($Q335&gt;=70000,IF($Q335&lt;=79999,AD335,"")))</f>
        <v>0</v>
      </c>
      <c r="DZ335" s="170">
        <f t="shared" ref="DZ335:DZ398" si="148">SUM(IF($Q335&lt;70000,AG335,""))</f>
        <v>0</v>
      </c>
      <c r="EA335" s="170" t="e">
        <f t="shared" ref="EA335:EA398" si="149">SUM(IF($Q335&gt;79999,AG335,""))</f>
        <v>#VALUE!</v>
      </c>
      <c r="EB335" s="170">
        <f t="shared" ref="EB335:EB398" si="150">SUM(IF($Q335&gt;=70000,IF($Q335&lt;=79999,AG335,"")))</f>
        <v>0</v>
      </c>
      <c r="EC335" s="170">
        <f t="shared" ref="EC335:EC398" si="151">SUM(IF($Q335&lt;70000,AJ335,""))</f>
        <v>0</v>
      </c>
      <c r="ED335" s="170" t="e">
        <f t="shared" ref="ED335:ED398" si="152">SUM(IF($Q335&gt;79999,AJ335,""))</f>
        <v>#VALUE!</v>
      </c>
      <c r="EE335" s="171">
        <f t="shared" ref="EE335:EE398" si="153">SUM(IF($Q335&gt;=70000,IF($Q335&lt;=79999,AJ335,"")))</f>
        <v>0</v>
      </c>
      <c r="EF335" s="166">
        <f t="shared" ref="EF335:EF398" si="154">SUM(IF($Q335&lt;70000,AM335,""))</f>
        <v>0</v>
      </c>
      <c r="EG335" s="170" t="e">
        <f t="shared" ref="EG335:EG398" si="155">SUM(IF($Q335&gt;79999,AM335,""))</f>
        <v>#VALUE!</v>
      </c>
      <c r="EH335" s="170">
        <f t="shared" ref="EH335:EH398" si="156">SUM(IF($Q335&gt;=70000,IF($Q335&lt;=79999,AM335,"")))</f>
        <v>0</v>
      </c>
      <c r="EI335" s="170">
        <f t="shared" ref="EI335:EI398" si="157">SUM(IF($Q335&lt;70000,AP335,""))</f>
        <v>0</v>
      </c>
      <c r="EJ335" s="170" t="e">
        <f t="shared" ref="EJ335:EJ398" si="158">SUM(IF($Q335&gt;79999,AP335,""))</f>
        <v>#VALUE!</v>
      </c>
      <c r="EK335" s="170">
        <f t="shared" ref="EK335:EK398" si="159">SUM(IF($Q335&gt;=70000,IF($Q335&lt;=79999,AP335,"")))</f>
        <v>0</v>
      </c>
      <c r="EL335" s="170">
        <f t="shared" ref="EL335:EL398" si="160">SUM(IF($Q335&lt;70000,AS335,""))</f>
        <v>0</v>
      </c>
      <c r="EM335" s="170" t="e">
        <f t="shared" ref="EM335:EM398" si="161">SUM(IF($Q335&gt;79999,AS335,""))</f>
        <v>#VALUE!</v>
      </c>
      <c r="EN335" s="171">
        <f t="shared" ref="EN335:EN398" si="162">SUM(IF($Q335&gt;=70000,IF($Q335&lt;=79999,AS335,"")))</f>
        <v>0</v>
      </c>
    </row>
    <row r="336" spans="1:144" s="51" customFormat="1" ht="12.75" customHeight="1" thickBot="1" x14ac:dyDescent="0.25">
      <c r="A336" s="178">
        <v>323</v>
      </c>
      <c r="B336" s="1226"/>
      <c r="C336" s="1227"/>
      <c r="D336" s="1227"/>
      <c r="E336" s="1227"/>
      <c r="F336" s="1227"/>
      <c r="G336" s="1227"/>
      <c r="H336" s="1227"/>
      <c r="I336" s="1227"/>
      <c r="J336" s="1227"/>
      <c r="K336" s="1227"/>
      <c r="L336" s="1227"/>
      <c r="M336" s="1227"/>
      <c r="N336" s="1227"/>
      <c r="O336" s="1227"/>
      <c r="P336" s="1227"/>
      <c r="Q336" s="1132"/>
      <c r="R336" s="1133"/>
      <c r="S336" s="1133"/>
      <c r="T336" s="1133"/>
      <c r="U336" s="1133"/>
      <c r="V336" s="1134"/>
      <c r="W336" s="1135"/>
      <c r="X336" s="1225"/>
      <c r="Y336" s="1225"/>
      <c r="Z336" s="1225"/>
      <c r="AA336" s="1225"/>
      <c r="AB336" s="1225"/>
      <c r="AC336" s="1225"/>
      <c r="AD336" s="1225"/>
      <c r="AE336" s="1225"/>
      <c r="AF336" s="1225"/>
      <c r="AG336" s="1225"/>
      <c r="AH336" s="1225"/>
      <c r="AI336" s="1225"/>
      <c r="AJ336" s="1225"/>
      <c r="AK336" s="1225"/>
      <c r="AL336" s="1225"/>
      <c r="AM336" s="1225"/>
      <c r="AN336" s="1225"/>
      <c r="AO336" s="1225"/>
      <c r="AP336" s="1225"/>
      <c r="AQ336" s="1225"/>
      <c r="AR336" s="1225"/>
      <c r="AS336" s="1225"/>
      <c r="AT336" s="1225"/>
      <c r="AU336" s="1225"/>
      <c r="AV336" s="1191"/>
      <c r="AW336" s="1191"/>
      <c r="AX336" s="1191"/>
      <c r="AY336" s="1191"/>
      <c r="AZ336" s="1191"/>
      <c r="BA336" s="1191"/>
      <c r="BB336" s="1191"/>
      <c r="BC336" s="1191"/>
      <c r="BD336" s="1191"/>
      <c r="BE336" s="1191"/>
      <c r="BF336" s="1191"/>
      <c r="BG336" s="1192"/>
      <c r="BH336" s="1188">
        <f t="shared" si="138"/>
        <v>0</v>
      </c>
      <c r="BI336" s="1189"/>
      <c r="BJ336" s="1189"/>
      <c r="BK336" s="1189"/>
      <c r="BL336" s="1189"/>
      <c r="BM336" s="1190"/>
      <c r="BN336" s="1205"/>
      <c r="BO336" s="1194"/>
      <c r="BP336" s="1194"/>
      <c r="BQ336" s="1194"/>
      <c r="BR336" s="1194"/>
      <c r="BS336" s="1194"/>
      <c r="BT336" s="1191"/>
      <c r="BU336" s="1191"/>
      <c r="BV336" s="1191"/>
      <c r="BW336" s="1191"/>
      <c r="BX336" s="1191"/>
      <c r="BY336" s="1192"/>
      <c r="BZ336" s="1193"/>
      <c r="CA336" s="1191"/>
      <c r="CB336" s="1191"/>
      <c r="CC336" s="1191"/>
      <c r="CD336" s="1191"/>
      <c r="CE336" s="1191"/>
      <c r="CF336" s="1194"/>
      <c r="CG336" s="1194"/>
      <c r="CH336" s="1194"/>
      <c r="CI336" s="1194"/>
      <c r="CJ336" s="1194"/>
      <c r="CK336" s="1195"/>
      <c r="CL336" s="1196"/>
      <c r="CM336" s="1191"/>
      <c r="CN336" s="1191"/>
      <c r="CO336" s="1191"/>
      <c r="CP336" s="1191"/>
      <c r="CQ336" s="1192"/>
      <c r="CR336" s="1182">
        <f t="shared" si="136"/>
        <v>0</v>
      </c>
      <c r="CS336" s="1183"/>
      <c r="CT336" s="1183"/>
      <c r="CU336" s="1183"/>
      <c r="CV336" s="1183"/>
      <c r="CW336" s="1183"/>
      <c r="CX336" s="1183"/>
      <c r="CY336" s="1183"/>
      <c r="CZ336" s="1184"/>
      <c r="DA336" s="1185">
        <f t="shared" si="137"/>
        <v>0</v>
      </c>
      <c r="DB336" s="1186"/>
      <c r="DC336" s="1186"/>
      <c r="DD336" s="1186"/>
      <c r="DE336" s="1186"/>
      <c r="DF336" s="1186"/>
      <c r="DG336" s="1186"/>
      <c r="DH336" s="1186"/>
      <c r="DI336" s="1187"/>
      <c r="DM336" s="177"/>
      <c r="DP336" s="177"/>
      <c r="DQ336" s="166">
        <f t="shared" si="139"/>
        <v>0</v>
      </c>
      <c r="DR336" s="170" t="e">
        <f t="shared" si="140"/>
        <v>#VALUE!</v>
      </c>
      <c r="DS336" s="170">
        <f t="shared" si="141"/>
        <v>0</v>
      </c>
      <c r="DT336" s="170">
        <f t="shared" si="142"/>
        <v>0</v>
      </c>
      <c r="DU336" s="170" t="e">
        <f t="shared" si="143"/>
        <v>#VALUE!</v>
      </c>
      <c r="DV336" s="170">
        <f t="shared" si="144"/>
        <v>0</v>
      </c>
      <c r="DW336" s="170">
        <f t="shared" si="145"/>
        <v>0</v>
      </c>
      <c r="DX336" s="170" t="e">
        <f t="shared" si="146"/>
        <v>#VALUE!</v>
      </c>
      <c r="DY336" s="170">
        <f t="shared" si="147"/>
        <v>0</v>
      </c>
      <c r="DZ336" s="170">
        <f t="shared" si="148"/>
        <v>0</v>
      </c>
      <c r="EA336" s="170" t="e">
        <f t="shared" si="149"/>
        <v>#VALUE!</v>
      </c>
      <c r="EB336" s="170">
        <f t="shared" si="150"/>
        <v>0</v>
      </c>
      <c r="EC336" s="170">
        <f t="shared" si="151"/>
        <v>0</v>
      </c>
      <c r="ED336" s="170" t="e">
        <f t="shared" si="152"/>
        <v>#VALUE!</v>
      </c>
      <c r="EE336" s="171">
        <f t="shared" si="153"/>
        <v>0</v>
      </c>
      <c r="EF336" s="166">
        <f t="shared" si="154"/>
        <v>0</v>
      </c>
      <c r="EG336" s="170" t="e">
        <f t="shared" si="155"/>
        <v>#VALUE!</v>
      </c>
      <c r="EH336" s="170">
        <f t="shared" si="156"/>
        <v>0</v>
      </c>
      <c r="EI336" s="170">
        <f t="shared" si="157"/>
        <v>0</v>
      </c>
      <c r="EJ336" s="170" t="e">
        <f t="shared" si="158"/>
        <v>#VALUE!</v>
      </c>
      <c r="EK336" s="170">
        <f t="shared" si="159"/>
        <v>0</v>
      </c>
      <c r="EL336" s="170">
        <f t="shared" si="160"/>
        <v>0</v>
      </c>
      <c r="EM336" s="170" t="e">
        <f t="shared" si="161"/>
        <v>#VALUE!</v>
      </c>
      <c r="EN336" s="171">
        <f t="shared" si="162"/>
        <v>0</v>
      </c>
    </row>
    <row r="337" spans="1:144" s="51" customFormat="1" ht="12.75" customHeight="1" thickBot="1" x14ac:dyDescent="0.25">
      <c r="A337" s="178">
        <v>324</v>
      </c>
      <c r="B337" s="1226"/>
      <c r="C337" s="1227"/>
      <c r="D337" s="1227"/>
      <c r="E337" s="1227"/>
      <c r="F337" s="1227"/>
      <c r="G337" s="1227"/>
      <c r="H337" s="1227"/>
      <c r="I337" s="1227"/>
      <c r="J337" s="1227"/>
      <c r="K337" s="1227"/>
      <c r="L337" s="1227"/>
      <c r="M337" s="1227"/>
      <c r="N337" s="1227"/>
      <c r="O337" s="1227"/>
      <c r="P337" s="1227"/>
      <c r="Q337" s="1132"/>
      <c r="R337" s="1133"/>
      <c r="S337" s="1133"/>
      <c r="T337" s="1133"/>
      <c r="U337" s="1133"/>
      <c r="V337" s="1134"/>
      <c r="W337" s="1135"/>
      <c r="X337" s="1225"/>
      <c r="Y337" s="1225"/>
      <c r="Z337" s="1225"/>
      <c r="AA337" s="1225"/>
      <c r="AB337" s="1225"/>
      <c r="AC337" s="1225"/>
      <c r="AD337" s="1225"/>
      <c r="AE337" s="1225"/>
      <c r="AF337" s="1225"/>
      <c r="AG337" s="1225"/>
      <c r="AH337" s="1225"/>
      <c r="AI337" s="1225"/>
      <c r="AJ337" s="1225"/>
      <c r="AK337" s="1225"/>
      <c r="AL337" s="1225"/>
      <c r="AM337" s="1225"/>
      <c r="AN337" s="1225"/>
      <c r="AO337" s="1225"/>
      <c r="AP337" s="1225"/>
      <c r="AQ337" s="1225"/>
      <c r="AR337" s="1225"/>
      <c r="AS337" s="1225"/>
      <c r="AT337" s="1225"/>
      <c r="AU337" s="1225"/>
      <c r="AV337" s="1191"/>
      <c r="AW337" s="1191"/>
      <c r="AX337" s="1191"/>
      <c r="AY337" s="1191"/>
      <c r="AZ337" s="1191"/>
      <c r="BA337" s="1191"/>
      <c r="BB337" s="1191"/>
      <c r="BC337" s="1191"/>
      <c r="BD337" s="1191"/>
      <c r="BE337" s="1191"/>
      <c r="BF337" s="1191"/>
      <c r="BG337" s="1192"/>
      <c r="BH337" s="1188">
        <f t="shared" si="138"/>
        <v>0</v>
      </c>
      <c r="BI337" s="1189"/>
      <c r="BJ337" s="1189"/>
      <c r="BK337" s="1189"/>
      <c r="BL337" s="1189"/>
      <c r="BM337" s="1190"/>
      <c r="BN337" s="1205"/>
      <c r="BO337" s="1194"/>
      <c r="BP337" s="1194"/>
      <c r="BQ337" s="1194"/>
      <c r="BR337" s="1194"/>
      <c r="BS337" s="1194"/>
      <c r="BT337" s="1191"/>
      <c r="BU337" s="1191"/>
      <c r="BV337" s="1191"/>
      <c r="BW337" s="1191"/>
      <c r="BX337" s="1191"/>
      <c r="BY337" s="1192"/>
      <c r="BZ337" s="1193"/>
      <c r="CA337" s="1191"/>
      <c r="CB337" s="1191"/>
      <c r="CC337" s="1191"/>
      <c r="CD337" s="1191"/>
      <c r="CE337" s="1191"/>
      <c r="CF337" s="1194"/>
      <c r="CG337" s="1194"/>
      <c r="CH337" s="1194"/>
      <c r="CI337" s="1194"/>
      <c r="CJ337" s="1194"/>
      <c r="CK337" s="1195"/>
      <c r="CL337" s="1196"/>
      <c r="CM337" s="1191"/>
      <c r="CN337" s="1191"/>
      <c r="CO337" s="1191"/>
      <c r="CP337" s="1191"/>
      <c r="CQ337" s="1192"/>
      <c r="CR337" s="1182">
        <f t="shared" si="136"/>
        <v>0</v>
      </c>
      <c r="CS337" s="1183"/>
      <c r="CT337" s="1183"/>
      <c r="CU337" s="1183"/>
      <c r="CV337" s="1183"/>
      <c r="CW337" s="1183"/>
      <c r="CX337" s="1183"/>
      <c r="CY337" s="1183"/>
      <c r="CZ337" s="1184"/>
      <c r="DA337" s="1185">
        <f t="shared" si="137"/>
        <v>0</v>
      </c>
      <c r="DB337" s="1186"/>
      <c r="DC337" s="1186"/>
      <c r="DD337" s="1186"/>
      <c r="DE337" s="1186"/>
      <c r="DF337" s="1186"/>
      <c r="DG337" s="1186"/>
      <c r="DH337" s="1186"/>
      <c r="DI337" s="1187"/>
      <c r="DM337" s="177"/>
      <c r="DP337" s="177"/>
      <c r="DQ337" s="166">
        <f t="shared" si="139"/>
        <v>0</v>
      </c>
      <c r="DR337" s="170" t="e">
        <f t="shared" si="140"/>
        <v>#VALUE!</v>
      </c>
      <c r="DS337" s="170">
        <f t="shared" si="141"/>
        <v>0</v>
      </c>
      <c r="DT337" s="170">
        <f t="shared" si="142"/>
        <v>0</v>
      </c>
      <c r="DU337" s="170" t="e">
        <f t="shared" si="143"/>
        <v>#VALUE!</v>
      </c>
      <c r="DV337" s="170">
        <f t="shared" si="144"/>
        <v>0</v>
      </c>
      <c r="DW337" s="170">
        <f t="shared" si="145"/>
        <v>0</v>
      </c>
      <c r="DX337" s="170" t="e">
        <f t="shared" si="146"/>
        <v>#VALUE!</v>
      </c>
      <c r="DY337" s="170">
        <f t="shared" si="147"/>
        <v>0</v>
      </c>
      <c r="DZ337" s="170">
        <f t="shared" si="148"/>
        <v>0</v>
      </c>
      <c r="EA337" s="170" t="e">
        <f t="shared" si="149"/>
        <v>#VALUE!</v>
      </c>
      <c r="EB337" s="170">
        <f t="shared" si="150"/>
        <v>0</v>
      </c>
      <c r="EC337" s="170">
        <f t="shared" si="151"/>
        <v>0</v>
      </c>
      <c r="ED337" s="170" t="e">
        <f t="shared" si="152"/>
        <v>#VALUE!</v>
      </c>
      <c r="EE337" s="171">
        <f t="shared" si="153"/>
        <v>0</v>
      </c>
      <c r="EF337" s="166">
        <f t="shared" si="154"/>
        <v>0</v>
      </c>
      <c r="EG337" s="170" t="e">
        <f t="shared" si="155"/>
        <v>#VALUE!</v>
      </c>
      <c r="EH337" s="170">
        <f t="shared" si="156"/>
        <v>0</v>
      </c>
      <c r="EI337" s="170">
        <f t="shared" si="157"/>
        <v>0</v>
      </c>
      <c r="EJ337" s="170" t="e">
        <f t="shared" si="158"/>
        <v>#VALUE!</v>
      </c>
      <c r="EK337" s="170">
        <f t="shared" si="159"/>
        <v>0</v>
      </c>
      <c r="EL337" s="170">
        <f t="shared" si="160"/>
        <v>0</v>
      </c>
      <c r="EM337" s="170" t="e">
        <f t="shared" si="161"/>
        <v>#VALUE!</v>
      </c>
      <c r="EN337" s="171">
        <f t="shared" si="162"/>
        <v>0</v>
      </c>
    </row>
    <row r="338" spans="1:144" s="51" customFormat="1" ht="12.75" customHeight="1" thickBot="1" x14ac:dyDescent="0.25">
      <c r="A338" s="178">
        <v>325</v>
      </c>
      <c r="B338" s="1226"/>
      <c r="C338" s="1227"/>
      <c r="D338" s="1227"/>
      <c r="E338" s="1227"/>
      <c r="F338" s="1227"/>
      <c r="G338" s="1227"/>
      <c r="H338" s="1227"/>
      <c r="I338" s="1227"/>
      <c r="J338" s="1227"/>
      <c r="K338" s="1227"/>
      <c r="L338" s="1227"/>
      <c r="M338" s="1227"/>
      <c r="N338" s="1227"/>
      <c r="O338" s="1227"/>
      <c r="P338" s="1227"/>
      <c r="Q338" s="1132"/>
      <c r="R338" s="1133"/>
      <c r="S338" s="1133"/>
      <c r="T338" s="1133"/>
      <c r="U338" s="1133"/>
      <c r="V338" s="1134"/>
      <c r="W338" s="1135"/>
      <c r="X338" s="1225"/>
      <c r="Y338" s="1225"/>
      <c r="Z338" s="1225"/>
      <c r="AA338" s="1225"/>
      <c r="AB338" s="1225"/>
      <c r="AC338" s="1225"/>
      <c r="AD338" s="1225"/>
      <c r="AE338" s="1225"/>
      <c r="AF338" s="1225"/>
      <c r="AG338" s="1225"/>
      <c r="AH338" s="1225"/>
      <c r="AI338" s="1225"/>
      <c r="AJ338" s="1225"/>
      <c r="AK338" s="1225"/>
      <c r="AL338" s="1225"/>
      <c r="AM338" s="1225"/>
      <c r="AN338" s="1225"/>
      <c r="AO338" s="1225"/>
      <c r="AP338" s="1225"/>
      <c r="AQ338" s="1225"/>
      <c r="AR338" s="1225"/>
      <c r="AS338" s="1225"/>
      <c r="AT338" s="1225"/>
      <c r="AU338" s="1225"/>
      <c r="AV338" s="1191"/>
      <c r="AW338" s="1191"/>
      <c r="AX338" s="1191"/>
      <c r="AY338" s="1191"/>
      <c r="AZ338" s="1191"/>
      <c r="BA338" s="1191"/>
      <c r="BB338" s="1191"/>
      <c r="BC338" s="1191"/>
      <c r="BD338" s="1191"/>
      <c r="BE338" s="1191"/>
      <c r="BF338" s="1191"/>
      <c r="BG338" s="1192"/>
      <c r="BH338" s="1188">
        <f t="shared" si="138"/>
        <v>0</v>
      </c>
      <c r="BI338" s="1189"/>
      <c r="BJ338" s="1189"/>
      <c r="BK338" s="1189"/>
      <c r="BL338" s="1189"/>
      <c r="BM338" s="1190"/>
      <c r="BN338" s="1205"/>
      <c r="BO338" s="1194"/>
      <c r="BP338" s="1194"/>
      <c r="BQ338" s="1194"/>
      <c r="BR338" s="1194"/>
      <c r="BS338" s="1194"/>
      <c r="BT338" s="1191"/>
      <c r="BU338" s="1191"/>
      <c r="BV338" s="1191"/>
      <c r="BW338" s="1191"/>
      <c r="BX338" s="1191"/>
      <c r="BY338" s="1192"/>
      <c r="BZ338" s="1193"/>
      <c r="CA338" s="1191"/>
      <c r="CB338" s="1191"/>
      <c r="CC338" s="1191"/>
      <c r="CD338" s="1191"/>
      <c r="CE338" s="1191"/>
      <c r="CF338" s="1194"/>
      <c r="CG338" s="1194"/>
      <c r="CH338" s="1194"/>
      <c r="CI338" s="1194"/>
      <c r="CJ338" s="1194"/>
      <c r="CK338" s="1195"/>
      <c r="CL338" s="1196"/>
      <c r="CM338" s="1191"/>
      <c r="CN338" s="1191"/>
      <c r="CO338" s="1191"/>
      <c r="CP338" s="1191"/>
      <c r="CQ338" s="1192"/>
      <c r="CR338" s="1182">
        <f t="shared" si="136"/>
        <v>0</v>
      </c>
      <c r="CS338" s="1183"/>
      <c r="CT338" s="1183"/>
      <c r="CU338" s="1183"/>
      <c r="CV338" s="1183"/>
      <c r="CW338" s="1183"/>
      <c r="CX338" s="1183"/>
      <c r="CY338" s="1183"/>
      <c r="CZ338" s="1184"/>
      <c r="DA338" s="1185">
        <f t="shared" si="137"/>
        <v>0</v>
      </c>
      <c r="DB338" s="1186"/>
      <c r="DC338" s="1186"/>
      <c r="DD338" s="1186"/>
      <c r="DE338" s="1186"/>
      <c r="DF338" s="1186"/>
      <c r="DG338" s="1186"/>
      <c r="DH338" s="1186"/>
      <c r="DI338" s="1187"/>
      <c r="DM338" s="177"/>
      <c r="DP338" s="177"/>
      <c r="DQ338" s="166">
        <f t="shared" si="139"/>
        <v>0</v>
      </c>
      <c r="DR338" s="170" t="e">
        <f t="shared" si="140"/>
        <v>#VALUE!</v>
      </c>
      <c r="DS338" s="170">
        <f t="shared" si="141"/>
        <v>0</v>
      </c>
      <c r="DT338" s="170">
        <f t="shared" si="142"/>
        <v>0</v>
      </c>
      <c r="DU338" s="170" t="e">
        <f t="shared" si="143"/>
        <v>#VALUE!</v>
      </c>
      <c r="DV338" s="170">
        <f t="shared" si="144"/>
        <v>0</v>
      </c>
      <c r="DW338" s="170">
        <f t="shared" si="145"/>
        <v>0</v>
      </c>
      <c r="DX338" s="170" t="e">
        <f t="shared" si="146"/>
        <v>#VALUE!</v>
      </c>
      <c r="DY338" s="170">
        <f t="shared" si="147"/>
        <v>0</v>
      </c>
      <c r="DZ338" s="170">
        <f t="shared" si="148"/>
        <v>0</v>
      </c>
      <c r="EA338" s="170" t="e">
        <f t="shared" si="149"/>
        <v>#VALUE!</v>
      </c>
      <c r="EB338" s="170">
        <f t="shared" si="150"/>
        <v>0</v>
      </c>
      <c r="EC338" s="170">
        <f t="shared" si="151"/>
        <v>0</v>
      </c>
      <c r="ED338" s="170" t="e">
        <f t="shared" si="152"/>
        <v>#VALUE!</v>
      </c>
      <c r="EE338" s="171">
        <f t="shared" si="153"/>
        <v>0</v>
      </c>
      <c r="EF338" s="166">
        <f t="shared" si="154"/>
        <v>0</v>
      </c>
      <c r="EG338" s="170" t="e">
        <f t="shared" si="155"/>
        <v>#VALUE!</v>
      </c>
      <c r="EH338" s="170">
        <f t="shared" si="156"/>
        <v>0</v>
      </c>
      <c r="EI338" s="170">
        <f t="shared" si="157"/>
        <v>0</v>
      </c>
      <c r="EJ338" s="170" t="e">
        <f t="shared" si="158"/>
        <v>#VALUE!</v>
      </c>
      <c r="EK338" s="170">
        <f t="shared" si="159"/>
        <v>0</v>
      </c>
      <c r="EL338" s="170">
        <f t="shared" si="160"/>
        <v>0</v>
      </c>
      <c r="EM338" s="170" t="e">
        <f t="shared" si="161"/>
        <v>#VALUE!</v>
      </c>
      <c r="EN338" s="171">
        <f t="shared" si="162"/>
        <v>0</v>
      </c>
    </row>
    <row r="339" spans="1:144" s="51" customFormat="1" ht="12.75" customHeight="1" thickBot="1" x14ac:dyDescent="0.25">
      <c r="A339" s="178">
        <v>326</v>
      </c>
      <c r="B339" s="1226"/>
      <c r="C339" s="1227"/>
      <c r="D339" s="1227"/>
      <c r="E339" s="1227"/>
      <c r="F339" s="1227"/>
      <c r="G339" s="1227"/>
      <c r="H339" s="1227"/>
      <c r="I339" s="1227"/>
      <c r="J339" s="1227"/>
      <c r="K339" s="1227"/>
      <c r="L339" s="1227"/>
      <c r="M339" s="1227"/>
      <c r="N339" s="1227"/>
      <c r="O339" s="1227"/>
      <c r="P339" s="1227"/>
      <c r="Q339" s="1132"/>
      <c r="R339" s="1133"/>
      <c r="S339" s="1133"/>
      <c r="T339" s="1133"/>
      <c r="U339" s="1133"/>
      <c r="V339" s="1134"/>
      <c r="W339" s="1135"/>
      <c r="X339" s="1225"/>
      <c r="Y339" s="1225"/>
      <c r="Z339" s="1225"/>
      <c r="AA339" s="1225"/>
      <c r="AB339" s="1225"/>
      <c r="AC339" s="1225"/>
      <c r="AD339" s="1225"/>
      <c r="AE339" s="1225"/>
      <c r="AF339" s="1225"/>
      <c r="AG339" s="1225"/>
      <c r="AH339" s="1225"/>
      <c r="AI339" s="1225"/>
      <c r="AJ339" s="1225"/>
      <c r="AK339" s="1225"/>
      <c r="AL339" s="1225"/>
      <c r="AM339" s="1225"/>
      <c r="AN339" s="1225"/>
      <c r="AO339" s="1225"/>
      <c r="AP339" s="1225"/>
      <c r="AQ339" s="1225"/>
      <c r="AR339" s="1225"/>
      <c r="AS339" s="1225"/>
      <c r="AT339" s="1225"/>
      <c r="AU339" s="1225"/>
      <c r="AV339" s="1191"/>
      <c r="AW339" s="1191"/>
      <c r="AX339" s="1191"/>
      <c r="AY339" s="1191"/>
      <c r="AZ339" s="1191"/>
      <c r="BA339" s="1191"/>
      <c r="BB339" s="1191"/>
      <c r="BC339" s="1191"/>
      <c r="BD339" s="1191"/>
      <c r="BE339" s="1191"/>
      <c r="BF339" s="1191"/>
      <c r="BG339" s="1192"/>
      <c r="BH339" s="1188">
        <f t="shared" si="138"/>
        <v>0</v>
      </c>
      <c r="BI339" s="1189"/>
      <c r="BJ339" s="1189"/>
      <c r="BK339" s="1189"/>
      <c r="BL339" s="1189"/>
      <c r="BM339" s="1190"/>
      <c r="BN339" s="1205"/>
      <c r="BO339" s="1194"/>
      <c r="BP339" s="1194"/>
      <c r="BQ339" s="1194"/>
      <c r="BR339" s="1194"/>
      <c r="BS339" s="1194"/>
      <c r="BT339" s="1191"/>
      <c r="BU339" s="1191"/>
      <c r="BV339" s="1191"/>
      <c r="BW339" s="1191"/>
      <c r="BX339" s="1191"/>
      <c r="BY339" s="1192"/>
      <c r="BZ339" s="1193"/>
      <c r="CA339" s="1191"/>
      <c r="CB339" s="1191"/>
      <c r="CC339" s="1191"/>
      <c r="CD339" s="1191"/>
      <c r="CE339" s="1191"/>
      <c r="CF339" s="1194"/>
      <c r="CG339" s="1194"/>
      <c r="CH339" s="1194"/>
      <c r="CI339" s="1194"/>
      <c r="CJ339" s="1194"/>
      <c r="CK339" s="1195"/>
      <c r="CL339" s="1196"/>
      <c r="CM339" s="1191"/>
      <c r="CN339" s="1191"/>
      <c r="CO339" s="1191"/>
      <c r="CP339" s="1191"/>
      <c r="CQ339" s="1192"/>
      <c r="CR339" s="1182">
        <f t="shared" si="136"/>
        <v>0</v>
      </c>
      <c r="CS339" s="1183"/>
      <c r="CT339" s="1183"/>
      <c r="CU339" s="1183"/>
      <c r="CV339" s="1183"/>
      <c r="CW339" s="1183"/>
      <c r="CX339" s="1183"/>
      <c r="CY339" s="1183"/>
      <c r="CZ339" s="1184"/>
      <c r="DA339" s="1185">
        <f t="shared" si="137"/>
        <v>0</v>
      </c>
      <c r="DB339" s="1186"/>
      <c r="DC339" s="1186"/>
      <c r="DD339" s="1186"/>
      <c r="DE339" s="1186"/>
      <c r="DF339" s="1186"/>
      <c r="DG339" s="1186"/>
      <c r="DH339" s="1186"/>
      <c r="DI339" s="1187"/>
      <c r="DM339" s="177"/>
      <c r="DP339" s="177"/>
      <c r="DQ339" s="166">
        <f t="shared" si="139"/>
        <v>0</v>
      </c>
      <c r="DR339" s="170" t="e">
        <f t="shared" si="140"/>
        <v>#VALUE!</v>
      </c>
      <c r="DS339" s="170">
        <f t="shared" si="141"/>
        <v>0</v>
      </c>
      <c r="DT339" s="170">
        <f t="shared" si="142"/>
        <v>0</v>
      </c>
      <c r="DU339" s="170" t="e">
        <f t="shared" si="143"/>
        <v>#VALUE!</v>
      </c>
      <c r="DV339" s="170">
        <f t="shared" si="144"/>
        <v>0</v>
      </c>
      <c r="DW339" s="170">
        <f t="shared" si="145"/>
        <v>0</v>
      </c>
      <c r="DX339" s="170" t="e">
        <f t="shared" si="146"/>
        <v>#VALUE!</v>
      </c>
      <c r="DY339" s="170">
        <f t="shared" si="147"/>
        <v>0</v>
      </c>
      <c r="DZ339" s="170">
        <f t="shared" si="148"/>
        <v>0</v>
      </c>
      <c r="EA339" s="170" t="e">
        <f t="shared" si="149"/>
        <v>#VALUE!</v>
      </c>
      <c r="EB339" s="170">
        <f t="shared" si="150"/>
        <v>0</v>
      </c>
      <c r="EC339" s="170">
        <f t="shared" si="151"/>
        <v>0</v>
      </c>
      <c r="ED339" s="170" t="e">
        <f t="shared" si="152"/>
        <v>#VALUE!</v>
      </c>
      <c r="EE339" s="171">
        <f t="shared" si="153"/>
        <v>0</v>
      </c>
      <c r="EF339" s="166">
        <f t="shared" si="154"/>
        <v>0</v>
      </c>
      <c r="EG339" s="170" t="e">
        <f t="shared" si="155"/>
        <v>#VALUE!</v>
      </c>
      <c r="EH339" s="170">
        <f t="shared" si="156"/>
        <v>0</v>
      </c>
      <c r="EI339" s="170">
        <f t="shared" si="157"/>
        <v>0</v>
      </c>
      <c r="EJ339" s="170" t="e">
        <f t="shared" si="158"/>
        <v>#VALUE!</v>
      </c>
      <c r="EK339" s="170">
        <f t="shared" si="159"/>
        <v>0</v>
      </c>
      <c r="EL339" s="170">
        <f t="shared" si="160"/>
        <v>0</v>
      </c>
      <c r="EM339" s="170" t="e">
        <f t="shared" si="161"/>
        <v>#VALUE!</v>
      </c>
      <c r="EN339" s="171">
        <f t="shared" si="162"/>
        <v>0</v>
      </c>
    </row>
    <row r="340" spans="1:144" s="51" customFormat="1" ht="12.75" customHeight="1" thickBot="1" x14ac:dyDescent="0.25">
      <c r="A340" s="178">
        <v>327</v>
      </c>
      <c r="B340" s="1226"/>
      <c r="C340" s="1227"/>
      <c r="D340" s="1227"/>
      <c r="E340" s="1227"/>
      <c r="F340" s="1227"/>
      <c r="G340" s="1227"/>
      <c r="H340" s="1227"/>
      <c r="I340" s="1227"/>
      <c r="J340" s="1227"/>
      <c r="K340" s="1227"/>
      <c r="L340" s="1227"/>
      <c r="M340" s="1227"/>
      <c r="N340" s="1227"/>
      <c r="O340" s="1227"/>
      <c r="P340" s="1227"/>
      <c r="Q340" s="1132"/>
      <c r="R340" s="1133"/>
      <c r="S340" s="1133"/>
      <c r="T340" s="1133"/>
      <c r="U340" s="1133"/>
      <c r="V340" s="1134"/>
      <c r="W340" s="1135"/>
      <c r="X340" s="1225"/>
      <c r="Y340" s="1225"/>
      <c r="Z340" s="1225"/>
      <c r="AA340" s="1225"/>
      <c r="AB340" s="1225"/>
      <c r="AC340" s="1225"/>
      <c r="AD340" s="1225"/>
      <c r="AE340" s="1225"/>
      <c r="AF340" s="1225"/>
      <c r="AG340" s="1225"/>
      <c r="AH340" s="1225"/>
      <c r="AI340" s="1225"/>
      <c r="AJ340" s="1225"/>
      <c r="AK340" s="1225"/>
      <c r="AL340" s="1225"/>
      <c r="AM340" s="1225"/>
      <c r="AN340" s="1225"/>
      <c r="AO340" s="1225"/>
      <c r="AP340" s="1225"/>
      <c r="AQ340" s="1225"/>
      <c r="AR340" s="1225"/>
      <c r="AS340" s="1225"/>
      <c r="AT340" s="1225"/>
      <c r="AU340" s="1225"/>
      <c r="AV340" s="1191"/>
      <c r="AW340" s="1191"/>
      <c r="AX340" s="1191"/>
      <c r="AY340" s="1191"/>
      <c r="AZ340" s="1191"/>
      <c r="BA340" s="1191"/>
      <c r="BB340" s="1191"/>
      <c r="BC340" s="1191"/>
      <c r="BD340" s="1191"/>
      <c r="BE340" s="1191"/>
      <c r="BF340" s="1191"/>
      <c r="BG340" s="1192"/>
      <c r="BH340" s="1188">
        <f t="shared" si="138"/>
        <v>0</v>
      </c>
      <c r="BI340" s="1189"/>
      <c r="BJ340" s="1189"/>
      <c r="BK340" s="1189"/>
      <c r="BL340" s="1189"/>
      <c r="BM340" s="1190"/>
      <c r="BN340" s="1205"/>
      <c r="BO340" s="1194"/>
      <c r="BP340" s="1194"/>
      <c r="BQ340" s="1194"/>
      <c r="BR340" s="1194"/>
      <c r="BS340" s="1194"/>
      <c r="BT340" s="1191"/>
      <c r="BU340" s="1191"/>
      <c r="BV340" s="1191"/>
      <c r="BW340" s="1191"/>
      <c r="BX340" s="1191"/>
      <c r="BY340" s="1192"/>
      <c r="BZ340" s="1193"/>
      <c r="CA340" s="1191"/>
      <c r="CB340" s="1191"/>
      <c r="CC340" s="1191"/>
      <c r="CD340" s="1191"/>
      <c r="CE340" s="1191"/>
      <c r="CF340" s="1194"/>
      <c r="CG340" s="1194"/>
      <c r="CH340" s="1194"/>
      <c r="CI340" s="1194"/>
      <c r="CJ340" s="1194"/>
      <c r="CK340" s="1195"/>
      <c r="CL340" s="1196"/>
      <c r="CM340" s="1191"/>
      <c r="CN340" s="1191"/>
      <c r="CO340" s="1191"/>
      <c r="CP340" s="1191"/>
      <c r="CQ340" s="1192"/>
      <c r="CR340" s="1182">
        <f t="shared" si="136"/>
        <v>0</v>
      </c>
      <c r="CS340" s="1183"/>
      <c r="CT340" s="1183"/>
      <c r="CU340" s="1183"/>
      <c r="CV340" s="1183"/>
      <c r="CW340" s="1183"/>
      <c r="CX340" s="1183"/>
      <c r="CY340" s="1183"/>
      <c r="CZ340" s="1184"/>
      <c r="DA340" s="1185">
        <f t="shared" si="137"/>
        <v>0</v>
      </c>
      <c r="DB340" s="1186"/>
      <c r="DC340" s="1186"/>
      <c r="DD340" s="1186"/>
      <c r="DE340" s="1186"/>
      <c r="DF340" s="1186"/>
      <c r="DG340" s="1186"/>
      <c r="DH340" s="1186"/>
      <c r="DI340" s="1187"/>
      <c r="DM340" s="177"/>
      <c r="DP340" s="177"/>
      <c r="DQ340" s="166">
        <f t="shared" si="139"/>
        <v>0</v>
      </c>
      <c r="DR340" s="170" t="e">
        <f t="shared" si="140"/>
        <v>#VALUE!</v>
      </c>
      <c r="DS340" s="170">
        <f t="shared" si="141"/>
        <v>0</v>
      </c>
      <c r="DT340" s="170">
        <f t="shared" si="142"/>
        <v>0</v>
      </c>
      <c r="DU340" s="170" t="e">
        <f t="shared" si="143"/>
        <v>#VALUE!</v>
      </c>
      <c r="DV340" s="170">
        <f t="shared" si="144"/>
        <v>0</v>
      </c>
      <c r="DW340" s="170">
        <f t="shared" si="145"/>
        <v>0</v>
      </c>
      <c r="DX340" s="170" t="e">
        <f t="shared" si="146"/>
        <v>#VALUE!</v>
      </c>
      <c r="DY340" s="170">
        <f t="shared" si="147"/>
        <v>0</v>
      </c>
      <c r="DZ340" s="170">
        <f t="shared" si="148"/>
        <v>0</v>
      </c>
      <c r="EA340" s="170" t="e">
        <f t="shared" si="149"/>
        <v>#VALUE!</v>
      </c>
      <c r="EB340" s="170">
        <f t="shared" si="150"/>
        <v>0</v>
      </c>
      <c r="EC340" s="170">
        <f t="shared" si="151"/>
        <v>0</v>
      </c>
      <c r="ED340" s="170" t="e">
        <f t="shared" si="152"/>
        <v>#VALUE!</v>
      </c>
      <c r="EE340" s="171">
        <f t="shared" si="153"/>
        <v>0</v>
      </c>
      <c r="EF340" s="166">
        <f t="shared" si="154"/>
        <v>0</v>
      </c>
      <c r="EG340" s="170" t="e">
        <f t="shared" si="155"/>
        <v>#VALUE!</v>
      </c>
      <c r="EH340" s="170">
        <f t="shared" si="156"/>
        <v>0</v>
      </c>
      <c r="EI340" s="170">
        <f t="shared" si="157"/>
        <v>0</v>
      </c>
      <c r="EJ340" s="170" t="e">
        <f t="shared" si="158"/>
        <v>#VALUE!</v>
      </c>
      <c r="EK340" s="170">
        <f t="shared" si="159"/>
        <v>0</v>
      </c>
      <c r="EL340" s="170">
        <f t="shared" si="160"/>
        <v>0</v>
      </c>
      <c r="EM340" s="170" t="e">
        <f t="shared" si="161"/>
        <v>#VALUE!</v>
      </c>
      <c r="EN340" s="171">
        <f t="shared" si="162"/>
        <v>0</v>
      </c>
    </row>
    <row r="341" spans="1:144" s="51" customFormat="1" ht="12.75" customHeight="1" thickBot="1" x14ac:dyDescent="0.25">
      <c r="A341" s="178">
        <v>328</v>
      </c>
      <c r="B341" s="1226"/>
      <c r="C341" s="1227"/>
      <c r="D341" s="1227"/>
      <c r="E341" s="1227"/>
      <c r="F341" s="1227"/>
      <c r="G341" s="1227"/>
      <c r="H341" s="1227"/>
      <c r="I341" s="1227"/>
      <c r="J341" s="1227"/>
      <c r="K341" s="1227"/>
      <c r="L341" s="1227"/>
      <c r="M341" s="1227"/>
      <c r="N341" s="1227"/>
      <c r="O341" s="1227"/>
      <c r="P341" s="1227"/>
      <c r="Q341" s="1132"/>
      <c r="R341" s="1133"/>
      <c r="S341" s="1133"/>
      <c r="T341" s="1133"/>
      <c r="U341" s="1133"/>
      <c r="V341" s="1134"/>
      <c r="W341" s="1135"/>
      <c r="X341" s="1225"/>
      <c r="Y341" s="1225"/>
      <c r="Z341" s="1225"/>
      <c r="AA341" s="1225"/>
      <c r="AB341" s="1225"/>
      <c r="AC341" s="1225"/>
      <c r="AD341" s="1225"/>
      <c r="AE341" s="1225"/>
      <c r="AF341" s="1225"/>
      <c r="AG341" s="1225"/>
      <c r="AH341" s="1225"/>
      <c r="AI341" s="1225"/>
      <c r="AJ341" s="1225"/>
      <c r="AK341" s="1225"/>
      <c r="AL341" s="1225"/>
      <c r="AM341" s="1225"/>
      <c r="AN341" s="1225"/>
      <c r="AO341" s="1225"/>
      <c r="AP341" s="1225"/>
      <c r="AQ341" s="1225"/>
      <c r="AR341" s="1225"/>
      <c r="AS341" s="1225"/>
      <c r="AT341" s="1225"/>
      <c r="AU341" s="1225"/>
      <c r="AV341" s="1191"/>
      <c r="AW341" s="1191"/>
      <c r="AX341" s="1191"/>
      <c r="AY341" s="1191"/>
      <c r="AZ341" s="1191"/>
      <c r="BA341" s="1191"/>
      <c r="BB341" s="1191"/>
      <c r="BC341" s="1191"/>
      <c r="BD341" s="1191"/>
      <c r="BE341" s="1191"/>
      <c r="BF341" s="1191"/>
      <c r="BG341" s="1192"/>
      <c r="BH341" s="1188">
        <f t="shared" si="138"/>
        <v>0</v>
      </c>
      <c r="BI341" s="1189"/>
      <c r="BJ341" s="1189"/>
      <c r="BK341" s="1189"/>
      <c r="BL341" s="1189"/>
      <c r="BM341" s="1190"/>
      <c r="BN341" s="1205"/>
      <c r="BO341" s="1194"/>
      <c r="BP341" s="1194"/>
      <c r="BQ341" s="1194"/>
      <c r="BR341" s="1194"/>
      <c r="BS341" s="1194"/>
      <c r="BT341" s="1191"/>
      <c r="BU341" s="1191"/>
      <c r="BV341" s="1191"/>
      <c r="BW341" s="1191"/>
      <c r="BX341" s="1191"/>
      <c r="BY341" s="1192"/>
      <c r="BZ341" s="1193"/>
      <c r="CA341" s="1191"/>
      <c r="CB341" s="1191"/>
      <c r="CC341" s="1191"/>
      <c r="CD341" s="1191"/>
      <c r="CE341" s="1191"/>
      <c r="CF341" s="1194"/>
      <c r="CG341" s="1194"/>
      <c r="CH341" s="1194"/>
      <c r="CI341" s="1194"/>
      <c r="CJ341" s="1194"/>
      <c r="CK341" s="1195"/>
      <c r="CL341" s="1196"/>
      <c r="CM341" s="1191"/>
      <c r="CN341" s="1191"/>
      <c r="CO341" s="1191"/>
      <c r="CP341" s="1191"/>
      <c r="CQ341" s="1192"/>
      <c r="CR341" s="1182">
        <f t="shared" si="136"/>
        <v>0</v>
      </c>
      <c r="CS341" s="1183"/>
      <c r="CT341" s="1183"/>
      <c r="CU341" s="1183"/>
      <c r="CV341" s="1183"/>
      <c r="CW341" s="1183"/>
      <c r="CX341" s="1183"/>
      <c r="CY341" s="1183"/>
      <c r="CZ341" s="1184"/>
      <c r="DA341" s="1185">
        <f t="shared" si="137"/>
        <v>0</v>
      </c>
      <c r="DB341" s="1186"/>
      <c r="DC341" s="1186"/>
      <c r="DD341" s="1186"/>
      <c r="DE341" s="1186"/>
      <c r="DF341" s="1186"/>
      <c r="DG341" s="1186"/>
      <c r="DH341" s="1186"/>
      <c r="DI341" s="1187"/>
      <c r="DM341" s="177"/>
      <c r="DP341" s="177"/>
      <c r="DQ341" s="166">
        <f t="shared" si="139"/>
        <v>0</v>
      </c>
      <c r="DR341" s="170" t="e">
        <f t="shared" si="140"/>
        <v>#VALUE!</v>
      </c>
      <c r="DS341" s="170">
        <f t="shared" si="141"/>
        <v>0</v>
      </c>
      <c r="DT341" s="170">
        <f t="shared" si="142"/>
        <v>0</v>
      </c>
      <c r="DU341" s="170" t="e">
        <f t="shared" si="143"/>
        <v>#VALUE!</v>
      </c>
      <c r="DV341" s="170">
        <f t="shared" si="144"/>
        <v>0</v>
      </c>
      <c r="DW341" s="170">
        <f t="shared" si="145"/>
        <v>0</v>
      </c>
      <c r="DX341" s="170" t="e">
        <f t="shared" si="146"/>
        <v>#VALUE!</v>
      </c>
      <c r="DY341" s="170">
        <f t="shared" si="147"/>
        <v>0</v>
      </c>
      <c r="DZ341" s="170">
        <f t="shared" si="148"/>
        <v>0</v>
      </c>
      <c r="EA341" s="170" t="e">
        <f t="shared" si="149"/>
        <v>#VALUE!</v>
      </c>
      <c r="EB341" s="170">
        <f t="shared" si="150"/>
        <v>0</v>
      </c>
      <c r="EC341" s="170">
        <f t="shared" si="151"/>
        <v>0</v>
      </c>
      <c r="ED341" s="170" t="e">
        <f t="shared" si="152"/>
        <v>#VALUE!</v>
      </c>
      <c r="EE341" s="171">
        <f t="shared" si="153"/>
        <v>0</v>
      </c>
      <c r="EF341" s="166">
        <f t="shared" si="154"/>
        <v>0</v>
      </c>
      <c r="EG341" s="170" t="e">
        <f t="shared" si="155"/>
        <v>#VALUE!</v>
      </c>
      <c r="EH341" s="170">
        <f t="shared" si="156"/>
        <v>0</v>
      </c>
      <c r="EI341" s="170">
        <f t="shared" si="157"/>
        <v>0</v>
      </c>
      <c r="EJ341" s="170" t="e">
        <f t="shared" si="158"/>
        <v>#VALUE!</v>
      </c>
      <c r="EK341" s="170">
        <f t="shared" si="159"/>
        <v>0</v>
      </c>
      <c r="EL341" s="170">
        <f t="shared" si="160"/>
        <v>0</v>
      </c>
      <c r="EM341" s="170" t="e">
        <f t="shared" si="161"/>
        <v>#VALUE!</v>
      </c>
      <c r="EN341" s="171">
        <f t="shared" si="162"/>
        <v>0</v>
      </c>
    </row>
    <row r="342" spans="1:144" s="51" customFormat="1" ht="12.75" customHeight="1" thickBot="1" x14ac:dyDescent="0.25">
      <c r="A342" s="178">
        <v>329</v>
      </c>
      <c r="B342" s="1226"/>
      <c r="C342" s="1227"/>
      <c r="D342" s="1227"/>
      <c r="E342" s="1227"/>
      <c r="F342" s="1227"/>
      <c r="G342" s="1227"/>
      <c r="H342" s="1227"/>
      <c r="I342" s="1227"/>
      <c r="J342" s="1227"/>
      <c r="K342" s="1227"/>
      <c r="L342" s="1227"/>
      <c r="M342" s="1227"/>
      <c r="N342" s="1227"/>
      <c r="O342" s="1227"/>
      <c r="P342" s="1227"/>
      <c r="Q342" s="1132"/>
      <c r="R342" s="1133"/>
      <c r="S342" s="1133"/>
      <c r="T342" s="1133"/>
      <c r="U342" s="1133"/>
      <c r="V342" s="1134"/>
      <c r="W342" s="1135"/>
      <c r="X342" s="1225"/>
      <c r="Y342" s="1225"/>
      <c r="Z342" s="1225"/>
      <c r="AA342" s="1225"/>
      <c r="AB342" s="1225"/>
      <c r="AC342" s="1225"/>
      <c r="AD342" s="1225"/>
      <c r="AE342" s="1225"/>
      <c r="AF342" s="1225"/>
      <c r="AG342" s="1225"/>
      <c r="AH342" s="1225"/>
      <c r="AI342" s="1225"/>
      <c r="AJ342" s="1225"/>
      <c r="AK342" s="1225"/>
      <c r="AL342" s="1225"/>
      <c r="AM342" s="1225"/>
      <c r="AN342" s="1225"/>
      <c r="AO342" s="1225"/>
      <c r="AP342" s="1225"/>
      <c r="AQ342" s="1225"/>
      <c r="AR342" s="1225"/>
      <c r="AS342" s="1225"/>
      <c r="AT342" s="1225"/>
      <c r="AU342" s="1225"/>
      <c r="AV342" s="1191"/>
      <c r="AW342" s="1191"/>
      <c r="AX342" s="1191"/>
      <c r="AY342" s="1191"/>
      <c r="AZ342" s="1191"/>
      <c r="BA342" s="1191"/>
      <c r="BB342" s="1191"/>
      <c r="BC342" s="1191"/>
      <c r="BD342" s="1191"/>
      <c r="BE342" s="1191"/>
      <c r="BF342" s="1191"/>
      <c r="BG342" s="1192"/>
      <c r="BH342" s="1188">
        <f t="shared" si="138"/>
        <v>0</v>
      </c>
      <c r="BI342" s="1189"/>
      <c r="BJ342" s="1189"/>
      <c r="BK342" s="1189"/>
      <c r="BL342" s="1189"/>
      <c r="BM342" s="1190"/>
      <c r="BN342" s="1205"/>
      <c r="BO342" s="1194"/>
      <c r="BP342" s="1194"/>
      <c r="BQ342" s="1194"/>
      <c r="BR342" s="1194"/>
      <c r="BS342" s="1194"/>
      <c r="BT342" s="1191"/>
      <c r="BU342" s="1191"/>
      <c r="BV342" s="1191"/>
      <c r="BW342" s="1191"/>
      <c r="BX342" s="1191"/>
      <c r="BY342" s="1192"/>
      <c r="BZ342" s="1193"/>
      <c r="CA342" s="1191"/>
      <c r="CB342" s="1191"/>
      <c r="CC342" s="1191"/>
      <c r="CD342" s="1191"/>
      <c r="CE342" s="1191"/>
      <c r="CF342" s="1194"/>
      <c r="CG342" s="1194"/>
      <c r="CH342" s="1194"/>
      <c r="CI342" s="1194"/>
      <c r="CJ342" s="1194"/>
      <c r="CK342" s="1195"/>
      <c r="CL342" s="1196"/>
      <c r="CM342" s="1191"/>
      <c r="CN342" s="1191"/>
      <c r="CO342" s="1191"/>
      <c r="CP342" s="1191"/>
      <c r="CQ342" s="1192"/>
      <c r="CR342" s="1182">
        <f t="shared" si="136"/>
        <v>0</v>
      </c>
      <c r="CS342" s="1183"/>
      <c r="CT342" s="1183"/>
      <c r="CU342" s="1183"/>
      <c r="CV342" s="1183"/>
      <c r="CW342" s="1183"/>
      <c r="CX342" s="1183"/>
      <c r="CY342" s="1183"/>
      <c r="CZ342" s="1184"/>
      <c r="DA342" s="1185">
        <f t="shared" si="137"/>
        <v>0</v>
      </c>
      <c r="DB342" s="1186"/>
      <c r="DC342" s="1186"/>
      <c r="DD342" s="1186"/>
      <c r="DE342" s="1186"/>
      <c r="DF342" s="1186"/>
      <c r="DG342" s="1186"/>
      <c r="DH342" s="1186"/>
      <c r="DI342" s="1187"/>
      <c r="DM342" s="177"/>
      <c r="DP342" s="177"/>
      <c r="DQ342" s="166">
        <f t="shared" si="139"/>
        <v>0</v>
      </c>
      <c r="DR342" s="170" t="e">
        <f t="shared" si="140"/>
        <v>#VALUE!</v>
      </c>
      <c r="DS342" s="170">
        <f t="shared" si="141"/>
        <v>0</v>
      </c>
      <c r="DT342" s="170">
        <f t="shared" si="142"/>
        <v>0</v>
      </c>
      <c r="DU342" s="170" t="e">
        <f t="shared" si="143"/>
        <v>#VALUE!</v>
      </c>
      <c r="DV342" s="170">
        <f t="shared" si="144"/>
        <v>0</v>
      </c>
      <c r="DW342" s="170">
        <f t="shared" si="145"/>
        <v>0</v>
      </c>
      <c r="DX342" s="170" t="e">
        <f t="shared" si="146"/>
        <v>#VALUE!</v>
      </c>
      <c r="DY342" s="170">
        <f t="shared" si="147"/>
        <v>0</v>
      </c>
      <c r="DZ342" s="170">
        <f t="shared" si="148"/>
        <v>0</v>
      </c>
      <c r="EA342" s="170" t="e">
        <f t="shared" si="149"/>
        <v>#VALUE!</v>
      </c>
      <c r="EB342" s="170">
        <f t="shared" si="150"/>
        <v>0</v>
      </c>
      <c r="EC342" s="170">
        <f t="shared" si="151"/>
        <v>0</v>
      </c>
      <c r="ED342" s="170" t="e">
        <f t="shared" si="152"/>
        <v>#VALUE!</v>
      </c>
      <c r="EE342" s="171">
        <f t="shared" si="153"/>
        <v>0</v>
      </c>
      <c r="EF342" s="166">
        <f t="shared" si="154"/>
        <v>0</v>
      </c>
      <c r="EG342" s="170" t="e">
        <f t="shared" si="155"/>
        <v>#VALUE!</v>
      </c>
      <c r="EH342" s="170">
        <f t="shared" si="156"/>
        <v>0</v>
      </c>
      <c r="EI342" s="170">
        <f t="shared" si="157"/>
        <v>0</v>
      </c>
      <c r="EJ342" s="170" t="e">
        <f t="shared" si="158"/>
        <v>#VALUE!</v>
      </c>
      <c r="EK342" s="170">
        <f t="shared" si="159"/>
        <v>0</v>
      </c>
      <c r="EL342" s="170">
        <f t="shared" si="160"/>
        <v>0</v>
      </c>
      <c r="EM342" s="170" t="e">
        <f t="shared" si="161"/>
        <v>#VALUE!</v>
      </c>
      <c r="EN342" s="171">
        <f t="shared" si="162"/>
        <v>0</v>
      </c>
    </row>
    <row r="343" spans="1:144" s="51" customFormat="1" ht="12.75" customHeight="1" thickBot="1" x14ac:dyDescent="0.25">
      <c r="A343" s="178">
        <v>330</v>
      </c>
      <c r="B343" s="1226"/>
      <c r="C343" s="1227"/>
      <c r="D343" s="1227"/>
      <c r="E343" s="1227"/>
      <c r="F343" s="1227"/>
      <c r="G343" s="1227"/>
      <c r="H343" s="1227"/>
      <c r="I343" s="1227"/>
      <c r="J343" s="1227"/>
      <c r="K343" s="1227"/>
      <c r="L343" s="1227"/>
      <c r="M343" s="1227"/>
      <c r="N343" s="1227"/>
      <c r="O343" s="1227"/>
      <c r="P343" s="1227"/>
      <c r="Q343" s="1132"/>
      <c r="R343" s="1133"/>
      <c r="S343" s="1133"/>
      <c r="T343" s="1133"/>
      <c r="U343" s="1133"/>
      <c r="V343" s="1134"/>
      <c r="W343" s="1135"/>
      <c r="X343" s="1225"/>
      <c r="Y343" s="1225"/>
      <c r="Z343" s="1225"/>
      <c r="AA343" s="1225"/>
      <c r="AB343" s="1225"/>
      <c r="AC343" s="1225"/>
      <c r="AD343" s="1225"/>
      <c r="AE343" s="1225"/>
      <c r="AF343" s="1225"/>
      <c r="AG343" s="1225"/>
      <c r="AH343" s="1225"/>
      <c r="AI343" s="1225"/>
      <c r="AJ343" s="1225"/>
      <c r="AK343" s="1225"/>
      <c r="AL343" s="1225"/>
      <c r="AM343" s="1225"/>
      <c r="AN343" s="1225"/>
      <c r="AO343" s="1225"/>
      <c r="AP343" s="1225"/>
      <c r="AQ343" s="1225"/>
      <c r="AR343" s="1225"/>
      <c r="AS343" s="1225"/>
      <c r="AT343" s="1225"/>
      <c r="AU343" s="1225"/>
      <c r="AV343" s="1191"/>
      <c r="AW343" s="1191"/>
      <c r="AX343" s="1191"/>
      <c r="AY343" s="1191"/>
      <c r="AZ343" s="1191"/>
      <c r="BA343" s="1191"/>
      <c r="BB343" s="1191"/>
      <c r="BC343" s="1191"/>
      <c r="BD343" s="1191"/>
      <c r="BE343" s="1191"/>
      <c r="BF343" s="1191"/>
      <c r="BG343" s="1192"/>
      <c r="BH343" s="1188">
        <f t="shared" si="138"/>
        <v>0</v>
      </c>
      <c r="BI343" s="1189"/>
      <c r="BJ343" s="1189"/>
      <c r="BK343" s="1189"/>
      <c r="BL343" s="1189"/>
      <c r="BM343" s="1190"/>
      <c r="BN343" s="1205"/>
      <c r="BO343" s="1194"/>
      <c r="BP343" s="1194"/>
      <c r="BQ343" s="1194"/>
      <c r="BR343" s="1194"/>
      <c r="BS343" s="1194"/>
      <c r="BT343" s="1191"/>
      <c r="BU343" s="1191"/>
      <c r="BV343" s="1191"/>
      <c r="BW343" s="1191"/>
      <c r="BX343" s="1191"/>
      <c r="BY343" s="1192"/>
      <c r="BZ343" s="1193"/>
      <c r="CA343" s="1191"/>
      <c r="CB343" s="1191"/>
      <c r="CC343" s="1191"/>
      <c r="CD343" s="1191"/>
      <c r="CE343" s="1191"/>
      <c r="CF343" s="1194"/>
      <c r="CG343" s="1194"/>
      <c r="CH343" s="1194"/>
      <c r="CI343" s="1194"/>
      <c r="CJ343" s="1194"/>
      <c r="CK343" s="1195"/>
      <c r="CL343" s="1196"/>
      <c r="CM343" s="1191"/>
      <c r="CN343" s="1191"/>
      <c r="CO343" s="1191"/>
      <c r="CP343" s="1191"/>
      <c r="CQ343" s="1192"/>
      <c r="CR343" s="1182">
        <f t="shared" si="136"/>
        <v>0</v>
      </c>
      <c r="CS343" s="1183"/>
      <c r="CT343" s="1183"/>
      <c r="CU343" s="1183"/>
      <c r="CV343" s="1183"/>
      <c r="CW343" s="1183"/>
      <c r="CX343" s="1183"/>
      <c r="CY343" s="1183"/>
      <c r="CZ343" s="1184"/>
      <c r="DA343" s="1185">
        <f t="shared" si="137"/>
        <v>0</v>
      </c>
      <c r="DB343" s="1186"/>
      <c r="DC343" s="1186"/>
      <c r="DD343" s="1186"/>
      <c r="DE343" s="1186"/>
      <c r="DF343" s="1186"/>
      <c r="DG343" s="1186"/>
      <c r="DH343" s="1186"/>
      <c r="DI343" s="1187"/>
      <c r="DM343" s="177"/>
      <c r="DP343" s="177"/>
      <c r="DQ343" s="166">
        <f t="shared" si="139"/>
        <v>0</v>
      </c>
      <c r="DR343" s="170" t="e">
        <f t="shared" si="140"/>
        <v>#VALUE!</v>
      </c>
      <c r="DS343" s="170">
        <f t="shared" si="141"/>
        <v>0</v>
      </c>
      <c r="DT343" s="170">
        <f t="shared" si="142"/>
        <v>0</v>
      </c>
      <c r="DU343" s="170" t="e">
        <f t="shared" si="143"/>
        <v>#VALUE!</v>
      </c>
      <c r="DV343" s="170">
        <f t="shared" si="144"/>
        <v>0</v>
      </c>
      <c r="DW343" s="170">
        <f t="shared" si="145"/>
        <v>0</v>
      </c>
      <c r="DX343" s="170" t="e">
        <f t="shared" si="146"/>
        <v>#VALUE!</v>
      </c>
      <c r="DY343" s="170">
        <f t="shared" si="147"/>
        <v>0</v>
      </c>
      <c r="DZ343" s="170">
        <f t="shared" si="148"/>
        <v>0</v>
      </c>
      <c r="EA343" s="170" t="e">
        <f t="shared" si="149"/>
        <v>#VALUE!</v>
      </c>
      <c r="EB343" s="170">
        <f t="shared" si="150"/>
        <v>0</v>
      </c>
      <c r="EC343" s="170">
        <f t="shared" si="151"/>
        <v>0</v>
      </c>
      <c r="ED343" s="170" t="e">
        <f t="shared" si="152"/>
        <v>#VALUE!</v>
      </c>
      <c r="EE343" s="171">
        <f t="shared" si="153"/>
        <v>0</v>
      </c>
      <c r="EF343" s="166">
        <f t="shared" si="154"/>
        <v>0</v>
      </c>
      <c r="EG343" s="170" t="e">
        <f t="shared" si="155"/>
        <v>#VALUE!</v>
      </c>
      <c r="EH343" s="170">
        <f t="shared" si="156"/>
        <v>0</v>
      </c>
      <c r="EI343" s="170">
        <f t="shared" si="157"/>
        <v>0</v>
      </c>
      <c r="EJ343" s="170" t="e">
        <f t="shared" si="158"/>
        <v>#VALUE!</v>
      </c>
      <c r="EK343" s="170">
        <f t="shared" si="159"/>
        <v>0</v>
      </c>
      <c r="EL343" s="170">
        <f t="shared" si="160"/>
        <v>0</v>
      </c>
      <c r="EM343" s="170" t="e">
        <f t="shared" si="161"/>
        <v>#VALUE!</v>
      </c>
      <c r="EN343" s="171">
        <f t="shared" si="162"/>
        <v>0</v>
      </c>
    </row>
    <row r="344" spans="1:144" s="51" customFormat="1" ht="12.75" customHeight="1" thickBot="1" x14ac:dyDescent="0.25">
      <c r="A344" s="178">
        <v>331</v>
      </c>
      <c r="B344" s="1226"/>
      <c r="C344" s="1227"/>
      <c r="D344" s="1227"/>
      <c r="E344" s="1227"/>
      <c r="F344" s="1227"/>
      <c r="G344" s="1227"/>
      <c r="H344" s="1227"/>
      <c r="I344" s="1227"/>
      <c r="J344" s="1227"/>
      <c r="K344" s="1227"/>
      <c r="L344" s="1227"/>
      <c r="M344" s="1227"/>
      <c r="N344" s="1227"/>
      <c r="O344" s="1227"/>
      <c r="P344" s="1227"/>
      <c r="Q344" s="1132"/>
      <c r="R344" s="1133"/>
      <c r="S344" s="1133"/>
      <c r="T344" s="1133"/>
      <c r="U344" s="1133"/>
      <c r="V344" s="1134"/>
      <c r="W344" s="1135"/>
      <c r="X344" s="1225"/>
      <c r="Y344" s="1225"/>
      <c r="Z344" s="1225"/>
      <c r="AA344" s="1225"/>
      <c r="AB344" s="1225"/>
      <c r="AC344" s="1225"/>
      <c r="AD344" s="1225"/>
      <c r="AE344" s="1225"/>
      <c r="AF344" s="1225"/>
      <c r="AG344" s="1225"/>
      <c r="AH344" s="1225"/>
      <c r="AI344" s="1225"/>
      <c r="AJ344" s="1225"/>
      <c r="AK344" s="1225"/>
      <c r="AL344" s="1225"/>
      <c r="AM344" s="1225"/>
      <c r="AN344" s="1225"/>
      <c r="AO344" s="1225"/>
      <c r="AP344" s="1225"/>
      <c r="AQ344" s="1225"/>
      <c r="AR344" s="1225"/>
      <c r="AS344" s="1225"/>
      <c r="AT344" s="1225"/>
      <c r="AU344" s="1225"/>
      <c r="AV344" s="1191"/>
      <c r="AW344" s="1191"/>
      <c r="AX344" s="1191"/>
      <c r="AY344" s="1191"/>
      <c r="AZ344" s="1191"/>
      <c r="BA344" s="1191"/>
      <c r="BB344" s="1191"/>
      <c r="BC344" s="1191"/>
      <c r="BD344" s="1191"/>
      <c r="BE344" s="1191"/>
      <c r="BF344" s="1191"/>
      <c r="BG344" s="1192"/>
      <c r="BH344" s="1188">
        <f t="shared" si="138"/>
        <v>0</v>
      </c>
      <c r="BI344" s="1189"/>
      <c r="BJ344" s="1189"/>
      <c r="BK344" s="1189"/>
      <c r="BL344" s="1189"/>
      <c r="BM344" s="1190"/>
      <c r="BN344" s="1205"/>
      <c r="BO344" s="1194"/>
      <c r="BP344" s="1194"/>
      <c r="BQ344" s="1194"/>
      <c r="BR344" s="1194"/>
      <c r="BS344" s="1194"/>
      <c r="BT344" s="1191"/>
      <c r="BU344" s="1191"/>
      <c r="BV344" s="1191"/>
      <c r="BW344" s="1191"/>
      <c r="BX344" s="1191"/>
      <c r="BY344" s="1192"/>
      <c r="BZ344" s="1193"/>
      <c r="CA344" s="1191"/>
      <c r="CB344" s="1191"/>
      <c r="CC344" s="1191"/>
      <c r="CD344" s="1191"/>
      <c r="CE344" s="1191"/>
      <c r="CF344" s="1194"/>
      <c r="CG344" s="1194"/>
      <c r="CH344" s="1194"/>
      <c r="CI344" s="1194"/>
      <c r="CJ344" s="1194"/>
      <c r="CK344" s="1195"/>
      <c r="CL344" s="1196"/>
      <c r="CM344" s="1191"/>
      <c r="CN344" s="1191"/>
      <c r="CO344" s="1191"/>
      <c r="CP344" s="1191"/>
      <c r="CQ344" s="1192"/>
      <c r="CR344" s="1182">
        <f t="shared" si="136"/>
        <v>0</v>
      </c>
      <c r="CS344" s="1183"/>
      <c r="CT344" s="1183"/>
      <c r="CU344" s="1183"/>
      <c r="CV344" s="1183"/>
      <c r="CW344" s="1183"/>
      <c r="CX344" s="1183"/>
      <c r="CY344" s="1183"/>
      <c r="CZ344" s="1184"/>
      <c r="DA344" s="1185">
        <f t="shared" si="137"/>
        <v>0</v>
      </c>
      <c r="DB344" s="1186"/>
      <c r="DC344" s="1186"/>
      <c r="DD344" s="1186"/>
      <c r="DE344" s="1186"/>
      <c r="DF344" s="1186"/>
      <c r="DG344" s="1186"/>
      <c r="DH344" s="1186"/>
      <c r="DI344" s="1187"/>
      <c r="DM344" s="177"/>
      <c r="DP344" s="177"/>
      <c r="DQ344" s="166">
        <f t="shared" si="139"/>
        <v>0</v>
      </c>
      <c r="DR344" s="170" t="e">
        <f t="shared" si="140"/>
        <v>#VALUE!</v>
      </c>
      <c r="DS344" s="170">
        <f t="shared" si="141"/>
        <v>0</v>
      </c>
      <c r="DT344" s="170">
        <f t="shared" si="142"/>
        <v>0</v>
      </c>
      <c r="DU344" s="170" t="e">
        <f t="shared" si="143"/>
        <v>#VALUE!</v>
      </c>
      <c r="DV344" s="170">
        <f t="shared" si="144"/>
        <v>0</v>
      </c>
      <c r="DW344" s="170">
        <f t="shared" si="145"/>
        <v>0</v>
      </c>
      <c r="DX344" s="170" t="e">
        <f t="shared" si="146"/>
        <v>#VALUE!</v>
      </c>
      <c r="DY344" s="170">
        <f t="shared" si="147"/>
        <v>0</v>
      </c>
      <c r="DZ344" s="170">
        <f t="shared" si="148"/>
        <v>0</v>
      </c>
      <c r="EA344" s="170" t="e">
        <f t="shared" si="149"/>
        <v>#VALUE!</v>
      </c>
      <c r="EB344" s="170">
        <f t="shared" si="150"/>
        <v>0</v>
      </c>
      <c r="EC344" s="170">
        <f t="shared" si="151"/>
        <v>0</v>
      </c>
      <c r="ED344" s="170" t="e">
        <f t="shared" si="152"/>
        <v>#VALUE!</v>
      </c>
      <c r="EE344" s="171">
        <f t="shared" si="153"/>
        <v>0</v>
      </c>
      <c r="EF344" s="166">
        <f t="shared" si="154"/>
        <v>0</v>
      </c>
      <c r="EG344" s="170" t="e">
        <f t="shared" si="155"/>
        <v>#VALUE!</v>
      </c>
      <c r="EH344" s="170">
        <f t="shared" si="156"/>
        <v>0</v>
      </c>
      <c r="EI344" s="170">
        <f t="shared" si="157"/>
        <v>0</v>
      </c>
      <c r="EJ344" s="170" t="e">
        <f t="shared" si="158"/>
        <v>#VALUE!</v>
      </c>
      <c r="EK344" s="170">
        <f t="shared" si="159"/>
        <v>0</v>
      </c>
      <c r="EL344" s="170">
        <f t="shared" si="160"/>
        <v>0</v>
      </c>
      <c r="EM344" s="170" t="e">
        <f t="shared" si="161"/>
        <v>#VALUE!</v>
      </c>
      <c r="EN344" s="171">
        <f t="shared" si="162"/>
        <v>0</v>
      </c>
    </row>
    <row r="345" spans="1:144" s="51" customFormat="1" ht="12.75" customHeight="1" thickBot="1" x14ac:dyDescent="0.25">
      <c r="A345" s="178">
        <v>332</v>
      </c>
      <c r="B345" s="1226"/>
      <c r="C345" s="1227"/>
      <c r="D345" s="1227"/>
      <c r="E345" s="1227"/>
      <c r="F345" s="1227"/>
      <c r="G345" s="1227"/>
      <c r="H345" s="1227"/>
      <c r="I345" s="1227"/>
      <c r="J345" s="1227"/>
      <c r="K345" s="1227"/>
      <c r="L345" s="1227"/>
      <c r="M345" s="1227"/>
      <c r="N345" s="1227"/>
      <c r="O345" s="1227"/>
      <c r="P345" s="1227"/>
      <c r="Q345" s="1132"/>
      <c r="R345" s="1133"/>
      <c r="S345" s="1133"/>
      <c r="T345" s="1133"/>
      <c r="U345" s="1133"/>
      <c r="V345" s="1134"/>
      <c r="W345" s="1135"/>
      <c r="X345" s="1225"/>
      <c r="Y345" s="1225"/>
      <c r="Z345" s="1225"/>
      <c r="AA345" s="1225"/>
      <c r="AB345" s="1225"/>
      <c r="AC345" s="1225"/>
      <c r="AD345" s="1225"/>
      <c r="AE345" s="1225"/>
      <c r="AF345" s="1225"/>
      <c r="AG345" s="1225"/>
      <c r="AH345" s="1225"/>
      <c r="AI345" s="1225"/>
      <c r="AJ345" s="1225"/>
      <c r="AK345" s="1225"/>
      <c r="AL345" s="1225"/>
      <c r="AM345" s="1225"/>
      <c r="AN345" s="1225"/>
      <c r="AO345" s="1225"/>
      <c r="AP345" s="1225"/>
      <c r="AQ345" s="1225"/>
      <c r="AR345" s="1225"/>
      <c r="AS345" s="1225"/>
      <c r="AT345" s="1225"/>
      <c r="AU345" s="1225"/>
      <c r="AV345" s="1191"/>
      <c r="AW345" s="1191"/>
      <c r="AX345" s="1191"/>
      <c r="AY345" s="1191"/>
      <c r="AZ345" s="1191"/>
      <c r="BA345" s="1191"/>
      <c r="BB345" s="1191"/>
      <c r="BC345" s="1191"/>
      <c r="BD345" s="1191"/>
      <c r="BE345" s="1191"/>
      <c r="BF345" s="1191"/>
      <c r="BG345" s="1192"/>
      <c r="BH345" s="1188">
        <f t="shared" si="138"/>
        <v>0</v>
      </c>
      <c r="BI345" s="1189"/>
      <c r="BJ345" s="1189"/>
      <c r="BK345" s="1189"/>
      <c r="BL345" s="1189"/>
      <c r="BM345" s="1190"/>
      <c r="BN345" s="1205"/>
      <c r="BO345" s="1194"/>
      <c r="BP345" s="1194"/>
      <c r="BQ345" s="1194"/>
      <c r="BR345" s="1194"/>
      <c r="BS345" s="1194"/>
      <c r="BT345" s="1191"/>
      <c r="BU345" s="1191"/>
      <c r="BV345" s="1191"/>
      <c r="BW345" s="1191"/>
      <c r="BX345" s="1191"/>
      <c r="BY345" s="1192"/>
      <c r="BZ345" s="1193"/>
      <c r="CA345" s="1191"/>
      <c r="CB345" s="1191"/>
      <c r="CC345" s="1191"/>
      <c r="CD345" s="1191"/>
      <c r="CE345" s="1191"/>
      <c r="CF345" s="1194"/>
      <c r="CG345" s="1194"/>
      <c r="CH345" s="1194"/>
      <c r="CI345" s="1194"/>
      <c r="CJ345" s="1194"/>
      <c r="CK345" s="1195"/>
      <c r="CL345" s="1196"/>
      <c r="CM345" s="1191"/>
      <c r="CN345" s="1191"/>
      <c r="CO345" s="1191"/>
      <c r="CP345" s="1191"/>
      <c r="CQ345" s="1192"/>
      <c r="CR345" s="1182">
        <f t="shared" si="136"/>
        <v>0</v>
      </c>
      <c r="CS345" s="1183"/>
      <c r="CT345" s="1183"/>
      <c r="CU345" s="1183"/>
      <c r="CV345" s="1183"/>
      <c r="CW345" s="1183"/>
      <c r="CX345" s="1183"/>
      <c r="CY345" s="1183"/>
      <c r="CZ345" s="1184"/>
      <c r="DA345" s="1185">
        <f t="shared" si="137"/>
        <v>0</v>
      </c>
      <c r="DB345" s="1186"/>
      <c r="DC345" s="1186"/>
      <c r="DD345" s="1186"/>
      <c r="DE345" s="1186"/>
      <c r="DF345" s="1186"/>
      <c r="DG345" s="1186"/>
      <c r="DH345" s="1186"/>
      <c r="DI345" s="1187"/>
      <c r="DM345" s="177"/>
      <c r="DP345" s="177"/>
      <c r="DQ345" s="166">
        <f t="shared" si="139"/>
        <v>0</v>
      </c>
      <c r="DR345" s="170" t="e">
        <f t="shared" si="140"/>
        <v>#VALUE!</v>
      </c>
      <c r="DS345" s="170">
        <f t="shared" si="141"/>
        <v>0</v>
      </c>
      <c r="DT345" s="170">
        <f t="shared" si="142"/>
        <v>0</v>
      </c>
      <c r="DU345" s="170" t="e">
        <f t="shared" si="143"/>
        <v>#VALUE!</v>
      </c>
      <c r="DV345" s="170">
        <f t="shared" si="144"/>
        <v>0</v>
      </c>
      <c r="DW345" s="170">
        <f t="shared" si="145"/>
        <v>0</v>
      </c>
      <c r="DX345" s="170" t="e">
        <f t="shared" si="146"/>
        <v>#VALUE!</v>
      </c>
      <c r="DY345" s="170">
        <f t="shared" si="147"/>
        <v>0</v>
      </c>
      <c r="DZ345" s="170">
        <f t="shared" si="148"/>
        <v>0</v>
      </c>
      <c r="EA345" s="170" t="e">
        <f t="shared" si="149"/>
        <v>#VALUE!</v>
      </c>
      <c r="EB345" s="170">
        <f t="shared" si="150"/>
        <v>0</v>
      </c>
      <c r="EC345" s="170">
        <f t="shared" si="151"/>
        <v>0</v>
      </c>
      <c r="ED345" s="170" t="e">
        <f t="shared" si="152"/>
        <v>#VALUE!</v>
      </c>
      <c r="EE345" s="171">
        <f t="shared" si="153"/>
        <v>0</v>
      </c>
      <c r="EF345" s="166">
        <f t="shared" si="154"/>
        <v>0</v>
      </c>
      <c r="EG345" s="170" t="e">
        <f t="shared" si="155"/>
        <v>#VALUE!</v>
      </c>
      <c r="EH345" s="170">
        <f t="shared" si="156"/>
        <v>0</v>
      </c>
      <c r="EI345" s="170">
        <f t="shared" si="157"/>
        <v>0</v>
      </c>
      <c r="EJ345" s="170" t="e">
        <f t="shared" si="158"/>
        <v>#VALUE!</v>
      </c>
      <c r="EK345" s="170">
        <f t="shared" si="159"/>
        <v>0</v>
      </c>
      <c r="EL345" s="170">
        <f t="shared" si="160"/>
        <v>0</v>
      </c>
      <c r="EM345" s="170" t="e">
        <f t="shared" si="161"/>
        <v>#VALUE!</v>
      </c>
      <c r="EN345" s="171">
        <f t="shared" si="162"/>
        <v>0</v>
      </c>
    </row>
    <row r="346" spans="1:144" s="51" customFormat="1" ht="12.75" customHeight="1" thickBot="1" x14ac:dyDescent="0.25">
      <c r="A346" s="178">
        <v>333</v>
      </c>
      <c r="B346" s="1226"/>
      <c r="C346" s="1227"/>
      <c r="D346" s="1227"/>
      <c r="E346" s="1227"/>
      <c r="F346" s="1227"/>
      <c r="G346" s="1227"/>
      <c r="H346" s="1227"/>
      <c r="I346" s="1227"/>
      <c r="J346" s="1227"/>
      <c r="K346" s="1227"/>
      <c r="L346" s="1227"/>
      <c r="M346" s="1227"/>
      <c r="N346" s="1227"/>
      <c r="O346" s="1227"/>
      <c r="P346" s="1227"/>
      <c r="Q346" s="1132"/>
      <c r="R346" s="1133"/>
      <c r="S346" s="1133"/>
      <c r="T346" s="1133"/>
      <c r="U346" s="1133"/>
      <c r="V346" s="1134"/>
      <c r="W346" s="113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5"/>
      <c r="AQ346" s="1225"/>
      <c r="AR346" s="1225"/>
      <c r="AS346" s="1225"/>
      <c r="AT346" s="1225"/>
      <c r="AU346" s="1225"/>
      <c r="AV346" s="1191"/>
      <c r="AW346" s="1191"/>
      <c r="AX346" s="1191"/>
      <c r="AY346" s="1191"/>
      <c r="AZ346" s="1191"/>
      <c r="BA346" s="1191"/>
      <c r="BB346" s="1191"/>
      <c r="BC346" s="1191"/>
      <c r="BD346" s="1191"/>
      <c r="BE346" s="1191"/>
      <c r="BF346" s="1191"/>
      <c r="BG346" s="1192"/>
      <c r="BH346" s="1188">
        <f t="shared" si="138"/>
        <v>0</v>
      </c>
      <c r="BI346" s="1189"/>
      <c r="BJ346" s="1189"/>
      <c r="BK346" s="1189"/>
      <c r="BL346" s="1189"/>
      <c r="BM346" s="1190"/>
      <c r="BN346" s="1205"/>
      <c r="BO346" s="1194"/>
      <c r="BP346" s="1194"/>
      <c r="BQ346" s="1194"/>
      <c r="BR346" s="1194"/>
      <c r="BS346" s="1194"/>
      <c r="BT346" s="1191"/>
      <c r="BU346" s="1191"/>
      <c r="BV346" s="1191"/>
      <c r="BW346" s="1191"/>
      <c r="BX346" s="1191"/>
      <c r="BY346" s="1192"/>
      <c r="BZ346" s="1193"/>
      <c r="CA346" s="1191"/>
      <c r="CB346" s="1191"/>
      <c r="CC346" s="1191"/>
      <c r="CD346" s="1191"/>
      <c r="CE346" s="1191"/>
      <c r="CF346" s="1194"/>
      <c r="CG346" s="1194"/>
      <c r="CH346" s="1194"/>
      <c r="CI346" s="1194"/>
      <c r="CJ346" s="1194"/>
      <c r="CK346" s="1195"/>
      <c r="CL346" s="1196"/>
      <c r="CM346" s="1191"/>
      <c r="CN346" s="1191"/>
      <c r="CO346" s="1191"/>
      <c r="CP346" s="1191"/>
      <c r="CQ346" s="1192"/>
      <c r="CR346" s="1182">
        <f t="shared" si="136"/>
        <v>0</v>
      </c>
      <c r="CS346" s="1183"/>
      <c r="CT346" s="1183"/>
      <c r="CU346" s="1183"/>
      <c r="CV346" s="1183"/>
      <c r="CW346" s="1183"/>
      <c r="CX346" s="1183"/>
      <c r="CY346" s="1183"/>
      <c r="CZ346" s="1184"/>
      <c r="DA346" s="1185">
        <f t="shared" si="137"/>
        <v>0</v>
      </c>
      <c r="DB346" s="1186"/>
      <c r="DC346" s="1186"/>
      <c r="DD346" s="1186"/>
      <c r="DE346" s="1186"/>
      <c r="DF346" s="1186"/>
      <c r="DG346" s="1186"/>
      <c r="DH346" s="1186"/>
      <c r="DI346" s="1187"/>
      <c r="DM346" s="177"/>
      <c r="DP346" s="177"/>
      <c r="DQ346" s="166">
        <f t="shared" si="139"/>
        <v>0</v>
      </c>
      <c r="DR346" s="170" t="e">
        <f t="shared" si="140"/>
        <v>#VALUE!</v>
      </c>
      <c r="DS346" s="170">
        <f t="shared" si="141"/>
        <v>0</v>
      </c>
      <c r="DT346" s="170">
        <f t="shared" si="142"/>
        <v>0</v>
      </c>
      <c r="DU346" s="170" t="e">
        <f t="shared" si="143"/>
        <v>#VALUE!</v>
      </c>
      <c r="DV346" s="170">
        <f t="shared" si="144"/>
        <v>0</v>
      </c>
      <c r="DW346" s="170">
        <f t="shared" si="145"/>
        <v>0</v>
      </c>
      <c r="DX346" s="170" t="e">
        <f t="shared" si="146"/>
        <v>#VALUE!</v>
      </c>
      <c r="DY346" s="170">
        <f t="shared" si="147"/>
        <v>0</v>
      </c>
      <c r="DZ346" s="170">
        <f t="shared" si="148"/>
        <v>0</v>
      </c>
      <c r="EA346" s="170" t="e">
        <f t="shared" si="149"/>
        <v>#VALUE!</v>
      </c>
      <c r="EB346" s="170">
        <f t="shared" si="150"/>
        <v>0</v>
      </c>
      <c r="EC346" s="170">
        <f t="shared" si="151"/>
        <v>0</v>
      </c>
      <c r="ED346" s="170" t="e">
        <f t="shared" si="152"/>
        <v>#VALUE!</v>
      </c>
      <c r="EE346" s="171">
        <f t="shared" si="153"/>
        <v>0</v>
      </c>
      <c r="EF346" s="166">
        <f t="shared" si="154"/>
        <v>0</v>
      </c>
      <c r="EG346" s="170" t="e">
        <f t="shared" si="155"/>
        <v>#VALUE!</v>
      </c>
      <c r="EH346" s="170">
        <f t="shared" si="156"/>
        <v>0</v>
      </c>
      <c r="EI346" s="170">
        <f t="shared" si="157"/>
        <v>0</v>
      </c>
      <c r="EJ346" s="170" t="e">
        <f t="shared" si="158"/>
        <v>#VALUE!</v>
      </c>
      <c r="EK346" s="170">
        <f t="shared" si="159"/>
        <v>0</v>
      </c>
      <c r="EL346" s="170">
        <f t="shared" si="160"/>
        <v>0</v>
      </c>
      <c r="EM346" s="170" t="e">
        <f t="shared" si="161"/>
        <v>#VALUE!</v>
      </c>
      <c r="EN346" s="171">
        <f t="shared" si="162"/>
        <v>0</v>
      </c>
    </row>
    <row r="347" spans="1:144" s="51" customFormat="1" ht="12.75" customHeight="1" thickBot="1" x14ac:dyDescent="0.25">
      <c r="A347" s="178">
        <v>334</v>
      </c>
      <c r="B347" s="1226"/>
      <c r="C347" s="1227"/>
      <c r="D347" s="1227"/>
      <c r="E347" s="1227"/>
      <c r="F347" s="1227"/>
      <c r="G347" s="1227"/>
      <c r="H347" s="1227"/>
      <c r="I347" s="1227"/>
      <c r="J347" s="1227"/>
      <c r="K347" s="1227"/>
      <c r="L347" s="1227"/>
      <c r="M347" s="1227"/>
      <c r="N347" s="1227"/>
      <c r="O347" s="1227"/>
      <c r="P347" s="1227"/>
      <c r="Q347" s="1132"/>
      <c r="R347" s="1133"/>
      <c r="S347" s="1133"/>
      <c r="T347" s="1133"/>
      <c r="U347" s="1133"/>
      <c r="V347" s="1134"/>
      <c r="W347" s="1135"/>
      <c r="X347" s="1225"/>
      <c r="Y347" s="1225"/>
      <c r="Z347" s="1225"/>
      <c r="AA347" s="1225"/>
      <c r="AB347" s="1225"/>
      <c r="AC347" s="1225"/>
      <c r="AD347" s="1225"/>
      <c r="AE347" s="1225"/>
      <c r="AF347" s="1225"/>
      <c r="AG347" s="1225"/>
      <c r="AH347" s="1225"/>
      <c r="AI347" s="1225"/>
      <c r="AJ347" s="1225"/>
      <c r="AK347" s="1225"/>
      <c r="AL347" s="1225"/>
      <c r="AM347" s="1225"/>
      <c r="AN347" s="1225"/>
      <c r="AO347" s="1225"/>
      <c r="AP347" s="1225"/>
      <c r="AQ347" s="1225"/>
      <c r="AR347" s="1225"/>
      <c r="AS347" s="1225"/>
      <c r="AT347" s="1225"/>
      <c r="AU347" s="1225"/>
      <c r="AV347" s="1191"/>
      <c r="AW347" s="1191"/>
      <c r="AX347" s="1191"/>
      <c r="AY347" s="1191"/>
      <c r="AZ347" s="1191"/>
      <c r="BA347" s="1191"/>
      <c r="BB347" s="1191"/>
      <c r="BC347" s="1191"/>
      <c r="BD347" s="1191"/>
      <c r="BE347" s="1191"/>
      <c r="BF347" s="1191"/>
      <c r="BG347" s="1192"/>
      <c r="BH347" s="1188">
        <f t="shared" si="138"/>
        <v>0</v>
      </c>
      <c r="BI347" s="1189"/>
      <c r="BJ347" s="1189"/>
      <c r="BK347" s="1189"/>
      <c r="BL347" s="1189"/>
      <c r="BM347" s="1190"/>
      <c r="BN347" s="1205"/>
      <c r="BO347" s="1194"/>
      <c r="BP347" s="1194"/>
      <c r="BQ347" s="1194"/>
      <c r="BR347" s="1194"/>
      <c r="BS347" s="1194"/>
      <c r="BT347" s="1191"/>
      <c r="BU347" s="1191"/>
      <c r="BV347" s="1191"/>
      <c r="BW347" s="1191"/>
      <c r="BX347" s="1191"/>
      <c r="BY347" s="1192"/>
      <c r="BZ347" s="1193"/>
      <c r="CA347" s="1191"/>
      <c r="CB347" s="1191"/>
      <c r="CC347" s="1191"/>
      <c r="CD347" s="1191"/>
      <c r="CE347" s="1191"/>
      <c r="CF347" s="1194"/>
      <c r="CG347" s="1194"/>
      <c r="CH347" s="1194"/>
      <c r="CI347" s="1194"/>
      <c r="CJ347" s="1194"/>
      <c r="CK347" s="1195"/>
      <c r="CL347" s="1196"/>
      <c r="CM347" s="1191"/>
      <c r="CN347" s="1191"/>
      <c r="CO347" s="1191"/>
      <c r="CP347" s="1191"/>
      <c r="CQ347" s="1192"/>
      <c r="CR347" s="1182">
        <f t="shared" si="136"/>
        <v>0</v>
      </c>
      <c r="CS347" s="1183"/>
      <c r="CT347" s="1183"/>
      <c r="CU347" s="1183"/>
      <c r="CV347" s="1183"/>
      <c r="CW347" s="1183"/>
      <c r="CX347" s="1183"/>
      <c r="CY347" s="1183"/>
      <c r="CZ347" s="1184"/>
      <c r="DA347" s="1185">
        <f t="shared" si="137"/>
        <v>0</v>
      </c>
      <c r="DB347" s="1186"/>
      <c r="DC347" s="1186"/>
      <c r="DD347" s="1186"/>
      <c r="DE347" s="1186"/>
      <c r="DF347" s="1186"/>
      <c r="DG347" s="1186"/>
      <c r="DH347" s="1186"/>
      <c r="DI347" s="1187"/>
      <c r="DM347" s="177"/>
      <c r="DP347" s="177"/>
      <c r="DQ347" s="166">
        <f t="shared" si="139"/>
        <v>0</v>
      </c>
      <c r="DR347" s="170" t="e">
        <f t="shared" si="140"/>
        <v>#VALUE!</v>
      </c>
      <c r="DS347" s="170">
        <f t="shared" si="141"/>
        <v>0</v>
      </c>
      <c r="DT347" s="170">
        <f t="shared" si="142"/>
        <v>0</v>
      </c>
      <c r="DU347" s="170" t="e">
        <f t="shared" si="143"/>
        <v>#VALUE!</v>
      </c>
      <c r="DV347" s="170">
        <f t="shared" si="144"/>
        <v>0</v>
      </c>
      <c r="DW347" s="170">
        <f t="shared" si="145"/>
        <v>0</v>
      </c>
      <c r="DX347" s="170" t="e">
        <f t="shared" si="146"/>
        <v>#VALUE!</v>
      </c>
      <c r="DY347" s="170">
        <f t="shared" si="147"/>
        <v>0</v>
      </c>
      <c r="DZ347" s="170">
        <f t="shared" si="148"/>
        <v>0</v>
      </c>
      <c r="EA347" s="170" t="e">
        <f t="shared" si="149"/>
        <v>#VALUE!</v>
      </c>
      <c r="EB347" s="170">
        <f t="shared" si="150"/>
        <v>0</v>
      </c>
      <c r="EC347" s="170">
        <f t="shared" si="151"/>
        <v>0</v>
      </c>
      <c r="ED347" s="170" t="e">
        <f t="shared" si="152"/>
        <v>#VALUE!</v>
      </c>
      <c r="EE347" s="171">
        <f t="shared" si="153"/>
        <v>0</v>
      </c>
      <c r="EF347" s="166">
        <f t="shared" si="154"/>
        <v>0</v>
      </c>
      <c r="EG347" s="170" t="e">
        <f t="shared" si="155"/>
        <v>#VALUE!</v>
      </c>
      <c r="EH347" s="170">
        <f t="shared" si="156"/>
        <v>0</v>
      </c>
      <c r="EI347" s="170">
        <f t="shared" si="157"/>
        <v>0</v>
      </c>
      <c r="EJ347" s="170" t="e">
        <f t="shared" si="158"/>
        <v>#VALUE!</v>
      </c>
      <c r="EK347" s="170">
        <f t="shared" si="159"/>
        <v>0</v>
      </c>
      <c r="EL347" s="170">
        <f t="shared" si="160"/>
        <v>0</v>
      </c>
      <c r="EM347" s="170" t="e">
        <f t="shared" si="161"/>
        <v>#VALUE!</v>
      </c>
      <c r="EN347" s="171">
        <f t="shared" si="162"/>
        <v>0</v>
      </c>
    </row>
    <row r="348" spans="1:144" s="51" customFormat="1" ht="12.75" customHeight="1" thickBot="1" x14ac:dyDescent="0.25">
      <c r="A348" s="178">
        <v>335</v>
      </c>
      <c r="B348" s="1226"/>
      <c r="C348" s="1227"/>
      <c r="D348" s="1227"/>
      <c r="E348" s="1227"/>
      <c r="F348" s="1227"/>
      <c r="G348" s="1227"/>
      <c r="H348" s="1227"/>
      <c r="I348" s="1227"/>
      <c r="J348" s="1227"/>
      <c r="K348" s="1227"/>
      <c r="L348" s="1227"/>
      <c r="M348" s="1227"/>
      <c r="N348" s="1227"/>
      <c r="O348" s="1227"/>
      <c r="P348" s="1227"/>
      <c r="Q348" s="1132"/>
      <c r="R348" s="1133"/>
      <c r="S348" s="1133"/>
      <c r="T348" s="1133"/>
      <c r="U348" s="1133"/>
      <c r="V348" s="1134"/>
      <c r="W348" s="1135"/>
      <c r="X348" s="1225"/>
      <c r="Y348" s="1225"/>
      <c r="Z348" s="1225"/>
      <c r="AA348" s="1225"/>
      <c r="AB348" s="1225"/>
      <c r="AC348" s="1225"/>
      <c r="AD348" s="1225"/>
      <c r="AE348" s="1225"/>
      <c r="AF348" s="1225"/>
      <c r="AG348" s="1225"/>
      <c r="AH348" s="1225"/>
      <c r="AI348" s="1225"/>
      <c r="AJ348" s="1225"/>
      <c r="AK348" s="1225"/>
      <c r="AL348" s="1225"/>
      <c r="AM348" s="1225"/>
      <c r="AN348" s="1225"/>
      <c r="AO348" s="1225"/>
      <c r="AP348" s="1225"/>
      <c r="AQ348" s="1225"/>
      <c r="AR348" s="1225"/>
      <c r="AS348" s="1225"/>
      <c r="AT348" s="1225"/>
      <c r="AU348" s="1225"/>
      <c r="AV348" s="1191"/>
      <c r="AW348" s="1191"/>
      <c r="AX348" s="1191"/>
      <c r="AY348" s="1191"/>
      <c r="AZ348" s="1191"/>
      <c r="BA348" s="1191"/>
      <c r="BB348" s="1191"/>
      <c r="BC348" s="1191"/>
      <c r="BD348" s="1191"/>
      <c r="BE348" s="1191"/>
      <c r="BF348" s="1191"/>
      <c r="BG348" s="1192"/>
      <c r="BH348" s="1188">
        <f t="shared" si="138"/>
        <v>0</v>
      </c>
      <c r="BI348" s="1189"/>
      <c r="BJ348" s="1189"/>
      <c r="BK348" s="1189"/>
      <c r="BL348" s="1189"/>
      <c r="BM348" s="1190"/>
      <c r="BN348" s="1205"/>
      <c r="BO348" s="1194"/>
      <c r="BP348" s="1194"/>
      <c r="BQ348" s="1194"/>
      <c r="BR348" s="1194"/>
      <c r="BS348" s="1194"/>
      <c r="BT348" s="1191"/>
      <c r="BU348" s="1191"/>
      <c r="BV348" s="1191"/>
      <c r="BW348" s="1191"/>
      <c r="BX348" s="1191"/>
      <c r="BY348" s="1192"/>
      <c r="BZ348" s="1193"/>
      <c r="CA348" s="1191"/>
      <c r="CB348" s="1191"/>
      <c r="CC348" s="1191"/>
      <c r="CD348" s="1191"/>
      <c r="CE348" s="1191"/>
      <c r="CF348" s="1194"/>
      <c r="CG348" s="1194"/>
      <c r="CH348" s="1194"/>
      <c r="CI348" s="1194"/>
      <c r="CJ348" s="1194"/>
      <c r="CK348" s="1195"/>
      <c r="CL348" s="1196"/>
      <c r="CM348" s="1191"/>
      <c r="CN348" s="1191"/>
      <c r="CO348" s="1191"/>
      <c r="CP348" s="1191"/>
      <c r="CQ348" s="1192"/>
      <c r="CR348" s="1182">
        <f t="shared" si="136"/>
        <v>0</v>
      </c>
      <c r="CS348" s="1183"/>
      <c r="CT348" s="1183"/>
      <c r="CU348" s="1183"/>
      <c r="CV348" s="1183"/>
      <c r="CW348" s="1183"/>
      <c r="CX348" s="1183"/>
      <c r="CY348" s="1183"/>
      <c r="CZ348" s="1184"/>
      <c r="DA348" s="1185">
        <f t="shared" si="137"/>
        <v>0</v>
      </c>
      <c r="DB348" s="1186"/>
      <c r="DC348" s="1186"/>
      <c r="DD348" s="1186"/>
      <c r="DE348" s="1186"/>
      <c r="DF348" s="1186"/>
      <c r="DG348" s="1186"/>
      <c r="DH348" s="1186"/>
      <c r="DI348" s="1187"/>
      <c r="DM348" s="177"/>
      <c r="DP348" s="177"/>
      <c r="DQ348" s="166">
        <f t="shared" si="139"/>
        <v>0</v>
      </c>
      <c r="DR348" s="170" t="e">
        <f t="shared" si="140"/>
        <v>#VALUE!</v>
      </c>
      <c r="DS348" s="170">
        <f t="shared" si="141"/>
        <v>0</v>
      </c>
      <c r="DT348" s="170">
        <f t="shared" si="142"/>
        <v>0</v>
      </c>
      <c r="DU348" s="170" t="e">
        <f t="shared" si="143"/>
        <v>#VALUE!</v>
      </c>
      <c r="DV348" s="170">
        <f t="shared" si="144"/>
        <v>0</v>
      </c>
      <c r="DW348" s="170">
        <f t="shared" si="145"/>
        <v>0</v>
      </c>
      <c r="DX348" s="170" t="e">
        <f t="shared" si="146"/>
        <v>#VALUE!</v>
      </c>
      <c r="DY348" s="170">
        <f t="shared" si="147"/>
        <v>0</v>
      </c>
      <c r="DZ348" s="170">
        <f t="shared" si="148"/>
        <v>0</v>
      </c>
      <c r="EA348" s="170" t="e">
        <f t="shared" si="149"/>
        <v>#VALUE!</v>
      </c>
      <c r="EB348" s="170">
        <f t="shared" si="150"/>
        <v>0</v>
      </c>
      <c r="EC348" s="170">
        <f t="shared" si="151"/>
        <v>0</v>
      </c>
      <c r="ED348" s="170" t="e">
        <f t="shared" si="152"/>
        <v>#VALUE!</v>
      </c>
      <c r="EE348" s="171">
        <f t="shared" si="153"/>
        <v>0</v>
      </c>
      <c r="EF348" s="166">
        <f t="shared" si="154"/>
        <v>0</v>
      </c>
      <c r="EG348" s="170" t="e">
        <f t="shared" si="155"/>
        <v>#VALUE!</v>
      </c>
      <c r="EH348" s="170">
        <f t="shared" si="156"/>
        <v>0</v>
      </c>
      <c r="EI348" s="170">
        <f t="shared" si="157"/>
        <v>0</v>
      </c>
      <c r="EJ348" s="170" t="e">
        <f t="shared" si="158"/>
        <v>#VALUE!</v>
      </c>
      <c r="EK348" s="170">
        <f t="shared" si="159"/>
        <v>0</v>
      </c>
      <c r="EL348" s="170">
        <f t="shared" si="160"/>
        <v>0</v>
      </c>
      <c r="EM348" s="170" t="e">
        <f t="shared" si="161"/>
        <v>#VALUE!</v>
      </c>
      <c r="EN348" s="171">
        <f t="shared" si="162"/>
        <v>0</v>
      </c>
    </row>
    <row r="349" spans="1:144" s="51" customFormat="1" ht="12.75" customHeight="1" thickBot="1" x14ac:dyDescent="0.25">
      <c r="A349" s="178">
        <v>336</v>
      </c>
      <c r="B349" s="1226"/>
      <c r="C349" s="1227"/>
      <c r="D349" s="1227"/>
      <c r="E349" s="1227"/>
      <c r="F349" s="1227"/>
      <c r="G349" s="1227"/>
      <c r="H349" s="1227"/>
      <c r="I349" s="1227"/>
      <c r="J349" s="1227"/>
      <c r="K349" s="1227"/>
      <c r="L349" s="1227"/>
      <c r="M349" s="1227"/>
      <c r="N349" s="1227"/>
      <c r="O349" s="1227"/>
      <c r="P349" s="1227"/>
      <c r="Q349" s="1132"/>
      <c r="R349" s="1133"/>
      <c r="S349" s="1133"/>
      <c r="T349" s="1133"/>
      <c r="U349" s="1133"/>
      <c r="V349" s="1134"/>
      <c r="W349" s="1135"/>
      <c r="X349" s="1225"/>
      <c r="Y349" s="1225"/>
      <c r="Z349" s="1225"/>
      <c r="AA349" s="1225"/>
      <c r="AB349" s="1225"/>
      <c r="AC349" s="1225"/>
      <c r="AD349" s="1225"/>
      <c r="AE349" s="1225"/>
      <c r="AF349" s="1225"/>
      <c r="AG349" s="1225"/>
      <c r="AH349" s="1225"/>
      <c r="AI349" s="1225"/>
      <c r="AJ349" s="1225"/>
      <c r="AK349" s="1225"/>
      <c r="AL349" s="1225"/>
      <c r="AM349" s="1225"/>
      <c r="AN349" s="1225"/>
      <c r="AO349" s="1225"/>
      <c r="AP349" s="1225"/>
      <c r="AQ349" s="1225"/>
      <c r="AR349" s="1225"/>
      <c r="AS349" s="1225"/>
      <c r="AT349" s="1225"/>
      <c r="AU349" s="1225"/>
      <c r="AV349" s="1191"/>
      <c r="AW349" s="1191"/>
      <c r="AX349" s="1191"/>
      <c r="AY349" s="1191"/>
      <c r="AZ349" s="1191"/>
      <c r="BA349" s="1191"/>
      <c r="BB349" s="1191"/>
      <c r="BC349" s="1191"/>
      <c r="BD349" s="1191"/>
      <c r="BE349" s="1191"/>
      <c r="BF349" s="1191"/>
      <c r="BG349" s="1192"/>
      <c r="BH349" s="1188">
        <f t="shared" si="138"/>
        <v>0</v>
      </c>
      <c r="BI349" s="1189"/>
      <c r="BJ349" s="1189"/>
      <c r="BK349" s="1189"/>
      <c r="BL349" s="1189"/>
      <c r="BM349" s="1190"/>
      <c r="BN349" s="1205"/>
      <c r="BO349" s="1194"/>
      <c r="BP349" s="1194"/>
      <c r="BQ349" s="1194"/>
      <c r="BR349" s="1194"/>
      <c r="BS349" s="1194"/>
      <c r="BT349" s="1191"/>
      <c r="BU349" s="1191"/>
      <c r="BV349" s="1191"/>
      <c r="BW349" s="1191"/>
      <c r="BX349" s="1191"/>
      <c r="BY349" s="1192"/>
      <c r="BZ349" s="1193"/>
      <c r="CA349" s="1191"/>
      <c r="CB349" s="1191"/>
      <c r="CC349" s="1191"/>
      <c r="CD349" s="1191"/>
      <c r="CE349" s="1191"/>
      <c r="CF349" s="1194"/>
      <c r="CG349" s="1194"/>
      <c r="CH349" s="1194"/>
      <c r="CI349" s="1194"/>
      <c r="CJ349" s="1194"/>
      <c r="CK349" s="1195"/>
      <c r="CL349" s="1196"/>
      <c r="CM349" s="1191"/>
      <c r="CN349" s="1191"/>
      <c r="CO349" s="1191"/>
      <c r="CP349" s="1191"/>
      <c r="CQ349" s="1192"/>
      <c r="CR349" s="1182">
        <f t="shared" si="136"/>
        <v>0</v>
      </c>
      <c r="CS349" s="1183"/>
      <c r="CT349" s="1183"/>
      <c r="CU349" s="1183"/>
      <c r="CV349" s="1183"/>
      <c r="CW349" s="1183"/>
      <c r="CX349" s="1183"/>
      <c r="CY349" s="1183"/>
      <c r="CZ349" s="1184"/>
      <c r="DA349" s="1185">
        <f t="shared" si="137"/>
        <v>0</v>
      </c>
      <c r="DB349" s="1186"/>
      <c r="DC349" s="1186"/>
      <c r="DD349" s="1186"/>
      <c r="DE349" s="1186"/>
      <c r="DF349" s="1186"/>
      <c r="DG349" s="1186"/>
      <c r="DH349" s="1186"/>
      <c r="DI349" s="1187"/>
      <c r="DM349" s="177"/>
      <c r="DP349" s="177"/>
      <c r="DQ349" s="166">
        <f t="shared" si="139"/>
        <v>0</v>
      </c>
      <c r="DR349" s="170" t="e">
        <f t="shared" si="140"/>
        <v>#VALUE!</v>
      </c>
      <c r="DS349" s="170">
        <f t="shared" si="141"/>
        <v>0</v>
      </c>
      <c r="DT349" s="170">
        <f t="shared" si="142"/>
        <v>0</v>
      </c>
      <c r="DU349" s="170" t="e">
        <f t="shared" si="143"/>
        <v>#VALUE!</v>
      </c>
      <c r="DV349" s="170">
        <f t="shared" si="144"/>
        <v>0</v>
      </c>
      <c r="DW349" s="170">
        <f t="shared" si="145"/>
        <v>0</v>
      </c>
      <c r="DX349" s="170" t="e">
        <f t="shared" si="146"/>
        <v>#VALUE!</v>
      </c>
      <c r="DY349" s="170">
        <f t="shared" si="147"/>
        <v>0</v>
      </c>
      <c r="DZ349" s="170">
        <f t="shared" si="148"/>
        <v>0</v>
      </c>
      <c r="EA349" s="170" t="e">
        <f t="shared" si="149"/>
        <v>#VALUE!</v>
      </c>
      <c r="EB349" s="170">
        <f t="shared" si="150"/>
        <v>0</v>
      </c>
      <c r="EC349" s="170">
        <f t="shared" si="151"/>
        <v>0</v>
      </c>
      <c r="ED349" s="170" t="e">
        <f t="shared" si="152"/>
        <v>#VALUE!</v>
      </c>
      <c r="EE349" s="171">
        <f t="shared" si="153"/>
        <v>0</v>
      </c>
      <c r="EF349" s="166">
        <f t="shared" si="154"/>
        <v>0</v>
      </c>
      <c r="EG349" s="170" t="e">
        <f t="shared" si="155"/>
        <v>#VALUE!</v>
      </c>
      <c r="EH349" s="170">
        <f t="shared" si="156"/>
        <v>0</v>
      </c>
      <c r="EI349" s="170">
        <f t="shared" si="157"/>
        <v>0</v>
      </c>
      <c r="EJ349" s="170" t="e">
        <f t="shared" si="158"/>
        <v>#VALUE!</v>
      </c>
      <c r="EK349" s="170">
        <f t="shared" si="159"/>
        <v>0</v>
      </c>
      <c r="EL349" s="170">
        <f t="shared" si="160"/>
        <v>0</v>
      </c>
      <c r="EM349" s="170" t="e">
        <f t="shared" si="161"/>
        <v>#VALUE!</v>
      </c>
      <c r="EN349" s="171">
        <f t="shared" si="162"/>
        <v>0</v>
      </c>
    </row>
    <row r="350" spans="1:144" s="51" customFormat="1" ht="12.75" customHeight="1" thickBot="1" x14ac:dyDescent="0.25">
      <c r="A350" s="178">
        <v>337</v>
      </c>
      <c r="B350" s="1226"/>
      <c r="C350" s="1227"/>
      <c r="D350" s="1227"/>
      <c r="E350" s="1227"/>
      <c r="F350" s="1227"/>
      <c r="G350" s="1227"/>
      <c r="H350" s="1227"/>
      <c r="I350" s="1227"/>
      <c r="J350" s="1227"/>
      <c r="K350" s="1227"/>
      <c r="L350" s="1227"/>
      <c r="M350" s="1227"/>
      <c r="N350" s="1227"/>
      <c r="O350" s="1227"/>
      <c r="P350" s="1227"/>
      <c r="Q350" s="1132"/>
      <c r="R350" s="1133"/>
      <c r="S350" s="1133"/>
      <c r="T350" s="1133"/>
      <c r="U350" s="1133"/>
      <c r="V350" s="1134"/>
      <c r="W350" s="1135"/>
      <c r="X350" s="1225"/>
      <c r="Y350" s="1225"/>
      <c r="Z350" s="1225"/>
      <c r="AA350" s="1225"/>
      <c r="AB350" s="1225"/>
      <c r="AC350" s="1225"/>
      <c r="AD350" s="1225"/>
      <c r="AE350" s="1225"/>
      <c r="AF350" s="1225"/>
      <c r="AG350" s="1225"/>
      <c r="AH350" s="1225"/>
      <c r="AI350" s="1225"/>
      <c r="AJ350" s="1225"/>
      <c r="AK350" s="1225"/>
      <c r="AL350" s="1225"/>
      <c r="AM350" s="1225"/>
      <c r="AN350" s="1225"/>
      <c r="AO350" s="1225"/>
      <c r="AP350" s="1225"/>
      <c r="AQ350" s="1225"/>
      <c r="AR350" s="1225"/>
      <c r="AS350" s="1225"/>
      <c r="AT350" s="1225"/>
      <c r="AU350" s="1225"/>
      <c r="AV350" s="1191"/>
      <c r="AW350" s="1191"/>
      <c r="AX350" s="1191"/>
      <c r="AY350" s="1191"/>
      <c r="AZ350" s="1191"/>
      <c r="BA350" s="1191"/>
      <c r="BB350" s="1191"/>
      <c r="BC350" s="1191"/>
      <c r="BD350" s="1191"/>
      <c r="BE350" s="1191"/>
      <c r="BF350" s="1191"/>
      <c r="BG350" s="1192"/>
      <c r="BH350" s="1188">
        <f t="shared" si="138"/>
        <v>0</v>
      </c>
      <c r="BI350" s="1189"/>
      <c r="BJ350" s="1189"/>
      <c r="BK350" s="1189"/>
      <c r="BL350" s="1189"/>
      <c r="BM350" s="1190"/>
      <c r="BN350" s="1205"/>
      <c r="BO350" s="1194"/>
      <c r="BP350" s="1194"/>
      <c r="BQ350" s="1194"/>
      <c r="BR350" s="1194"/>
      <c r="BS350" s="1194"/>
      <c r="BT350" s="1191"/>
      <c r="BU350" s="1191"/>
      <c r="BV350" s="1191"/>
      <c r="BW350" s="1191"/>
      <c r="BX350" s="1191"/>
      <c r="BY350" s="1192"/>
      <c r="BZ350" s="1193"/>
      <c r="CA350" s="1191"/>
      <c r="CB350" s="1191"/>
      <c r="CC350" s="1191"/>
      <c r="CD350" s="1191"/>
      <c r="CE350" s="1191"/>
      <c r="CF350" s="1194"/>
      <c r="CG350" s="1194"/>
      <c r="CH350" s="1194"/>
      <c r="CI350" s="1194"/>
      <c r="CJ350" s="1194"/>
      <c r="CK350" s="1195"/>
      <c r="CL350" s="1196"/>
      <c r="CM350" s="1191"/>
      <c r="CN350" s="1191"/>
      <c r="CO350" s="1191"/>
      <c r="CP350" s="1191"/>
      <c r="CQ350" s="1192"/>
      <c r="CR350" s="1182">
        <f t="shared" si="136"/>
        <v>0</v>
      </c>
      <c r="CS350" s="1183"/>
      <c r="CT350" s="1183"/>
      <c r="CU350" s="1183"/>
      <c r="CV350" s="1183"/>
      <c r="CW350" s="1183"/>
      <c r="CX350" s="1183"/>
      <c r="CY350" s="1183"/>
      <c r="CZ350" s="1184"/>
      <c r="DA350" s="1185">
        <f t="shared" si="137"/>
        <v>0</v>
      </c>
      <c r="DB350" s="1186"/>
      <c r="DC350" s="1186"/>
      <c r="DD350" s="1186"/>
      <c r="DE350" s="1186"/>
      <c r="DF350" s="1186"/>
      <c r="DG350" s="1186"/>
      <c r="DH350" s="1186"/>
      <c r="DI350" s="1187"/>
      <c r="DM350" s="177"/>
      <c r="DP350" s="177"/>
      <c r="DQ350" s="166">
        <f t="shared" si="139"/>
        <v>0</v>
      </c>
      <c r="DR350" s="170" t="e">
        <f t="shared" si="140"/>
        <v>#VALUE!</v>
      </c>
      <c r="DS350" s="170">
        <f t="shared" si="141"/>
        <v>0</v>
      </c>
      <c r="DT350" s="170">
        <f t="shared" si="142"/>
        <v>0</v>
      </c>
      <c r="DU350" s="170" t="e">
        <f t="shared" si="143"/>
        <v>#VALUE!</v>
      </c>
      <c r="DV350" s="170">
        <f t="shared" si="144"/>
        <v>0</v>
      </c>
      <c r="DW350" s="170">
        <f t="shared" si="145"/>
        <v>0</v>
      </c>
      <c r="DX350" s="170" t="e">
        <f t="shared" si="146"/>
        <v>#VALUE!</v>
      </c>
      <c r="DY350" s="170">
        <f t="shared" si="147"/>
        <v>0</v>
      </c>
      <c r="DZ350" s="170">
        <f t="shared" si="148"/>
        <v>0</v>
      </c>
      <c r="EA350" s="170" t="e">
        <f t="shared" si="149"/>
        <v>#VALUE!</v>
      </c>
      <c r="EB350" s="170">
        <f t="shared" si="150"/>
        <v>0</v>
      </c>
      <c r="EC350" s="170">
        <f t="shared" si="151"/>
        <v>0</v>
      </c>
      <c r="ED350" s="170" t="e">
        <f t="shared" si="152"/>
        <v>#VALUE!</v>
      </c>
      <c r="EE350" s="171">
        <f t="shared" si="153"/>
        <v>0</v>
      </c>
      <c r="EF350" s="166">
        <f t="shared" si="154"/>
        <v>0</v>
      </c>
      <c r="EG350" s="170" t="e">
        <f t="shared" si="155"/>
        <v>#VALUE!</v>
      </c>
      <c r="EH350" s="170">
        <f t="shared" si="156"/>
        <v>0</v>
      </c>
      <c r="EI350" s="170">
        <f t="shared" si="157"/>
        <v>0</v>
      </c>
      <c r="EJ350" s="170" t="e">
        <f t="shared" si="158"/>
        <v>#VALUE!</v>
      </c>
      <c r="EK350" s="170">
        <f t="shared" si="159"/>
        <v>0</v>
      </c>
      <c r="EL350" s="170">
        <f t="shared" si="160"/>
        <v>0</v>
      </c>
      <c r="EM350" s="170" t="e">
        <f t="shared" si="161"/>
        <v>#VALUE!</v>
      </c>
      <c r="EN350" s="171">
        <f t="shared" si="162"/>
        <v>0</v>
      </c>
    </row>
    <row r="351" spans="1:144" s="51" customFormat="1" ht="12.75" customHeight="1" thickBot="1" x14ac:dyDescent="0.25">
      <c r="A351" s="178">
        <v>338</v>
      </c>
      <c r="B351" s="1226"/>
      <c r="C351" s="1227"/>
      <c r="D351" s="1227"/>
      <c r="E351" s="1227"/>
      <c r="F351" s="1227"/>
      <c r="G351" s="1227"/>
      <c r="H351" s="1227"/>
      <c r="I351" s="1227"/>
      <c r="J351" s="1227"/>
      <c r="K351" s="1227"/>
      <c r="L351" s="1227"/>
      <c r="M351" s="1227"/>
      <c r="N351" s="1227"/>
      <c r="O351" s="1227"/>
      <c r="P351" s="1227"/>
      <c r="Q351" s="1132"/>
      <c r="R351" s="1133"/>
      <c r="S351" s="1133"/>
      <c r="T351" s="1133"/>
      <c r="U351" s="1133"/>
      <c r="V351" s="1134"/>
      <c r="W351" s="1135"/>
      <c r="X351" s="1225"/>
      <c r="Y351" s="1225"/>
      <c r="Z351" s="1225"/>
      <c r="AA351" s="1225"/>
      <c r="AB351" s="1225"/>
      <c r="AC351" s="1225"/>
      <c r="AD351" s="1225"/>
      <c r="AE351" s="1225"/>
      <c r="AF351" s="1225"/>
      <c r="AG351" s="1225"/>
      <c r="AH351" s="1225"/>
      <c r="AI351" s="1225"/>
      <c r="AJ351" s="1225"/>
      <c r="AK351" s="1225"/>
      <c r="AL351" s="1225"/>
      <c r="AM351" s="1225"/>
      <c r="AN351" s="1225"/>
      <c r="AO351" s="1225"/>
      <c r="AP351" s="1225"/>
      <c r="AQ351" s="1225"/>
      <c r="AR351" s="1225"/>
      <c r="AS351" s="1225"/>
      <c r="AT351" s="1225"/>
      <c r="AU351" s="1225"/>
      <c r="AV351" s="1191"/>
      <c r="AW351" s="1191"/>
      <c r="AX351" s="1191"/>
      <c r="AY351" s="1191"/>
      <c r="AZ351" s="1191"/>
      <c r="BA351" s="1191"/>
      <c r="BB351" s="1191"/>
      <c r="BC351" s="1191"/>
      <c r="BD351" s="1191"/>
      <c r="BE351" s="1191"/>
      <c r="BF351" s="1191"/>
      <c r="BG351" s="1192"/>
      <c r="BH351" s="1188">
        <f t="shared" si="138"/>
        <v>0</v>
      </c>
      <c r="BI351" s="1189"/>
      <c r="BJ351" s="1189"/>
      <c r="BK351" s="1189"/>
      <c r="BL351" s="1189"/>
      <c r="BM351" s="1190"/>
      <c r="BN351" s="1205"/>
      <c r="BO351" s="1194"/>
      <c r="BP351" s="1194"/>
      <c r="BQ351" s="1194"/>
      <c r="BR351" s="1194"/>
      <c r="BS351" s="1194"/>
      <c r="BT351" s="1191"/>
      <c r="BU351" s="1191"/>
      <c r="BV351" s="1191"/>
      <c r="BW351" s="1191"/>
      <c r="BX351" s="1191"/>
      <c r="BY351" s="1192"/>
      <c r="BZ351" s="1193"/>
      <c r="CA351" s="1191"/>
      <c r="CB351" s="1191"/>
      <c r="CC351" s="1191"/>
      <c r="CD351" s="1191"/>
      <c r="CE351" s="1191"/>
      <c r="CF351" s="1194"/>
      <c r="CG351" s="1194"/>
      <c r="CH351" s="1194"/>
      <c r="CI351" s="1194"/>
      <c r="CJ351" s="1194"/>
      <c r="CK351" s="1195"/>
      <c r="CL351" s="1196"/>
      <c r="CM351" s="1191"/>
      <c r="CN351" s="1191"/>
      <c r="CO351" s="1191"/>
      <c r="CP351" s="1191"/>
      <c r="CQ351" s="1192"/>
      <c r="CR351" s="1182">
        <f t="shared" si="136"/>
        <v>0</v>
      </c>
      <c r="CS351" s="1183"/>
      <c r="CT351" s="1183"/>
      <c r="CU351" s="1183"/>
      <c r="CV351" s="1183"/>
      <c r="CW351" s="1183"/>
      <c r="CX351" s="1183"/>
      <c r="CY351" s="1183"/>
      <c r="CZ351" s="1184"/>
      <c r="DA351" s="1185">
        <f t="shared" si="137"/>
        <v>0</v>
      </c>
      <c r="DB351" s="1186"/>
      <c r="DC351" s="1186"/>
      <c r="DD351" s="1186"/>
      <c r="DE351" s="1186"/>
      <c r="DF351" s="1186"/>
      <c r="DG351" s="1186"/>
      <c r="DH351" s="1186"/>
      <c r="DI351" s="1187"/>
      <c r="DM351" s="177"/>
      <c r="DP351" s="177"/>
      <c r="DQ351" s="166">
        <f t="shared" si="139"/>
        <v>0</v>
      </c>
      <c r="DR351" s="170" t="e">
        <f t="shared" si="140"/>
        <v>#VALUE!</v>
      </c>
      <c r="DS351" s="170">
        <f t="shared" si="141"/>
        <v>0</v>
      </c>
      <c r="DT351" s="170">
        <f t="shared" si="142"/>
        <v>0</v>
      </c>
      <c r="DU351" s="170" t="e">
        <f t="shared" si="143"/>
        <v>#VALUE!</v>
      </c>
      <c r="DV351" s="170">
        <f t="shared" si="144"/>
        <v>0</v>
      </c>
      <c r="DW351" s="170">
        <f t="shared" si="145"/>
        <v>0</v>
      </c>
      <c r="DX351" s="170" t="e">
        <f t="shared" si="146"/>
        <v>#VALUE!</v>
      </c>
      <c r="DY351" s="170">
        <f t="shared" si="147"/>
        <v>0</v>
      </c>
      <c r="DZ351" s="170">
        <f t="shared" si="148"/>
        <v>0</v>
      </c>
      <c r="EA351" s="170" t="e">
        <f t="shared" si="149"/>
        <v>#VALUE!</v>
      </c>
      <c r="EB351" s="170">
        <f t="shared" si="150"/>
        <v>0</v>
      </c>
      <c r="EC351" s="170">
        <f t="shared" si="151"/>
        <v>0</v>
      </c>
      <c r="ED351" s="170" t="e">
        <f t="shared" si="152"/>
        <v>#VALUE!</v>
      </c>
      <c r="EE351" s="171">
        <f t="shared" si="153"/>
        <v>0</v>
      </c>
      <c r="EF351" s="166">
        <f t="shared" si="154"/>
        <v>0</v>
      </c>
      <c r="EG351" s="170" t="e">
        <f t="shared" si="155"/>
        <v>#VALUE!</v>
      </c>
      <c r="EH351" s="170">
        <f t="shared" si="156"/>
        <v>0</v>
      </c>
      <c r="EI351" s="170">
        <f t="shared" si="157"/>
        <v>0</v>
      </c>
      <c r="EJ351" s="170" t="e">
        <f t="shared" si="158"/>
        <v>#VALUE!</v>
      </c>
      <c r="EK351" s="170">
        <f t="shared" si="159"/>
        <v>0</v>
      </c>
      <c r="EL351" s="170">
        <f t="shared" si="160"/>
        <v>0</v>
      </c>
      <c r="EM351" s="170" t="e">
        <f t="shared" si="161"/>
        <v>#VALUE!</v>
      </c>
      <c r="EN351" s="171">
        <f t="shared" si="162"/>
        <v>0</v>
      </c>
    </row>
    <row r="352" spans="1:144" s="51" customFormat="1" ht="12.75" customHeight="1" thickBot="1" x14ac:dyDescent="0.25">
      <c r="A352" s="178">
        <v>339</v>
      </c>
      <c r="B352" s="1226"/>
      <c r="C352" s="1227"/>
      <c r="D352" s="1227"/>
      <c r="E352" s="1227"/>
      <c r="F352" s="1227"/>
      <c r="G352" s="1227"/>
      <c r="H352" s="1227"/>
      <c r="I352" s="1227"/>
      <c r="J352" s="1227"/>
      <c r="K352" s="1227"/>
      <c r="L352" s="1227"/>
      <c r="M352" s="1227"/>
      <c r="N352" s="1227"/>
      <c r="O352" s="1227"/>
      <c r="P352" s="1227"/>
      <c r="Q352" s="1132"/>
      <c r="R352" s="1133"/>
      <c r="S352" s="1133"/>
      <c r="T352" s="1133"/>
      <c r="U352" s="1133"/>
      <c r="V352" s="1134"/>
      <c r="W352" s="1135"/>
      <c r="X352" s="1225"/>
      <c r="Y352" s="1225"/>
      <c r="Z352" s="1225"/>
      <c r="AA352" s="1225"/>
      <c r="AB352" s="1225"/>
      <c r="AC352" s="1225"/>
      <c r="AD352" s="1225"/>
      <c r="AE352" s="1225"/>
      <c r="AF352" s="1225"/>
      <c r="AG352" s="1225"/>
      <c r="AH352" s="1225"/>
      <c r="AI352" s="1225"/>
      <c r="AJ352" s="1225"/>
      <c r="AK352" s="1225"/>
      <c r="AL352" s="1225"/>
      <c r="AM352" s="1225"/>
      <c r="AN352" s="1225"/>
      <c r="AO352" s="1225"/>
      <c r="AP352" s="1225"/>
      <c r="AQ352" s="1225"/>
      <c r="AR352" s="1225"/>
      <c r="AS352" s="1225"/>
      <c r="AT352" s="1225"/>
      <c r="AU352" s="1225"/>
      <c r="AV352" s="1191"/>
      <c r="AW352" s="1191"/>
      <c r="AX352" s="1191"/>
      <c r="AY352" s="1191"/>
      <c r="AZ352" s="1191"/>
      <c r="BA352" s="1191"/>
      <c r="BB352" s="1191"/>
      <c r="BC352" s="1191"/>
      <c r="BD352" s="1191"/>
      <c r="BE352" s="1191"/>
      <c r="BF352" s="1191"/>
      <c r="BG352" s="1192"/>
      <c r="BH352" s="1188">
        <f t="shared" si="138"/>
        <v>0</v>
      </c>
      <c r="BI352" s="1189"/>
      <c r="BJ352" s="1189"/>
      <c r="BK352" s="1189"/>
      <c r="BL352" s="1189"/>
      <c r="BM352" s="1190"/>
      <c r="BN352" s="1205"/>
      <c r="BO352" s="1194"/>
      <c r="BP352" s="1194"/>
      <c r="BQ352" s="1194"/>
      <c r="BR352" s="1194"/>
      <c r="BS352" s="1194"/>
      <c r="BT352" s="1191"/>
      <c r="BU352" s="1191"/>
      <c r="BV352" s="1191"/>
      <c r="BW352" s="1191"/>
      <c r="BX352" s="1191"/>
      <c r="BY352" s="1192"/>
      <c r="BZ352" s="1193"/>
      <c r="CA352" s="1191"/>
      <c r="CB352" s="1191"/>
      <c r="CC352" s="1191"/>
      <c r="CD352" s="1191"/>
      <c r="CE352" s="1191"/>
      <c r="CF352" s="1194"/>
      <c r="CG352" s="1194"/>
      <c r="CH352" s="1194"/>
      <c r="CI352" s="1194"/>
      <c r="CJ352" s="1194"/>
      <c r="CK352" s="1195"/>
      <c r="CL352" s="1196"/>
      <c r="CM352" s="1191"/>
      <c r="CN352" s="1191"/>
      <c r="CO352" s="1191"/>
      <c r="CP352" s="1191"/>
      <c r="CQ352" s="1192"/>
      <c r="CR352" s="1182">
        <f t="shared" si="136"/>
        <v>0</v>
      </c>
      <c r="CS352" s="1183"/>
      <c r="CT352" s="1183"/>
      <c r="CU352" s="1183"/>
      <c r="CV352" s="1183"/>
      <c r="CW352" s="1183"/>
      <c r="CX352" s="1183"/>
      <c r="CY352" s="1183"/>
      <c r="CZ352" s="1184"/>
      <c r="DA352" s="1185">
        <f t="shared" si="137"/>
        <v>0</v>
      </c>
      <c r="DB352" s="1186"/>
      <c r="DC352" s="1186"/>
      <c r="DD352" s="1186"/>
      <c r="DE352" s="1186"/>
      <c r="DF352" s="1186"/>
      <c r="DG352" s="1186"/>
      <c r="DH352" s="1186"/>
      <c r="DI352" s="1187"/>
      <c r="DM352" s="177"/>
      <c r="DP352" s="177"/>
      <c r="DQ352" s="166">
        <f t="shared" si="139"/>
        <v>0</v>
      </c>
      <c r="DR352" s="170" t="e">
        <f t="shared" si="140"/>
        <v>#VALUE!</v>
      </c>
      <c r="DS352" s="170">
        <f t="shared" si="141"/>
        <v>0</v>
      </c>
      <c r="DT352" s="170">
        <f t="shared" si="142"/>
        <v>0</v>
      </c>
      <c r="DU352" s="170" t="e">
        <f t="shared" si="143"/>
        <v>#VALUE!</v>
      </c>
      <c r="DV352" s="170">
        <f t="shared" si="144"/>
        <v>0</v>
      </c>
      <c r="DW352" s="170">
        <f t="shared" si="145"/>
        <v>0</v>
      </c>
      <c r="DX352" s="170" t="e">
        <f t="shared" si="146"/>
        <v>#VALUE!</v>
      </c>
      <c r="DY352" s="170">
        <f t="shared" si="147"/>
        <v>0</v>
      </c>
      <c r="DZ352" s="170">
        <f t="shared" si="148"/>
        <v>0</v>
      </c>
      <c r="EA352" s="170" t="e">
        <f t="shared" si="149"/>
        <v>#VALUE!</v>
      </c>
      <c r="EB352" s="170">
        <f t="shared" si="150"/>
        <v>0</v>
      </c>
      <c r="EC352" s="170">
        <f t="shared" si="151"/>
        <v>0</v>
      </c>
      <c r="ED352" s="170" t="e">
        <f t="shared" si="152"/>
        <v>#VALUE!</v>
      </c>
      <c r="EE352" s="171">
        <f t="shared" si="153"/>
        <v>0</v>
      </c>
      <c r="EF352" s="166">
        <f t="shared" si="154"/>
        <v>0</v>
      </c>
      <c r="EG352" s="170" t="e">
        <f t="shared" si="155"/>
        <v>#VALUE!</v>
      </c>
      <c r="EH352" s="170">
        <f t="shared" si="156"/>
        <v>0</v>
      </c>
      <c r="EI352" s="170">
        <f t="shared" si="157"/>
        <v>0</v>
      </c>
      <c r="EJ352" s="170" t="e">
        <f t="shared" si="158"/>
        <v>#VALUE!</v>
      </c>
      <c r="EK352" s="170">
        <f t="shared" si="159"/>
        <v>0</v>
      </c>
      <c r="EL352" s="170">
        <f t="shared" si="160"/>
        <v>0</v>
      </c>
      <c r="EM352" s="170" t="e">
        <f t="shared" si="161"/>
        <v>#VALUE!</v>
      </c>
      <c r="EN352" s="171">
        <f t="shared" si="162"/>
        <v>0</v>
      </c>
    </row>
    <row r="353" spans="1:144" s="51" customFormat="1" ht="12.75" customHeight="1" thickBot="1" x14ac:dyDescent="0.25">
      <c r="A353" s="178">
        <v>340</v>
      </c>
      <c r="B353" s="1226"/>
      <c r="C353" s="1227"/>
      <c r="D353" s="1227"/>
      <c r="E353" s="1227"/>
      <c r="F353" s="1227"/>
      <c r="G353" s="1227"/>
      <c r="H353" s="1227"/>
      <c r="I353" s="1227"/>
      <c r="J353" s="1227"/>
      <c r="K353" s="1227"/>
      <c r="L353" s="1227"/>
      <c r="M353" s="1227"/>
      <c r="N353" s="1227"/>
      <c r="O353" s="1227"/>
      <c r="P353" s="1227"/>
      <c r="Q353" s="1132"/>
      <c r="R353" s="1133"/>
      <c r="S353" s="1133"/>
      <c r="T353" s="1133"/>
      <c r="U353" s="1133"/>
      <c r="V353" s="1134"/>
      <c r="W353" s="1135"/>
      <c r="X353" s="1225"/>
      <c r="Y353" s="1225"/>
      <c r="Z353" s="1225"/>
      <c r="AA353" s="1225"/>
      <c r="AB353" s="1225"/>
      <c r="AC353" s="1225"/>
      <c r="AD353" s="1225"/>
      <c r="AE353" s="1225"/>
      <c r="AF353" s="1225"/>
      <c r="AG353" s="1225"/>
      <c r="AH353" s="1225"/>
      <c r="AI353" s="1225"/>
      <c r="AJ353" s="1225"/>
      <c r="AK353" s="1225"/>
      <c r="AL353" s="1225"/>
      <c r="AM353" s="1225"/>
      <c r="AN353" s="1225"/>
      <c r="AO353" s="1225"/>
      <c r="AP353" s="1225"/>
      <c r="AQ353" s="1225"/>
      <c r="AR353" s="1225"/>
      <c r="AS353" s="1225"/>
      <c r="AT353" s="1225"/>
      <c r="AU353" s="1225"/>
      <c r="AV353" s="1191"/>
      <c r="AW353" s="1191"/>
      <c r="AX353" s="1191"/>
      <c r="AY353" s="1191"/>
      <c r="AZ353" s="1191"/>
      <c r="BA353" s="1191"/>
      <c r="BB353" s="1191"/>
      <c r="BC353" s="1191"/>
      <c r="BD353" s="1191"/>
      <c r="BE353" s="1191"/>
      <c r="BF353" s="1191"/>
      <c r="BG353" s="1192"/>
      <c r="BH353" s="1188">
        <f t="shared" si="138"/>
        <v>0</v>
      </c>
      <c r="BI353" s="1189"/>
      <c r="BJ353" s="1189"/>
      <c r="BK353" s="1189"/>
      <c r="BL353" s="1189"/>
      <c r="BM353" s="1190"/>
      <c r="BN353" s="1205"/>
      <c r="BO353" s="1194"/>
      <c r="BP353" s="1194"/>
      <c r="BQ353" s="1194"/>
      <c r="BR353" s="1194"/>
      <c r="BS353" s="1194"/>
      <c r="BT353" s="1191"/>
      <c r="BU353" s="1191"/>
      <c r="BV353" s="1191"/>
      <c r="BW353" s="1191"/>
      <c r="BX353" s="1191"/>
      <c r="BY353" s="1192"/>
      <c r="BZ353" s="1193"/>
      <c r="CA353" s="1191"/>
      <c r="CB353" s="1191"/>
      <c r="CC353" s="1191"/>
      <c r="CD353" s="1191"/>
      <c r="CE353" s="1191"/>
      <c r="CF353" s="1194"/>
      <c r="CG353" s="1194"/>
      <c r="CH353" s="1194"/>
      <c r="CI353" s="1194"/>
      <c r="CJ353" s="1194"/>
      <c r="CK353" s="1195"/>
      <c r="CL353" s="1196"/>
      <c r="CM353" s="1191"/>
      <c r="CN353" s="1191"/>
      <c r="CO353" s="1191"/>
      <c r="CP353" s="1191"/>
      <c r="CQ353" s="1192"/>
      <c r="CR353" s="1182">
        <f t="shared" si="136"/>
        <v>0</v>
      </c>
      <c r="CS353" s="1183"/>
      <c r="CT353" s="1183"/>
      <c r="CU353" s="1183"/>
      <c r="CV353" s="1183"/>
      <c r="CW353" s="1183"/>
      <c r="CX353" s="1183"/>
      <c r="CY353" s="1183"/>
      <c r="CZ353" s="1184"/>
      <c r="DA353" s="1185">
        <f t="shared" si="137"/>
        <v>0</v>
      </c>
      <c r="DB353" s="1186"/>
      <c r="DC353" s="1186"/>
      <c r="DD353" s="1186"/>
      <c r="DE353" s="1186"/>
      <c r="DF353" s="1186"/>
      <c r="DG353" s="1186"/>
      <c r="DH353" s="1186"/>
      <c r="DI353" s="1187"/>
      <c r="DM353" s="177"/>
      <c r="DP353" s="177"/>
      <c r="DQ353" s="166">
        <f t="shared" si="139"/>
        <v>0</v>
      </c>
      <c r="DR353" s="170" t="e">
        <f t="shared" si="140"/>
        <v>#VALUE!</v>
      </c>
      <c r="DS353" s="170">
        <f t="shared" si="141"/>
        <v>0</v>
      </c>
      <c r="DT353" s="170">
        <f t="shared" si="142"/>
        <v>0</v>
      </c>
      <c r="DU353" s="170" t="e">
        <f t="shared" si="143"/>
        <v>#VALUE!</v>
      </c>
      <c r="DV353" s="170">
        <f t="shared" si="144"/>
        <v>0</v>
      </c>
      <c r="DW353" s="170">
        <f t="shared" si="145"/>
        <v>0</v>
      </c>
      <c r="DX353" s="170" t="e">
        <f t="shared" si="146"/>
        <v>#VALUE!</v>
      </c>
      <c r="DY353" s="170">
        <f t="shared" si="147"/>
        <v>0</v>
      </c>
      <c r="DZ353" s="170">
        <f t="shared" si="148"/>
        <v>0</v>
      </c>
      <c r="EA353" s="170" t="e">
        <f t="shared" si="149"/>
        <v>#VALUE!</v>
      </c>
      <c r="EB353" s="170">
        <f t="shared" si="150"/>
        <v>0</v>
      </c>
      <c r="EC353" s="170">
        <f t="shared" si="151"/>
        <v>0</v>
      </c>
      <c r="ED353" s="170" t="e">
        <f t="shared" si="152"/>
        <v>#VALUE!</v>
      </c>
      <c r="EE353" s="171">
        <f t="shared" si="153"/>
        <v>0</v>
      </c>
      <c r="EF353" s="166">
        <f t="shared" si="154"/>
        <v>0</v>
      </c>
      <c r="EG353" s="170" t="e">
        <f t="shared" si="155"/>
        <v>#VALUE!</v>
      </c>
      <c r="EH353" s="170">
        <f t="shared" si="156"/>
        <v>0</v>
      </c>
      <c r="EI353" s="170">
        <f t="shared" si="157"/>
        <v>0</v>
      </c>
      <c r="EJ353" s="170" t="e">
        <f t="shared" si="158"/>
        <v>#VALUE!</v>
      </c>
      <c r="EK353" s="170">
        <f t="shared" si="159"/>
        <v>0</v>
      </c>
      <c r="EL353" s="170">
        <f t="shared" si="160"/>
        <v>0</v>
      </c>
      <c r="EM353" s="170" t="e">
        <f t="shared" si="161"/>
        <v>#VALUE!</v>
      </c>
      <c r="EN353" s="171">
        <f t="shared" si="162"/>
        <v>0</v>
      </c>
    </row>
    <row r="354" spans="1:144" s="51" customFormat="1" ht="12.75" customHeight="1" thickBot="1" x14ac:dyDescent="0.25">
      <c r="A354" s="178">
        <v>341</v>
      </c>
      <c r="B354" s="1226"/>
      <c r="C354" s="1227"/>
      <c r="D354" s="1227"/>
      <c r="E354" s="1227"/>
      <c r="F354" s="1227"/>
      <c r="G354" s="1227"/>
      <c r="H354" s="1227"/>
      <c r="I354" s="1227"/>
      <c r="J354" s="1227"/>
      <c r="K354" s="1227"/>
      <c r="L354" s="1227"/>
      <c r="M354" s="1227"/>
      <c r="N354" s="1227"/>
      <c r="O354" s="1227"/>
      <c r="P354" s="1227"/>
      <c r="Q354" s="1132"/>
      <c r="R354" s="1133"/>
      <c r="S354" s="1133"/>
      <c r="T354" s="1133"/>
      <c r="U354" s="1133"/>
      <c r="V354" s="1134"/>
      <c r="W354" s="1135"/>
      <c r="X354" s="1225"/>
      <c r="Y354" s="1225"/>
      <c r="Z354" s="1225"/>
      <c r="AA354" s="1225"/>
      <c r="AB354" s="1225"/>
      <c r="AC354" s="1225"/>
      <c r="AD354" s="1225"/>
      <c r="AE354" s="1225"/>
      <c r="AF354" s="1225"/>
      <c r="AG354" s="1225"/>
      <c r="AH354" s="1225"/>
      <c r="AI354" s="1225"/>
      <c r="AJ354" s="1225"/>
      <c r="AK354" s="1225"/>
      <c r="AL354" s="1225"/>
      <c r="AM354" s="1225"/>
      <c r="AN354" s="1225"/>
      <c r="AO354" s="1225"/>
      <c r="AP354" s="1225"/>
      <c r="AQ354" s="1225"/>
      <c r="AR354" s="1225"/>
      <c r="AS354" s="1225"/>
      <c r="AT354" s="1225"/>
      <c r="AU354" s="1225"/>
      <c r="AV354" s="1191"/>
      <c r="AW354" s="1191"/>
      <c r="AX354" s="1191"/>
      <c r="AY354" s="1191"/>
      <c r="AZ354" s="1191"/>
      <c r="BA354" s="1191"/>
      <c r="BB354" s="1191"/>
      <c r="BC354" s="1191"/>
      <c r="BD354" s="1191"/>
      <c r="BE354" s="1191"/>
      <c r="BF354" s="1191"/>
      <c r="BG354" s="1192"/>
      <c r="BH354" s="1188">
        <f t="shared" si="138"/>
        <v>0</v>
      </c>
      <c r="BI354" s="1189"/>
      <c r="BJ354" s="1189"/>
      <c r="BK354" s="1189"/>
      <c r="BL354" s="1189"/>
      <c r="BM354" s="1190"/>
      <c r="BN354" s="1205"/>
      <c r="BO354" s="1194"/>
      <c r="BP354" s="1194"/>
      <c r="BQ354" s="1194"/>
      <c r="BR354" s="1194"/>
      <c r="BS354" s="1194"/>
      <c r="BT354" s="1191"/>
      <c r="BU354" s="1191"/>
      <c r="BV354" s="1191"/>
      <c r="BW354" s="1191"/>
      <c r="BX354" s="1191"/>
      <c r="BY354" s="1192"/>
      <c r="BZ354" s="1193"/>
      <c r="CA354" s="1191"/>
      <c r="CB354" s="1191"/>
      <c r="CC354" s="1191"/>
      <c r="CD354" s="1191"/>
      <c r="CE354" s="1191"/>
      <c r="CF354" s="1194"/>
      <c r="CG354" s="1194"/>
      <c r="CH354" s="1194"/>
      <c r="CI354" s="1194"/>
      <c r="CJ354" s="1194"/>
      <c r="CK354" s="1195"/>
      <c r="CL354" s="1196"/>
      <c r="CM354" s="1191"/>
      <c r="CN354" s="1191"/>
      <c r="CO354" s="1191"/>
      <c r="CP354" s="1191"/>
      <c r="CQ354" s="1192"/>
      <c r="CR354" s="1182">
        <f t="shared" si="136"/>
        <v>0</v>
      </c>
      <c r="CS354" s="1183"/>
      <c r="CT354" s="1183"/>
      <c r="CU354" s="1183"/>
      <c r="CV354" s="1183"/>
      <c r="CW354" s="1183"/>
      <c r="CX354" s="1183"/>
      <c r="CY354" s="1183"/>
      <c r="CZ354" s="1184"/>
      <c r="DA354" s="1185">
        <f t="shared" si="137"/>
        <v>0</v>
      </c>
      <c r="DB354" s="1186"/>
      <c r="DC354" s="1186"/>
      <c r="DD354" s="1186"/>
      <c r="DE354" s="1186"/>
      <c r="DF354" s="1186"/>
      <c r="DG354" s="1186"/>
      <c r="DH354" s="1186"/>
      <c r="DI354" s="1187"/>
      <c r="DM354" s="177"/>
      <c r="DP354" s="177"/>
      <c r="DQ354" s="166">
        <f t="shared" si="139"/>
        <v>0</v>
      </c>
      <c r="DR354" s="170" t="e">
        <f t="shared" si="140"/>
        <v>#VALUE!</v>
      </c>
      <c r="DS354" s="170">
        <f t="shared" si="141"/>
        <v>0</v>
      </c>
      <c r="DT354" s="170">
        <f t="shared" si="142"/>
        <v>0</v>
      </c>
      <c r="DU354" s="170" t="e">
        <f t="shared" si="143"/>
        <v>#VALUE!</v>
      </c>
      <c r="DV354" s="170">
        <f t="shared" si="144"/>
        <v>0</v>
      </c>
      <c r="DW354" s="170">
        <f t="shared" si="145"/>
        <v>0</v>
      </c>
      <c r="DX354" s="170" t="e">
        <f t="shared" si="146"/>
        <v>#VALUE!</v>
      </c>
      <c r="DY354" s="170">
        <f t="shared" si="147"/>
        <v>0</v>
      </c>
      <c r="DZ354" s="170">
        <f t="shared" si="148"/>
        <v>0</v>
      </c>
      <c r="EA354" s="170" t="e">
        <f t="shared" si="149"/>
        <v>#VALUE!</v>
      </c>
      <c r="EB354" s="170">
        <f t="shared" si="150"/>
        <v>0</v>
      </c>
      <c r="EC354" s="170">
        <f t="shared" si="151"/>
        <v>0</v>
      </c>
      <c r="ED354" s="170" t="e">
        <f t="shared" si="152"/>
        <v>#VALUE!</v>
      </c>
      <c r="EE354" s="171">
        <f t="shared" si="153"/>
        <v>0</v>
      </c>
      <c r="EF354" s="166">
        <f t="shared" si="154"/>
        <v>0</v>
      </c>
      <c r="EG354" s="170" t="e">
        <f t="shared" si="155"/>
        <v>#VALUE!</v>
      </c>
      <c r="EH354" s="170">
        <f t="shared" si="156"/>
        <v>0</v>
      </c>
      <c r="EI354" s="170">
        <f t="shared" si="157"/>
        <v>0</v>
      </c>
      <c r="EJ354" s="170" t="e">
        <f t="shared" si="158"/>
        <v>#VALUE!</v>
      </c>
      <c r="EK354" s="170">
        <f t="shared" si="159"/>
        <v>0</v>
      </c>
      <c r="EL354" s="170">
        <f t="shared" si="160"/>
        <v>0</v>
      </c>
      <c r="EM354" s="170" t="e">
        <f t="shared" si="161"/>
        <v>#VALUE!</v>
      </c>
      <c r="EN354" s="171">
        <f t="shared" si="162"/>
        <v>0</v>
      </c>
    </row>
    <row r="355" spans="1:144" s="51" customFormat="1" ht="12.75" customHeight="1" thickBot="1" x14ac:dyDescent="0.25">
      <c r="A355" s="178">
        <v>342</v>
      </c>
      <c r="B355" s="1226"/>
      <c r="C355" s="1227"/>
      <c r="D355" s="1227"/>
      <c r="E355" s="1227"/>
      <c r="F355" s="1227"/>
      <c r="G355" s="1227"/>
      <c r="H355" s="1227"/>
      <c r="I355" s="1227"/>
      <c r="J355" s="1227"/>
      <c r="K355" s="1227"/>
      <c r="L355" s="1227"/>
      <c r="M355" s="1227"/>
      <c r="N355" s="1227"/>
      <c r="O355" s="1227"/>
      <c r="P355" s="1227"/>
      <c r="Q355" s="1132"/>
      <c r="R355" s="1133"/>
      <c r="S355" s="1133"/>
      <c r="T355" s="1133"/>
      <c r="U355" s="1133"/>
      <c r="V355" s="1134"/>
      <c r="W355" s="1135"/>
      <c r="X355" s="1225"/>
      <c r="Y355" s="1225"/>
      <c r="Z355" s="1225"/>
      <c r="AA355" s="1225"/>
      <c r="AB355" s="1225"/>
      <c r="AC355" s="1225"/>
      <c r="AD355" s="1225"/>
      <c r="AE355" s="1225"/>
      <c r="AF355" s="1225"/>
      <c r="AG355" s="1225"/>
      <c r="AH355" s="1225"/>
      <c r="AI355" s="1225"/>
      <c r="AJ355" s="1225"/>
      <c r="AK355" s="1225"/>
      <c r="AL355" s="1225"/>
      <c r="AM355" s="1225"/>
      <c r="AN355" s="1225"/>
      <c r="AO355" s="1225"/>
      <c r="AP355" s="1225"/>
      <c r="AQ355" s="1225"/>
      <c r="AR355" s="1225"/>
      <c r="AS355" s="1225"/>
      <c r="AT355" s="1225"/>
      <c r="AU355" s="1225"/>
      <c r="AV355" s="1191"/>
      <c r="AW355" s="1191"/>
      <c r="AX355" s="1191"/>
      <c r="AY355" s="1191"/>
      <c r="AZ355" s="1191"/>
      <c r="BA355" s="1191"/>
      <c r="BB355" s="1191"/>
      <c r="BC355" s="1191"/>
      <c r="BD355" s="1191"/>
      <c r="BE355" s="1191"/>
      <c r="BF355" s="1191"/>
      <c r="BG355" s="1192"/>
      <c r="BH355" s="1188">
        <f t="shared" si="138"/>
        <v>0</v>
      </c>
      <c r="BI355" s="1189"/>
      <c r="BJ355" s="1189"/>
      <c r="BK355" s="1189"/>
      <c r="BL355" s="1189"/>
      <c r="BM355" s="1190"/>
      <c r="BN355" s="1205"/>
      <c r="BO355" s="1194"/>
      <c r="BP355" s="1194"/>
      <c r="BQ355" s="1194"/>
      <c r="BR355" s="1194"/>
      <c r="BS355" s="1194"/>
      <c r="BT355" s="1191"/>
      <c r="BU355" s="1191"/>
      <c r="BV355" s="1191"/>
      <c r="BW355" s="1191"/>
      <c r="BX355" s="1191"/>
      <c r="BY355" s="1192"/>
      <c r="BZ355" s="1193"/>
      <c r="CA355" s="1191"/>
      <c r="CB355" s="1191"/>
      <c r="CC355" s="1191"/>
      <c r="CD355" s="1191"/>
      <c r="CE355" s="1191"/>
      <c r="CF355" s="1194"/>
      <c r="CG355" s="1194"/>
      <c r="CH355" s="1194"/>
      <c r="CI355" s="1194"/>
      <c r="CJ355" s="1194"/>
      <c r="CK355" s="1195"/>
      <c r="CL355" s="1196"/>
      <c r="CM355" s="1191"/>
      <c r="CN355" s="1191"/>
      <c r="CO355" s="1191"/>
      <c r="CP355" s="1191"/>
      <c r="CQ355" s="1192"/>
      <c r="CR355" s="1182">
        <f t="shared" si="136"/>
        <v>0</v>
      </c>
      <c r="CS355" s="1183"/>
      <c r="CT355" s="1183"/>
      <c r="CU355" s="1183"/>
      <c r="CV355" s="1183"/>
      <c r="CW355" s="1183"/>
      <c r="CX355" s="1183"/>
      <c r="CY355" s="1183"/>
      <c r="CZ355" s="1184"/>
      <c r="DA355" s="1185">
        <f t="shared" si="137"/>
        <v>0</v>
      </c>
      <c r="DB355" s="1186"/>
      <c r="DC355" s="1186"/>
      <c r="DD355" s="1186"/>
      <c r="DE355" s="1186"/>
      <c r="DF355" s="1186"/>
      <c r="DG355" s="1186"/>
      <c r="DH355" s="1186"/>
      <c r="DI355" s="1187"/>
      <c r="DM355" s="177"/>
      <c r="DP355" s="177"/>
      <c r="DQ355" s="166">
        <f t="shared" si="139"/>
        <v>0</v>
      </c>
      <c r="DR355" s="170" t="e">
        <f t="shared" si="140"/>
        <v>#VALUE!</v>
      </c>
      <c r="DS355" s="170">
        <f t="shared" si="141"/>
        <v>0</v>
      </c>
      <c r="DT355" s="170">
        <f t="shared" si="142"/>
        <v>0</v>
      </c>
      <c r="DU355" s="170" t="e">
        <f t="shared" si="143"/>
        <v>#VALUE!</v>
      </c>
      <c r="DV355" s="170">
        <f t="shared" si="144"/>
        <v>0</v>
      </c>
      <c r="DW355" s="170">
        <f t="shared" si="145"/>
        <v>0</v>
      </c>
      <c r="DX355" s="170" t="e">
        <f t="shared" si="146"/>
        <v>#VALUE!</v>
      </c>
      <c r="DY355" s="170">
        <f t="shared" si="147"/>
        <v>0</v>
      </c>
      <c r="DZ355" s="170">
        <f t="shared" si="148"/>
        <v>0</v>
      </c>
      <c r="EA355" s="170" t="e">
        <f t="shared" si="149"/>
        <v>#VALUE!</v>
      </c>
      <c r="EB355" s="170">
        <f t="shared" si="150"/>
        <v>0</v>
      </c>
      <c r="EC355" s="170">
        <f t="shared" si="151"/>
        <v>0</v>
      </c>
      <c r="ED355" s="170" t="e">
        <f t="shared" si="152"/>
        <v>#VALUE!</v>
      </c>
      <c r="EE355" s="171">
        <f t="shared" si="153"/>
        <v>0</v>
      </c>
      <c r="EF355" s="166">
        <f t="shared" si="154"/>
        <v>0</v>
      </c>
      <c r="EG355" s="170" t="e">
        <f t="shared" si="155"/>
        <v>#VALUE!</v>
      </c>
      <c r="EH355" s="170">
        <f t="shared" si="156"/>
        <v>0</v>
      </c>
      <c r="EI355" s="170">
        <f t="shared" si="157"/>
        <v>0</v>
      </c>
      <c r="EJ355" s="170" t="e">
        <f t="shared" si="158"/>
        <v>#VALUE!</v>
      </c>
      <c r="EK355" s="170">
        <f t="shared" si="159"/>
        <v>0</v>
      </c>
      <c r="EL355" s="170">
        <f t="shared" si="160"/>
        <v>0</v>
      </c>
      <c r="EM355" s="170" t="e">
        <f t="shared" si="161"/>
        <v>#VALUE!</v>
      </c>
      <c r="EN355" s="171">
        <f t="shared" si="162"/>
        <v>0</v>
      </c>
    </row>
    <row r="356" spans="1:144" s="51" customFormat="1" ht="12.75" customHeight="1" thickBot="1" x14ac:dyDescent="0.25">
      <c r="A356" s="178">
        <v>343</v>
      </c>
      <c r="B356" s="1226"/>
      <c r="C356" s="1227"/>
      <c r="D356" s="1227"/>
      <c r="E356" s="1227"/>
      <c r="F356" s="1227"/>
      <c r="G356" s="1227"/>
      <c r="H356" s="1227"/>
      <c r="I356" s="1227"/>
      <c r="J356" s="1227"/>
      <c r="K356" s="1227"/>
      <c r="L356" s="1227"/>
      <c r="M356" s="1227"/>
      <c r="N356" s="1227"/>
      <c r="O356" s="1227"/>
      <c r="P356" s="1227"/>
      <c r="Q356" s="1132"/>
      <c r="R356" s="1133"/>
      <c r="S356" s="1133"/>
      <c r="T356" s="1133"/>
      <c r="U356" s="1133"/>
      <c r="V356" s="1134"/>
      <c r="W356" s="1135"/>
      <c r="X356" s="1225"/>
      <c r="Y356" s="1225"/>
      <c r="Z356" s="1225"/>
      <c r="AA356" s="1225"/>
      <c r="AB356" s="1225"/>
      <c r="AC356" s="1225"/>
      <c r="AD356" s="1225"/>
      <c r="AE356" s="1225"/>
      <c r="AF356" s="1225"/>
      <c r="AG356" s="1225"/>
      <c r="AH356" s="1225"/>
      <c r="AI356" s="1225"/>
      <c r="AJ356" s="1225"/>
      <c r="AK356" s="1225"/>
      <c r="AL356" s="1225"/>
      <c r="AM356" s="1225"/>
      <c r="AN356" s="1225"/>
      <c r="AO356" s="1225"/>
      <c r="AP356" s="1225"/>
      <c r="AQ356" s="1225"/>
      <c r="AR356" s="1225"/>
      <c r="AS356" s="1225"/>
      <c r="AT356" s="1225"/>
      <c r="AU356" s="1225"/>
      <c r="AV356" s="1191"/>
      <c r="AW356" s="1191"/>
      <c r="AX356" s="1191"/>
      <c r="AY356" s="1191"/>
      <c r="AZ356" s="1191"/>
      <c r="BA356" s="1191"/>
      <c r="BB356" s="1191"/>
      <c r="BC356" s="1191"/>
      <c r="BD356" s="1191"/>
      <c r="BE356" s="1191"/>
      <c r="BF356" s="1191"/>
      <c r="BG356" s="1192"/>
      <c r="BH356" s="1188">
        <f t="shared" si="138"/>
        <v>0</v>
      </c>
      <c r="BI356" s="1189"/>
      <c r="BJ356" s="1189"/>
      <c r="BK356" s="1189"/>
      <c r="BL356" s="1189"/>
      <c r="BM356" s="1190"/>
      <c r="BN356" s="1205"/>
      <c r="BO356" s="1194"/>
      <c r="BP356" s="1194"/>
      <c r="BQ356" s="1194"/>
      <c r="BR356" s="1194"/>
      <c r="BS356" s="1194"/>
      <c r="BT356" s="1191"/>
      <c r="BU356" s="1191"/>
      <c r="BV356" s="1191"/>
      <c r="BW356" s="1191"/>
      <c r="BX356" s="1191"/>
      <c r="BY356" s="1192"/>
      <c r="BZ356" s="1193"/>
      <c r="CA356" s="1191"/>
      <c r="CB356" s="1191"/>
      <c r="CC356" s="1191"/>
      <c r="CD356" s="1191"/>
      <c r="CE356" s="1191"/>
      <c r="CF356" s="1194"/>
      <c r="CG356" s="1194"/>
      <c r="CH356" s="1194"/>
      <c r="CI356" s="1194"/>
      <c r="CJ356" s="1194"/>
      <c r="CK356" s="1195"/>
      <c r="CL356" s="1196"/>
      <c r="CM356" s="1191"/>
      <c r="CN356" s="1191"/>
      <c r="CO356" s="1191"/>
      <c r="CP356" s="1191"/>
      <c r="CQ356" s="1192"/>
      <c r="CR356" s="1182">
        <f t="shared" si="136"/>
        <v>0</v>
      </c>
      <c r="CS356" s="1183"/>
      <c r="CT356" s="1183"/>
      <c r="CU356" s="1183"/>
      <c r="CV356" s="1183"/>
      <c r="CW356" s="1183"/>
      <c r="CX356" s="1183"/>
      <c r="CY356" s="1183"/>
      <c r="CZ356" s="1184"/>
      <c r="DA356" s="1185">
        <f t="shared" si="137"/>
        <v>0</v>
      </c>
      <c r="DB356" s="1186"/>
      <c r="DC356" s="1186"/>
      <c r="DD356" s="1186"/>
      <c r="DE356" s="1186"/>
      <c r="DF356" s="1186"/>
      <c r="DG356" s="1186"/>
      <c r="DH356" s="1186"/>
      <c r="DI356" s="1187"/>
      <c r="DM356" s="177"/>
      <c r="DP356" s="177"/>
      <c r="DQ356" s="166">
        <f t="shared" si="139"/>
        <v>0</v>
      </c>
      <c r="DR356" s="170" t="e">
        <f t="shared" si="140"/>
        <v>#VALUE!</v>
      </c>
      <c r="DS356" s="170">
        <f t="shared" si="141"/>
        <v>0</v>
      </c>
      <c r="DT356" s="170">
        <f t="shared" si="142"/>
        <v>0</v>
      </c>
      <c r="DU356" s="170" t="e">
        <f t="shared" si="143"/>
        <v>#VALUE!</v>
      </c>
      <c r="DV356" s="170">
        <f t="shared" si="144"/>
        <v>0</v>
      </c>
      <c r="DW356" s="170">
        <f t="shared" si="145"/>
        <v>0</v>
      </c>
      <c r="DX356" s="170" t="e">
        <f t="shared" si="146"/>
        <v>#VALUE!</v>
      </c>
      <c r="DY356" s="170">
        <f t="shared" si="147"/>
        <v>0</v>
      </c>
      <c r="DZ356" s="170">
        <f t="shared" si="148"/>
        <v>0</v>
      </c>
      <c r="EA356" s="170" t="e">
        <f t="shared" si="149"/>
        <v>#VALUE!</v>
      </c>
      <c r="EB356" s="170">
        <f t="shared" si="150"/>
        <v>0</v>
      </c>
      <c r="EC356" s="170">
        <f t="shared" si="151"/>
        <v>0</v>
      </c>
      <c r="ED356" s="170" t="e">
        <f t="shared" si="152"/>
        <v>#VALUE!</v>
      </c>
      <c r="EE356" s="171">
        <f t="shared" si="153"/>
        <v>0</v>
      </c>
      <c r="EF356" s="166">
        <f t="shared" si="154"/>
        <v>0</v>
      </c>
      <c r="EG356" s="170" t="e">
        <f t="shared" si="155"/>
        <v>#VALUE!</v>
      </c>
      <c r="EH356" s="170">
        <f t="shared" si="156"/>
        <v>0</v>
      </c>
      <c r="EI356" s="170">
        <f t="shared" si="157"/>
        <v>0</v>
      </c>
      <c r="EJ356" s="170" t="e">
        <f t="shared" si="158"/>
        <v>#VALUE!</v>
      </c>
      <c r="EK356" s="170">
        <f t="shared" si="159"/>
        <v>0</v>
      </c>
      <c r="EL356" s="170">
        <f t="shared" si="160"/>
        <v>0</v>
      </c>
      <c r="EM356" s="170" t="e">
        <f t="shared" si="161"/>
        <v>#VALUE!</v>
      </c>
      <c r="EN356" s="171">
        <f t="shared" si="162"/>
        <v>0</v>
      </c>
    </row>
    <row r="357" spans="1:144" s="51" customFormat="1" ht="12.75" customHeight="1" thickBot="1" x14ac:dyDescent="0.25">
      <c r="A357" s="178">
        <v>344</v>
      </c>
      <c r="B357" s="1226"/>
      <c r="C357" s="1227"/>
      <c r="D357" s="1227"/>
      <c r="E357" s="1227"/>
      <c r="F357" s="1227"/>
      <c r="G357" s="1227"/>
      <c r="H357" s="1227"/>
      <c r="I357" s="1227"/>
      <c r="J357" s="1227"/>
      <c r="K357" s="1227"/>
      <c r="L357" s="1227"/>
      <c r="M357" s="1227"/>
      <c r="N357" s="1227"/>
      <c r="O357" s="1227"/>
      <c r="P357" s="1227"/>
      <c r="Q357" s="1132"/>
      <c r="R357" s="1133"/>
      <c r="S357" s="1133"/>
      <c r="T357" s="1133"/>
      <c r="U357" s="1133"/>
      <c r="V357" s="1134"/>
      <c r="W357" s="1135"/>
      <c r="X357" s="1225"/>
      <c r="Y357" s="1225"/>
      <c r="Z357" s="1225"/>
      <c r="AA357" s="1225"/>
      <c r="AB357" s="1225"/>
      <c r="AC357" s="1225"/>
      <c r="AD357" s="1225"/>
      <c r="AE357" s="1225"/>
      <c r="AF357" s="1225"/>
      <c r="AG357" s="1225"/>
      <c r="AH357" s="1225"/>
      <c r="AI357" s="1225"/>
      <c r="AJ357" s="1225"/>
      <c r="AK357" s="1225"/>
      <c r="AL357" s="1225"/>
      <c r="AM357" s="1225"/>
      <c r="AN357" s="1225"/>
      <c r="AO357" s="1225"/>
      <c r="AP357" s="1225"/>
      <c r="AQ357" s="1225"/>
      <c r="AR357" s="1225"/>
      <c r="AS357" s="1225"/>
      <c r="AT357" s="1225"/>
      <c r="AU357" s="1225"/>
      <c r="AV357" s="1191"/>
      <c r="AW357" s="1191"/>
      <c r="AX357" s="1191"/>
      <c r="AY357" s="1191"/>
      <c r="AZ357" s="1191"/>
      <c r="BA357" s="1191"/>
      <c r="BB357" s="1191"/>
      <c r="BC357" s="1191"/>
      <c r="BD357" s="1191"/>
      <c r="BE357" s="1191"/>
      <c r="BF357" s="1191"/>
      <c r="BG357" s="1192"/>
      <c r="BH357" s="1188">
        <f t="shared" si="138"/>
        <v>0</v>
      </c>
      <c r="BI357" s="1189"/>
      <c r="BJ357" s="1189"/>
      <c r="BK357" s="1189"/>
      <c r="BL357" s="1189"/>
      <c r="BM357" s="1190"/>
      <c r="BN357" s="1205"/>
      <c r="BO357" s="1194"/>
      <c r="BP357" s="1194"/>
      <c r="BQ357" s="1194"/>
      <c r="BR357" s="1194"/>
      <c r="BS357" s="1194"/>
      <c r="BT357" s="1191"/>
      <c r="BU357" s="1191"/>
      <c r="BV357" s="1191"/>
      <c r="BW357" s="1191"/>
      <c r="BX357" s="1191"/>
      <c r="BY357" s="1192"/>
      <c r="BZ357" s="1193"/>
      <c r="CA357" s="1191"/>
      <c r="CB357" s="1191"/>
      <c r="CC357" s="1191"/>
      <c r="CD357" s="1191"/>
      <c r="CE357" s="1191"/>
      <c r="CF357" s="1194"/>
      <c r="CG357" s="1194"/>
      <c r="CH357" s="1194"/>
      <c r="CI357" s="1194"/>
      <c r="CJ357" s="1194"/>
      <c r="CK357" s="1195"/>
      <c r="CL357" s="1196"/>
      <c r="CM357" s="1191"/>
      <c r="CN357" s="1191"/>
      <c r="CO357" s="1191"/>
      <c r="CP357" s="1191"/>
      <c r="CQ357" s="1192"/>
      <c r="CR357" s="1182">
        <f t="shared" si="136"/>
        <v>0</v>
      </c>
      <c r="CS357" s="1183"/>
      <c r="CT357" s="1183"/>
      <c r="CU357" s="1183"/>
      <c r="CV357" s="1183"/>
      <c r="CW357" s="1183"/>
      <c r="CX357" s="1183"/>
      <c r="CY357" s="1183"/>
      <c r="CZ357" s="1184"/>
      <c r="DA357" s="1185">
        <f t="shared" si="137"/>
        <v>0</v>
      </c>
      <c r="DB357" s="1186"/>
      <c r="DC357" s="1186"/>
      <c r="DD357" s="1186"/>
      <c r="DE357" s="1186"/>
      <c r="DF357" s="1186"/>
      <c r="DG357" s="1186"/>
      <c r="DH357" s="1186"/>
      <c r="DI357" s="1187"/>
      <c r="DM357" s="177"/>
      <c r="DP357" s="177"/>
      <c r="DQ357" s="166">
        <f t="shared" si="139"/>
        <v>0</v>
      </c>
      <c r="DR357" s="170" t="e">
        <f t="shared" si="140"/>
        <v>#VALUE!</v>
      </c>
      <c r="DS357" s="170">
        <f t="shared" si="141"/>
        <v>0</v>
      </c>
      <c r="DT357" s="170">
        <f t="shared" si="142"/>
        <v>0</v>
      </c>
      <c r="DU357" s="170" t="e">
        <f t="shared" si="143"/>
        <v>#VALUE!</v>
      </c>
      <c r="DV357" s="170">
        <f t="shared" si="144"/>
        <v>0</v>
      </c>
      <c r="DW357" s="170">
        <f t="shared" si="145"/>
        <v>0</v>
      </c>
      <c r="DX357" s="170" t="e">
        <f t="shared" si="146"/>
        <v>#VALUE!</v>
      </c>
      <c r="DY357" s="170">
        <f t="shared" si="147"/>
        <v>0</v>
      </c>
      <c r="DZ357" s="170">
        <f t="shared" si="148"/>
        <v>0</v>
      </c>
      <c r="EA357" s="170" t="e">
        <f t="shared" si="149"/>
        <v>#VALUE!</v>
      </c>
      <c r="EB357" s="170">
        <f t="shared" si="150"/>
        <v>0</v>
      </c>
      <c r="EC357" s="170">
        <f t="shared" si="151"/>
        <v>0</v>
      </c>
      <c r="ED357" s="170" t="e">
        <f t="shared" si="152"/>
        <v>#VALUE!</v>
      </c>
      <c r="EE357" s="171">
        <f t="shared" si="153"/>
        <v>0</v>
      </c>
      <c r="EF357" s="166">
        <f t="shared" si="154"/>
        <v>0</v>
      </c>
      <c r="EG357" s="170" t="e">
        <f t="shared" si="155"/>
        <v>#VALUE!</v>
      </c>
      <c r="EH357" s="170">
        <f t="shared" si="156"/>
        <v>0</v>
      </c>
      <c r="EI357" s="170">
        <f t="shared" si="157"/>
        <v>0</v>
      </c>
      <c r="EJ357" s="170" t="e">
        <f t="shared" si="158"/>
        <v>#VALUE!</v>
      </c>
      <c r="EK357" s="170">
        <f t="shared" si="159"/>
        <v>0</v>
      </c>
      <c r="EL357" s="170">
        <f t="shared" si="160"/>
        <v>0</v>
      </c>
      <c r="EM357" s="170" t="e">
        <f t="shared" si="161"/>
        <v>#VALUE!</v>
      </c>
      <c r="EN357" s="171">
        <f t="shared" si="162"/>
        <v>0</v>
      </c>
    </row>
    <row r="358" spans="1:144" s="51" customFormat="1" ht="12.75" customHeight="1" thickBot="1" x14ac:dyDescent="0.25">
      <c r="A358" s="178">
        <v>345</v>
      </c>
      <c r="B358" s="1226"/>
      <c r="C358" s="1227"/>
      <c r="D358" s="1227"/>
      <c r="E358" s="1227"/>
      <c r="F358" s="1227"/>
      <c r="G358" s="1227"/>
      <c r="H358" s="1227"/>
      <c r="I358" s="1227"/>
      <c r="J358" s="1227"/>
      <c r="K358" s="1227"/>
      <c r="L358" s="1227"/>
      <c r="M358" s="1227"/>
      <c r="N358" s="1227"/>
      <c r="O358" s="1227"/>
      <c r="P358" s="1227"/>
      <c r="Q358" s="1132"/>
      <c r="R358" s="1133"/>
      <c r="S358" s="1133"/>
      <c r="T358" s="1133"/>
      <c r="U358" s="1133"/>
      <c r="V358" s="1134"/>
      <c r="W358" s="1135"/>
      <c r="X358" s="1225"/>
      <c r="Y358" s="1225"/>
      <c r="Z358" s="1225"/>
      <c r="AA358" s="1225"/>
      <c r="AB358" s="1225"/>
      <c r="AC358" s="1225"/>
      <c r="AD358" s="1225"/>
      <c r="AE358" s="1225"/>
      <c r="AF358" s="1225"/>
      <c r="AG358" s="1225"/>
      <c r="AH358" s="1225"/>
      <c r="AI358" s="1225"/>
      <c r="AJ358" s="1225"/>
      <c r="AK358" s="1225"/>
      <c r="AL358" s="1225"/>
      <c r="AM358" s="1225"/>
      <c r="AN358" s="1225"/>
      <c r="AO358" s="1225"/>
      <c r="AP358" s="1225"/>
      <c r="AQ358" s="1225"/>
      <c r="AR358" s="1225"/>
      <c r="AS358" s="1225"/>
      <c r="AT358" s="1225"/>
      <c r="AU358" s="1225"/>
      <c r="AV358" s="1191"/>
      <c r="AW358" s="1191"/>
      <c r="AX358" s="1191"/>
      <c r="AY358" s="1191"/>
      <c r="AZ358" s="1191"/>
      <c r="BA358" s="1191"/>
      <c r="BB358" s="1191"/>
      <c r="BC358" s="1191"/>
      <c r="BD358" s="1191"/>
      <c r="BE358" s="1191"/>
      <c r="BF358" s="1191"/>
      <c r="BG358" s="1192"/>
      <c r="BH358" s="1188">
        <f t="shared" si="138"/>
        <v>0</v>
      </c>
      <c r="BI358" s="1189"/>
      <c r="BJ358" s="1189"/>
      <c r="BK358" s="1189"/>
      <c r="BL358" s="1189"/>
      <c r="BM358" s="1190"/>
      <c r="BN358" s="1205"/>
      <c r="BO358" s="1194"/>
      <c r="BP358" s="1194"/>
      <c r="BQ358" s="1194"/>
      <c r="BR358" s="1194"/>
      <c r="BS358" s="1194"/>
      <c r="BT358" s="1191"/>
      <c r="BU358" s="1191"/>
      <c r="BV358" s="1191"/>
      <c r="BW358" s="1191"/>
      <c r="BX358" s="1191"/>
      <c r="BY358" s="1192"/>
      <c r="BZ358" s="1193"/>
      <c r="CA358" s="1191"/>
      <c r="CB358" s="1191"/>
      <c r="CC358" s="1191"/>
      <c r="CD358" s="1191"/>
      <c r="CE358" s="1191"/>
      <c r="CF358" s="1194"/>
      <c r="CG358" s="1194"/>
      <c r="CH358" s="1194"/>
      <c r="CI358" s="1194"/>
      <c r="CJ358" s="1194"/>
      <c r="CK358" s="1195"/>
      <c r="CL358" s="1196"/>
      <c r="CM358" s="1191"/>
      <c r="CN358" s="1191"/>
      <c r="CO358" s="1191"/>
      <c r="CP358" s="1191"/>
      <c r="CQ358" s="1192"/>
      <c r="CR358" s="1182">
        <f t="shared" si="136"/>
        <v>0</v>
      </c>
      <c r="CS358" s="1183"/>
      <c r="CT358" s="1183"/>
      <c r="CU358" s="1183"/>
      <c r="CV358" s="1183"/>
      <c r="CW358" s="1183"/>
      <c r="CX358" s="1183"/>
      <c r="CY358" s="1183"/>
      <c r="CZ358" s="1184"/>
      <c r="DA358" s="1185">
        <f t="shared" si="137"/>
        <v>0</v>
      </c>
      <c r="DB358" s="1186"/>
      <c r="DC358" s="1186"/>
      <c r="DD358" s="1186"/>
      <c r="DE358" s="1186"/>
      <c r="DF358" s="1186"/>
      <c r="DG358" s="1186"/>
      <c r="DH358" s="1186"/>
      <c r="DI358" s="1187"/>
      <c r="DM358" s="177"/>
      <c r="DP358" s="177"/>
      <c r="DQ358" s="166">
        <f t="shared" si="139"/>
        <v>0</v>
      </c>
      <c r="DR358" s="170" t="e">
        <f t="shared" si="140"/>
        <v>#VALUE!</v>
      </c>
      <c r="DS358" s="170">
        <f t="shared" si="141"/>
        <v>0</v>
      </c>
      <c r="DT358" s="170">
        <f t="shared" si="142"/>
        <v>0</v>
      </c>
      <c r="DU358" s="170" t="e">
        <f t="shared" si="143"/>
        <v>#VALUE!</v>
      </c>
      <c r="DV358" s="170">
        <f t="shared" si="144"/>
        <v>0</v>
      </c>
      <c r="DW358" s="170">
        <f t="shared" si="145"/>
        <v>0</v>
      </c>
      <c r="DX358" s="170" t="e">
        <f t="shared" si="146"/>
        <v>#VALUE!</v>
      </c>
      <c r="DY358" s="170">
        <f t="shared" si="147"/>
        <v>0</v>
      </c>
      <c r="DZ358" s="170">
        <f t="shared" si="148"/>
        <v>0</v>
      </c>
      <c r="EA358" s="170" t="e">
        <f t="shared" si="149"/>
        <v>#VALUE!</v>
      </c>
      <c r="EB358" s="170">
        <f t="shared" si="150"/>
        <v>0</v>
      </c>
      <c r="EC358" s="170">
        <f t="shared" si="151"/>
        <v>0</v>
      </c>
      <c r="ED358" s="170" t="e">
        <f t="shared" si="152"/>
        <v>#VALUE!</v>
      </c>
      <c r="EE358" s="171">
        <f t="shared" si="153"/>
        <v>0</v>
      </c>
      <c r="EF358" s="166">
        <f t="shared" si="154"/>
        <v>0</v>
      </c>
      <c r="EG358" s="170" t="e">
        <f t="shared" si="155"/>
        <v>#VALUE!</v>
      </c>
      <c r="EH358" s="170">
        <f t="shared" si="156"/>
        <v>0</v>
      </c>
      <c r="EI358" s="170">
        <f t="shared" si="157"/>
        <v>0</v>
      </c>
      <c r="EJ358" s="170" t="e">
        <f t="shared" si="158"/>
        <v>#VALUE!</v>
      </c>
      <c r="EK358" s="170">
        <f t="shared" si="159"/>
        <v>0</v>
      </c>
      <c r="EL358" s="170">
        <f t="shared" si="160"/>
        <v>0</v>
      </c>
      <c r="EM358" s="170" t="e">
        <f t="shared" si="161"/>
        <v>#VALUE!</v>
      </c>
      <c r="EN358" s="171">
        <f t="shared" si="162"/>
        <v>0</v>
      </c>
    </row>
    <row r="359" spans="1:144" s="51" customFormat="1" ht="12.75" customHeight="1" thickBot="1" x14ac:dyDescent="0.25">
      <c r="A359" s="178">
        <v>346</v>
      </c>
      <c r="B359" s="1226"/>
      <c r="C359" s="1227"/>
      <c r="D359" s="1227"/>
      <c r="E359" s="1227"/>
      <c r="F359" s="1227"/>
      <c r="G359" s="1227"/>
      <c r="H359" s="1227"/>
      <c r="I359" s="1227"/>
      <c r="J359" s="1227"/>
      <c r="K359" s="1227"/>
      <c r="L359" s="1227"/>
      <c r="M359" s="1227"/>
      <c r="N359" s="1227"/>
      <c r="O359" s="1227"/>
      <c r="P359" s="1227"/>
      <c r="Q359" s="1132"/>
      <c r="R359" s="1133"/>
      <c r="S359" s="1133"/>
      <c r="T359" s="1133"/>
      <c r="U359" s="1133"/>
      <c r="V359" s="1134"/>
      <c r="W359" s="1135"/>
      <c r="X359" s="1225"/>
      <c r="Y359" s="1225"/>
      <c r="Z359" s="1225"/>
      <c r="AA359" s="1225"/>
      <c r="AB359" s="1225"/>
      <c r="AC359" s="1225"/>
      <c r="AD359" s="1225"/>
      <c r="AE359" s="1225"/>
      <c r="AF359" s="1225"/>
      <c r="AG359" s="1225"/>
      <c r="AH359" s="1225"/>
      <c r="AI359" s="1225"/>
      <c r="AJ359" s="1225"/>
      <c r="AK359" s="1225"/>
      <c r="AL359" s="1225"/>
      <c r="AM359" s="1225"/>
      <c r="AN359" s="1225"/>
      <c r="AO359" s="1225"/>
      <c r="AP359" s="1225"/>
      <c r="AQ359" s="1225"/>
      <c r="AR359" s="1225"/>
      <c r="AS359" s="1225"/>
      <c r="AT359" s="1225"/>
      <c r="AU359" s="1225"/>
      <c r="AV359" s="1191"/>
      <c r="AW359" s="1191"/>
      <c r="AX359" s="1191"/>
      <c r="AY359" s="1191"/>
      <c r="AZ359" s="1191"/>
      <c r="BA359" s="1191"/>
      <c r="BB359" s="1191"/>
      <c r="BC359" s="1191"/>
      <c r="BD359" s="1191"/>
      <c r="BE359" s="1191"/>
      <c r="BF359" s="1191"/>
      <c r="BG359" s="1192"/>
      <c r="BH359" s="1188">
        <f t="shared" si="138"/>
        <v>0</v>
      </c>
      <c r="BI359" s="1189"/>
      <c r="BJ359" s="1189"/>
      <c r="BK359" s="1189"/>
      <c r="BL359" s="1189"/>
      <c r="BM359" s="1190"/>
      <c r="BN359" s="1205"/>
      <c r="BO359" s="1194"/>
      <c r="BP359" s="1194"/>
      <c r="BQ359" s="1194"/>
      <c r="BR359" s="1194"/>
      <c r="BS359" s="1194"/>
      <c r="BT359" s="1191"/>
      <c r="BU359" s="1191"/>
      <c r="BV359" s="1191"/>
      <c r="BW359" s="1191"/>
      <c r="BX359" s="1191"/>
      <c r="BY359" s="1192"/>
      <c r="BZ359" s="1193"/>
      <c r="CA359" s="1191"/>
      <c r="CB359" s="1191"/>
      <c r="CC359" s="1191"/>
      <c r="CD359" s="1191"/>
      <c r="CE359" s="1191"/>
      <c r="CF359" s="1194"/>
      <c r="CG359" s="1194"/>
      <c r="CH359" s="1194"/>
      <c r="CI359" s="1194"/>
      <c r="CJ359" s="1194"/>
      <c r="CK359" s="1195"/>
      <c r="CL359" s="1196"/>
      <c r="CM359" s="1191"/>
      <c r="CN359" s="1191"/>
      <c r="CO359" s="1191"/>
      <c r="CP359" s="1191"/>
      <c r="CQ359" s="1192"/>
      <c r="CR359" s="1182">
        <f t="shared" si="136"/>
        <v>0</v>
      </c>
      <c r="CS359" s="1183"/>
      <c r="CT359" s="1183"/>
      <c r="CU359" s="1183"/>
      <c r="CV359" s="1183"/>
      <c r="CW359" s="1183"/>
      <c r="CX359" s="1183"/>
      <c r="CY359" s="1183"/>
      <c r="CZ359" s="1184"/>
      <c r="DA359" s="1185">
        <f t="shared" si="137"/>
        <v>0</v>
      </c>
      <c r="DB359" s="1186"/>
      <c r="DC359" s="1186"/>
      <c r="DD359" s="1186"/>
      <c r="DE359" s="1186"/>
      <c r="DF359" s="1186"/>
      <c r="DG359" s="1186"/>
      <c r="DH359" s="1186"/>
      <c r="DI359" s="1187"/>
      <c r="DM359" s="177"/>
      <c r="DP359" s="177"/>
      <c r="DQ359" s="166">
        <f t="shared" si="139"/>
        <v>0</v>
      </c>
      <c r="DR359" s="170" t="e">
        <f t="shared" si="140"/>
        <v>#VALUE!</v>
      </c>
      <c r="DS359" s="170">
        <f t="shared" si="141"/>
        <v>0</v>
      </c>
      <c r="DT359" s="170">
        <f t="shared" si="142"/>
        <v>0</v>
      </c>
      <c r="DU359" s="170" t="e">
        <f t="shared" si="143"/>
        <v>#VALUE!</v>
      </c>
      <c r="DV359" s="170">
        <f t="shared" si="144"/>
        <v>0</v>
      </c>
      <c r="DW359" s="170">
        <f t="shared" si="145"/>
        <v>0</v>
      </c>
      <c r="DX359" s="170" t="e">
        <f t="shared" si="146"/>
        <v>#VALUE!</v>
      </c>
      <c r="DY359" s="170">
        <f t="shared" si="147"/>
        <v>0</v>
      </c>
      <c r="DZ359" s="170">
        <f t="shared" si="148"/>
        <v>0</v>
      </c>
      <c r="EA359" s="170" t="e">
        <f t="shared" si="149"/>
        <v>#VALUE!</v>
      </c>
      <c r="EB359" s="170">
        <f t="shared" si="150"/>
        <v>0</v>
      </c>
      <c r="EC359" s="170">
        <f t="shared" si="151"/>
        <v>0</v>
      </c>
      <c r="ED359" s="170" t="e">
        <f t="shared" si="152"/>
        <v>#VALUE!</v>
      </c>
      <c r="EE359" s="171">
        <f t="shared" si="153"/>
        <v>0</v>
      </c>
      <c r="EF359" s="166">
        <f t="shared" si="154"/>
        <v>0</v>
      </c>
      <c r="EG359" s="170" t="e">
        <f t="shared" si="155"/>
        <v>#VALUE!</v>
      </c>
      <c r="EH359" s="170">
        <f t="shared" si="156"/>
        <v>0</v>
      </c>
      <c r="EI359" s="170">
        <f t="shared" si="157"/>
        <v>0</v>
      </c>
      <c r="EJ359" s="170" t="e">
        <f t="shared" si="158"/>
        <v>#VALUE!</v>
      </c>
      <c r="EK359" s="170">
        <f t="shared" si="159"/>
        <v>0</v>
      </c>
      <c r="EL359" s="170">
        <f t="shared" si="160"/>
        <v>0</v>
      </c>
      <c r="EM359" s="170" t="e">
        <f t="shared" si="161"/>
        <v>#VALUE!</v>
      </c>
      <c r="EN359" s="171">
        <f t="shared" si="162"/>
        <v>0</v>
      </c>
    </row>
    <row r="360" spans="1:144" s="51" customFormat="1" ht="12.75" customHeight="1" thickBot="1" x14ac:dyDescent="0.25">
      <c r="A360" s="178">
        <v>347</v>
      </c>
      <c r="B360" s="1226"/>
      <c r="C360" s="1227"/>
      <c r="D360" s="1227"/>
      <c r="E360" s="1227"/>
      <c r="F360" s="1227"/>
      <c r="G360" s="1227"/>
      <c r="H360" s="1227"/>
      <c r="I360" s="1227"/>
      <c r="J360" s="1227"/>
      <c r="K360" s="1227"/>
      <c r="L360" s="1227"/>
      <c r="M360" s="1227"/>
      <c r="N360" s="1227"/>
      <c r="O360" s="1227"/>
      <c r="P360" s="1227"/>
      <c r="Q360" s="1132"/>
      <c r="R360" s="1133"/>
      <c r="S360" s="1133"/>
      <c r="T360" s="1133"/>
      <c r="U360" s="1133"/>
      <c r="V360" s="1134"/>
      <c r="W360" s="1135"/>
      <c r="X360" s="1225"/>
      <c r="Y360" s="1225"/>
      <c r="Z360" s="1225"/>
      <c r="AA360" s="1225"/>
      <c r="AB360" s="1225"/>
      <c r="AC360" s="1225"/>
      <c r="AD360" s="1225"/>
      <c r="AE360" s="1225"/>
      <c r="AF360" s="1225"/>
      <c r="AG360" s="1225"/>
      <c r="AH360" s="1225"/>
      <c r="AI360" s="1225"/>
      <c r="AJ360" s="1225"/>
      <c r="AK360" s="1225"/>
      <c r="AL360" s="1225"/>
      <c r="AM360" s="1225"/>
      <c r="AN360" s="1225"/>
      <c r="AO360" s="1225"/>
      <c r="AP360" s="1225"/>
      <c r="AQ360" s="1225"/>
      <c r="AR360" s="1225"/>
      <c r="AS360" s="1225"/>
      <c r="AT360" s="1225"/>
      <c r="AU360" s="1225"/>
      <c r="AV360" s="1191"/>
      <c r="AW360" s="1191"/>
      <c r="AX360" s="1191"/>
      <c r="AY360" s="1191"/>
      <c r="AZ360" s="1191"/>
      <c r="BA360" s="1191"/>
      <c r="BB360" s="1191"/>
      <c r="BC360" s="1191"/>
      <c r="BD360" s="1191"/>
      <c r="BE360" s="1191"/>
      <c r="BF360" s="1191"/>
      <c r="BG360" s="1192"/>
      <c r="BH360" s="1188">
        <f t="shared" si="138"/>
        <v>0</v>
      </c>
      <c r="BI360" s="1189"/>
      <c r="BJ360" s="1189"/>
      <c r="BK360" s="1189"/>
      <c r="BL360" s="1189"/>
      <c r="BM360" s="1190"/>
      <c r="BN360" s="1205"/>
      <c r="BO360" s="1194"/>
      <c r="BP360" s="1194"/>
      <c r="BQ360" s="1194"/>
      <c r="BR360" s="1194"/>
      <c r="BS360" s="1194"/>
      <c r="BT360" s="1191"/>
      <c r="BU360" s="1191"/>
      <c r="BV360" s="1191"/>
      <c r="BW360" s="1191"/>
      <c r="BX360" s="1191"/>
      <c r="BY360" s="1192"/>
      <c r="BZ360" s="1193"/>
      <c r="CA360" s="1191"/>
      <c r="CB360" s="1191"/>
      <c r="CC360" s="1191"/>
      <c r="CD360" s="1191"/>
      <c r="CE360" s="1191"/>
      <c r="CF360" s="1194"/>
      <c r="CG360" s="1194"/>
      <c r="CH360" s="1194"/>
      <c r="CI360" s="1194"/>
      <c r="CJ360" s="1194"/>
      <c r="CK360" s="1195"/>
      <c r="CL360" s="1196"/>
      <c r="CM360" s="1191"/>
      <c r="CN360" s="1191"/>
      <c r="CO360" s="1191"/>
      <c r="CP360" s="1191"/>
      <c r="CQ360" s="1192"/>
      <c r="CR360" s="1182">
        <f t="shared" si="136"/>
        <v>0</v>
      </c>
      <c r="CS360" s="1183"/>
      <c r="CT360" s="1183"/>
      <c r="CU360" s="1183"/>
      <c r="CV360" s="1183"/>
      <c r="CW360" s="1183"/>
      <c r="CX360" s="1183"/>
      <c r="CY360" s="1183"/>
      <c r="CZ360" s="1184"/>
      <c r="DA360" s="1185">
        <f t="shared" si="137"/>
        <v>0</v>
      </c>
      <c r="DB360" s="1186"/>
      <c r="DC360" s="1186"/>
      <c r="DD360" s="1186"/>
      <c r="DE360" s="1186"/>
      <c r="DF360" s="1186"/>
      <c r="DG360" s="1186"/>
      <c r="DH360" s="1186"/>
      <c r="DI360" s="1187"/>
      <c r="DM360" s="177"/>
      <c r="DP360" s="177"/>
      <c r="DQ360" s="166">
        <f t="shared" si="139"/>
        <v>0</v>
      </c>
      <c r="DR360" s="170" t="e">
        <f t="shared" si="140"/>
        <v>#VALUE!</v>
      </c>
      <c r="DS360" s="170">
        <f t="shared" si="141"/>
        <v>0</v>
      </c>
      <c r="DT360" s="170">
        <f t="shared" si="142"/>
        <v>0</v>
      </c>
      <c r="DU360" s="170" t="e">
        <f t="shared" si="143"/>
        <v>#VALUE!</v>
      </c>
      <c r="DV360" s="170">
        <f t="shared" si="144"/>
        <v>0</v>
      </c>
      <c r="DW360" s="170">
        <f t="shared" si="145"/>
        <v>0</v>
      </c>
      <c r="DX360" s="170" t="e">
        <f t="shared" si="146"/>
        <v>#VALUE!</v>
      </c>
      <c r="DY360" s="170">
        <f t="shared" si="147"/>
        <v>0</v>
      </c>
      <c r="DZ360" s="170">
        <f t="shared" si="148"/>
        <v>0</v>
      </c>
      <c r="EA360" s="170" t="e">
        <f t="shared" si="149"/>
        <v>#VALUE!</v>
      </c>
      <c r="EB360" s="170">
        <f t="shared" si="150"/>
        <v>0</v>
      </c>
      <c r="EC360" s="170">
        <f t="shared" si="151"/>
        <v>0</v>
      </c>
      <c r="ED360" s="170" t="e">
        <f t="shared" si="152"/>
        <v>#VALUE!</v>
      </c>
      <c r="EE360" s="171">
        <f t="shared" si="153"/>
        <v>0</v>
      </c>
      <c r="EF360" s="166">
        <f t="shared" si="154"/>
        <v>0</v>
      </c>
      <c r="EG360" s="170" t="e">
        <f t="shared" si="155"/>
        <v>#VALUE!</v>
      </c>
      <c r="EH360" s="170">
        <f t="shared" si="156"/>
        <v>0</v>
      </c>
      <c r="EI360" s="170">
        <f t="shared" si="157"/>
        <v>0</v>
      </c>
      <c r="EJ360" s="170" t="e">
        <f t="shared" si="158"/>
        <v>#VALUE!</v>
      </c>
      <c r="EK360" s="170">
        <f t="shared" si="159"/>
        <v>0</v>
      </c>
      <c r="EL360" s="170">
        <f t="shared" si="160"/>
        <v>0</v>
      </c>
      <c r="EM360" s="170" t="e">
        <f t="shared" si="161"/>
        <v>#VALUE!</v>
      </c>
      <c r="EN360" s="171">
        <f t="shared" si="162"/>
        <v>0</v>
      </c>
    </row>
    <row r="361" spans="1:144" s="51" customFormat="1" ht="12.75" customHeight="1" thickBot="1" x14ac:dyDescent="0.25">
      <c r="A361" s="178">
        <v>348</v>
      </c>
      <c r="B361" s="1226"/>
      <c r="C361" s="1227"/>
      <c r="D361" s="1227"/>
      <c r="E361" s="1227"/>
      <c r="F361" s="1227"/>
      <c r="G361" s="1227"/>
      <c r="H361" s="1227"/>
      <c r="I361" s="1227"/>
      <c r="J361" s="1227"/>
      <c r="K361" s="1227"/>
      <c r="L361" s="1227"/>
      <c r="M361" s="1227"/>
      <c r="N361" s="1227"/>
      <c r="O361" s="1227"/>
      <c r="P361" s="1227"/>
      <c r="Q361" s="1132"/>
      <c r="R361" s="1133"/>
      <c r="S361" s="1133"/>
      <c r="T361" s="1133"/>
      <c r="U361" s="1133"/>
      <c r="V361" s="1134"/>
      <c r="W361" s="1135"/>
      <c r="X361" s="1225"/>
      <c r="Y361" s="1225"/>
      <c r="Z361" s="1225"/>
      <c r="AA361" s="1225"/>
      <c r="AB361" s="1225"/>
      <c r="AC361" s="1225"/>
      <c r="AD361" s="1225"/>
      <c r="AE361" s="1225"/>
      <c r="AF361" s="1225"/>
      <c r="AG361" s="1225"/>
      <c r="AH361" s="1225"/>
      <c r="AI361" s="1225"/>
      <c r="AJ361" s="1225"/>
      <c r="AK361" s="1225"/>
      <c r="AL361" s="1225"/>
      <c r="AM361" s="1225"/>
      <c r="AN361" s="1225"/>
      <c r="AO361" s="1225"/>
      <c r="AP361" s="1225"/>
      <c r="AQ361" s="1225"/>
      <c r="AR361" s="1225"/>
      <c r="AS361" s="1225"/>
      <c r="AT361" s="1225"/>
      <c r="AU361" s="1225"/>
      <c r="AV361" s="1191"/>
      <c r="AW361" s="1191"/>
      <c r="AX361" s="1191"/>
      <c r="AY361" s="1191"/>
      <c r="AZ361" s="1191"/>
      <c r="BA361" s="1191"/>
      <c r="BB361" s="1191"/>
      <c r="BC361" s="1191"/>
      <c r="BD361" s="1191"/>
      <c r="BE361" s="1191"/>
      <c r="BF361" s="1191"/>
      <c r="BG361" s="1192"/>
      <c r="BH361" s="1188">
        <f t="shared" si="138"/>
        <v>0</v>
      </c>
      <c r="BI361" s="1189"/>
      <c r="BJ361" s="1189"/>
      <c r="BK361" s="1189"/>
      <c r="BL361" s="1189"/>
      <c r="BM361" s="1190"/>
      <c r="BN361" s="1205"/>
      <c r="BO361" s="1194"/>
      <c r="BP361" s="1194"/>
      <c r="BQ361" s="1194"/>
      <c r="BR361" s="1194"/>
      <c r="BS361" s="1194"/>
      <c r="BT361" s="1191"/>
      <c r="BU361" s="1191"/>
      <c r="BV361" s="1191"/>
      <c r="BW361" s="1191"/>
      <c r="BX361" s="1191"/>
      <c r="BY361" s="1192"/>
      <c r="BZ361" s="1193"/>
      <c r="CA361" s="1191"/>
      <c r="CB361" s="1191"/>
      <c r="CC361" s="1191"/>
      <c r="CD361" s="1191"/>
      <c r="CE361" s="1191"/>
      <c r="CF361" s="1194"/>
      <c r="CG361" s="1194"/>
      <c r="CH361" s="1194"/>
      <c r="CI361" s="1194"/>
      <c r="CJ361" s="1194"/>
      <c r="CK361" s="1195"/>
      <c r="CL361" s="1196"/>
      <c r="CM361" s="1191"/>
      <c r="CN361" s="1191"/>
      <c r="CO361" s="1191"/>
      <c r="CP361" s="1191"/>
      <c r="CQ361" s="1192"/>
      <c r="CR361" s="1182">
        <f t="shared" si="136"/>
        <v>0</v>
      </c>
      <c r="CS361" s="1183"/>
      <c r="CT361" s="1183"/>
      <c r="CU361" s="1183"/>
      <c r="CV361" s="1183"/>
      <c r="CW361" s="1183"/>
      <c r="CX361" s="1183"/>
      <c r="CY361" s="1183"/>
      <c r="CZ361" s="1184"/>
      <c r="DA361" s="1185">
        <f t="shared" si="137"/>
        <v>0</v>
      </c>
      <c r="DB361" s="1186"/>
      <c r="DC361" s="1186"/>
      <c r="DD361" s="1186"/>
      <c r="DE361" s="1186"/>
      <c r="DF361" s="1186"/>
      <c r="DG361" s="1186"/>
      <c r="DH361" s="1186"/>
      <c r="DI361" s="1187"/>
      <c r="DM361" s="177"/>
      <c r="DP361" s="177"/>
      <c r="DQ361" s="166">
        <f t="shared" si="139"/>
        <v>0</v>
      </c>
      <c r="DR361" s="170" t="e">
        <f t="shared" si="140"/>
        <v>#VALUE!</v>
      </c>
      <c r="DS361" s="170">
        <f t="shared" si="141"/>
        <v>0</v>
      </c>
      <c r="DT361" s="170">
        <f t="shared" si="142"/>
        <v>0</v>
      </c>
      <c r="DU361" s="170" t="e">
        <f t="shared" si="143"/>
        <v>#VALUE!</v>
      </c>
      <c r="DV361" s="170">
        <f t="shared" si="144"/>
        <v>0</v>
      </c>
      <c r="DW361" s="170">
        <f t="shared" si="145"/>
        <v>0</v>
      </c>
      <c r="DX361" s="170" t="e">
        <f t="shared" si="146"/>
        <v>#VALUE!</v>
      </c>
      <c r="DY361" s="170">
        <f t="shared" si="147"/>
        <v>0</v>
      </c>
      <c r="DZ361" s="170">
        <f t="shared" si="148"/>
        <v>0</v>
      </c>
      <c r="EA361" s="170" t="e">
        <f t="shared" si="149"/>
        <v>#VALUE!</v>
      </c>
      <c r="EB361" s="170">
        <f t="shared" si="150"/>
        <v>0</v>
      </c>
      <c r="EC361" s="170">
        <f t="shared" si="151"/>
        <v>0</v>
      </c>
      <c r="ED361" s="170" t="e">
        <f t="shared" si="152"/>
        <v>#VALUE!</v>
      </c>
      <c r="EE361" s="171">
        <f t="shared" si="153"/>
        <v>0</v>
      </c>
      <c r="EF361" s="166">
        <f t="shared" si="154"/>
        <v>0</v>
      </c>
      <c r="EG361" s="170" t="e">
        <f t="shared" si="155"/>
        <v>#VALUE!</v>
      </c>
      <c r="EH361" s="170">
        <f t="shared" si="156"/>
        <v>0</v>
      </c>
      <c r="EI361" s="170">
        <f t="shared" si="157"/>
        <v>0</v>
      </c>
      <c r="EJ361" s="170" t="e">
        <f t="shared" si="158"/>
        <v>#VALUE!</v>
      </c>
      <c r="EK361" s="170">
        <f t="shared" si="159"/>
        <v>0</v>
      </c>
      <c r="EL361" s="170">
        <f t="shared" si="160"/>
        <v>0</v>
      </c>
      <c r="EM361" s="170" t="e">
        <f t="shared" si="161"/>
        <v>#VALUE!</v>
      </c>
      <c r="EN361" s="171">
        <f t="shared" si="162"/>
        <v>0</v>
      </c>
    </row>
    <row r="362" spans="1:144" s="51" customFormat="1" ht="12.75" customHeight="1" thickBot="1" x14ac:dyDescent="0.25">
      <c r="A362" s="178">
        <v>349</v>
      </c>
      <c r="B362" s="1226"/>
      <c r="C362" s="1227"/>
      <c r="D362" s="1227"/>
      <c r="E362" s="1227"/>
      <c r="F362" s="1227"/>
      <c r="G362" s="1227"/>
      <c r="H362" s="1227"/>
      <c r="I362" s="1227"/>
      <c r="J362" s="1227"/>
      <c r="K362" s="1227"/>
      <c r="L362" s="1227"/>
      <c r="M362" s="1227"/>
      <c r="N362" s="1227"/>
      <c r="O362" s="1227"/>
      <c r="P362" s="1227"/>
      <c r="Q362" s="1132"/>
      <c r="R362" s="1133"/>
      <c r="S362" s="1133"/>
      <c r="T362" s="1133"/>
      <c r="U362" s="1133"/>
      <c r="V362" s="1134"/>
      <c r="W362" s="1135"/>
      <c r="X362" s="1225"/>
      <c r="Y362" s="1225"/>
      <c r="Z362" s="1225"/>
      <c r="AA362" s="1225"/>
      <c r="AB362" s="1225"/>
      <c r="AC362" s="1225"/>
      <c r="AD362" s="1225"/>
      <c r="AE362" s="1225"/>
      <c r="AF362" s="1225"/>
      <c r="AG362" s="1225"/>
      <c r="AH362" s="1225"/>
      <c r="AI362" s="1225"/>
      <c r="AJ362" s="1225"/>
      <c r="AK362" s="1225"/>
      <c r="AL362" s="1225"/>
      <c r="AM362" s="1225"/>
      <c r="AN362" s="1225"/>
      <c r="AO362" s="1225"/>
      <c r="AP362" s="1225"/>
      <c r="AQ362" s="1225"/>
      <c r="AR362" s="1225"/>
      <c r="AS362" s="1225"/>
      <c r="AT362" s="1225"/>
      <c r="AU362" s="1225"/>
      <c r="AV362" s="1191"/>
      <c r="AW362" s="1191"/>
      <c r="AX362" s="1191"/>
      <c r="AY362" s="1191"/>
      <c r="AZ362" s="1191"/>
      <c r="BA362" s="1191"/>
      <c r="BB362" s="1191"/>
      <c r="BC362" s="1191"/>
      <c r="BD362" s="1191"/>
      <c r="BE362" s="1191"/>
      <c r="BF362" s="1191"/>
      <c r="BG362" s="1192"/>
      <c r="BH362" s="1188">
        <f t="shared" si="138"/>
        <v>0</v>
      </c>
      <c r="BI362" s="1189"/>
      <c r="BJ362" s="1189"/>
      <c r="BK362" s="1189"/>
      <c r="BL362" s="1189"/>
      <c r="BM362" s="1190"/>
      <c r="BN362" s="1205"/>
      <c r="BO362" s="1194"/>
      <c r="BP362" s="1194"/>
      <c r="BQ362" s="1194"/>
      <c r="BR362" s="1194"/>
      <c r="BS362" s="1194"/>
      <c r="BT362" s="1191"/>
      <c r="BU362" s="1191"/>
      <c r="BV362" s="1191"/>
      <c r="BW362" s="1191"/>
      <c r="BX362" s="1191"/>
      <c r="BY362" s="1192"/>
      <c r="BZ362" s="1193"/>
      <c r="CA362" s="1191"/>
      <c r="CB362" s="1191"/>
      <c r="CC362" s="1191"/>
      <c r="CD362" s="1191"/>
      <c r="CE362" s="1191"/>
      <c r="CF362" s="1194"/>
      <c r="CG362" s="1194"/>
      <c r="CH362" s="1194"/>
      <c r="CI362" s="1194"/>
      <c r="CJ362" s="1194"/>
      <c r="CK362" s="1195"/>
      <c r="CL362" s="1196"/>
      <c r="CM362" s="1191"/>
      <c r="CN362" s="1191"/>
      <c r="CO362" s="1191"/>
      <c r="CP362" s="1191"/>
      <c r="CQ362" s="1192"/>
      <c r="CR362" s="1182">
        <f t="shared" si="136"/>
        <v>0</v>
      </c>
      <c r="CS362" s="1183"/>
      <c r="CT362" s="1183"/>
      <c r="CU362" s="1183"/>
      <c r="CV362" s="1183"/>
      <c r="CW362" s="1183"/>
      <c r="CX362" s="1183"/>
      <c r="CY362" s="1183"/>
      <c r="CZ362" s="1184"/>
      <c r="DA362" s="1185">
        <f t="shared" si="137"/>
        <v>0</v>
      </c>
      <c r="DB362" s="1186"/>
      <c r="DC362" s="1186"/>
      <c r="DD362" s="1186"/>
      <c r="DE362" s="1186"/>
      <c r="DF362" s="1186"/>
      <c r="DG362" s="1186"/>
      <c r="DH362" s="1186"/>
      <c r="DI362" s="1187"/>
      <c r="DM362" s="177"/>
      <c r="DP362" s="177"/>
      <c r="DQ362" s="166">
        <f t="shared" si="139"/>
        <v>0</v>
      </c>
      <c r="DR362" s="170" t="e">
        <f t="shared" si="140"/>
        <v>#VALUE!</v>
      </c>
      <c r="DS362" s="170">
        <f t="shared" si="141"/>
        <v>0</v>
      </c>
      <c r="DT362" s="170">
        <f t="shared" si="142"/>
        <v>0</v>
      </c>
      <c r="DU362" s="170" t="e">
        <f t="shared" si="143"/>
        <v>#VALUE!</v>
      </c>
      <c r="DV362" s="170">
        <f t="shared" si="144"/>
        <v>0</v>
      </c>
      <c r="DW362" s="170">
        <f t="shared" si="145"/>
        <v>0</v>
      </c>
      <c r="DX362" s="170" t="e">
        <f t="shared" si="146"/>
        <v>#VALUE!</v>
      </c>
      <c r="DY362" s="170">
        <f t="shared" si="147"/>
        <v>0</v>
      </c>
      <c r="DZ362" s="170">
        <f t="shared" si="148"/>
        <v>0</v>
      </c>
      <c r="EA362" s="170" t="e">
        <f t="shared" si="149"/>
        <v>#VALUE!</v>
      </c>
      <c r="EB362" s="170">
        <f t="shared" si="150"/>
        <v>0</v>
      </c>
      <c r="EC362" s="170">
        <f t="shared" si="151"/>
        <v>0</v>
      </c>
      <c r="ED362" s="170" t="e">
        <f t="shared" si="152"/>
        <v>#VALUE!</v>
      </c>
      <c r="EE362" s="171">
        <f t="shared" si="153"/>
        <v>0</v>
      </c>
      <c r="EF362" s="166">
        <f t="shared" si="154"/>
        <v>0</v>
      </c>
      <c r="EG362" s="170" t="e">
        <f t="shared" si="155"/>
        <v>#VALUE!</v>
      </c>
      <c r="EH362" s="170">
        <f t="shared" si="156"/>
        <v>0</v>
      </c>
      <c r="EI362" s="170">
        <f t="shared" si="157"/>
        <v>0</v>
      </c>
      <c r="EJ362" s="170" t="e">
        <f t="shared" si="158"/>
        <v>#VALUE!</v>
      </c>
      <c r="EK362" s="170">
        <f t="shared" si="159"/>
        <v>0</v>
      </c>
      <c r="EL362" s="170">
        <f t="shared" si="160"/>
        <v>0</v>
      </c>
      <c r="EM362" s="170" t="e">
        <f t="shared" si="161"/>
        <v>#VALUE!</v>
      </c>
      <c r="EN362" s="171">
        <f t="shared" si="162"/>
        <v>0</v>
      </c>
    </row>
    <row r="363" spans="1:144" s="51" customFormat="1" ht="12.75" customHeight="1" thickBot="1" x14ac:dyDescent="0.25">
      <c r="A363" s="178">
        <v>350</v>
      </c>
      <c r="B363" s="1226"/>
      <c r="C363" s="1227"/>
      <c r="D363" s="1227"/>
      <c r="E363" s="1227"/>
      <c r="F363" s="1227"/>
      <c r="G363" s="1227"/>
      <c r="H363" s="1227"/>
      <c r="I363" s="1227"/>
      <c r="J363" s="1227"/>
      <c r="K363" s="1227"/>
      <c r="L363" s="1227"/>
      <c r="M363" s="1227"/>
      <c r="N363" s="1227"/>
      <c r="O363" s="1227"/>
      <c r="P363" s="1227"/>
      <c r="Q363" s="1132"/>
      <c r="R363" s="1133"/>
      <c r="S363" s="1133"/>
      <c r="T363" s="1133"/>
      <c r="U363" s="1133"/>
      <c r="V363" s="1134"/>
      <c r="W363" s="1135"/>
      <c r="X363" s="1225"/>
      <c r="Y363" s="1225"/>
      <c r="Z363" s="1225"/>
      <c r="AA363" s="1225"/>
      <c r="AB363" s="1225"/>
      <c r="AC363" s="1225"/>
      <c r="AD363" s="1225"/>
      <c r="AE363" s="1225"/>
      <c r="AF363" s="1225"/>
      <c r="AG363" s="1225"/>
      <c r="AH363" s="1225"/>
      <c r="AI363" s="1225"/>
      <c r="AJ363" s="1225"/>
      <c r="AK363" s="1225"/>
      <c r="AL363" s="1225"/>
      <c r="AM363" s="1225"/>
      <c r="AN363" s="1225"/>
      <c r="AO363" s="1225"/>
      <c r="AP363" s="1225"/>
      <c r="AQ363" s="1225"/>
      <c r="AR363" s="1225"/>
      <c r="AS363" s="1225"/>
      <c r="AT363" s="1225"/>
      <c r="AU363" s="1225"/>
      <c r="AV363" s="1191"/>
      <c r="AW363" s="1191"/>
      <c r="AX363" s="1191"/>
      <c r="AY363" s="1191"/>
      <c r="AZ363" s="1191"/>
      <c r="BA363" s="1191"/>
      <c r="BB363" s="1191"/>
      <c r="BC363" s="1191"/>
      <c r="BD363" s="1191"/>
      <c r="BE363" s="1191"/>
      <c r="BF363" s="1191"/>
      <c r="BG363" s="1192"/>
      <c r="BH363" s="1188">
        <f t="shared" si="138"/>
        <v>0</v>
      </c>
      <c r="BI363" s="1189"/>
      <c r="BJ363" s="1189"/>
      <c r="BK363" s="1189"/>
      <c r="BL363" s="1189"/>
      <c r="BM363" s="1190"/>
      <c r="BN363" s="1205"/>
      <c r="BO363" s="1194"/>
      <c r="BP363" s="1194"/>
      <c r="BQ363" s="1194"/>
      <c r="BR363" s="1194"/>
      <c r="BS363" s="1194"/>
      <c r="BT363" s="1191"/>
      <c r="BU363" s="1191"/>
      <c r="BV363" s="1191"/>
      <c r="BW363" s="1191"/>
      <c r="BX363" s="1191"/>
      <c r="BY363" s="1192"/>
      <c r="BZ363" s="1193"/>
      <c r="CA363" s="1191"/>
      <c r="CB363" s="1191"/>
      <c r="CC363" s="1191"/>
      <c r="CD363" s="1191"/>
      <c r="CE363" s="1191"/>
      <c r="CF363" s="1194"/>
      <c r="CG363" s="1194"/>
      <c r="CH363" s="1194"/>
      <c r="CI363" s="1194"/>
      <c r="CJ363" s="1194"/>
      <c r="CK363" s="1195"/>
      <c r="CL363" s="1196"/>
      <c r="CM363" s="1191"/>
      <c r="CN363" s="1191"/>
      <c r="CO363" s="1191"/>
      <c r="CP363" s="1191"/>
      <c r="CQ363" s="1192"/>
      <c r="CR363" s="1182">
        <f t="shared" si="136"/>
        <v>0</v>
      </c>
      <c r="CS363" s="1183"/>
      <c r="CT363" s="1183"/>
      <c r="CU363" s="1183"/>
      <c r="CV363" s="1183"/>
      <c r="CW363" s="1183"/>
      <c r="CX363" s="1183"/>
      <c r="CY363" s="1183"/>
      <c r="CZ363" s="1184"/>
      <c r="DA363" s="1185">
        <f t="shared" si="137"/>
        <v>0</v>
      </c>
      <c r="DB363" s="1186"/>
      <c r="DC363" s="1186"/>
      <c r="DD363" s="1186"/>
      <c r="DE363" s="1186"/>
      <c r="DF363" s="1186"/>
      <c r="DG363" s="1186"/>
      <c r="DH363" s="1186"/>
      <c r="DI363" s="1187"/>
      <c r="DM363" s="177"/>
      <c r="DP363" s="177"/>
      <c r="DQ363" s="166">
        <f t="shared" si="139"/>
        <v>0</v>
      </c>
      <c r="DR363" s="170" t="e">
        <f t="shared" si="140"/>
        <v>#VALUE!</v>
      </c>
      <c r="DS363" s="170">
        <f t="shared" si="141"/>
        <v>0</v>
      </c>
      <c r="DT363" s="170">
        <f t="shared" si="142"/>
        <v>0</v>
      </c>
      <c r="DU363" s="170" t="e">
        <f t="shared" si="143"/>
        <v>#VALUE!</v>
      </c>
      <c r="DV363" s="170">
        <f t="shared" si="144"/>
        <v>0</v>
      </c>
      <c r="DW363" s="170">
        <f t="shared" si="145"/>
        <v>0</v>
      </c>
      <c r="DX363" s="170" t="e">
        <f t="shared" si="146"/>
        <v>#VALUE!</v>
      </c>
      <c r="DY363" s="170">
        <f t="shared" si="147"/>
        <v>0</v>
      </c>
      <c r="DZ363" s="170">
        <f t="shared" si="148"/>
        <v>0</v>
      </c>
      <c r="EA363" s="170" t="e">
        <f t="shared" si="149"/>
        <v>#VALUE!</v>
      </c>
      <c r="EB363" s="170">
        <f t="shared" si="150"/>
        <v>0</v>
      </c>
      <c r="EC363" s="170">
        <f t="shared" si="151"/>
        <v>0</v>
      </c>
      <c r="ED363" s="170" t="e">
        <f t="shared" si="152"/>
        <v>#VALUE!</v>
      </c>
      <c r="EE363" s="171">
        <f t="shared" si="153"/>
        <v>0</v>
      </c>
      <c r="EF363" s="166">
        <f t="shared" si="154"/>
        <v>0</v>
      </c>
      <c r="EG363" s="170" t="e">
        <f t="shared" si="155"/>
        <v>#VALUE!</v>
      </c>
      <c r="EH363" s="170">
        <f t="shared" si="156"/>
        <v>0</v>
      </c>
      <c r="EI363" s="170">
        <f t="shared" si="157"/>
        <v>0</v>
      </c>
      <c r="EJ363" s="170" t="e">
        <f t="shared" si="158"/>
        <v>#VALUE!</v>
      </c>
      <c r="EK363" s="170">
        <f t="shared" si="159"/>
        <v>0</v>
      </c>
      <c r="EL363" s="170">
        <f t="shared" si="160"/>
        <v>0</v>
      </c>
      <c r="EM363" s="170" t="e">
        <f t="shared" si="161"/>
        <v>#VALUE!</v>
      </c>
      <c r="EN363" s="171">
        <f t="shared" si="162"/>
        <v>0</v>
      </c>
    </row>
    <row r="364" spans="1:144" s="51" customFormat="1" ht="12.75" customHeight="1" thickBot="1" x14ac:dyDescent="0.25">
      <c r="A364" s="178">
        <v>351</v>
      </c>
      <c r="B364" s="1226"/>
      <c r="C364" s="1227"/>
      <c r="D364" s="1227"/>
      <c r="E364" s="1227"/>
      <c r="F364" s="1227"/>
      <c r="G364" s="1227"/>
      <c r="H364" s="1227"/>
      <c r="I364" s="1227"/>
      <c r="J364" s="1227"/>
      <c r="K364" s="1227"/>
      <c r="L364" s="1227"/>
      <c r="M364" s="1227"/>
      <c r="N364" s="1227"/>
      <c r="O364" s="1227"/>
      <c r="P364" s="1227"/>
      <c r="Q364" s="1132"/>
      <c r="R364" s="1133"/>
      <c r="S364" s="1133"/>
      <c r="T364" s="1133"/>
      <c r="U364" s="1133"/>
      <c r="V364" s="1134"/>
      <c r="W364" s="1135"/>
      <c r="X364" s="1225"/>
      <c r="Y364" s="1225"/>
      <c r="Z364" s="1225"/>
      <c r="AA364" s="1225"/>
      <c r="AB364" s="1225"/>
      <c r="AC364" s="1225"/>
      <c r="AD364" s="1225"/>
      <c r="AE364" s="1225"/>
      <c r="AF364" s="1225"/>
      <c r="AG364" s="1225"/>
      <c r="AH364" s="1225"/>
      <c r="AI364" s="1225"/>
      <c r="AJ364" s="1225"/>
      <c r="AK364" s="1225"/>
      <c r="AL364" s="1225"/>
      <c r="AM364" s="1225"/>
      <c r="AN364" s="1225"/>
      <c r="AO364" s="1225"/>
      <c r="AP364" s="1225"/>
      <c r="AQ364" s="1225"/>
      <c r="AR364" s="1225"/>
      <c r="AS364" s="1225"/>
      <c r="AT364" s="1225"/>
      <c r="AU364" s="1225"/>
      <c r="AV364" s="1191"/>
      <c r="AW364" s="1191"/>
      <c r="AX364" s="1191"/>
      <c r="AY364" s="1191"/>
      <c r="AZ364" s="1191"/>
      <c r="BA364" s="1191"/>
      <c r="BB364" s="1191"/>
      <c r="BC364" s="1191"/>
      <c r="BD364" s="1191"/>
      <c r="BE364" s="1191"/>
      <c r="BF364" s="1191"/>
      <c r="BG364" s="1192"/>
      <c r="BH364" s="1188">
        <f t="shared" si="138"/>
        <v>0</v>
      </c>
      <c r="BI364" s="1189"/>
      <c r="BJ364" s="1189"/>
      <c r="BK364" s="1189"/>
      <c r="BL364" s="1189"/>
      <c r="BM364" s="1190"/>
      <c r="BN364" s="1205"/>
      <c r="BO364" s="1194"/>
      <c r="BP364" s="1194"/>
      <c r="BQ364" s="1194"/>
      <c r="BR364" s="1194"/>
      <c r="BS364" s="1194"/>
      <c r="BT364" s="1191"/>
      <c r="BU364" s="1191"/>
      <c r="BV364" s="1191"/>
      <c r="BW364" s="1191"/>
      <c r="BX364" s="1191"/>
      <c r="BY364" s="1192"/>
      <c r="BZ364" s="1193"/>
      <c r="CA364" s="1191"/>
      <c r="CB364" s="1191"/>
      <c r="CC364" s="1191"/>
      <c r="CD364" s="1191"/>
      <c r="CE364" s="1191"/>
      <c r="CF364" s="1194"/>
      <c r="CG364" s="1194"/>
      <c r="CH364" s="1194"/>
      <c r="CI364" s="1194"/>
      <c r="CJ364" s="1194"/>
      <c r="CK364" s="1195"/>
      <c r="CL364" s="1196"/>
      <c r="CM364" s="1191"/>
      <c r="CN364" s="1191"/>
      <c r="CO364" s="1191"/>
      <c r="CP364" s="1191"/>
      <c r="CQ364" s="1192"/>
      <c r="CR364" s="1182">
        <f t="shared" si="136"/>
        <v>0</v>
      </c>
      <c r="CS364" s="1183"/>
      <c r="CT364" s="1183"/>
      <c r="CU364" s="1183"/>
      <c r="CV364" s="1183"/>
      <c r="CW364" s="1183"/>
      <c r="CX364" s="1183"/>
      <c r="CY364" s="1183"/>
      <c r="CZ364" s="1184"/>
      <c r="DA364" s="1185">
        <f t="shared" si="137"/>
        <v>0</v>
      </c>
      <c r="DB364" s="1186"/>
      <c r="DC364" s="1186"/>
      <c r="DD364" s="1186"/>
      <c r="DE364" s="1186"/>
      <c r="DF364" s="1186"/>
      <c r="DG364" s="1186"/>
      <c r="DH364" s="1186"/>
      <c r="DI364" s="1187"/>
      <c r="DM364" s="177"/>
      <c r="DP364" s="177"/>
      <c r="DQ364" s="166">
        <f t="shared" si="139"/>
        <v>0</v>
      </c>
      <c r="DR364" s="170" t="e">
        <f t="shared" si="140"/>
        <v>#VALUE!</v>
      </c>
      <c r="DS364" s="170">
        <f t="shared" si="141"/>
        <v>0</v>
      </c>
      <c r="DT364" s="170">
        <f t="shared" si="142"/>
        <v>0</v>
      </c>
      <c r="DU364" s="170" t="e">
        <f t="shared" si="143"/>
        <v>#VALUE!</v>
      </c>
      <c r="DV364" s="170">
        <f t="shared" si="144"/>
        <v>0</v>
      </c>
      <c r="DW364" s="170">
        <f t="shared" si="145"/>
        <v>0</v>
      </c>
      <c r="DX364" s="170" t="e">
        <f t="shared" si="146"/>
        <v>#VALUE!</v>
      </c>
      <c r="DY364" s="170">
        <f t="shared" si="147"/>
        <v>0</v>
      </c>
      <c r="DZ364" s="170">
        <f t="shared" si="148"/>
        <v>0</v>
      </c>
      <c r="EA364" s="170" t="e">
        <f t="shared" si="149"/>
        <v>#VALUE!</v>
      </c>
      <c r="EB364" s="170">
        <f t="shared" si="150"/>
        <v>0</v>
      </c>
      <c r="EC364" s="170">
        <f t="shared" si="151"/>
        <v>0</v>
      </c>
      <c r="ED364" s="170" t="e">
        <f t="shared" si="152"/>
        <v>#VALUE!</v>
      </c>
      <c r="EE364" s="171">
        <f t="shared" si="153"/>
        <v>0</v>
      </c>
      <c r="EF364" s="166">
        <f t="shared" si="154"/>
        <v>0</v>
      </c>
      <c r="EG364" s="170" t="e">
        <f t="shared" si="155"/>
        <v>#VALUE!</v>
      </c>
      <c r="EH364" s="170">
        <f t="shared" si="156"/>
        <v>0</v>
      </c>
      <c r="EI364" s="170">
        <f t="shared" si="157"/>
        <v>0</v>
      </c>
      <c r="EJ364" s="170" t="e">
        <f t="shared" si="158"/>
        <v>#VALUE!</v>
      </c>
      <c r="EK364" s="170">
        <f t="shared" si="159"/>
        <v>0</v>
      </c>
      <c r="EL364" s="170">
        <f t="shared" si="160"/>
        <v>0</v>
      </c>
      <c r="EM364" s="170" t="e">
        <f t="shared" si="161"/>
        <v>#VALUE!</v>
      </c>
      <c r="EN364" s="171">
        <f t="shared" si="162"/>
        <v>0</v>
      </c>
    </row>
    <row r="365" spans="1:144" s="51" customFormat="1" ht="12.75" customHeight="1" thickBot="1" x14ac:dyDescent="0.25">
      <c r="A365" s="178">
        <v>352</v>
      </c>
      <c r="B365" s="1226"/>
      <c r="C365" s="1227"/>
      <c r="D365" s="1227"/>
      <c r="E365" s="1227"/>
      <c r="F365" s="1227"/>
      <c r="G365" s="1227"/>
      <c r="H365" s="1227"/>
      <c r="I365" s="1227"/>
      <c r="J365" s="1227"/>
      <c r="K365" s="1227"/>
      <c r="L365" s="1227"/>
      <c r="M365" s="1227"/>
      <c r="N365" s="1227"/>
      <c r="O365" s="1227"/>
      <c r="P365" s="1227"/>
      <c r="Q365" s="1132"/>
      <c r="R365" s="1133"/>
      <c r="S365" s="1133"/>
      <c r="T365" s="1133"/>
      <c r="U365" s="1133"/>
      <c r="V365" s="1134"/>
      <c r="W365" s="1135"/>
      <c r="X365" s="1225"/>
      <c r="Y365" s="1225"/>
      <c r="Z365" s="1225"/>
      <c r="AA365" s="1225"/>
      <c r="AB365" s="1225"/>
      <c r="AC365" s="1225"/>
      <c r="AD365" s="1225"/>
      <c r="AE365" s="1225"/>
      <c r="AF365" s="1225"/>
      <c r="AG365" s="1225"/>
      <c r="AH365" s="1225"/>
      <c r="AI365" s="1225"/>
      <c r="AJ365" s="1225"/>
      <c r="AK365" s="1225"/>
      <c r="AL365" s="1225"/>
      <c r="AM365" s="1225"/>
      <c r="AN365" s="1225"/>
      <c r="AO365" s="1225"/>
      <c r="AP365" s="1225"/>
      <c r="AQ365" s="1225"/>
      <c r="AR365" s="1225"/>
      <c r="AS365" s="1225"/>
      <c r="AT365" s="1225"/>
      <c r="AU365" s="1225"/>
      <c r="AV365" s="1191"/>
      <c r="AW365" s="1191"/>
      <c r="AX365" s="1191"/>
      <c r="AY365" s="1191"/>
      <c r="AZ365" s="1191"/>
      <c r="BA365" s="1191"/>
      <c r="BB365" s="1191"/>
      <c r="BC365" s="1191"/>
      <c r="BD365" s="1191"/>
      <c r="BE365" s="1191"/>
      <c r="BF365" s="1191"/>
      <c r="BG365" s="1192"/>
      <c r="BH365" s="1188">
        <f t="shared" si="138"/>
        <v>0</v>
      </c>
      <c r="BI365" s="1189"/>
      <c r="BJ365" s="1189"/>
      <c r="BK365" s="1189"/>
      <c r="BL365" s="1189"/>
      <c r="BM365" s="1190"/>
      <c r="BN365" s="1205"/>
      <c r="BO365" s="1194"/>
      <c r="BP365" s="1194"/>
      <c r="BQ365" s="1194"/>
      <c r="BR365" s="1194"/>
      <c r="BS365" s="1194"/>
      <c r="BT365" s="1191"/>
      <c r="BU365" s="1191"/>
      <c r="BV365" s="1191"/>
      <c r="BW365" s="1191"/>
      <c r="BX365" s="1191"/>
      <c r="BY365" s="1192"/>
      <c r="BZ365" s="1193"/>
      <c r="CA365" s="1191"/>
      <c r="CB365" s="1191"/>
      <c r="CC365" s="1191"/>
      <c r="CD365" s="1191"/>
      <c r="CE365" s="1191"/>
      <c r="CF365" s="1194"/>
      <c r="CG365" s="1194"/>
      <c r="CH365" s="1194"/>
      <c r="CI365" s="1194"/>
      <c r="CJ365" s="1194"/>
      <c r="CK365" s="1195"/>
      <c r="CL365" s="1196"/>
      <c r="CM365" s="1191"/>
      <c r="CN365" s="1191"/>
      <c r="CO365" s="1191"/>
      <c r="CP365" s="1191"/>
      <c r="CQ365" s="1192"/>
      <c r="CR365" s="1182">
        <f t="shared" si="136"/>
        <v>0</v>
      </c>
      <c r="CS365" s="1183"/>
      <c r="CT365" s="1183"/>
      <c r="CU365" s="1183"/>
      <c r="CV365" s="1183"/>
      <c r="CW365" s="1183"/>
      <c r="CX365" s="1183"/>
      <c r="CY365" s="1183"/>
      <c r="CZ365" s="1184"/>
      <c r="DA365" s="1185">
        <f t="shared" si="137"/>
        <v>0</v>
      </c>
      <c r="DB365" s="1186"/>
      <c r="DC365" s="1186"/>
      <c r="DD365" s="1186"/>
      <c r="DE365" s="1186"/>
      <c r="DF365" s="1186"/>
      <c r="DG365" s="1186"/>
      <c r="DH365" s="1186"/>
      <c r="DI365" s="1187"/>
      <c r="DM365" s="177"/>
      <c r="DP365" s="177"/>
      <c r="DQ365" s="166">
        <f t="shared" si="139"/>
        <v>0</v>
      </c>
      <c r="DR365" s="170" t="e">
        <f t="shared" si="140"/>
        <v>#VALUE!</v>
      </c>
      <c r="DS365" s="170">
        <f t="shared" si="141"/>
        <v>0</v>
      </c>
      <c r="DT365" s="170">
        <f t="shared" si="142"/>
        <v>0</v>
      </c>
      <c r="DU365" s="170" t="e">
        <f t="shared" si="143"/>
        <v>#VALUE!</v>
      </c>
      <c r="DV365" s="170">
        <f t="shared" si="144"/>
        <v>0</v>
      </c>
      <c r="DW365" s="170">
        <f t="shared" si="145"/>
        <v>0</v>
      </c>
      <c r="DX365" s="170" t="e">
        <f t="shared" si="146"/>
        <v>#VALUE!</v>
      </c>
      <c r="DY365" s="170">
        <f t="shared" si="147"/>
        <v>0</v>
      </c>
      <c r="DZ365" s="170">
        <f t="shared" si="148"/>
        <v>0</v>
      </c>
      <c r="EA365" s="170" t="e">
        <f t="shared" si="149"/>
        <v>#VALUE!</v>
      </c>
      <c r="EB365" s="170">
        <f t="shared" si="150"/>
        <v>0</v>
      </c>
      <c r="EC365" s="170">
        <f t="shared" si="151"/>
        <v>0</v>
      </c>
      <c r="ED365" s="170" t="e">
        <f t="shared" si="152"/>
        <v>#VALUE!</v>
      </c>
      <c r="EE365" s="171">
        <f t="shared" si="153"/>
        <v>0</v>
      </c>
      <c r="EF365" s="166">
        <f t="shared" si="154"/>
        <v>0</v>
      </c>
      <c r="EG365" s="170" t="e">
        <f t="shared" si="155"/>
        <v>#VALUE!</v>
      </c>
      <c r="EH365" s="170">
        <f t="shared" si="156"/>
        <v>0</v>
      </c>
      <c r="EI365" s="170">
        <f t="shared" si="157"/>
        <v>0</v>
      </c>
      <c r="EJ365" s="170" t="e">
        <f t="shared" si="158"/>
        <v>#VALUE!</v>
      </c>
      <c r="EK365" s="170">
        <f t="shared" si="159"/>
        <v>0</v>
      </c>
      <c r="EL365" s="170">
        <f t="shared" si="160"/>
        <v>0</v>
      </c>
      <c r="EM365" s="170" t="e">
        <f t="shared" si="161"/>
        <v>#VALUE!</v>
      </c>
      <c r="EN365" s="171">
        <f t="shared" si="162"/>
        <v>0</v>
      </c>
    </row>
    <row r="366" spans="1:144" s="51" customFormat="1" ht="12.75" customHeight="1" thickBot="1" x14ac:dyDescent="0.25">
      <c r="A366" s="178">
        <v>353</v>
      </c>
      <c r="B366" s="1226"/>
      <c r="C366" s="1227"/>
      <c r="D366" s="1227"/>
      <c r="E366" s="1227"/>
      <c r="F366" s="1227"/>
      <c r="G366" s="1227"/>
      <c r="H366" s="1227"/>
      <c r="I366" s="1227"/>
      <c r="J366" s="1227"/>
      <c r="K366" s="1227"/>
      <c r="L366" s="1227"/>
      <c r="M366" s="1227"/>
      <c r="N366" s="1227"/>
      <c r="O366" s="1227"/>
      <c r="P366" s="1227"/>
      <c r="Q366" s="1132"/>
      <c r="R366" s="1133"/>
      <c r="S366" s="1133"/>
      <c r="T366" s="1133"/>
      <c r="U366" s="1133"/>
      <c r="V366" s="1134"/>
      <c r="W366" s="1135"/>
      <c r="X366" s="1225"/>
      <c r="Y366" s="1225"/>
      <c r="Z366" s="1225"/>
      <c r="AA366" s="1225"/>
      <c r="AB366" s="1225"/>
      <c r="AC366" s="1225"/>
      <c r="AD366" s="1225"/>
      <c r="AE366" s="1225"/>
      <c r="AF366" s="1225"/>
      <c r="AG366" s="1225"/>
      <c r="AH366" s="1225"/>
      <c r="AI366" s="1225"/>
      <c r="AJ366" s="1225"/>
      <c r="AK366" s="1225"/>
      <c r="AL366" s="1225"/>
      <c r="AM366" s="1225"/>
      <c r="AN366" s="1225"/>
      <c r="AO366" s="1225"/>
      <c r="AP366" s="1225"/>
      <c r="AQ366" s="1225"/>
      <c r="AR366" s="1225"/>
      <c r="AS366" s="1225"/>
      <c r="AT366" s="1225"/>
      <c r="AU366" s="1225"/>
      <c r="AV366" s="1191"/>
      <c r="AW366" s="1191"/>
      <c r="AX366" s="1191"/>
      <c r="AY366" s="1191"/>
      <c r="AZ366" s="1191"/>
      <c r="BA366" s="1191"/>
      <c r="BB366" s="1191"/>
      <c r="BC366" s="1191"/>
      <c r="BD366" s="1191"/>
      <c r="BE366" s="1191"/>
      <c r="BF366" s="1191"/>
      <c r="BG366" s="1192"/>
      <c r="BH366" s="1188">
        <f t="shared" si="138"/>
        <v>0</v>
      </c>
      <c r="BI366" s="1189"/>
      <c r="BJ366" s="1189"/>
      <c r="BK366" s="1189"/>
      <c r="BL366" s="1189"/>
      <c r="BM366" s="1190"/>
      <c r="BN366" s="1205"/>
      <c r="BO366" s="1194"/>
      <c r="BP366" s="1194"/>
      <c r="BQ366" s="1194"/>
      <c r="BR366" s="1194"/>
      <c r="BS366" s="1194"/>
      <c r="BT366" s="1191"/>
      <c r="BU366" s="1191"/>
      <c r="BV366" s="1191"/>
      <c r="BW366" s="1191"/>
      <c r="BX366" s="1191"/>
      <c r="BY366" s="1192"/>
      <c r="BZ366" s="1193"/>
      <c r="CA366" s="1191"/>
      <c r="CB366" s="1191"/>
      <c r="CC366" s="1191"/>
      <c r="CD366" s="1191"/>
      <c r="CE366" s="1191"/>
      <c r="CF366" s="1194"/>
      <c r="CG366" s="1194"/>
      <c r="CH366" s="1194"/>
      <c r="CI366" s="1194"/>
      <c r="CJ366" s="1194"/>
      <c r="CK366" s="1195"/>
      <c r="CL366" s="1196"/>
      <c r="CM366" s="1191"/>
      <c r="CN366" s="1191"/>
      <c r="CO366" s="1191"/>
      <c r="CP366" s="1191"/>
      <c r="CQ366" s="1192"/>
      <c r="CR366" s="1182">
        <f t="shared" si="136"/>
        <v>0</v>
      </c>
      <c r="CS366" s="1183"/>
      <c r="CT366" s="1183"/>
      <c r="CU366" s="1183"/>
      <c r="CV366" s="1183"/>
      <c r="CW366" s="1183"/>
      <c r="CX366" s="1183"/>
      <c r="CY366" s="1183"/>
      <c r="CZ366" s="1184"/>
      <c r="DA366" s="1185">
        <f t="shared" si="137"/>
        <v>0</v>
      </c>
      <c r="DB366" s="1186"/>
      <c r="DC366" s="1186"/>
      <c r="DD366" s="1186"/>
      <c r="DE366" s="1186"/>
      <c r="DF366" s="1186"/>
      <c r="DG366" s="1186"/>
      <c r="DH366" s="1186"/>
      <c r="DI366" s="1187"/>
      <c r="DM366" s="177"/>
      <c r="DP366" s="177"/>
      <c r="DQ366" s="166">
        <f t="shared" si="139"/>
        <v>0</v>
      </c>
      <c r="DR366" s="170" t="e">
        <f t="shared" si="140"/>
        <v>#VALUE!</v>
      </c>
      <c r="DS366" s="170">
        <f t="shared" si="141"/>
        <v>0</v>
      </c>
      <c r="DT366" s="170">
        <f t="shared" si="142"/>
        <v>0</v>
      </c>
      <c r="DU366" s="170" t="e">
        <f t="shared" si="143"/>
        <v>#VALUE!</v>
      </c>
      <c r="DV366" s="170">
        <f t="shared" si="144"/>
        <v>0</v>
      </c>
      <c r="DW366" s="170">
        <f t="shared" si="145"/>
        <v>0</v>
      </c>
      <c r="DX366" s="170" t="e">
        <f t="shared" si="146"/>
        <v>#VALUE!</v>
      </c>
      <c r="DY366" s="170">
        <f t="shared" si="147"/>
        <v>0</v>
      </c>
      <c r="DZ366" s="170">
        <f t="shared" si="148"/>
        <v>0</v>
      </c>
      <c r="EA366" s="170" t="e">
        <f t="shared" si="149"/>
        <v>#VALUE!</v>
      </c>
      <c r="EB366" s="170">
        <f t="shared" si="150"/>
        <v>0</v>
      </c>
      <c r="EC366" s="170">
        <f t="shared" si="151"/>
        <v>0</v>
      </c>
      <c r="ED366" s="170" t="e">
        <f t="shared" si="152"/>
        <v>#VALUE!</v>
      </c>
      <c r="EE366" s="171">
        <f t="shared" si="153"/>
        <v>0</v>
      </c>
      <c r="EF366" s="166">
        <f t="shared" si="154"/>
        <v>0</v>
      </c>
      <c r="EG366" s="170" t="e">
        <f t="shared" si="155"/>
        <v>#VALUE!</v>
      </c>
      <c r="EH366" s="170">
        <f t="shared" si="156"/>
        <v>0</v>
      </c>
      <c r="EI366" s="170">
        <f t="shared" si="157"/>
        <v>0</v>
      </c>
      <c r="EJ366" s="170" t="e">
        <f t="shared" si="158"/>
        <v>#VALUE!</v>
      </c>
      <c r="EK366" s="170">
        <f t="shared" si="159"/>
        <v>0</v>
      </c>
      <c r="EL366" s="170">
        <f t="shared" si="160"/>
        <v>0</v>
      </c>
      <c r="EM366" s="170" t="e">
        <f t="shared" si="161"/>
        <v>#VALUE!</v>
      </c>
      <c r="EN366" s="171">
        <f t="shared" si="162"/>
        <v>0</v>
      </c>
    </row>
    <row r="367" spans="1:144" s="51" customFormat="1" ht="12.75" customHeight="1" thickBot="1" x14ac:dyDescent="0.25">
      <c r="A367" s="178">
        <v>354</v>
      </c>
      <c r="B367" s="1226"/>
      <c r="C367" s="1227"/>
      <c r="D367" s="1227"/>
      <c r="E367" s="1227"/>
      <c r="F367" s="1227"/>
      <c r="G367" s="1227"/>
      <c r="H367" s="1227"/>
      <c r="I367" s="1227"/>
      <c r="J367" s="1227"/>
      <c r="K367" s="1227"/>
      <c r="L367" s="1227"/>
      <c r="M367" s="1227"/>
      <c r="N367" s="1227"/>
      <c r="O367" s="1227"/>
      <c r="P367" s="1227"/>
      <c r="Q367" s="1132"/>
      <c r="R367" s="1133"/>
      <c r="S367" s="1133"/>
      <c r="T367" s="1133"/>
      <c r="U367" s="1133"/>
      <c r="V367" s="1134"/>
      <c r="W367" s="1135"/>
      <c r="X367" s="1225"/>
      <c r="Y367" s="1225"/>
      <c r="Z367" s="1225"/>
      <c r="AA367" s="1225"/>
      <c r="AB367" s="1225"/>
      <c r="AC367" s="1225"/>
      <c r="AD367" s="1225"/>
      <c r="AE367" s="1225"/>
      <c r="AF367" s="1225"/>
      <c r="AG367" s="1225"/>
      <c r="AH367" s="1225"/>
      <c r="AI367" s="1225"/>
      <c r="AJ367" s="1225"/>
      <c r="AK367" s="1225"/>
      <c r="AL367" s="1225"/>
      <c r="AM367" s="1225"/>
      <c r="AN367" s="1225"/>
      <c r="AO367" s="1225"/>
      <c r="AP367" s="1225"/>
      <c r="AQ367" s="1225"/>
      <c r="AR367" s="1225"/>
      <c r="AS367" s="1225"/>
      <c r="AT367" s="1225"/>
      <c r="AU367" s="1225"/>
      <c r="AV367" s="1191"/>
      <c r="AW367" s="1191"/>
      <c r="AX367" s="1191"/>
      <c r="AY367" s="1191"/>
      <c r="AZ367" s="1191"/>
      <c r="BA367" s="1191"/>
      <c r="BB367" s="1191"/>
      <c r="BC367" s="1191"/>
      <c r="BD367" s="1191"/>
      <c r="BE367" s="1191"/>
      <c r="BF367" s="1191"/>
      <c r="BG367" s="1192"/>
      <c r="BH367" s="1188">
        <f t="shared" si="138"/>
        <v>0</v>
      </c>
      <c r="BI367" s="1189"/>
      <c r="BJ367" s="1189"/>
      <c r="BK367" s="1189"/>
      <c r="BL367" s="1189"/>
      <c r="BM367" s="1190"/>
      <c r="BN367" s="1205"/>
      <c r="BO367" s="1194"/>
      <c r="BP367" s="1194"/>
      <c r="BQ367" s="1194"/>
      <c r="BR367" s="1194"/>
      <c r="BS367" s="1194"/>
      <c r="BT367" s="1191"/>
      <c r="BU367" s="1191"/>
      <c r="BV367" s="1191"/>
      <c r="BW367" s="1191"/>
      <c r="BX367" s="1191"/>
      <c r="BY367" s="1192"/>
      <c r="BZ367" s="1193"/>
      <c r="CA367" s="1191"/>
      <c r="CB367" s="1191"/>
      <c r="CC367" s="1191"/>
      <c r="CD367" s="1191"/>
      <c r="CE367" s="1191"/>
      <c r="CF367" s="1194"/>
      <c r="CG367" s="1194"/>
      <c r="CH367" s="1194"/>
      <c r="CI367" s="1194"/>
      <c r="CJ367" s="1194"/>
      <c r="CK367" s="1195"/>
      <c r="CL367" s="1196"/>
      <c r="CM367" s="1191"/>
      <c r="CN367" s="1191"/>
      <c r="CO367" s="1191"/>
      <c r="CP367" s="1191"/>
      <c r="CQ367" s="1192"/>
      <c r="CR367" s="1182">
        <f t="shared" si="136"/>
        <v>0</v>
      </c>
      <c r="CS367" s="1183"/>
      <c r="CT367" s="1183"/>
      <c r="CU367" s="1183"/>
      <c r="CV367" s="1183"/>
      <c r="CW367" s="1183"/>
      <c r="CX367" s="1183"/>
      <c r="CY367" s="1183"/>
      <c r="CZ367" s="1184"/>
      <c r="DA367" s="1185">
        <f t="shared" si="137"/>
        <v>0</v>
      </c>
      <c r="DB367" s="1186"/>
      <c r="DC367" s="1186"/>
      <c r="DD367" s="1186"/>
      <c r="DE367" s="1186"/>
      <c r="DF367" s="1186"/>
      <c r="DG367" s="1186"/>
      <c r="DH367" s="1186"/>
      <c r="DI367" s="1187"/>
      <c r="DM367" s="177"/>
      <c r="DP367" s="177"/>
      <c r="DQ367" s="166">
        <f t="shared" si="139"/>
        <v>0</v>
      </c>
      <c r="DR367" s="170" t="e">
        <f t="shared" si="140"/>
        <v>#VALUE!</v>
      </c>
      <c r="DS367" s="170">
        <f t="shared" si="141"/>
        <v>0</v>
      </c>
      <c r="DT367" s="170">
        <f t="shared" si="142"/>
        <v>0</v>
      </c>
      <c r="DU367" s="170" t="e">
        <f t="shared" si="143"/>
        <v>#VALUE!</v>
      </c>
      <c r="DV367" s="170">
        <f t="shared" si="144"/>
        <v>0</v>
      </c>
      <c r="DW367" s="170">
        <f t="shared" si="145"/>
        <v>0</v>
      </c>
      <c r="DX367" s="170" t="e">
        <f t="shared" si="146"/>
        <v>#VALUE!</v>
      </c>
      <c r="DY367" s="170">
        <f t="shared" si="147"/>
        <v>0</v>
      </c>
      <c r="DZ367" s="170">
        <f t="shared" si="148"/>
        <v>0</v>
      </c>
      <c r="EA367" s="170" t="e">
        <f t="shared" si="149"/>
        <v>#VALUE!</v>
      </c>
      <c r="EB367" s="170">
        <f t="shared" si="150"/>
        <v>0</v>
      </c>
      <c r="EC367" s="170">
        <f t="shared" si="151"/>
        <v>0</v>
      </c>
      <c r="ED367" s="170" t="e">
        <f t="shared" si="152"/>
        <v>#VALUE!</v>
      </c>
      <c r="EE367" s="171">
        <f t="shared" si="153"/>
        <v>0</v>
      </c>
      <c r="EF367" s="166">
        <f t="shared" si="154"/>
        <v>0</v>
      </c>
      <c r="EG367" s="170" t="e">
        <f t="shared" si="155"/>
        <v>#VALUE!</v>
      </c>
      <c r="EH367" s="170">
        <f t="shared" si="156"/>
        <v>0</v>
      </c>
      <c r="EI367" s="170">
        <f t="shared" si="157"/>
        <v>0</v>
      </c>
      <c r="EJ367" s="170" t="e">
        <f t="shared" si="158"/>
        <v>#VALUE!</v>
      </c>
      <c r="EK367" s="170">
        <f t="shared" si="159"/>
        <v>0</v>
      </c>
      <c r="EL367" s="170">
        <f t="shared" si="160"/>
        <v>0</v>
      </c>
      <c r="EM367" s="170" t="e">
        <f t="shared" si="161"/>
        <v>#VALUE!</v>
      </c>
      <c r="EN367" s="171">
        <f t="shared" si="162"/>
        <v>0</v>
      </c>
    </row>
    <row r="368" spans="1:144" s="51" customFormat="1" ht="12.75" customHeight="1" thickBot="1" x14ac:dyDescent="0.25">
      <c r="A368" s="178">
        <v>355</v>
      </c>
      <c r="B368" s="1226"/>
      <c r="C368" s="1227"/>
      <c r="D368" s="1227"/>
      <c r="E368" s="1227"/>
      <c r="F368" s="1227"/>
      <c r="G368" s="1227"/>
      <c r="H368" s="1227"/>
      <c r="I368" s="1227"/>
      <c r="J368" s="1227"/>
      <c r="K368" s="1227"/>
      <c r="L368" s="1227"/>
      <c r="M368" s="1227"/>
      <c r="N368" s="1227"/>
      <c r="O368" s="1227"/>
      <c r="P368" s="1227"/>
      <c r="Q368" s="1132"/>
      <c r="R368" s="1133"/>
      <c r="S368" s="1133"/>
      <c r="T368" s="1133"/>
      <c r="U368" s="1133"/>
      <c r="V368" s="1134"/>
      <c r="W368" s="1135"/>
      <c r="X368" s="1225"/>
      <c r="Y368" s="1225"/>
      <c r="Z368" s="1225"/>
      <c r="AA368" s="1225"/>
      <c r="AB368" s="1225"/>
      <c r="AC368" s="1225"/>
      <c r="AD368" s="1225"/>
      <c r="AE368" s="1225"/>
      <c r="AF368" s="1225"/>
      <c r="AG368" s="1225"/>
      <c r="AH368" s="1225"/>
      <c r="AI368" s="1225"/>
      <c r="AJ368" s="1225"/>
      <c r="AK368" s="1225"/>
      <c r="AL368" s="1225"/>
      <c r="AM368" s="1225"/>
      <c r="AN368" s="1225"/>
      <c r="AO368" s="1225"/>
      <c r="AP368" s="1225"/>
      <c r="AQ368" s="1225"/>
      <c r="AR368" s="1225"/>
      <c r="AS368" s="1225"/>
      <c r="AT368" s="1225"/>
      <c r="AU368" s="1225"/>
      <c r="AV368" s="1191"/>
      <c r="AW368" s="1191"/>
      <c r="AX368" s="1191"/>
      <c r="AY368" s="1191"/>
      <c r="AZ368" s="1191"/>
      <c r="BA368" s="1191"/>
      <c r="BB368" s="1191"/>
      <c r="BC368" s="1191"/>
      <c r="BD368" s="1191"/>
      <c r="BE368" s="1191"/>
      <c r="BF368" s="1191"/>
      <c r="BG368" s="1192"/>
      <c r="BH368" s="1188">
        <f t="shared" si="138"/>
        <v>0</v>
      </c>
      <c r="BI368" s="1189"/>
      <c r="BJ368" s="1189"/>
      <c r="BK368" s="1189"/>
      <c r="BL368" s="1189"/>
      <c r="BM368" s="1190"/>
      <c r="BN368" s="1205"/>
      <c r="BO368" s="1194"/>
      <c r="BP368" s="1194"/>
      <c r="BQ368" s="1194"/>
      <c r="BR368" s="1194"/>
      <c r="BS368" s="1194"/>
      <c r="BT368" s="1191"/>
      <c r="BU368" s="1191"/>
      <c r="BV368" s="1191"/>
      <c r="BW368" s="1191"/>
      <c r="BX368" s="1191"/>
      <c r="BY368" s="1192"/>
      <c r="BZ368" s="1193"/>
      <c r="CA368" s="1191"/>
      <c r="CB368" s="1191"/>
      <c r="CC368" s="1191"/>
      <c r="CD368" s="1191"/>
      <c r="CE368" s="1191"/>
      <c r="CF368" s="1194"/>
      <c r="CG368" s="1194"/>
      <c r="CH368" s="1194"/>
      <c r="CI368" s="1194"/>
      <c r="CJ368" s="1194"/>
      <c r="CK368" s="1195"/>
      <c r="CL368" s="1196"/>
      <c r="CM368" s="1191"/>
      <c r="CN368" s="1191"/>
      <c r="CO368" s="1191"/>
      <c r="CP368" s="1191"/>
      <c r="CQ368" s="1192"/>
      <c r="CR368" s="1182">
        <f t="shared" si="136"/>
        <v>0</v>
      </c>
      <c r="CS368" s="1183"/>
      <c r="CT368" s="1183"/>
      <c r="CU368" s="1183"/>
      <c r="CV368" s="1183"/>
      <c r="CW368" s="1183"/>
      <c r="CX368" s="1183"/>
      <c r="CY368" s="1183"/>
      <c r="CZ368" s="1184"/>
      <c r="DA368" s="1185">
        <f t="shared" si="137"/>
        <v>0</v>
      </c>
      <c r="DB368" s="1186"/>
      <c r="DC368" s="1186"/>
      <c r="DD368" s="1186"/>
      <c r="DE368" s="1186"/>
      <c r="DF368" s="1186"/>
      <c r="DG368" s="1186"/>
      <c r="DH368" s="1186"/>
      <c r="DI368" s="1187"/>
      <c r="DM368" s="177"/>
      <c r="DP368" s="177"/>
      <c r="DQ368" s="166">
        <f t="shared" si="139"/>
        <v>0</v>
      </c>
      <c r="DR368" s="170" t="e">
        <f t="shared" si="140"/>
        <v>#VALUE!</v>
      </c>
      <c r="DS368" s="170">
        <f t="shared" si="141"/>
        <v>0</v>
      </c>
      <c r="DT368" s="170">
        <f t="shared" si="142"/>
        <v>0</v>
      </c>
      <c r="DU368" s="170" t="e">
        <f t="shared" si="143"/>
        <v>#VALUE!</v>
      </c>
      <c r="DV368" s="170">
        <f t="shared" si="144"/>
        <v>0</v>
      </c>
      <c r="DW368" s="170">
        <f t="shared" si="145"/>
        <v>0</v>
      </c>
      <c r="DX368" s="170" t="e">
        <f t="shared" si="146"/>
        <v>#VALUE!</v>
      </c>
      <c r="DY368" s="170">
        <f t="shared" si="147"/>
        <v>0</v>
      </c>
      <c r="DZ368" s="170">
        <f t="shared" si="148"/>
        <v>0</v>
      </c>
      <c r="EA368" s="170" t="e">
        <f t="shared" si="149"/>
        <v>#VALUE!</v>
      </c>
      <c r="EB368" s="170">
        <f t="shared" si="150"/>
        <v>0</v>
      </c>
      <c r="EC368" s="170">
        <f t="shared" si="151"/>
        <v>0</v>
      </c>
      <c r="ED368" s="170" t="e">
        <f t="shared" si="152"/>
        <v>#VALUE!</v>
      </c>
      <c r="EE368" s="171">
        <f t="shared" si="153"/>
        <v>0</v>
      </c>
      <c r="EF368" s="166">
        <f t="shared" si="154"/>
        <v>0</v>
      </c>
      <c r="EG368" s="170" t="e">
        <f t="shared" si="155"/>
        <v>#VALUE!</v>
      </c>
      <c r="EH368" s="170">
        <f t="shared" si="156"/>
        <v>0</v>
      </c>
      <c r="EI368" s="170">
        <f t="shared" si="157"/>
        <v>0</v>
      </c>
      <c r="EJ368" s="170" t="e">
        <f t="shared" si="158"/>
        <v>#VALUE!</v>
      </c>
      <c r="EK368" s="170">
        <f t="shared" si="159"/>
        <v>0</v>
      </c>
      <c r="EL368" s="170">
        <f t="shared" si="160"/>
        <v>0</v>
      </c>
      <c r="EM368" s="170" t="e">
        <f t="shared" si="161"/>
        <v>#VALUE!</v>
      </c>
      <c r="EN368" s="171">
        <f t="shared" si="162"/>
        <v>0</v>
      </c>
    </row>
    <row r="369" spans="1:144" s="51" customFormat="1" ht="12.75" customHeight="1" thickBot="1" x14ac:dyDescent="0.25">
      <c r="A369" s="178">
        <v>356</v>
      </c>
      <c r="B369" s="1226"/>
      <c r="C369" s="1227"/>
      <c r="D369" s="1227"/>
      <c r="E369" s="1227"/>
      <c r="F369" s="1227"/>
      <c r="G369" s="1227"/>
      <c r="H369" s="1227"/>
      <c r="I369" s="1227"/>
      <c r="J369" s="1227"/>
      <c r="K369" s="1227"/>
      <c r="L369" s="1227"/>
      <c r="M369" s="1227"/>
      <c r="N369" s="1227"/>
      <c r="O369" s="1227"/>
      <c r="P369" s="1227"/>
      <c r="Q369" s="1132"/>
      <c r="R369" s="1133"/>
      <c r="S369" s="1133"/>
      <c r="T369" s="1133"/>
      <c r="U369" s="1133"/>
      <c r="V369" s="1134"/>
      <c r="W369" s="1135"/>
      <c r="X369" s="1225"/>
      <c r="Y369" s="1225"/>
      <c r="Z369" s="1225"/>
      <c r="AA369" s="1225"/>
      <c r="AB369" s="1225"/>
      <c r="AC369" s="1225"/>
      <c r="AD369" s="1225"/>
      <c r="AE369" s="1225"/>
      <c r="AF369" s="1225"/>
      <c r="AG369" s="1225"/>
      <c r="AH369" s="1225"/>
      <c r="AI369" s="1225"/>
      <c r="AJ369" s="1225"/>
      <c r="AK369" s="1225"/>
      <c r="AL369" s="1225"/>
      <c r="AM369" s="1225"/>
      <c r="AN369" s="1225"/>
      <c r="AO369" s="1225"/>
      <c r="AP369" s="1225"/>
      <c r="AQ369" s="1225"/>
      <c r="AR369" s="1225"/>
      <c r="AS369" s="1225"/>
      <c r="AT369" s="1225"/>
      <c r="AU369" s="1225"/>
      <c r="AV369" s="1191"/>
      <c r="AW369" s="1191"/>
      <c r="AX369" s="1191"/>
      <c r="AY369" s="1191"/>
      <c r="AZ369" s="1191"/>
      <c r="BA369" s="1191"/>
      <c r="BB369" s="1191"/>
      <c r="BC369" s="1191"/>
      <c r="BD369" s="1191"/>
      <c r="BE369" s="1191"/>
      <c r="BF369" s="1191"/>
      <c r="BG369" s="1192"/>
      <c r="BH369" s="1188">
        <f t="shared" si="138"/>
        <v>0</v>
      </c>
      <c r="BI369" s="1189"/>
      <c r="BJ369" s="1189"/>
      <c r="BK369" s="1189"/>
      <c r="BL369" s="1189"/>
      <c r="BM369" s="1190"/>
      <c r="BN369" s="1205"/>
      <c r="BO369" s="1194"/>
      <c r="BP369" s="1194"/>
      <c r="BQ369" s="1194"/>
      <c r="BR369" s="1194"/>
      <c r="BS369" s="1194"/>
      <c r="BT369" s="1191"/>
      <c r="BU369" s="1191"/>
      <c r="BV369" s="1191"/>
      <c r="BW369" s="1191"/>
      <c r="BX369" s="1191"/>
      <c r="BY369" s="1192"/>
      <c r="BZ369" s="1193"/>
      <c r="CA369" s="1191"/>
      <c r="CB369" s="1191"/>
      <c r="CC369" s="1191"/>
      <c r="CD369" s="1191"/>
      <c r="CE369" s="1191"/>
      <c r="CF369" s="1194"/>
      <c r="CG369" s="1194"/>
      <c r="CH369" s="1194"/>
      <c r="CI369" s="1194"/>
      <c r="CJ369" s="1194"/>
      <c r="CK369" s="1195"/>
      <c r="CL369" s="1196"/>
      <c r="CM369" s="1191"/>
      <c r="CN369" s="1191"/>
      <c r="CO369" s="1191"/>
      <c r="CP369" s="1191"/>
      <c r="CQ369" s="1192"/>
      <c r="CR369" s="1182">
        <f t="shared" si="136"/>
        <v>0</v>
      </c>
      <c r="CS369" s="1183"/>
      <c r="CT369" s="1183"/>
      <c r="CU369" s="1183"/>
      <c r="CV369" s="1183"/>
      <c r="CW369" s="1183"/>
      <c r="CX369" s="1183"/>
      <c r="CY369" s="1183"/>
      <c r="CZ369" s="1184"/>
      <c r="DA369" s="1185">
        <f t="shared" si="137"/>
        <v>0</v>
      </c>
      <c r="DB369" s="1186"/>
      <c r="DC369" s="1186"/>
      <c r="DD369" s="1186"/>
      <c r="DE369" s="1186"/>
      <c r="DF369" s="1186"/>
      <c r="DG369" s="1186"/>
      <c r="DH369" s="1186"/>
      <c r="DI369" s="1187"/>
      <c r="DM369" s="177"/>
      <c r="DP369" s="177"/>
      <c r="DQ369" s="166">
        <f t="shared" si="139"/>
        <v>0</v>
      </c>
      <c r="DR369" s="170" t="e">
        <f t="shared" si="140"/>
        <v>#VALUE!</v>
      </c>
      <c r="DS369" s="170">
        <f t="shared" si="141"/>
        <v>0</v>
      </c>
      <c r="DT369" s="170">
        <f t="shared" si="142"/>
        <v>0</v>
      </c>
      <c r="DU369" s="170" t="e">
        <f t="shared" si="143"/>
        <v>#VALUE!</v>
      </c>
      <c r="DV369" s="170">
        <f t="shared" si="144"/>
        <v>0</v>
      </c>
      <c r="DW369" s="170">
        <f t="shared" si="145"/>
        <v>0</v>
      </c>
      <c r="DX369" s="170" t="e">
        <f t="shared" si="146"/>
        <v>#VALUE!</v>
      </c>
      <c r="DY369" s="170">
        <f t="shared" si="147"/>
        <v>0</v>
      </c>
      <c r="DZ369" s="170">
        <f t="shared" si="148"/>
        <v>0</v>
      </c>
      <c r="EA369" s="170" t="e">
        <f t="shared" si="149"/>
        <v>#VALUE!</v>
      </c>
      <c r="EB369" s="170">
        <f t="shared" si="150"/>
        <v>0</v>
      </c>
      <c r="EC369" s="170">
        <f t="shared" si="151"/>
        <v>0</v>
      </c>
      <c r="ED369" s="170" t="e">
        <f t="shared" si="152"/>
        <v>#VALUE!</v>
      </c>
      <c r="EE369" s="171">
        <f t="shared" si="153"/>
        <v>0</v>
      </c>
      <c r="EF369" s="166">
        <f t="shared" si="154"/>
        <v>0</v>
      </c>
      <c r="EG369" s="170" t="e">
        <f t="shared" si="155"/>
        <v>#VALUE!</v>
      </c>
      <c r="EH369" s="170">
        <f t="shared" si="156"/>
        <v>0</v>
      </c>
      <c r="EI369" s="170">
        <f t="shared" si="157"/>
        <v>0</v>
      </c>
      <c r="EJ369" s="170" t="e">
        <f t="shared" si="158"/>
        <v>#VALUE!</v>
      </c>
      <c r="EK369" s="170">
        <f t="shared" si="159"/>
        <v>0</v>
      </c>
      <c r="EL369" s="170">
        <f t="shared" si="160"/>
        <v>0</v>
      </c>
      <c r="EM369" s="170" t="e">
        <f t="shared" si="161"/>
        <v>#VALUE!</v>
      </c>
      <c r="EN369" s="171">
        <f t="shared" si="162"/>
        <v>0</v>
      </c>
    </row>
    <row r="370" spans="1:144" s="51" customFormat="1" ht="12.75" customHeight="1" thickBot="1" x14ac:dyDescent="0.25">
      <c r="A370" s="178">
        <v>357</v>
      </c>
      <c r="B370" s="1226"/>
      <c r="C370" s="1227"/>
      <c r="D370" s="1227"/>
      <c r="E370" s="1227"/>
      <c r="F370" s="1227"/>
      <c r="G370" s="1227"/>
      <c r="H370" s="1227"/>
      <c r="I370" s="1227"/>
      <c r="J370" s="1227"/>
      <c r="K370" s="1227"/>
      <c r="L370" s="1227"/>
      <c r="M370" s="1227"/>
      <c r="N370" s="1227"/>
      <c r="O370" s="1227"/>
      <c r="P370" s="1227"/>
      <c r="Q370" s="1132"/>
      <c r="R370" s="1133"/>
      <c r="S370" s="1133"/>
      <c r="T370" s="1133"/>
      <c r="U370" s="1133"/>
      <c r="V370" s="1134"/>
      <c r="W370" s="113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5"/>
      <c r="AQ370" s="1225"/>
      <c r="AR370" s="1225"/>
      <c r="AS370" s="1225"/>
      <c r="AT370" s="1225"/>
      <c r="AU370" s="1225"/>
      <c r="AV370" s="1191"/>
      <c r="AW370" s="1191"/>
      <c r="AX370" s="1191"/>
      <c r="AY370" s="1191"/>
      <c r="AZ370" s="1191"/>
      <c r="BA370" s="1191"/>
      <c r="BB370" s="1191"/>
      <c r="BC370" s="1191"/>
      <c r="BD370" s="1191"/>
      <c r="BE370" s="1191"/>
      <c r="BF370" s="1191"/>
      <c r="BG370" s="1192"/>
      <c r="BH370" s="1188">
        <f t="shared" si="138"/>
        <v>0</v>
      </c>
      <c r="BI370" s="1189"/>
      <c r="BJ370" s="1189"/>
      <c r="BK370" s="1189"/>
      <c r="BL370" s="1189"/>
      <c r="BM370" s="1190"/>
      <c r="BN370" s="1205"/>
      <c r="BO370" s="1194"/>
      <c r="BP370" s="1194"/>
      <c r="BQ370" s="1194"/>
      <c r="BR370" s="1194"/>
      <c r="BS370" s="1194"/>
      <c r="BT370" s="1191"/>
      <c r="BU370" s="1191"/>
      <c r="BV370" s="1191"/>
      <c r="BW370" s="1191"/>
      <c r="BX370" s="1191"/>
      <c r="BY370" s="1192"/>
      <c r="BZ370" s="1193"/>
      <c r="CA370" s="1191"/>
      <c r="CB370" s="1191"/>
      <c r="CC370" s="1191"/>
      <c r="CD370" s="1191"/>
      <c r="CE370" s="1191"/>
      <c r="CF370" s="1194"/>
      <c r="CG370" s="1194"/>
      <c r="CH370" s="1194"/>
      <c r="CI370" s="1194"/>
      <c r="CJ370" s="1194"/>
      <c r="CK370" s="1195"/>
      <c r="CL370" s="1196"/>
      <c r="CM370" s="1191"/>
      <c r="CN370" s="1191"/>
      <c r="CO370" s="1191"/>
      <c r="CP370" s="1191"/>
      <c r="CQ370" s="1192"/>
      <c r="CR370" s="1182">
        <f t="shared" si="136"/>
        <v>0</v>
      </c>
      <c r="CS370" s="1183"/>
      <c r="CT370" s="1183"/>
      <c r="CU370" s="1183"/>
      <c r="CV370" s="1183"/>
      <c r="CW370" s="1183"/>
      <c r="CX370" s="1183"/>
      <c r="CY370" s="1183"/>
      <c r="CZ370" s="1184"/>
      <c r="DA370" s="1185">
        <f t="shared" si="137"/>
        <v>0</v>
      </c>
      <c r="DB370" s="1186"/>
      <c r="DC370" s="1186"/>
      <c r="DD370" s="1186"/>
      <c r="DE370" s="1186"/>
      <c r="DF370" s="1186"/>
      <c r="DG370" s="1186"/>
      <c r="DH370" s="1186"/>
      <c r="DI370" s="1187"/>
      <c r="DM370" s="177"/>
      <c r="DP370" s="177"/>
      <c r="DQ370" s="166">
        <f t="shared" si="139"/>
        <v>0</v>
      </c>
      <c r="DR370" s="170" t="e">
        <f t="shared" si="140"/>
        <v>#VALUE!</v>
      </c>
      <c r="DS370" s="170">
        <f t="shared" si="141"/>
        <v>0</v>
      </c>
      <c r="DT370" s="170">
        <f t="shared" si="142"/>
        <v>0</v>
      </c>
      <c r="DU370" s="170" t="e">
        <f t="shared" si="143"/>
        <v>#VALUE!</v>
      </c>
      <c r="DV370" s="170">
        <f t="shared" si="144"/>
        <v>0</v>
      </c>
      <c r="DW370" s="170">
        <f t="shared" si="145"/>
        <v>0</v>
      </c>
      <c r="DX370" s="170" t="e">
        <f t="shared" si="146"/>
        <v>#VALUE!</v>
      </c>
      <c r="DY370" s="170">
        <f t="shared" si="147"/>
        <v>0</v>
      </c>
      <c r="DZ370" s="170">
        <f t="shared" si="148"/>
        <v>0</v>
      </c>
      <c r="EA370" s="170" t="e">
        <f t="shared" si="149"/>
        <v>#VALUE!</v>
      </c>
      <c r="EB370" s="170">
        <f t="shared" si="150"/>
        <v>0</v>
      </c>
      <c r="EC370" s="170">
        <f t="shared" si="151"/>
        <v>0</v>
      </c>
      <c r="ED370" s="170" t="e">
        <f t="shared" si="152"/>
        <v>#VALUE!</v>
      </c>
      <c r="EE370" s="171">
        <f t="shared" si="153"/>
        <v>0</v>
      </c>
      <c r="EF370" s="166">
        <f t="shared" si="154"/>
        <v>0</v>
      </c>
      <c r="EG370" s="170" t="e">
        <f t="shared" si="155"/>
        <v>#VALUE!</v>
      </c>
      <c r="EH370" s="170">
        <f t="shared" si="156"/>
        <v>0</v>
      </c>
      <c r="EI370" s="170">
        <f t="shared" si="157"/>
        <v>0</v>
      </c>
      <c r="EJ370" s="170" t="e">
        <f t="shared" si="158"/>
        <v>#VALUE!</v>
      </c>
      <c r="EK370" s="170">
        <f t="shared" si="159"/>
        <v>0</v>
      </c>
      <c r="EL370" s="170">
        <f t="shared" si="160"/>
        <v>0</v>
      </c>
      <c r="EM370" s="170" t="e">
        <f t="shared" si="161"/>
        <v>#VALUE!</v>
      </c>
      <c r="EN370" s="171">
        <f t="shared" si="162"/>
        <v>0</v>
      </c>
    </row>
    <row r="371" spans="1:144" s="51" customFormat="1" ht="12.75" customHeight="1" thickBot="1" x14ac:dyDescent="0.25">
      <c r="A371" s="178">
        <v>358</v>
      </c>
      <c r="B371" s="1226"/>
      <c r="C371" s="1227"/>
      <c r="D371" s="1227"/>
      <c r="E371" s="1227"/>
      <c r="F371" s="1227"/>
      <c r="G371" s="1227"/>
      <c r="H371" s="1227"/>
      <c r="I371" s="1227"/>
      <c r="J371" s="1227"/>
      <c r="K371" s="1227"/>
      <c r="L371" s="1227"/>
      <c r="M371" s="1227"/>
      <c r="N371" s="1227"/>
      <c r="O371" s="1227"/>
      <c r="P371" s="1227"/>
      <c r="Q371" s="1132"/>
      <c r="R371" s="1133"/>
      <c r="S371" s="1133"/>
      <c r="T371" s="1133"/>
      <c r="U371" s="1133"/>
      <c r="V371" s="1134"/>
      <c r="W371" s="1135"/>
      <c r="X371" s="1225"/>
      <c r="Y371" s="1225"/>
      <c r="Z371" s="1225"/>
      <c r="AA371" s="1225"/>
      <c r="AB371" s="1225"/>
      <c r="AC371" s="1225"/>
      <c r="AD371" s="1225"/>
      <c r="AE371" s="1225"/>
      <c r="AF371" s="1225"/>
      <c r="AG371" s="1225"/>
      <c r="AH371" s="1225"/>
      <c r="AI371" s="1225"/>
      <c r="AJ371" s="1225"/>
      <c r="AK371" s="1225"/>
      <c r="AL371" s="1225"/>
      <c r="AM371" s="1225"/>
      <c r="AN371" s="1225"/>
      <c r="AO371" s="1225"/>
      <c r="AP371" s="1225"/>
      <c r="AQ371" s="1225"/>
      <c r="AR371" s="1225"/>
      <c r="AS371" s="1225"/>
      <c r="AT371" s="1225"/>
      <c r="AU371" s="1225"/>
      <c r="AV371" s="1191"/>
      <c r="AW371" s="1191"/>
      <c r="AX371" s="1191"/>
      <c r="AY371" s="1191"/>
      <c r="AZ371" s="1191"/>
      <c r="BA371" s="1191"/>
      <c r="BB371" s="1191"/>
      <c r="BC371" s="1191"/>
      <c r="BD371" s="1191"/>
      <c r="BE371" s="1191"/>
      <c r="BF371" s="1191"/>
      <c r="BG371" s="1192"/>
      <c r="BH371" s="1188">
        <f t="shared" si="138"/>
        <v>0</v>
      </c>
      <c r="BI371" s="1189"/>
      <c r="BJ371" s="1189"/>
      <c r="BK371" s="1189"/>
      <c r="BL371" s="1189"/>
      <c r="BM371" s="1190"/>
      <c r="BN371" s="1205"/>
      <c r="BO371" s="1194"/>
      <c r="BP371" s="1194"/>
      <c r="BQ371" s="1194"/>
      <c r="BR371" s="1194"/>
      <c r="BS371" s="1194"/>
      <c r="BT371" s="1191"/>
      <c r="BU371" s="1191"/>
      <c r="BV371" s="1191"/>
      <c r="BW371" s="1191"/>
      <c r="BX371" s="1191"/>
      <c r="BY371" s="1192"/>
      <c r="BZ371" s="1193"/>
      <c r="CA371" s="1191"/>
      <c r="CB371" s="1191"/>
      <c r="CC371" s="1191"/>
      <c r="CD371" s="1191"/>
      <c r="CE371" s="1191"/>
      <c r="CF371" s="1194"/>
      <c r="CG371" s="1194"/>
      <c r="CH371" s="1194"/>
      <c r="CI371" s="1194"/>
      <c r="CJ371" s="1194"/>
      <c r="CK371" s="1195"/>
      <c r="CL371" s="1196"/>
      <c r="CM371" s="1191"/>
      <c r="CN371" s="1191"/>
      <c r="CO371" s="1191"/>
      <c r="CP371" s="1191"/>
      <c r="CQ371" s="1192"/>
      <c r="CR371" s="1182">
        <f t="shared" si="136"/>
        <v>0</v>
      </c>
      <c r="CS371" s="1183"/>
      <c r="CT371" s="1183"/>
      <c r="CU371" s="1183"/>
      <c r="CV371" s="1183"/>
      <c r="CW371" s="1183"/>
      <c r="CX371" s="1183"/>
      <c r="CY371" s="1183"/>
      <c r="CZ371" s="1184"/>
      <c r="DA371" s="1185">
        <f t="shared" si="137"/>
        <v>0</v>
      </c>
      <c r="DB371" s="1186"/>
      <c r="DC371" s="1186"/>
      <c r="DD371" s="1186"/>
      <c r="DE371" s="1186"/>
      <c r="DF371" s="1186"/>
      <c r="DG371" s="1186"/>
      <c r="DH371" s="1186"/>
      <c r="DI371" s="1187"/>
      <c r="DM371" s="177"/>
      <c r="DP371" s="177"/>
      <c r="DQ371" s="166">
        <f t="shared" si="139"/>
        <v>0</v>
      </c>
      <c r="DR371" s="170" t="e">
        <f t="shared" si="140"/>
        <v>#VALUE!</v>
      </c>
      <c r="DS371" s="170">
        <f t="shared" si="141"/>
        <v>0</v>
      </c>
      <c r="DT371" s="170">
        <f t="shared" si="142"/>
        <v>0</v>
      </c>
      <c r="DU371" s="170" t="e">
        <f t="shared" si="143"/>
        <v>#VALUE!</v>
      </c>
      <c r="DV371" s="170">
        <f t="shared" si="144"/>
        <v>0</v>
      </c>
      <c r="DW371" s="170">
        <f t="shared" si="145"/>
        <v>0</v>
      </c>
      <c r="DX371" s="170" t="e">
        <f t="shared" si="146"/>
        <v>#VALUE!</v>
      </c>
      <c r="DY371" s="170">
        <f t="shared" si="147"/>
        <v>0</v>
      </c>
      <c r="DZ371" s="170">
        <f t="shared" si="148"/>
        <v>0</v>
      </c>
      <c r="EA371" s="170" t="e">
        <f t="shared" si="149"/>
        <v>#VALUE!</v>
      </c>
      <c r="EB371" s="170">
        <f t="shared" si="150"/>
        <v>0</v>
      </c>
      <c r="EC371" s="170">
        <f t="shared" si="151"/>
        <v>0</v>
      </c>
      <c r="ED371" s="170" t="e">
        <f t="shared" si="152"/>
        <v>#VALUE!</v>
      </c>
      <c r="EE371" s="171">
        <f t="shared" si="153"/>
        <v>0</v>
      </c>
      <c r="EF371" s="166">
        <f t="shared" si="154"/>
        <v>0</v>
      </c>
      <c r="EG371" s="170" t="e">
        <f t="shared" si="155"/>
        <v>#VALUE!</v>
      </c>
      <c r="EH371" s="170">
        <f t="shared" si="156"/>
        <v>0</v>
      </c>
      <c r="EI371" s="170">
        <f t="shared" si="157"/>
        <v>0</v>
      </c>
      <c r="EJ371" s="170" t="e">
        <f t="shared" si="158"/>
        <v>#VALUE!</v>
      </c>
      <c r="EK371" s="170">
        <f t="shared" si="159"/>
        <v>0</v>
      </c>
      <c r="EL371" s="170">
        <f t="shared" si="160"/>
        <v>0</v>
      </c>
      <c r="EM371" s="170" t="e">
        <f t="shared" si="161"/>
        <v>#VALUE!</v>
      </c>
      <c r="EN371" s="171">
        <f t="shared" si="162"/>
        <v>0</v>
      </c>
    </row>
    <row r="372" spans="1:144" s="51" customFormat="1" ht="12.75" customHeight="1" thickBot="1" x14ac:dyDescent="0.25">
      <c r="A372" s="178">
        <v>359</v>
      </c>
      <c r="B372" s="1226"/>
      <c r="C372" s="1227"/>
      <c r="D372" s="1227"/>
      <c r="E372" s="1227"/>
      <c r="F372" s="1227"/>
      <c r="G372" s="1227"/>
      <c r="H372" s="1227"/>
      <c r="I372" s="1227"/>
      <c r="J372" s="1227"/>
      <c r="K372" s="1227"/>
      <c r="L372" s="1227"/>
      <c r="M372" s="1227"/>
      <c r="N372" s="1227"/>
      <c r="O372" s="1227"/>
      <c r="P372" s="1227"/>
      <c r="Q372" s="1132"/>
      <c r="R372" s="1133"/>
      <c r="S372" s="1133"/>
      <c r="T372" s="1133"/>
      <c r="U372" s="1133"/>
      <c r="V372" s="1134"/>
      <c r="W372" s="1135"/>
      <c r="X372" s="1225"/>
      <c r="Y372" s="1225"/>
      <c r="Z372" s="1225"/>
      <c r="AA372" s="1225"/>
      <c r="AB372" s="1225"/>
      <c r="AC372" s="1225"/>
      <c r="AD372" s="1225"/>
      <c r="AE372" s="1225"/>
      <c r="AF372" s="1225"/>
      <c r="AG372" s="1225"/>
      <c r="AH372" s="1225"/>
      <c r="AI372" s="1225"/>
      <c r="AJ372" s="1225"/>
      <c r="AK372" s="1225"/>
      <c r="AL372" s="1225"/>
      <c r="AM372" s="1225"/>
      <c r="AN372" s="1225"/>
      <c r="AO372" s="1225"/>
      <c r="AP372" s="1225"/>
      <c r="AQ372" s="1225"/>
      <c r="AR372" s="1225"/>
      <c r="AS372" s="1225"/>
      <c r="AT372" s="1225"/>
      <c r="AU372" s="1225"/>
      <c r="AV372" s="1191"/>
      <c r="AW372" s="1191"/>
      <c r="AX372" s="1191"/>
      <c r="AY372" s="1191"/>
      <c r="AZ372" s="1191"/>
      <c r="BA372" s="1191"/>
      <c r="BB372" s="1191"/>
      <c r="BC372" s="1191"/>
      <c r="BD372" s="1191"/>
      <c r="BE372" s="1191"/>
      <c r="BF372" s="1191"/>
      <c r="BG372" s="1192"/>
      <c r="BH372" s="1188">
        <f t="shared" si="138"/>
        <v>0</v>
      </c>
      <c r="BI372" s="1189"/>
      <c r="BJ372" s="1189"/>
      <c r="BK372" s="1189"/>
      <c r="BL372" s="1189"/>
      <c r="BM372" s="1190"/>
      <c r="BN372" s="1205"/>
      <c r="BO372" s="1194"/>
      <c r="BP372" s="1194"/>
      <c r="BQ372" s="1194"/>
      <c r="BR372" s="1194"/>
      <c r="BS372" s="1194"/>
      <c r="BT372" s="1191"/>
      <c r="BU372" s="1191"/>
      <c r="BV372" s="1191"/>
      <c r="BW372" s="1191"/>
      <c r="BX372" s="1191"/>
      <c r="BY372" s="1192"/>
      <c r="BZ372" s="1193"/>
      <c r="CA372" s="1191"/>
      <c r="CB372" s="1191"/>
      <c r="CC372" s="1191"/>
      <c r="CD372" s="1191"/>
      <c r="CE372" s="1191"/>
      <c r="CF372" s="1194"/>
      <c r="CG372" s="1194"/>
      <c r="CH372" s="1194"/>
      <c r="CI372" s="1194"/>
      <c r="CJ372" s="1194"/>
      <c r="CK372" s="1195"/>
      <c r="CL372" s="1196"/>
      <c r="CM372" s="1191"/>
      <c r="CN372" s="1191"/>
      <c r="CO372" s="1191"/>
      <c r="CP372" s="1191"/>
      <c r="CQ372" s="1192"/>
      <c r="CR372" s="1182">
        <f t="shared" si="136"/>
        <v>0</v>
      </c>
      <c r="CS372" s="1183"/>
      <c r="CT372" s="1183"/>
      <c r="CU372" s="1183"/>
      <c r="CV372" s="1183"/>
      <c r="CW372" s="1183"/>
      <c r="CX372" s="1183"/>
      <c r="CY372" s="1183"/>
      <c r="CZ372" s="1184"/>
      <c r="DA372" s="1185">
        <f t="shared" si="137"/>
        <v>0</v>
      </c>
      <c r="DB372" s="1186"/>
      <c r="DC372" s="1186"/>
      <c r="DD372" s="1186"/>
      <c r="DE372" s="1186"/>
      <c r="DF372" s="1186"/>
      <c r="DG372" s="1186"/>
      <c r="DH372" s="1186"/>
      <c r="DI372" s="1187"/>
      <c r="DM372" s="177"/>
      <c r="DP372" s="177"/>
      <c r="DQ372" s="166">
        <f t="shared" si="139"/>
        <v>0</v>
      </c>
      <c r="DR372" s="170" t="e">
        <f t="shared" si="140"/>
        <v>#VALUE!</v>
      </c>
      <c r="DS372" s="170">
        <f t="shared" si="141"/>
        <v>0</v>
      </c>
      <c r="DT372" s="170">
        <f t="shared" si="142"/>
        <v>0</v>
      </c>
      <c r="DU372" s="170" t="e">
        <f t="shared" si="143"/>
        <v>#VALUE!</v>
      </c>
      <c r="DV372" s="170">
        <f t="shared" si="144"/>
        <v>0</v>
      </c>
      <c r="DW372" s="170">
        <f t="shared" si="145"/>
        <v>0</v>
      </c>
      <c r="DX372" s="170" t="e">
        <f t="shared" si="146"/>
        <v>#VALUE!</v>
      </c>
      <c r="DY372" s="170">
        <f t="shared" si="147"/>
        <v>0</v>
      </c>
      <c r="DZ372" s="170">
        <f t="shared" si="148"/>
        <v>0</v>
      </c>
      <c r="EA372" s="170" t="e">
        <f t="shared" si="149"/>
        <v>#VALUE!</v>
      </c>
      <c r="EB372" s="170">
        <f t="shared" si="150"/>
        <v>0</v>
      </c>
      <c r="EC372" s="170">
        <f t="shared" si="151"/>
        <v>0</v>
      </c>
      <c r="ED372" s="170" t="e">
        <f t="shared" si="152"/>
        <v>#VALUE!</v>
      </c>
      <c r="EE372" s="171">
        <f t="shared" si="153"/>
        <v>0</v>
      </c>
      <c r="EF372" s="166">
        <f t="shared" si="154"/>
        <v>0</v>
      </c>
      <c r="EG372" s="170" t="e">
        <f t="shared" si="155"/>
        <v>#VALUE!</v>
      </c>
      <c r="EH372" s="170">
        <f t="shared" si="156"/>
        <v>0</v>
      </c>
      <c r="EI372" s="170">
        <f t="shared" si="157"/>
        <v>0</v>
      </c>
      <c r="EJ372" s="170" t="e">
        <f t="shared" si="158"/>
        <v>#VALUE!</v>
      </c>
      <c r="EK372" s="170">
        <f t="shared" si="159"/>
        <v>0</v>
      </c>
      <c r="EL372" s="170">
        <f t="shared" si="160"/>
        <v>0</v>
      </c>
      <c r="EM372" s="170" t="e">
        <f t="shared" si="161"/>
        <v>#VALUE!</v>
      </c>
      <c r="EN372" s="171">
        <f t="shared" si="162"/>
        <v>0</v>
      </c>
    </row>
    <row r="373" spans="1:144" s="51" customFormat="1" ht="12.75" customHeight="1" thickBot="1" x14ac:dyDescent="0.25">
      <c r="A373" s="178">
        <v>360</v>
      </c>
      <c r="B373" s="1226"/>
      <c r="C373" s="1227"/>
      <c r="D373" s="1227"/>
      <c r="E373" s="1227"/>
      <c r="F373" s="1227"/>
      <c r="G373" s="1227"/>
      <c r="H373" s="1227"/>
      <c r="I373" s="1227"/>
      <c r="J373" s="1227"/>
      <c r="K373" s="1227"/>
      <c r="L373" s="1227"/>
      <c r="M373" s="1227"/>
      <c r="N373" s="1227"/>
      <c r="O373" s="1227"/>
      <c r="P373" s="1227"/>
      <c r="Q373" s="1132"/>
      <c r="R373" s="1133"/>
      <c r="S373" s="1133"/>
      <c r="T373" s="1133"/>
      <c r="U373" s="1133"/>
      <c r="V373" s="1134"/>
      <c r="W373" s="1135"/>
      <c r="X373" s="1225"/>
      <c r="Y373" s="1225"/>
      <c r="Z373" s="1225"/>
      <c r="AA373" s="1225"/>
      <c r="AB373" s="1225"/>
      <c r="AC373" s="1225"/>
      <c r="AD373" s="1225"/>
      <c r="AE373" s="1225"/>
      <c r="AF373" s="1225"/>
      <c r="AG373" s="1225"/>
      <c r="AH373" s="1225"/>
      <c r="AI373" s="1225"/>
      <c r="AJ373" s="1225"/>
      <c r="AK373" s="1225"/>
      <c r="AL373" s="1225"/>
      <c r="AM373" s="1225"/>
      <c r="AN373" s="1225"/>
      <c r="AO373" s="1225"/>
      <c r="AP373" s="1225"/>
      <c r="AQ373" s="1225"/>
      <c r="AR373" s="1225"/>
      <c r="AS373" s="1225"/>
      <c r="AT373" s="1225"/>
      <c r="AU373" s="1225"/>
      <c r="AV373" s="1191"/>
      <c r="AW373" s="1191"/>
      <c r="AX373" s="1191"/>
      <c r="AY373" s="1191"/>
      <c r="AZ373" s="1191"/>
      <c r="BA373" s="1191"/>
      <c r="BB373" s="1191"/>
      <c r="BC373" s="1191"/>
      <c r="BD373" s="1191"/>
      <c r="BE373" s="1191"/>
      <c r="BF373" s="1191"/>
      <c r="BG373" s="1192"/>
      <c r="BH373" s="1188">
        <f t="shared" si="138"/>
        <v>0</v>
      </c>
      <c r="BI373" s="1189"/>
      <c r="BJ373" s="1189"/>
      <c r="BK373" s="1189"/>
      <c r="BL373" s="1189"/>
      <c r="BM373" s="1190"/>
      <c r="BN373" s="1205"/>
      <c r="BO373" s="1194"/>
      <c r="BP373" s="1194"/>
      <c r="BQ373" s="1194"/>
      <c r="BR373" s="1194"/>
      <c r="BS373" s="1194"/>
      <c r="BT373" s="1191"/>
      <c r="BU373" s="1191"/>
      <c r="BV373" s="1191"/>
      <c r="BW373" s="1191"/>
      <c r="BX373" s="1191"/>
      <c r="BY373" s="1192"/>
      <c r="BZ373" s="1193"/>
      <c r="CA373" s="1191"/>
      <c r="CB373" s="1191"/>
      <c r="CC373" s="1191"/>
      <c r="CD373" s="1191"/>
      <c r="CE373" s="1191"/>
      <c r="CF373" s="1194"/>
      <c r="CG373" s="1194"/>
      <c r="CH373" s="1194"/>
      <c r="CI373" s="1194"/>
      <c r="CJ373" s="1194"/>
      <c r="CK373" s="1195"/>
      <c r="CL373" s="1196"/>
      <c r="CM373" s="1191"/>
      <c r="CN373" s="1191"/>
      <c r="CO373" s="1191"/>
      <c r="CP373" s="1191"/>
      <c r="CQ373" s="1192"/>
      <c r="CR373" s="1182">
        <f t="shared" si="136"/>
        <v>0</v>
      </c>
      <c r="CS373" s="1183"/>
      <c r="CT373" s="1183"/>
      <c r="CU373" s="1183"/>
      <c r="CV373" s="1183"/>
      <c r="CW373" s="1183"/>
      <c r="CX373" s="1183"/>
      <c r="CY373" s="1183"/>
      <c r="CZ373" s="1184"/>
      <c r="DA373" s="1185">
        <f t="shared" si="137"/>
        <v>0</v>
      </c>
      <c r="DB373" s="1186"/>
      <c r="DC373" s="1186"/>
      <c r="DD373" s="1186"/>
      <c r="DE373" s="1186"/>
      <c r="DF373" s="1186"/>
      <c r="DG373" s="1186"/>
      <c r="DH373" s="1186"/>
      <c r="DI373" s="1187"/>
      <c r="DM373" s="177"/>
      <c r="DP373" s="177"/>
      <c r="DQ373" s="166">
        <f t="shared" si="139"/>
        <v>0</v>
      </c>
      <c r="DR373" s="170" t="e">
        <f t="shared" si="140"/>
        <v>#VALUE!</v>
      </c>
      <c r="DS373" s="170">
        <f t="shared" si="141"/>
        <v>0</v>
      </c>
      <c r="DT373" s="170">
        <f t="shared" si="142"/>
        <v>0</v>
      </c>
      <c r="DU373" s="170" t="e">
        <f t="shared" si="143"/>
        <v>#VALUE!</v>
      </c>
      <c r="DV373" s="170">
        <f t="shared" si="144"/>
        <v>0</v>
      </c>
      <c r="DW373" s="170">
        <f t="shared" si="145"/>
        <v>0</v>
      </c>
      <c r="DX373" s="170" t="e">
        <f t="shared" si="146"/>
        <v>#VALUE!</v>
      </c>
      <c r="DY373" s="170">
        <f t="shared" si="147"/>
        <v>0</v>
      </c>
      <c r="DZ373" s="170">
        <f t="shared" si="148"/>
        <v>0</v>
      </c>
      <c r="EA373" s="170" t="e">
        <f t="shared" si="149"/>
        <v>#VALUE!</v>
      </c>
      <c r="EB373" s="170">
        <f t="shared" si="150"/>
        <v>0</v>
      </c>
      <c r="EC373" s="170">
        <f t="shared" si="151"/>
        <v>0</v>
      </c>
      <c r="ED373" s="170" t="e">
        <f t="shared" si="152"/>
        <v>#VALUE!</v>
      </c>
      <c r="EE373" s="171">
        <f t="shared" si="153"/>
        <v>0</v>
      </c>
      <c r="EF373" s="166">
        <f t="shared" si="154"/>
        <v>0</v>
      </c>
      <c r="EG373" s="170" t="e">
        <f t="shared" si="155"/>
        <v>#VALUE!</v>
      </c>
      <c r="EH373" s="170">
        <f t="shared" si="156"/>
        <v>0</v>
      </c>
      <c r="EI373" s="170">
        <f t="shared" si="157"/>
        <v>0</v>
      </c>
      <c r="EJ373" s="170" t="e">
        <f t="shared" si="158"/>
        <v>#VALUE!</v>
      </c>
      <c r="EK373" s="170">
        <f t="shared" si="159"/>
        <v>0</v>
      </c>
      <c r="EL373" s="170">
        <f t="shared" si="160"/>
        <v>0</v>
      </c>
      <c r="EM373" s="170" t="e">
        <f t="shared" si="161"/>
        <v>#VALUE!</v>
      </c>
      <c r="EN373" s="171">
        <f t="shared" si="162"/>
        <v>0</v>
      </c>
    </row>
    <row r="374" spans="1:144" s="51" customFormat="1" ht="12.75" customHeight="1" thickBot="1" x14ac:dyDescent="0.25">
      <c r="A374" s="178">
        <v>361</v>
      </c>
      <c r="B374" s="1226"/>
      <c r="C374" s="1227"/>
      <c r="D374" s="1227"/>
      <c r="E374" s="1227"/>
      <c r="F374" s="1227"/>
      <c r="G374" s="1227"/>
      <c r="H374" s="1227"/>
      <c r="I374" s="1227"/>
      <c r="J374" s="1227"/>
      <c r="K374" s="1227"/>
      <c r="L374" s="1227"/>
      <c r="M374" s="1227"/>
      <c r="N374" s="1227"/>
      <c r="O374" s="1227"/>
      <c r="P374" s="1227"/>
      <c r="Q374" s="1132"/>
      <c r="R374" s="1133"/>
      <c r="S374" s="1133"/>
      <c r="T374" s="1133"/>
      <c r="U374" s="1133"/>
      <c r="V374" s="1134"/>
      <c r="W374" s="1135"/>
      <c r="X374" s="1225"/>
      <c r="Y374" s="1225"/>
      <c r="Z374" s="1225"/>
      <c r="AA374" s="1225"/>
      <c r="AB374" s="1225"/>
      <c r="AC374" s="1225"/>
      <c r="AD374" s="1225"/>
      <c r="AE374" s="1225"/>
      <c r="AF374" s="1225"/>
      <c r="AG374" s="1225"/>
      <c r="AH374" s="1225"/>
      <c r="AI374" s="1225"/>
      <c r="AJ374" s="1225"/>
      <c r="AK374" s="1225"/>
      <c r="AL374" s="1225"/>
      <c r="AM374" s="1225"/>
      <c r="AN374" s="1225"/>
      <c r="AO374" s="1225"/>
      <c r="AP374" s="1225"/>
      <c r="AQ374" s="1225"/>
      <c r="AR374" s="1225"/>
      <c r="AS374" s="1225"/>
      <c r="AT374" s="1225"/>
      <c r="AU374" s="1225"/>
      <c r="AV374" s="1191"/>
      <c r="AW374" s="1191"/>
      <c r="AX374" s="1191"/>
      <c r="AY374" s="1191"/>
      <c r="AZ374" s="1191"/>
      <c r="BA374" s="1191"/>
      <c r="BB374" s="1191"/>
      <c r="BC374" s="1191"/>
      <c r="BD374" s="1191"/>
      <c r="BE374" s="1191"/>
      <c r="BF374" s="1191"/>
      <c r="BG374" s="1192"/>
      <c r="BH374" s="1188">
        <f t="shared" si="138"/>
        <v>0</v>
      </c>
      <c r="BI374" s="1189"/>
      <c r="BJ374" s="1189"/>
      <c r="BK374" s="1189"/>
      <c r="BL374" s="1189"/>
      <c r="BM374" s="1190"/>
      <c r="BN374" s="1205"/>
      <c r="BO374" s="1194"/>
      <c r="BP374" s="1194"/>
      <c r="BQ374" s="1194"/>
      <c r="BR374" s="1194"/>
      <c r="BS374" s="1194"/>
      <c r="BT374" s="1191"/>
      <c r="BU374" s="1191"/>
      <c r="BV374" s="1191"/>
      <c r="BW374" s="1191"/>
      <c r="BX374" s="1191"/>
      <c r="BY374" s="1192"/>
      <c r="BZ374" s="1193"/>
      <c r="CA374" s="1191"/>
      <c r="CB374" s="1191"/>
      <c r="CC374" s="1191"/>
      <c r="CD374" s="1191"/>
      <c r="CE374" s="1191"/>
      <c r="CF374" s="1194"/>
      <c r="CG374" s="1194"/>
      <c r="CH374" s="1194"/>
      <c r="CI374" s="1194"/>
      <c r="CJ374" s="1194"/>
      <c r="CK374" s="1195"/>
      <c r="CL374" s="1196"/>
      <c r="CM374" s="1191"/>
      <c r="CN374" s="1191"/>
      <c r="CO374" s="1191"/>
      <c r="CP374" s="1191"/>
      <c r="CQ374" s="1192"/>
      <c r="CR374" s="1182">
        <f t="shared" si="136"/>
        <v>0</v>
      </c>
      <c r="CS374" s="1183"/>
      <c r="CT374" s="1183"/>
      <c r="CU374" s="1183"/>
      <c r="CV374" s="1183"/>
      <c r="CW374" s="1183"/>
      <c r="CX374" s="1183"/>
      <c r="CY374" s="1183"/>
      <c r="CZ374" s="1184"/>
      <c r="DA374" s="1185">
        <f t="shared" si="137"/>
        <v>0</v>
      </c>
      <c r="DB374" s="1186"/>
      <c r="DC374" s="1186"/>
      <c r="DD374" s="1186"/>
      <c r="DE374" s="1186"/>
      <c r="DF374" s="1186"/>
      <c r="DG374" s="1186"/>
      <c r="DH374" s="1186"/>
      <c r="DI374" s="1187"/>
      <c r="DM374" s="177"/>
      <c r="DP374" s="177"/>
      <c r="DQ374" s="166">
        <f t="shared" si="139"/>
        <v>0</v>
      </c>
      <c r="DR374" s="170" t="e">
        <f t="shared" si="140"/>
        <v>#VALUE!</v>
      </c>
      <c r="DS374" s="170">
        <f t="shared" si="141"/>
        <v>0</v>
      </c>
      <c r="DT374" s="170">
        <f t="shared" si="142"/>
        <v>0</v>
      </c>
      <c r="DU374" s="170" t="e">
        <f t="shared" si="143"/>
        <v>#VALUE!</v>
      </c>
      <c r="DV374" s="170">
        <f t="shared" si="144"/>
        <v>0</v>
      </c>
      <c r="DW374" s="170">
        <f t="shared" si="145"/>
        <v>0</v>
      </c>
      <c r="DX374" s="170" t="e">
        <f t="shared" si="146"/>
        <v>#VALUE!</v>
      </c>
      <c r="DY374" s="170">
        <f t="shared" si="147"/>
        <v>0</v>
      </c>
      <c r="DZ374" s="170">
        <f t="shared" si="148"/>
        <v>0</v>
      </c>
      <c r="EA374" s="170" t="e">
        <f t="shared" si="149"/>
        <v>#VALUE!</v>
      </c>
      <c r="EB374" s="170">
        <f t="shared" si="150"/>
        <v>0</v>
      </c>
      <c r="EC374" s="170">
        <f t="shared" si="151"/>
        <v>0</v>
      </c>
      <c r="ED374" s="170" t="e">
        <f t="shared" si="152"/>
        <v>#VALUE!</v>
      </c>
      <c r="EE374" s="171">
        <f t="shared" si="153"/>
        <v>0</v>
      </c>
      <c r="EF374" s="166">
        <f t="shared" si="154"/>
        <v>0</v>
      </c>
      <c r="EG374" s="170" t="e">
        <f t="shared" si="155"/>
        <v>#VALUE!</v>
      </c>
      <c r="EH374" s="170">
        <f t="shared" si="156"/>
        <v>0</v>
      </c>
      <c r="EI374" s="170">
        <f t="shared" si="157"/>
        <v>0</v>
      </c>
      <c r="EJ374" s="170" t="e">
        <f t="shared" si="158"/>
        <v>#VALUE!</v>
      </c>
      <c r="EK374" s="170">
        <f t="shared" si="159"/>
        <v>0</v>
      </c>
      <c r="EL374" s="170">
        <f t="shared" si="160"/>
        <v>0</v>
      </c>
      <c r="EM374" s="170" t="e">
        <f t="shared" si="161"/>
        <v>#VALUE!</v>
      </c>
      <c r="EN374" s="171">
        <f t="shared" si="162"/>
        <v>0</v>
      </c>
    </row>
    <row r="375" spans="1:144" s="51" customFormat="1" ht="12.75" customHeight="1" thickBot="1" x14ac:dyDescent="0.25">
      <c r="A375" s="178">
        <v>362</v>
      </c>
      <c r="B375" s="1226"/>
      <c r="C375" s="1227"/>
      <c r="D375" s="1227"/>
      <c r="E375" s="1227"/>
      <c r="F375" s="1227"/>
      <c r="G375" s="1227"/>
      <c r="H375" s="1227"/>
      <c r="I375" s="1227"/>
      <c r="J375" s="1227"/>
      <c r="K375" s="1227"/>
      <c r="L375" s="1227"/>
      <c r="M375" s="1227"/>
      <c r="N375" s="1227"/>
      <c r="O375" s="1227"/>
      <c r="P375" s="1227"/>
      <c r="Q375" s="1132"/>
      <c r="R375" s="1133"/>
      <c r="S375" s="1133"/>
      <c r="T375" s="1133"/>
      <c r="U375" s="1133"/>
      <c r="V375" s="1134"/>
      <c r="W375" s="1135"/>
      <c r="X375" s="1225"/>
      <c r="Y375" s="1225"/>
      <c r="Z375" s="1225"/>
      <c r="AA375" s="1225"/>
      <c r="AB375" s="1225"/>
      <c r="AC375" s="1225"/>
      <c r="AD375" s="1225"/>
      <c r="AE375" s="1225"/>
      <c r="AF375" s="1225"/>
      <c r="AG375" s="1225"/>
      <c r="AH375" s="1225"/>
      <c r="AI375" s="1225"/>
      <c r="AJ375" s="1225"/>
      <c r="AK375" s="1225"/>
      <c r="AL375" s="1225"/>
      <c r="AM375" s="1225"/>
      <c r="AN375" s="1225"/>
      <c r="AO375" s="1225"/>
      <c r="AP375" s="1225"/>
      <c r="AQ375" s="1225"/>
      <c r="AR375" s="1225"/>
      <c r="AS375" s="1225"/>
      <c r="AT375" s="1225"/>
      <c r="AU375" s="1225"/>
      <c r="AV375" s="1191"/>
      <c r="AW375" s="1191"/>
      <c r="AX375" s="1191"/>
      <c r="AY375" s="1191"/>
      <c r="AZ375" s="1191"/>
      <c r="BA375" s="1191"/>
      <c r="BB375" s="1191"/>
      <c r="BC375" s="1191"/>
      <c r="BD375" s="1191"/>
      <c r="BE375" s="1191"/>
      <c r="BF375" s="1191"/>
      <c r="BG375" s="1192"/>
      <c r="BH375" s="1188">
        <f t="shared" si="138"/>
        <v>0</v>
      </c>
      <c r="BI375" s="1189"/>
      <c r="BJ375" s="1189"/>
      <c r="BK375" s="1189"/>
      <c r="BL375" s="1189"/>
      <c r="BM375" s="1190"/>
      <c r="BN375" s="1205"/>
      <c r="BO375" s="1194"/>
      <c r="BP375" s="1194"/>
      <c r="BQ375" s="1194"/>
      <c r="BR375" s="1194"/>
      <c r="BS375" s="1194"/>
      <c r="BT375" s="1191"/>
      <c r="BU375" s="1191"/>
      <c r="BV375" s="1191"/>
      <c r="BW375" s="1191"/>
      <c r="BX375" s="1191"/>
      <c r="BY375" s="1192"/>
      <c r="BZ375" s="1193"/>
      <c r="CA375" s="1191"/>
      <c r="CB375" s="1191"/>
      <c r="CC375" s="1191"/>
      <c r="CD375" s="1191"/>
      <c r="CE375" s="1191"/>
      <c r="CF375" s="1194"/>
      <c r="CG375" s="1194"/>
      <c r="CH375" s="1194"/>
      <c r="CI375" s="1194"/>
      <c r="CJ375" s="1194"/>
      <c r="CK375" s="1195"/>
      <c r="CL375" s="1196"/>
      <c r="CM375" s="1191"/>
      <c r="CN375" s="1191"/>
      <c r="CO375" s="1191"/>
      <c r="CP375" s="1191"/>
      <c r="CQ375" s="1192"/>
      <c r="CR375" s="1182">
        <f t="shared" si="136"/>
        <v>0</v>
      </c>
      <c r="CS375" s="1183"/>
      <c r="CT375" s="1183"/>
      <c r="CU375" s="1183"/>
      <c r="CV375" s="1183"/>
      <c r="CW375" s="1183"/>
      <c r="CX375" s="1183"/>
      <c r="CY375" s="1183"/>
      <c r="CZ375" s="1184"/>
      <c r="DA375" s="1185">
        <f t="shared" si="137"/>
        <v>0</v>
      </c>
      <c r="DB375" s="1186"/>
      <c r="DC375" s="1186"/>
      <c r="DD375" s="1186"/>
      <c r="DE375" s="1186"/>
      <c r="DF375" s="1186"/>
      <c r="DG375" s="1186"/>
      <c r="DH375" s="1186"/>
      <c r="DI375" s="1187"/>
      <c r="DM375" s="177"/>
      <c r="DP375" s="177"/>
      <c r="DQ375" s="166">
        <f t="shared" si="139"/>
        <v>0</v>
      </c>
      <c r="DR375" s="170" t="e">
        <f t="shared" si="140"/>
        <v>#VALUE!</v>
      </c>
      <c r="DS375" s="170">
        <f t="shared" si="141"/>
        <v>0</v>
      </c>
      <c r="DT375" s="170">
        <f t="shared" si="142"/>
        <v>0</v>
      </c>
      <c r="DU375" s="170" t="e">
        <f t="shared" si="143"/>
        <v>#VALUE!</v>
      </c>
      <c r="DV375" s="170">
        <f t="shared" si="144"/>
        <v>0</v>
      </c>
      <c r="DW375" s="170">
        <f t="shared" si="145"/>
        <v>0</v>
      </c>
      <c r="DX375" s="170" t="e">
        <f t="shared" si="146"/>
        <v>#VALUE!</v>
      </c>
      <c r="DY375" s="170">
        <f t="shared" si="147"/>
        <v>0</v>
      </c>
      <c r="DZ375" s="170">
        <f t="shared" si="148"/>
        <v>0</v>
      </c>
      <c r="EA375" s="170" t="e">
        <f t="shared" si="149"/>
        <v>#VALUE!</v>
      </c>
      <c r="EB375" s="170">
        <f t="shared" si="150"/>
        <v>0</v>
      </c>
      <c r="EC375" s="170">
        <f t="shared" si="151"/>
        <v>0</v>
      </c>
      <c r="ED375" s="170" t="e">
        <f t="shared" si="152"/>
        <v>#VALUE!</v>
      </c>
      <c r="EE375" s="171">
        <f t="shared" si="153"/>
        <v>0</v>
      </c>
      <c r="EF375" s="166">
        <f t="shared" si="154"/>
        <v>0</v>
      </c>
      <c r="EG375" s="170" t="e">
        <f t="shared" si="155"/>
        <v>#VALUE!</v>
      </c>
      <c r="EH375" s="170">
        <f t="shared" si="156"/>
        <v>0</v>
      </c>
      <c r="EI375" s="170">
        <f t="shared" si="157"/>
        <v>0</v>
      </c>
      <c r="EJ375" s="170" t="e">
        <f t="shared" si="158"/>
        <v>#VALUE!</v>
      </c>
      <c r="EK375" s="170">
        <f t="shared" si="159"/>
        <v>0</v>
      </c>
      <c r="EL375" s="170">
        <f t="shared" si="160"/>
        <v>0</v>
      </c>
      <c r="EM375" s="170" t="e">
        <f t="shared" si="161"/>
        <v>#VALUE!</v>
      </c>
      <c r="EN375" s="171">
        <f t="shared" si="162"/>
        <v>0</v>
      </c>
    </row>
    <row r="376" spans="1:144" s="51" customFormat="1" ht="12.75" customHeight="1" thickBot="1" x14ac:dyDescent="0.25">
      <c r="A376" s="178">
        <v>363</v>
      </c>
      <c r="B376" s="1226"/>
      <c r="C376" s="1227"/>
      <c r="D376" s="1227"/>
      <c r="E376" s="1227"/>
      <c r="F376" s="1227"/>
      <c r="G376" s="1227"/>
      <c r="H376" s="1227"/>
      <c r="I376" s="1227"/>
      <c r="J376" s="1227"/>
      <c r="K376" s="1227"/>
      <c r="L376" s="1227"/>
      <c r="M376" s="1227"/>
      <c r="N376" s="1227"/>
      <c r="O376" s="1227"/>
      <c r="P376" s="1227"/>
      <c r="Q376" s="1132"/>
      <c r="R376" s="1133"/>
      <c r="S376" s="1133"/>
      <c r="T376" s="1133"/>
      <c r="U376" s="1133"/>
      <c r="V376" s="1134"/>
      <c r="W376" s="1135"/>
      <c r="X376" s="1225"/>
      <c r="Y376" s="1225"/>
      <c r="Z376" s="1225"/>
      <c r="AA376" s="1225"/>
      <c r="AB376" s="1225"/>
      <c r="AC376" s="1225"/>
      <c r="AD376" s="1225"/>
      <c r="AE376" s="1225"/>
      <c r="AF376" s="1225"/>
      <c r="AG376" s="1225"/>
      <c r="AH376" s="1225"/>
      <c r="AI376" s="1225"/>
      <c r="AJ376" s="1225"/>
      <c r="AK376" s="1225"/>
      <c r="AL376" s="1225"/>
      <c r="AM376" s="1225"/>
      <c r="AN376" s="1225"/>
      <c r="AO376" s="1225"/>
      <c r="AP376" s="1225"/>
      <c r="AQ376" s="1225"/>
      <c r="AR376" s="1225"/>
      <c r="AS376" s="1225"/>
      <c r="AT376" s="1225"/>
      <c r="AU376" s="1225"/>
      <c r="AV376" s="1191"/>
      <c r="AW376" s="1191"/>
      <c r="AX376" s="1191"/>
      <c r="AY376" s="1191"/>
      <c r="AZ376" s="1191"/>
      <c r="BA376" s="1191"/>
      <c r="BB376" s="1191"/>
      <c r="BC376" s="1191"/>
      <c r="BD376" s="1191"/>
      <c r="BE376" s="1191"/>
      <c r="BF376" s="1191"/>
      <c r="BG376" s="1192"/>
      <c r="BH376" s="1188">
        <f t="shared" si="138"/>
        <v>0</v>
      </c>
      <c r="BI376" s="1189"/>
      <c r="BJ376" s="1189"/>
      <c r="BK376" s="1189"/>
      <c r="BL376" s="1189"/>
      <c r="BM376" s="1190"/>
      <c r="BN376" s="1205"/>
      <c r="BO376" s="1194"/>
      <c r="BP376" s="1194"/>
      <c r="BQ376" s="1194"/>
      <c r="BR376" s="1194"/>
      <c r="BS376" s="1194"/>
      <c r="BT376" s="1191"/>
      <c r="BU376" s="1191"/>
      <c r="BV376" s="1191"/>
      <c r="BW376" s="1191"/>
      <c r="BX376" s="1191"/>
      <c r="BY376" s="1192"/>
      <c r="BZ376" s="1193"/>
      <c r="CA376" s="1191"/>
      <c r="CB376" s="1191"/>
      <c r="CC376" s="1191"/>
      <c r="CD376" s="1191"/>
      <c r="CE376" s="1191"/>
      <c r="CF376" s="1194"/>
      <c r="CG376" s="1194"/>
      <c r="CH376" s="1194"/>
      <c r="CI376" s="1194"/>
      <c r="CJ376" s="1194"/>
      <c r="CK376" s="1195"/>
      <c r="CL376" s="1196"/>
      <c r="CM376" s="1191"/>
      <c r="CN376" s="1191"/>
      <c r="CO376" s="1191"/>
      <c r="CP376" s="1191"/>
      <c r="CQ376" s="1192"/>
      <c r="CR376" s="1182">
        <f t="shared" si="136"/>
        <v>0</v>
      </c>
      <c r="CS376" s="1183"/>
      <c r="CT376" s="1183"/>
      <c r="CU376" s="1183"/>
      <c r="CV376" s="1183"/>
      <c r="CW376" s="1183"/>
      <c r="CX376" s="1183"/>
      <c r="CY376" s="1183"/>
      <c r="CZ376" s="1184"/>
      <c r="DA376" s="1185">
        <f t="shared" si="137"/>
        <v>0</v>
      </c>
      <c r="DB376" s="1186"/>
      <c r="DC376" s="1186"/>
      <c r="DD376" s="1186"/>
      <c r="DE376" s="1186"/>
      <c r="DF376" s="1186"/>
      <c r="DG376" s="1186"/>
      <c r="DH376" s="1186"/>
      <c r="DI376" s="1187"/>
      <c r="DM376" s="177"/>
      <c r="DP376" s="177"/>
      <c r="DQ376" s="166">
        <f t="shared" si="139"/>
        <v>0</v>
      </c>
      <c r="DR376" s="170" t="e">
        <f t="shared" si="140"/>
        <v>#VALUE!</v>
      </c>
      <c r="DS376" s="170">
        <f t="shared" si="141"/>
        <v>0</v>
      </c>
      <c r="DT376" s="170">
        <f t="shared" si="142"/>
        <v>0</v>
      </c>
      <c r="DU376" s="170" t="e">
        <f t="shared" si="143"/>
        <v>#VALUE!</v>
      </c>
      <c r="DV376" s="170">
        <f t="shared" si="144"/>
        <v>0</v>
      </c>
      <c r="DW376" s="170">
        <f t="shared" si="145"/>
        <v>0</v>
      </c>
      <c r="DX376" s="170" t="e">
        <f t="shared" si="146"/>
        <v>#VALUE!</v>
      </c>
      <c r="DY376" s="170">
        <f t="shared" si="147"/>
        <v>0</v>
      </c>
      <c r="DZ376" s="170">
        <f t="shared" si="148"/>
        <v>0</v>
      </c>
      <c r="EA376" s="170" t="e">
        <f t="shared" si="149"/>
        <v>#VALUE!</v>
      </c>
      <c r="EB376" s="170">
        <f t="shared" si="150"/>
        <v>0</v>
      </c>
      <c r="EC376" s="170">
        <f t="shared" si="151"/>
        <v>0</v>
      </c>
      <c r="ED376" s="170" t="e">
        <f t="shared" si="152"/>
        <v>#VALUE!</v>
      </c>
      <c r="EE376" s="171">
        <f t="shared" si="153"/>
        <v>0</v>
      </c>
      <c r="EF376" s="166">
        <f t="shared" si="154"/>
        <v>0</v>
      </c>
      <c r="EG376" s="170" t="e">
        <f t="shared" si="155"/>
        <v>#VALUE!</v>
      </c>
      <c r="EH376" s="170">
        <f t="shared" si="156"/>
        <v>0</v>
      </c>
      <c r="EI376" s="170">
        <f t="shared" si="157"/>
        <v>0</v>
      </c>
      <c r="EJ376" s="170" t="e">
        <f t="shared" si="158"/>
        <v>#VALUE!</v>
      </c>
      <c r="EK376" s="170">
        <f t="shared" si="159"/>
        <v>0</v>
      </c>
      <c r="EL376" s="170">
        <f t="shared" si="160"/>
        <v>0</v>
      </c>
      <c r="EM376" s="170" t="e">
        <f t="shared" si="161"/>
        <v>#VALUE!</v>
      </c>
      <c r="EN376" s="171">
        <f t="shared" si="162"/>
        <v>0</v>
      </c>
    </row>
    <row r="377" spans="1:144" s="51" customFormat="1" ht="12.75" customHeight="1" thickBot="1" x14ac:dyDescent="0.25">
      <c r="A377" s="178">
        <v>364</v>
      </c>
      <c r="B377" s="1226"/>
      <c r="C377" s="1227"/>
      <c r="D377" s="1227"/>
      <c r="E377" s="1227"/>
      <c r="F377" s="1227"/>
      <c r="G377" s="1227"/>
      <c r="H377" s="1227"/>
      <c r="I377" s="1227"/>
      <c r="J377" s="1227"/>
      <c r="K377" s="1227"/>
      <c r="L377" s="1227"/>
      <c r="M377" s="1227"/>
      <c r="N377" s="1227"/>
      <c r="O377" s="1227"/>
      <c r="P377" s="1227"/>
      <c r="Q377" s="1132"/>
      <c r="R377" s="1133"/>
      <c r="S377" s="1133"/>
      <c r="T377" s="1133"/>
      <c r="U377" s="1133"/>
      <c r="V377" s="1134"/>
      <c r="W377" s="1135"/>
      <c r="X377" s="1225"/>
      <c r="Y377" s="1225"/>
      <c r="Z377" s="1225"/>
      <c r="AA377" s="1225"/>
      <c r="AB377" s="1225"/>
      <c r="AC377" s="1225"/>
      <c r="AD377" s="1225"/>
      <c r="AE377" s="1225"/>
      <c r="AF377" s="1225"/>
      <c r="AG377" s="1225"/>
      <c r="AH377" s="1225"/>
      <c r="AI377" s="1225"/>
      <c r="AJ377" s="1225"/>
      <c r="AK377" s="1225"/>
      <c r="AL377" s="1225"/>
      <c r="AM377" s="1225"/>
      <c r="AN377" s="1225"/>
      <c r="AO377" s="1225"/>
      <c r="AP377" s="1225"/>
      <c r="AQ377" s="1225"/>
      <c r="AR377" s="1225"/>
      <c r="AS377" s="1225"/>
      <c r="AT377" s="1225"/>
      <c r="AU377" s="1225"/>
      <c r="AV377" s="1191"/>
      <c r="AW377" s="1191"/>
      <c r="AX377" s="1191"/>
      <c r="AY377" s="1191"/>
      <c r="AZ377" s="1191"/>
      <c r="BA377" s="1191"/>
      <c r="BB377" s="1191"/>
      <c r="BC377" s="1191"/>
      <c r="BD377" s="1191"/>
      <c r="BE377" s="1191"/>
      <c r="BF377" s="1191"/>
      <c r="BG377" s="1192"/>
      <c r="BH377" s="1188">
        <f t="shared" si="138"/>
        <v>0</v>
      </c>
      <c r="BI377" s="1189"/>
      <c r="BJ377" s="1189"/>
      <c r="BK377" s="1189"/>
      <c r="BL377" s="1189"/>
      <c r="BM377" s="1190"/>
      <c r="BN377" s="1205"/>
      <c r="BO377" s="1194"/>
      <c r="BP377" s="1194"/>
      <c r="BQ377" s="1194"/>
      <c r="BR377" s="1194"/>
      <c r="BS377" s="1194"/>
      <c r="BT377" s="1191"/>
      <c r="BU377" s="1191"/>
      <c r="BV377" s="1191"/>
      <c r="BW377" s="1191"/>
      <c r="BX377" s="1191"/>
      <c r="BY377" s="1192"/>
      <c r="BZ377" s="1193"/>
      <c r="CA377" s="1191"/>
      <c r="CB377" s="1191"/>
      <c r="CC377" s="1191"/>
      <c r="CD377" s="1191"/>
      <c r="CE377" s="1191"/>
      <c r="CF377" s="1194"/>
      <c r="CG377" s="1194"/>
      <c r="CH377" s="1194"/>
      <c r="CI377" s="1194"/>
      <c r="CJ377" s="1194"/>
      <c r="CK377" s="1195"/>
      <c r="CL377" s="1196"/>
      <c r="CM377" s="1191"/>
      <c r="CN377" s="1191"/>
      <c r="CO377" s="1191"/>
      <c r="CP377" s="1191"/>
      <c r="CQ377" s="1192"/>
      <c r="CR377" s="1182">
        <f t="shared" si="136"/>
        <v>0</v>
      </c>
      <c r="CS377" s="1183"/>
      <c r="CT377" s="1183"/>
      <c r="CU377" s="1183"/>
      <c r="CV377" s="1183"/>
      <c r="CW377" s="1183"/>
      <c r="CX377" s="1183"/>
      <c r="CY377" s="1183"/>
      <c r="CZ377" s="1184"/>
      <c r="DA377" s="1185">
        <f t="shared" si="137"/>
        <v>0</v>
      </c>
      <c r="DB377" s="1186"/>
      <c r="DC377" s="1186"/>
      <c r="DD377" s="1186"/>
      <c r="DE377" s="1186"/>
      <c r="DF377" s="1186"/>
      <c r="DG377" s="1186"/>
      <c r="DH377" s="1186"/>
      <c r="DI377" s="1187"/>
      <c r="DM377" s="177"/>
      <c r="DP377" s="177"/>
      <c r="DQ377" s="166">
        <f t="shared" si="139"/>
        <v>0</v>
      </c>
      <c r="DR377" s="170" t="e">
        <f t="shared" si="140"/>
        <v>#VALUE!</v>
      </c>
      <c r="DS377" s="170">
        <f t="shared" si="141"/>
        <v>0</v>
      </c>
      <c r="DT377" s="170">
        <f t="shared" si="142"/>
        <v>0</v>
      </c>
      <c r="DU377" s="170" t="e">
        <f t="shared" si="143"/>
        <v>#VALUE!</v>
      </c>
      <c r="DV377" s="170">
        <f t="shared" si="144"/>
        <v>0</v>
      </c>
      <c r="DW377" s="170">
        <f t="shared" si="145"/>
        <v>0</v>
      </c>
      <c r="DX377" s="170" t="e">
        <f t="shared" si="146"/>
        <v>#VALUE!</v>
      </c>
      <c r="DY377" s="170">
        <f t="shared" si="147"/>
        <v>0</v>
      </c>
      <c r="DZ377" s="170">
        <f t="shared" si="148"/>
        <v>0</v>
      </c>
      <c r="EA377" s="170" t="e">
        <f t="shared" si="149"/>
        <v>#VALUE!</v>
      </c>
      <c r="EB377" s="170">
        <f t="shared" si="150"/>
        <v>0</v>
      </c>
      <c r="EC377" s="170">
        <f t="shared" si="151"/>
        <v>0</v>
      </c>
      <c r="ED377" s="170" t="e">
        <f t="shared" si="152"/>
        <v>#VALUE!</v>
      </c>
      <c r="EE377" s="171">
        <f t="shared" si="153"/>
        <v>0</v>
      </c>
      <c r="EF377" s="166">
        <f t="shared" si="154"/>
        <v>0</v>
      </c>
      <c r="EG377" s="170" t="e">
        <f t="shared" si="155"/>
        <v>#VALUE!</v>
      </c>
      <c r="EH377" s="170">
        <f t="shared" si="156"/>
        <v>0</v>
      </c>
      <c r="EI377" s="170">
        <f t="shared" si="157"/>
        <v>0</v>
      </c>
      <c r="EJ377" s="170" t="e">
        <f t="shared" si="158"/>
        <v>#VALUE!</v>
      </c>
      <c r="EK377" s="170">
        <f t="shared" si="159"/>
        <v>0</v>
      </c>
      <c r="EL377" s="170">
        <f t="shared" si="160"/>
        <v>0</v>
      </c>
      <c r="EM377" s="170" t="e">
        <f t="shared" si="161"/>
        <v>#VALUE!</v>
      </c>
      <c r="EN377" s="171">
        <f t="shared" si="162"/>
        <v>0</v>
      </c>
    </row>
    <row r="378" spans="1:144" s="51" customFormat="1" ht="12.75" customHeight="1" thickBot="1" x14ac:dyDescent="0.25">
      <c r="A378" s="178">
        <v>365</v>
      </c>
      <c r="B378" s="1226"/>
      <c r="C378" s="1227"/>
      <c r="D378" s="1227"/>
      <c r="E378" s="1227"/>
      <c r="F378" s="1227"/>
      <c r="G378" s="1227"/>
      <c r="H378" s="1227"/>
      <c r="I378" s="1227"/>
      <c r="J378" s="1227"/>
      <c r="K378" s="1227"/>
      <c r="L378" s="1227"/>
      <c r="M378" s="1227"/>
      <c r="N378" s="1227"/>
      <c r="O378" s="1227"/>
      <c r="P378" s="1227"/>
      <c r="Q378" s="1132"/>
      <c r="R378" s="1133"/>
      <c r="S378" s="1133"/>
      <c r="T378" s="1133"/>
      <c r="U378" s="1133"/>
      <c r="V378" s="1134"/>
      <c r="W378" s="1135"/>
      <c r="X378" s="1225"/>
      <c r="Y378" s="1225"/>
      <c r="Z378" s="1225"/>
      <c r="AA378" s="1225"/>
      <c r="AB378" s="1225"/>
      <c r="AC378" s="1225"/>
      <c r="AD378" s="1225"/>
      <c r="AE378" s="1225"/>
      <c r="AF378" s="1225"/>
      <c r="AG378" s="1225"/>
      <c r="AH378" s="1225"/>
      <c r="AI378" s="1225"/>
      <c r="AJ378" s="1225"/>
      <c r="AK378" s="1225"/>
      <c r="AL378" s="1225"/>
      <c r="AM378" s="1225"/>
      <c r="AN378" s="1225"/>
      <c r="AO378" s="1225"/>
      <c r="AP378" s="1225"/>
      <c r="AQ378" s="1225"/>
      <c r="AR378" s="1225"/>
      <c r="AS378" s="1225"/>
      <c r="AT378" s="1225"/>
      <c r="AU378" s="1225"/>
      <c r="AV378" s="1191"/>
      <c r="AW378" s="1191"/>
      <c r="AX378" s="1191"/>
      <c r="AY378" s="1191"/>
      <c r="AZ378" s="1191"/>
      <c r="BA378" s="1191"/>
      <c r="BB378" s="1191"/>
      <c r="BC378" s="1191"/>
      <c r="BD378" s="1191"/>
      <c r="BE378" s="1191"/>
      <c r="BF378" s="1191"/>
      <c r="BG378" s="1192"/>
      <c r="BH378" s="1188">
        <f t="shared" si="138"/>
        <v>0</v>
      </c>
      <c r="BI378" s="1189"/>
      <c r="BJ378" s="1189"/>
      <c r="BK378" s="1189"/>
      <c r="BL378" s="1189"/>
      <c r="BM378" s="1190"/>
      <c r="BN378" s="1205"/>
      <c r="BO378" s="1194"/>
      <c r="BP378" s="1194"/>
      <c r="BQ378" s="1194"/>
      <c r="BR378" s="1194"/>
      <c r="BS378" s="1194"/>
      <c r="BT378" s="1191"/>
      <c r="BU378" s="1191"/>
      <c r="BV378" s="1191"/>
      <c r="BW378" s="1191"/>
      <c r="BX378" s="1191"/>
      <c r="BY378" s="1192"/>
      <c r="BZ378" s="1193"/>
      <c r="CA378" s="1191"/>
      <c r="CB378" s="1191"/>
      <c r="CC378" s="1191"/>
      <c r="CD378" s="1191"/>
      <c r="CE378" s="1191"/>
      <c r="CF378" s="1194"/>
      <c r="CG378" s="1194"/>
      <c r="CH378" s="1194"/>
      <c r="CI378" s="1194"/>
      <c r="CJ378" s="1194"/>
      <c r="CK378" s="1195"/>
      <c r="CL378" s="1196"/>
      <c r="CM378" s="1191"/>
      <c r="CN378" s="1191"/>
      <c r="CO378" s="1191"/>
      <c r="CP378" s="1191"/>
      <c r="CQ378" s="1192"/>
      <c r="CR378" s="1182">
        <f t="shared" si="136"/>
        <v>0</v>
      </c>
      <c r="CS378" s="1183"/>
      <c r="CT378" s="1183"/>
      <c r="CU378" s="1183"/>
      <c r="CV378" s="1183"/>
      <c r="CW378" s="1183"/>
      <c r="CX378" s="1183"/>
      <c r="CY378" s="1183"/>
      <c r="CZ378" s="1184"/>
      <c r="DA378" s="1185">
        <f t="shared" si="137"/>
        <v>0</v>
      </c>
      <c r="DB378" s="1186"/>
      <c r="DC378" s="1186"/>
      <c r="DD378" s="1186"/>
      <c r="DE378" s="1186"/>
      <c r="DF378" s="1186"/>
      <c r="DG378" s="1186"/>
      <c r="DH378" s="1186"/>
      <c r="DI378" s="1187"/>
      <c r="DM378" s="177"/>
      <c r="DP378" s="177"/>
      <c r="DQ378" s="166">
        <f t="shared" si="139"/>
        <v>0</v>
      </c>
      <c r="DR378" s="170" t="e">
        <f t="shared" si="140"/>
        <v>#VALUE!</v>
      </c>
      <c r="DS378" s="170">
        <f t="shared" si="141"/>
        <v>0</v>
      </c>
      <c r="DT378" s="170">
        <f t="shared" si="142"/>
        <v>0</v>
      </c>
      <c r="DU378" s="170" t="e">
        <f t="shared" si="143"/>
        <v>#VALUE!</v>
      </c>
      <c r="DV378" s="170">
        <f t="shared" si="144"/>
        <v>0</v>
      </c>
      <c r="DW378" s="170">
        <f t="shared" si="145"/>
        <v>0</v>
      </c>
      <c r="DX378" s="170" t="e">
        <f t="shared" si="146"/>
        <v>#VALUE!</v>
      </c>
      <c r="DY378" s="170">
        <f t="shared" si="147"/>
        <v>0</v>
      </c>
      <c r="DZ378" s="170">
        <f t="shared" si="148"/>
        <v>0</v>
      </c>
      <c r="EA378" s="170" t="e">
        <f t="shared" si="149"/>
        <v>#VALUE!</v>
      </c>
      <c r="EB378" s="170">
        <f t="shared" si="150"/>
        <v>0</v>
      </c>
      <c r="EC378" s="170">
        <f t="shared" si="151"/>
        <v>0</v>
      </c>
      <c r="ED378" s="170" t="e">
        <f t="shared" si="152"/>
        <v>#VALUE!</v>
      </c>
      <c r="EE378" s="171">
        <f t="shared" si="153"/>
        <v>0</v>
      </c>
      <c r="EF378" s="166">
        <f t="shared" si="154"/>
        <v>0</v>
      </c>
      <c r="EG378" s="170" t="e">
        <f t="shared" si="155"/>
        <v>#VALUE!</v>
      </c>
      <c r="EH378" s="170">
        <f t="shared" si="156"/>
        <v>0</v>
      </c>
      <c r="EI378" s="170">
        <f t="shared" si="157"/>
        <v>0</v>
      </c>
      <c r="EJ378" s="170" t="e">
        <f t="shared" si="158"/>
        <v>#VALUE!</v>
      </c>
      <c r="EK378" s="170">
        <f t="shared" si="159"/>
        <v>0</v>
      </c>
      <c r="EL378" s="170">
        <f t="shared" si="160"/>
        <v>0</v>
      </c>
      <c r="EM378" s="170" t="e">
        <f t="shared" si="161"/>
        <v>#VALUE!</v>
      </c>
      <c r="EN378" s="171">
        <f t="shared" si="162"/>
        <v>0</v>
      </c>
    </row>
    <row r="379" spans="1:144" s="51" customFormat="1" ht="12.75" customHeight="1" thickBot="1" x14ac:dyDescent="0.25">
      <c r="A379" s="178">
        <v>366</v>
      </c>
      <c r="B379" s="1226"/>
      <c r="C379" s="1227"/>
      <c r="D379" s="1227"/>
      <c r="E379" s="1227"/>
      <c r="F379" s="1227"/>
      <c r="G379" s="1227"/>
      <c r="H379" s="1227"/>
      <c r="I379" s="1227"/>
      <c r="J379" s="1227"/>
      <c r="K379" s="1227"/>
      <c r="L379" s="1227"/>
      <c r="M379" s="1227"/>
      <c r="N379" s="1227"/>
      <c r="O379" s="1227"/>
      <c r="P379" s="1227"/>
      <c r="Q379" s="1132"/>
      <c r="R379" s="1133"/>
      <c r="S379" s="1133"/>
      <c r="T379" s="1133"/>
      <c r="U379" s="1133"/>
      <c r="V379" s="1134"/>
      <c r="W379" s="1135"/>
      <c r="X379" s="1225"/>
      <c r="Y379" s="1225"/>
      <c r="Z379" s="1225"/>
      <c r="AA379" s="1225"/>
      <c r="AB379" s="1225"/>
      <c r="AC379" s="1225"/>
      <c r="AD379" s="1225"/>
      <c r="AE379" s="1225"/>
      <c r="AF379" s="1225"/>
      <c r="AG379" s="1225"/>
      <c r="AH379" s="1225"/>
      <c r="AI379" s="1225"/>
      <c r="AJ379" s="1225"/>
      <c r="AK379" s="1225"/>
      <c r="AL379" s="1225"/>
      <c r="AM379" s="1225"/>
      <c r="AN379" s="1225"/>
      <c r="AO379" s="1225"/>
      <c r="AP379" s="1225"/>
      <c r="AQ379" s="1225"/>
      <c r="AR379" s="1225"/>
      <c r="AS379" s="1225"/>
      <c r="AT379" s="1225"/>
      <c r="AU379" s="1225"/>
      <c r="AV379" s="1191"/>
      <c r="AW379" s="1191"/>
      <c r="AX379" s="1191"/>
      <c r="AY379" s="1191"/>
      <c r="AZ379" s="1191"/>
      <c r="BA379" s="1191"/>
      <c r="BB379" s="1191"/>
      <c r="BC379" s="1191"/>
      <c r="BD379" s="1191"/>
      <c r="BE379" s="1191"/>
      <c r="BF379" s="1191"/>
      <c r="BG379" s="1192"/>
      <c r="BH379" s="1188">
        <f t="shared" si="138"/>
        <v>0</v>
      </c>
      <c r="BI379" s="1189"/>
      <c r="BJ379" s="1189"/>
      <c r="BK379" s="1189"/>
      <c r="BL379" s="1189"/>
      <c r="BM379" s="1190"/>
      <c r="BN379" s="1205"/>
      <c r="BO379" s="1194"/>
      <c r="BP379" s="1194"/>
      <c r="BQ379" s="1194"/>
      <c r="BR379" s="1194"/>
      <c r="BS379" s="1194"/>
      <c r="BT379" s="1191"/>
      <c r="BU379" s="1191"/>
      <c r="BV379" s="1191"/>
      <c r="BW379" s="1191"/>
      <c r="BX379" s="1191"/>
      <c r="BY379" s="1192"/>
      <c r="BZ379" s="1193"/>
      <c r="CA379" s="1191"/>
      <c r="CB379" s="1191"/>
      <c r="CC379" s="1191"/>
      <c r="CD379" s="1191"/>
      <c r="CE379" s="1191"/>
      <c r="CF379" s="1194"/>
      <c r="CG379" s="1194"/>
      <c r="CH379" s="1194"/>
      <c r="CI379" s="1194"/>
      <c r="CJ379" s="1194"/>
      <c r="CK379" s="1195"/>
      <c r="CL379" s="1196"/>
      <c r="CM379" s="1191"/>
      <c r="CN379" s="1191"/>
      <c r="CO379" s="1191"/>
      <c r="CP379" s="1191"/>
      <c r="CQ379" s="1192"/>
      <c r="CR379" s="1182">
        <f t="shared" si="136"/>
        <v>0</v>
      </c>
      <c r="CS379" s="1183"/>
      <c r="CT379" s="1183"/>
      <c r="CU379" s="1183"/>
      <c r="CV379" s="1183"/>
      <c r="CW379" s="1183"/>
      <c r="CX379" s="1183"/>
      <c r="CY379" s="1183"/>
      <c r="CZ379" s="1184"/>
      <c r="DA379" s="1185">
        <f t="shared" si="137"/>
        <v>0</v>
      </c>
      <c r="DB379" s="1186"/>
      <c r="DC379" s="1186"/>
      <c r="DD379" s="1186"/>
      <c r="DE379" s="1186"/>
      <c r="DF379" s="1186"/>
      <c r="DG379" s="1186"/>
      <c r="DH379" s="1186"/>
      <c r="DI379" s="1187"/>
      <c r="DM379" s="177"/>
      <c r="DP379" s="177"/>
      <c r="DQ379" s="166">
        <f t="shared" si="139"/>
        <v>0</v>
      </c>
      <c r="DR379" s="170" t="e">
        <f t="shared" si="140"/>
        <v>#VALUE!</v>
      </c>
      <c r="DS379" s="170">
        <f t="shared" si="141"/>
        <v>0</v>
      </c>
      <c r="DT379" s="170">
        <f t="shared" si="142"/>
        <v>0</v>
      </c>
      <c r="DU379" s="170" t="e">
        <f t="shared" si="143"/>
        <v>#VALUE!</v>
      </c>
      <c r="DV379" s="170">
        <f t="shared" si="144"/>
        <v>0</v>
      </c>
      <c r="DW379" s="170">
        <f t="shared" si="145"/>
        <v>0</v>
      </c>
      <c r="DX379" s="170" t="e">
        <f t="shared" si="146"/>
        <v>#VALUE!</v>
      </c>
      <c r="DY379" s="170">
        <f t="shared" si="147"/>
        <v>0</v>
      </c>
      <c r="DZ379" s="170">
        <f t="shared" si="148"/>
        <v>0</v>
      </c>
      <c r="EA379" s="170" t="e">
        <f t="shared" si="149"/>
        <v>#VALUE!</v>
      </c>
      <c r="EB379" s="170">
        <f t="shared" si="150"/>
        <v>0</v>
      </c>
      <c r="EC379" s="170">
        <f t="shared" si="151"/>
        <v>0</v>
      </c>
      <c r="ED379" s="170" t="e">
        <f t="shared" si="152"/>
        <v>#VALUE!</v>
      </c>
      <c r="EE379" s="171">
        <f t="shared" si="153"/>
        <v>0</v>
      </c>
      <c r="EF379" s="166">
        <f t="shared" si="154"/>
        <v>0</v>
      </c>
      <c r="EG379" s="170" t="e">
        <f t="shared" si="155"/>
        <v>#VALUE!</v>
      </c>
      <c r="EH379" s="170">
        <f t="shared" si="156"/>
        <v>0</v>
      </c>
      <c r="EI379" s="170">
        <f t="shared" si="157"/>
        <v>0</v>
      </c>
      <c r="EJ379" s="170" t="e">
        <f t="shared" si="158"/>
        <v>#VALUE!</v>
      </c>
      <c r="EK379" s="170">
        <f t="shared" si="159"/>
        <v>0</v>
      </c>
      <c r="EL379" s="170">
        <f t="shared" si="160"/>
        <v>0</v>
      </c>
      <c r="EM379" s="170" t="e">
        <f t="shared" si="161"/>
        <v>#VALUE!</v>
      </c>
      <c r="EN379" s="171">
        <f t="shared" si="162"/>
        <v>0</v>
      </c>
    </row>
    <row r="380" spans="1:144" s="51" customFormat="1" ht="12.75" customHeight="1" thickBot="1" x14ac:dyDescent="0.25">
      <c r="A380" s="178">
        <v>367</v>
      </c>
      <c r="B380" s="1226"/>
      <c r="C380" s="1227"/>
      <c r="D380" s="1227"/>
      <c r="E380" s="1227"/>
      <c r="F380" s="1227"/>
      <c r="G380" s="1227"/>
      <c r="H380" s="1227"/>
      <c r="I380" s="1227"/>
      <c r="J380" s="1227"/>
      <c r="K380" s="1227"/>
      <c r="L380" s="1227"/>
      <c r="M380" s="1227"/>
      <c r="N380" s="1227"/>
      <c r="O380" s="1227"/>
      <c r="P380" s="1227"/>
      <c r="Q380" s="1132"/>
      <c r="R380" s="1133"/>
      <c r="S380" s="1133"/>
      <c r="T380" s="1133"/>
      <c r="U380" s="1133"/>
      <c r="V380" s="1134"/>
      <c r="W380" s="1135"/>
      <c r="X380" s="1225"/>
      <c r="Y380" s="1225"/>
      <c r="Z380" s="1225"/>
      <c r="AA380" s="1225"/>
      <c r="AB380" s="1225"/>
      <c r="AC380" s="1225"/>
      <c r="AD380" s="1225"/>
      <c r="AE380" s="1225"/>
      <c r="AF380" s="1225"/>
      <c r="AG380" s="1225"/>
      <c r="AH380" s="1225"/>
      <c r="AI380" s="1225"/>
      <c r="AJ380" s="1225"/>
      <c r="AK380" s="1225"/>
      <c r="AL380" s="1225"/>
      <c r="AM380" s="1225"/>
      <c r="AN380" s="1225"/>
      <c r="AO380" s="1225"/>
      <c r="AP380" s="1225"/>
      <c r="AQ380" s="1225"/>
      <c r="AR380" s="1225"/>
      <c r="AS380" s="1225"/>
      <c r="AT380" s="1225"/>
      <c r="AU380" s="1225"/>
      <c r="AV380" s="1191"/>
      <c r="AW380" s="1191"/>
      <c r="AX380" s="1191"/>
      <c r="AY380" s="1191"/>
      <c r="AZ380" s="1191"/>
      <c r="BA380" s="1191"/>
      <c r="BB380" s="1191"/>
      <c r="BC380" s="1191"/>
      <c r="BD380" s="1191"/>
      <c r="BE380" s="1191"/>
      <c r="BF380" s="1191"/>
      <c r="BG380" s="1192"/>
      <c r="BH380" s="1188">
        <f t="shared" si="138"/>
        <v>0</v>
      </c>
      <c r="BI380" s="1189"/>
      <c r="BJ380" s="1189"/>
      <c r="BK380" s="1189"/>
      <c r="BL380" s="1189"/>
      <c r="BM380" s="1190"/>
      <c r="BN380" s="1205"/>
      <c r="BO380" s="1194"/>
      <c r="BP380" s="1194"/>
      <c r="BQ380" s="1194"/>
      <c r="BR380" s="1194"/>
      <c r="BS380" s="1194"/>
      <c r="BT380" s="1191"/>
      <c r="BU380" s="1191"/>
      <c r="BV380" s="1191"/>
      <c r="BW380" s="1191"/>
      <c r="BX380" s="1191"/>
      <c r="BY380" s="1192"/>
      <c r="BZ380" s="1193"/>
      <c r="CA380" s="1191"/>
      <c r="CB380" s="1191"/>
      <c r="CC380" s="1191"/>
      <c r="CD380" s="1191"/>
      <c r="CE380" s="1191"/>
      <c r="CF380" s="1194"/>
      <c r="CG380" s="1194"/>
      <c r="CH380" s="1194"/>
      <c r="CI380" s="1194"/>
      <c r="CJ380" s="1194"/>
      <c r="CK380" s="1195"/>
      <c r="CL380" s="1196"/>
      <c r="CM380" s="1191"/>
      <c r="CN380" s="1191"/>
      <c r="CO380" s="1191"/>
      <c r="CP380" s="1191"/>
      <c r="CQ380" s="1192"/>
      <c r="CR380" s="1182">
        <f t="shared" si="136"/>
        <v>0</v>
      </c>
      <c r="CS380" s="1183"/>
      <c r="CT380" s="1183"/>
      <c r="CU380" s="1183"/>
      <c r="CV380" s="1183"/>
      <c r="CW380" s="1183"/>
      <c r="CX380" s="1183"/>
      <c r="CY380" s="1183"/>
      <c r="CZ380" s="1184"/>
      <c r="DA380" s="1185">
        <f t="shared" si="137"/>
        <v>0</v>
      </c>
      <c r="DB380" s="1186"/>
      <c r="DC380" s="1186"/>
      <c r="DD380" s="1186"/>
      <c r="DE380" s="1186"/>
      <c r="DF380" s="1186"/>
      <c r="DG380" s="1186"/>
      <c r="DH380" s="1186"/>
      <c r="DI380" s="1187"/>
      <c r="DM380" s="177"/>
      <c r="DP380" s="177"/>
      <c r="DQ380" s="166">
        <f t="shared" si="139"/>
        <v>0</v>
      </c>
      <c r="DR380" s="170" t="e">
        <f t="shared" si="140"/>
        <v>#VALUE!</v>
      </c>
      <c r="DS380" s="170">
        <f t="shared" si="141"/>
        <v>0</v>
      </c>
      <c r="DT380" s="170">
        <f t="shared" si="142"/>
        <v>0</v>
      </c>
      <c r="DU380" s="170" t="e">
        <f t="shared" si="143"/>
        <v>#VALUE!</v>
      </c>
      <c r="DV380" s="170">
        <f t="shared" si="144"/>
        <v>0</v>
      </c>
      <c r="DW380" s="170">
        <f t="shared" si="145"/>
        <v>0</v>
      </c>
      <c r="DX380" s="170" t="e">
        <f t="shared" si="146"/>
        <v>#VALUE!</v>
      </c>
      <c r="DY380" s="170">
        <f t="shared" si="147"/>
        <v>0</v>
      </c>
      <c r="DZ380" s="170">
        <f t="shared" si="148"/>
        <v>0</v>
      </c>
      <c r="EA380" s="170" t="e">
        <f t="shared" si="149"/>
        <v>#VALUE!</v>
      </c>
      <c r="EB380" s="170">
        <f t="shared" si="150"/>
        <v>0</v>
      </c>
      <c r="EC380" s="170">
        <f t="shared" si="151"/>
        <v>0</v>
      </c>
      <c r="ED380" s="170" t="e">
        <f t="shared" si="152"/>
        <v>#VALUE!</v>
      </c>
      <c r="EE380" s="171">
        <f t="shared" si="153"/>
        <v>0</v>
      </c>
      <c r="EF380" s="166">
        <f t="shared" si="154"/>
        <v>0</v>
      </c>
      <c r="EG380" s="170" t="e">
        <f t="shared" si="155"/>
        <v>#VALUE!</v>
      </c>
      <c r="EH380" s="170">
        <f t="shared" si="156"/>
        <v>0</v>
      </c>
      <c r="EI380" s="170">
        <f t="shared" si="157"/>
        <v>0</v>
      </c>
      <c r="EJ380" s="170" t="e">
        <f t="shared" si="158"/>
        <v>#VALUE!</v>
      </c>
      <c r="EK380" s="170">
        <f t="shared" si="159"/>
        <v>0</v>
      </c>
      <c r="EL380" s="170">
        <f t="shared" si="160"/>
        <v>0</v>
      </c>
      <c r="EM380" s="170" t="e">
        <f t="shared" si="161"/>
        <v>#VALUE!</v>
      </c>
      <c r="EN380" s="171">
        <f t="shared" si="162"/>
        <v>0</v>
      </c>
    </row>
    <row r="381" spans="1:144" s="51" customFormat="1" ht="12.75" customHeight="1" thickBot="1" x14ac:dyDescent="0.25">
      <c r="A381" s="178">
        <v>368</v>
      </c>
      <c r="B381" s="1226"/>
      <c r="C381" s="1227"/>
      <c r="D381" s="1227"/>
      <c r="E381" s="1227"/>
      <c r="F381" s="1227"/>
      <c r="G381" s="1227"/>
      <c r="H381" s="1227"/>
      <c r="I381" s="1227"/>
      <c r="J381" s="1227"/>
      <c r="K381" s="1227"/>
      <c r="L381" s="1227"/>
      <c r="M381" s="1227"/>
      <c r="N381" s="1227"/>
      <c r="O381" s="1227"/>
      <c r="P381" s="1227"/>
      <c r="Q381" s="1132"/>
      <c r="R381" s="1133"/>
      <c r="S381" s="1133"/>
      <c r="T381" s="1133"/>
      <c r="U381" s="1133"/>
      <c r="V381" s="1134"/>
      <c r="W381" s="1135"/>
      <c r="X381" s="1225"/>
      <c r="Y381" s="1225"/>
      <c r="Z381" s="1225"/>
      <c r="AA381" s="1225"/>
      <c r="AB381" s="1225"/>
      <c r="AC381" s="1225"/>
      <c r="AD381" s="1225"/>
      <c r="AE381" s="1225"/>
      <c r="AF381" s="1225"/>
      <c r="AG381" s="1225"/>
      <c r="AH381" s="1225"/>
      <c r="AI381" s="1225"/>
      <c r="AJ381" s="1225"/>
      <c r="AK381" s="1225"/>
      <c r="AL381" s="1225"/>
      <c r="AM381" s="1225"/>
      <c r="AN381" s="1225"/>
      <c r="AO381" s="1225"/>
      <c r="AP381" s="1225"/>
      <c r="AQ381" s="1225"/>
      <c r="AR381" s="1225"/>
      <c r="AS381" s="1225"/>
      <c r="AT381" s="1225"/>
      <c r="AU381" s="1225"/>
      <c r="AV381" s="1191"/>
      <c r="AW381" s="1191"/>
      <c r="AX381" s="1191"/>
      <c r="AY381" s="1191"/>
      <c r="AZ381" s="1191"/>
      <c r="BA381" s="1191"/>
      <c r="BB381" s="1191"/>
      <c r="BC381" s="1191"/>
      <c r="BD381" s="1191"/>
      <c r="BE381" s="1191"/>
      <c r="BF381" s="1191"/>
      <c r="BG381" s="1192"/>
      <c r="BH381" s="1188">
        <f t="shared" si="138"/>
        <v>0</v>
      </c>
      <c r="BI381" s="1189"/>
      <c r="BJ381" s="1189"/>
      <c r="BK381" s="1189"/>
      <c r="BL381" s="1189"/>
      <c r="BM381" s="1190"/>
      <c r="BN381" s="1205"/>
      <c r="BO381" s="1194"/>
      <c r="BP381" s="1194"/>
      <c r="BQ381" s="1194"/>
      <c r="BR381" s="1194"/>
      <c r="BS381" s="1194"/>
      <c r="BT381" s="1191"/>
      <c r="BU381" s="1191"/>
      <c r="BV381" s="1191"/>
      <c r="BW381" s="1191"/>
      <c r="BX381" s="1191"/>
      <c r="BY381" s="1192"/>
      <c r="BZ381" s="1193"/>
      <c r="CA381" s="1191"/>
      <c r="CB381" s="1191"/>
      <c r="CC381" s="1191"/>
      <c r="CD381" s="1191"/>
      <c r="CE381" s="1191"/>
      <c r="CF381" s="1194"/>
      <c r="CG381" s="1194"/>
      <c r="CH381" s="1194"/>
      <c r="CI381" s="1194"/>
      <c r="CJ381" s="1194"/>
      <c r="CK381" s="1195"/>
      <c r="CL381" s="1196"/>
      <c r="CM381" s="1191"/>
      <c r="CN381" s="1191"/>
      <c r="CO381" s="1191"/>
      <c r="CP381" s="1191"/>
      <c r="CQ381" s="1192"/>
      <c r="CR381" s="1182">
        <f t="shared" si="136"/>
        <v>0</v>
      </c>
      <c r="CS381" s="1183"/>
      <c r="CT381" s="1183"/>
      <c r="CU381" s="1183"/>
      <c r="CV381" s="1183"/>
      <c r="CW381" s="1183"/>
      <c r="CX381" s="1183"/>
      <c r="CY381" s="1183"/>
      <c r="CZ381" s="1184"/>
      <c r="DA381" s="1185">
        <f t="shared" si="137"/>
        <v>0</v>
      </c>
      <c r="DB381" s="1186"/>
      <c r="DC381" s="1186"/>
      <c r="DD381" s="1186"/>
      <c r="DE381" s="1186"/>
      <c r="DF381" s="1186"/>
      <c r="DG381" s="1186"/>
      <c r="DH381" s="1186"/>
      <c r="DI381" s="1187"/>
      <c r="DM381" s="177"/>
      <c r="DP381" s="177"/>
      <c r="DQ381" s="166">
        <f t="shared" si="139"/>
        <v>0</v>
      </c>
      <c r="DR381" s="170" t="e">
        <f t="shared" si="140"/>
        <v>#VALUE!</v>
      </c>
      <c r="DS381" s="170">
        <f t="shared" si="141"/>
        <v>0</v>
      </c>
      <c r="DT381" s="170">
        <f t="shared" si="142"/>
        <v>0</v>
      </c>
      <c r="DU381" s="170" t="e">
        <f t="shared" si="143"/>
        <v>#VALUE!</v>
      </c>
      <c r="DV381" s="170">
        <f t="shared" si="144"/>
        <v>0</v>
      </c>
      <c r="DW381" s="170">
        <f t="shared" si="145"/>
        <v>0</v>
      </c>
      <c r="DX381" s="170" t="e">
        <f t="shared" si="146"/>
        <v>#VALUE!</v>
      </c>
      <c r="DY381" s="170">
        <f t="shared" si="147"/>
        <v>0</v>
      </c>
      <c r="DZ381" s="170">
        <f t="shared" si="148"/>
        <v>0</v>
      </c>
      <c r="EA381" s="170" t="e">
        <f t="shared" si="149"/>
        <v>#VALUE!</v>
      </c>
      <c r="EB381" s="170">
        <f t="shared" si="150"/>
        <v>0</v>
      </c>
      <c r="EC381" s="170">
        <f t="shared" si="151"/>
        <v>0</v>
      </c>
      <c r="ED381" s="170" t="e">
        <f t="shared" si="152"/>
        <v>#VALUE!</v>
      </c>
      <c r="EE381" s="171">
        <f t="shared" si="153"/>
        <v>0</v>
      </c>
      <c r="EF381" s="166">
        <f t="shared" si="154"/>
        <v>0</v>
      </c>
      <c r="EG381" s="170" t="e">
        <f t="shared" si="155"/>
        <v>#VALUE!</v>
      </c>
      <c r="EH381" s="170">
        <f t="shared" si="156"/>
        <v>0</v>
      </c>
      <c r="EI381" s="170">
        <f t="shared" si="157"/>
        <v>0</v>
      </c>
      <c r="EJ381" s="170" t="e">
        <f t="shared" si="158"/>
        <v>#VALUE!</v>
      </c>
      <c r="EK381" s="170">
        <f t="shared" si="159"/>
        <v>0</v>
      </c>
      <c r="EL381" s="170">
        <f t="shared" si="160"/>
        <v>0</v>
      </c>
      <c r="EM381" s="170" t="e">
        <f t="shared" si="161"/>
        <v>#VALUE!</v>
      </c>
      <c r="EN381" s="171">
        <f t="shared" si="162"/>
        <v>0</v>
      </c>
    </row>
    <row r="382" spans="1:144" s="51" customFormat="1" ht="12.75" customHeight="1" thickBot="1" x14ac:dyDescent="0.25">
      <c r="A382" s="178">
        <v>369</v>
      </c>
      <c r="B382" s="1226"/>
      <c r="C382" s="1227"/>
      <c r="D382" s="1227"/>
      <c r="E382" s="1227"/>
      <c r="F382" s="1227"/>
      <c r="G382" s="1227"/>
      <c r="H382" s="1227"/>
      <c r="I382" s="1227"/>
      <c r="J382" s="1227"/>
      <c r="K382" s="1227"/>
      <c r="L382" s="1227"/>
      <c r="M382" s="1227"/>
      <c r="N382" s="1227"/>
      <c r="O382" s="1227"/>
      <c r="P382" s="1227"/>
      <c r="Q382" s="1132"/>
      <c r="R382" s="1133"/>
      <c r="S382" s="1133"/>
      <c r="T382" s="1133"/>
      <c r="U382" s="1133"/>
      <c r="V382" s="1134"/>
      <c r="W382" s="1135"/>
      <c r="X382" s="1225"/>
      <c r="Y382" s="1225"/>
      <c r="Z382" s="1225"/>
      <c r="AA382" s="1225"/>
      <c r="AB382" s="1225"/>
      <c r="AC382" s="1225"/>
      <c r="AD382" s="1225"/>
      <c r="AE382" s="1225"/>
      <c r="AF382" s="1225"/>
      <c r="AG382" s="1225"/>
      <c r="AH382" s="1225"/>
      <c r="AI382" s="1225"/>
      <c r="AJ382" s="1225"/>
      <c r="AK382" s="1225"/>
      <c r="AL382" s="1225"/>
      <c r="AM382" s="1225"/>
      <c r="AN382" s="1225"/>
      <c r="AO382" s="1225"/>
      <c r="AP382" s="1225"/>
      <c r="AQ382" s="1225"/>
      <c r="AR382" s="1225"/>
      <c r="AS382" s="1225"/>
      <c r="AT382" s="1225"/>
      <c r="AU382" s="1225"/>
      <c r="AV382" s="1191"/>
      <c r="AW382" s="1191"/>
      <c r="AX382" s="1191"/>
      <c r="AY382" s="1191"/>
      <c r="AZ382" s="1191"/>
      <c r="BA382" s="1191"/>
      <c r="BB382" s="1191"/>
      <c r="BC382" s="1191"/>
      <c r="BD382" s="1191"/>
      <c r="BE382" s="1191"/>
      <c r="BF382" s="1191"/>
      <c r="BG382" s="1192"/>
      <c r="BH382" s="1188">
        <f t="shared" si="138"/>
        <v>0</v>
      </c>
      <c r="BI382" s="1189"/>
      <c r="BJ382" s="1189"/>
      <c r="BK382" s="1189"/>
      <c r="BL382" s="1189"/>
      <c r="BM382" s="1190"/>
      <c r="BN382" s="1205"/>
      <c r="BO382" s="1194"/>
      <c r="BP382" s="1194"/>
      <c r="BQ382" s="1194"/>
      <c r="BR382" s="1194"/>
      <c r="BS382" s="1194"/>
      <c r="BT382" s="1191"/>
      <c r="BU382" s="1191"/>
      <c r="BV382" s="1191"/>
      <c r="BW382" s="1191"/>
      <c r="BX382" s="1191"/>
      <c r="BY382" s="1192"/>
      <c r="BZ382" s="1193"/>
      <c r="CA382" s="1191"/>
      <c r="CB382" s="1191"/>
      <c r="CC382" s="1191"/>
      <c r="CD382" s="1191"/>
      <c r="CE382" s="1191"/>
      <c r="CF382" s="1194"/>
      <c r="CG382" s="1194"/>
      <c r="CH382" s="1194"/>
      <c r="CI382" s="1194"/>
      <c r="CJ382" s="1194"/>
      <c r="CK382" s="1195"/>
      <c r="CL382" s="1196"/>
      <c r="CM382" s="1191"/>
      <c r="CN382" s="1191"/>
      <c r="CO382" s="1191"/>
      <c r="CP382" s="1191"/>
      <c r="CQ382" s="1192"/>
      <c r="CR382" s="1182">
        <f t="shared" si="136"/>
        <v>0</v>
      </c>
      <c r="CS382" s="1183"/>
      <c r="CT382" s="1183"/>
      <c r="CU382" s="1183"/>
      <c r="CV382" s="1183"/>
      <c r="CW382" s="1183"/>
      <c r="CX382" s="1183"/>
      <c r="CY382" s="1183"/>
      <c r="CZ382" s="1184"/>
      <c r="DA382" s="1185">
        <f t="shared" si="137"/>
        <v>0</v>
      </c>
      <c r="DB382" s="1186"/>
      <c r="DC382" s="1186"/>
      <c r="DD382" s="1186"/>
      <c r="DE382" s="1186"/>
      <c r="DF382" s="1186"/>
      <c r="DG382" s="1186"/>
      <c r="DH382" s="1186"/>
      <c r="DI382" s="1187"/>
      <c r="DM382" s="177"/>
      <c r="DP382" s="177"/>
      <c r="DQ382" s="166">
        <f t="shared" si="139"/>
        <v>0</v>
      </c>
      <c r="DR382" s="170" t="e">
        <f t="shared" si="140"/>
        <v>#VALUE!</v>
      </c>
      <c r="DS382" s="170">
        <f t="shared" si="141"/>
        <v>0</v>
      </c>
      <c r="DT382" s="170">
        <f t="shared" si="142"/>
        <v>0</v>
      </c>
      <c r="DU382" s="170" t="e">
        <f t="shared" si="143"/>
        <v>#VALUE!</v>
      </c>
      <c r="DV382" s="170">
        <f t="shared" si="144"/>
        <v>0</v>
      </c>
      <c r="DW382" s="170">
        <f t="shared" si="145"/>
        <v>0</v>
      </c>
      <c r="DX382" s="170" t="e">
        <f t="shared" si="146"/>
        <v>#VALUE!</v>
      </c>
      <c r="DY382" s="170">
        <f t="shared" si="147"/>
        <v>0</v>
      </c>
      <c r="DZ382" s="170">
        <f t="shared" si="148"/>
        <v>0</v>
      </c>
      <c r="EA382" s="170" t="e">
        <f t="shared" si="149"/>
        <v>#VALUE!</v>
      </c>
      <c r="EB382" s="170">
        <f t="shared" si="150"/>
        <v>0</v>
      </c>
      <c r="EC382" s="170">
        <f t="shared" si="151"/>
        <v>0</v>
      </c>
      <c r="ED382" s="170" t="e">
        <f t="shared" si="152"/>
        <v>#VALUE!</v>
      </c>
      <c r="EE382" s="171">
        <f t="shared" si="153"/>
        <v>0</v>
      </c>
      <c r="EF382" s="166">
        <f t="shared" si="154"/>
        <v>0</v>
      </c>
      <c r="EG382" s="170" t="e">
        <f t="shared" si="155"/>
        <v>#VALUE!</v>
      </c>
      <c r="EH382" s="170">
        <f t="shared" si="156"/>
        <v>0</v>
      </c>
      <c r="EI382" s="170">
        <f t="shared" si="157"/>
        <v>0</v>
      </c>
      <c r="EJ382" s="170" t="e">
        <f t="shared" si="158"/>
        <v>#VALUE!</v>
      </c>
      <c r="EK382" s="170">
        <f t="shared" si="159"/>
        <v>0</v>
      </c>
      <c r="EL382" s="170">
        <f t="shared" si="160"/>
        <v>0</v>
      </c>
      <c r="EM382" s="170" t="e">
        <f t="shared" si="161"/>
        <v>#VALUE!</v>
      </c>
      <c r="EN382" s="171">
        <f t="shared" si="162"/>
        <v>0</v>
      </c>
    </row>
    <row r="383" spans="1:144" s="51" customFormat="1" ht="12.75" customHeight="1" thickBot="1" x14ac:dyDescent="0.25">
      <c r="A383" s="178">
        <v>370</v>
      </c>
      <c r="B383" s="1226"/>
      <c r="C383" s="1227"/>
      <c r="D383" s="1227"/>
      <c r="E383" s="1227"/>
      <c r="F383" s="1227"/>
      <c r="G383" s="1227"/>
      <c r="H383" s="1227"/>
      <c r="I383" s="1227"/>
      <c r="J383" s="1227"/>
      <c r="K383" s="1227"/>
      <c r="L383" s="1227"/>
      <c r="M383" s="1227"/>
      <c r="N383" s="1227"/>
      <c r="O383" s="1227"/>
      <c r="P383" s="1227"/>
      <c r="Q383" s="1132"/>
      <c r="R383" s="1133"/>
      <c r="S383" s="1133"/>
      <c r="T383" s="1133"/>
      <c r="U383" s="1133"/>
      <c r="V383" s="1134"/>
      <c r="W383" s="1135"/>
      <c r="X383" s="1225"/>
      <c r="Y383" s="1225"/>
      <c r="Z383" s="1225"/>
      <c r="AA383" s="1225"/>
      <c r="AB383" s="1225"/>
      <c r="AC383" s="1225"/>
      <c r="AD383" s="1225"/>
      <c r="AE383" s="1225"/>
      <c r="AF383" s="1225"/>
      <c r="AG383" s="1225"/>
      <c r="AH383" s="1225"/>
      <c r="AI383" s="1225"/>
      <c r="AJ383" s="1225"/>
      <c r="AK383" s="1225"/>
      <c r="AL383" s="1225"/>
      <c r="AM383" s="1225"/>
      <c r="AN383" s="1225"/>
      <c r="AO383" s="1225"/>
      <c r="AP383" s="1225"/>
      <c r="AQ383" s="1225"/>
      <c r="AR383" s="1225"/>
      <c r="AS383" s="1225"/>
      <c r="AT383" s="1225"/>
      <c r="AU383" s="1225"/>
      <c r="AV383" s="1191"/>
      <c r="AW383" s="1191"/>
      <c r="AX383" s="1191"/>
      <c r="AY383" s="1191"/>
      <c r="AZ383" s="1191"/>
      <c r="BA383" s="1191"/>
      <c r="BB383" s="1191"/>
      <c r="BC383" s="1191"/>
      <c r="BD383" s="1191"/>
      <c r="BE383" s="1191"/>
      <c r="BF383" s="1191"/>
      <c r="BG383" s="1192"/>
      <c r="BH383" s="1188">
        <f t="shared" si="138"/>
        <v>0</v>
      </c>
      <c r="BI383" s="1189"/>
      <c r="BJ383" s="1189"/>
      <c r="BK383" s="1189"/>
      <c r="BL383" s="1189"/>
      <c r="BM383" s="1190"/>
      <c r="BN383" s="1205"/>
      <c r="BO383" s="1194"/>
      <c r="BP383" s="1194"/>
      <c r="BQ383" s="1194"/>
      <c r="BR383" s="1194"/>
      <c r="BS383" s="1194"/>
      <c r="BT383" s="1191"/>
      <c r="BU383" s="1191"/>
      <c r="BV383" s="1191"/>
      <c r="BW383" s="1191"/>
      <c r="BX383" s="1191"/>
      <c r="BY383" s="1192"/>
      <c r="BZ383" s="1193"/>
      <c r="CA383" s="1191"/>
      <c r="CB383" s="1191"/>
      <c r="CC383" s="1191"/>
      <c r="CD383" s="1191"/>
      <c r="CE383" s="1191"/>
      <c r="CF383" s="1194"/>
      <c r="CG383" s="1194"/>
      <c r="CH383" s="1194"/>
      <c r="CI383" s="1194"/>
      <c r="CJ383" s="1194"/>
      <c r="CK383" s="1195"/>
      <c r="CL383" s="1196"/>
      <c r="CM383" s="1191"/>
      <c r="CN383" s="1191"/>
      <c r="CO383" s="1191"/>
      <c r="CP383" s="1191"/>
      <c r="CQ383" s="1192"/>
      <c r="CR383" s="1182">
        <f t="shared" si="136"/>
        <v>0</v>
      </c>
      <c r="CS383" s="1183"/>
      <c r="CT383" s="1183"/>
      <c r="CU383" s="1183"/>
      <c r="CV383" s="1183"/>
      <c r="CW383" s="1183"/>
      <c r="CX383" s="1183"/>
      <c r="CY383" s="1183"/>
      <c r="CZ383" s="1184"/>
      <c r="DA383" s="1185">
        <f t="shared" si="137"/>
        <v>0</v>
      </c>
      <c r="DB383" s="1186"/>
      <c r="DC383" s="1186"/>
      <c r="DD383" s="1186"/>
      <c r="DE383" s="1186"/>
      <c r="DF383" s="1186"/>
      <c r="DG383" s="1186"/>
      <c r="DH383" s="1186"/>
      <c r="DI383" s="1187"/>
      <c r="DM383" s="177"/>
      <c r="DP383" s="177"/>
      <c r="DQ383" s="166">
        <f t="shared" si="139"/>
        <v>0</v>
      </c>
      <c r="DR383" s="170" t="e">
        <f t="shared" si="140"/>
        <v>#VALUE!</v>
      </c>
      <c r="DS383" s="170">
        <f t="shared" si="141"/>
        <v>0</v>
      </c>
      <c r="DT383" s="170">
        <f t="shared" si="142"/>
        <v>0</v>
      </c>
      <c r="DU383" s="170" t="e">
        <f t="shared" si="143"/>
        <v>#VALUE!</v>
      </c>
      <c r="DV383" s="170">
        <f t="shared" si="144"/>
        <v>0</v>
      </c>
      <c r="DW383" s="170">
        <f t="shared" si="145"/>
        <v>0</v>
      </c>
      <c r="DX383" s="170" t="e">
        <f t="shared" si="146"/>
        <v>#VALUE!</v>
      </c>
      <c r="DY383" s="170">
        <f t="shared" si="147"/>
        <v>0</v>
      </c>
      <c r="DZ383" s="170">
        <f t="shared" si="148"/>
        <v>0</v>
      </c>
      <c r="EA383" s="170" t="e">
        <f t="shared" si="149"/>
        <v>#VALUE!</v>
      </c>
      <c r="EB383" s="170">
        <f t="shared" si="150"/>
        <v>0</v>
      </c>
      <c r="EC383" s="170">
        <f t="shared" si="151"/>
        <v>0</v>
      </c>
      <c r="ED383" s="170" t="e">
        <f t="shared" si="152"/>
        <v>#VALUE!</v>
      </c>
      <c r="EE383" s="171">
        <f t="shared" si="153"/>
        <v>0</v>
      </c>
      <c r="EF383" s="166">
        <f t="shared" si="154"/>
        <v>0</v>
      </c>
      <c r="EG383" s="170" t="e">
        <f t="shared" si="155"/>
        <v>#VALUE!</v>
      </c>
      <c r="EH383" s="170">
        <f t="shared" si="156"/>
        <v>0</v>
      </c>
      <c r="EI383" s="170">
        <f t="shared" si="157"/>
        <v>0</v>
      </c>
      <c r="EJ383" s="170" t="e">
        <f t="shared" si="158"/>
        <v>#VALUE!</v>
      </c>
      <c r="EK383" s="170">
        <f t="shared" si="159"/>
        <v>0</v>
      </c>
      <c r="EL383" s="170">
        <f t="shared" si="160"/>
        <v>0</v>
      </c>
      <c r="EM383" s="170" t="e">
        <f t="shared" si="161"/>
        <v>#VALUE!</v>
      </c>
      <c r="EN383" s="171">
        <f t="shared" si="162"/>
        <v>0</v>
      </c>
    </row>
    <row r="384" spans="1:144" s="51" customFormat="1" ht="12.75" customHeight="1" thickBot="1" x14ac:dyDescent="0.25">
      <c r="A384" s="178">
        <v>371</v>
      </c>
      <c r="B384" s="1226"/>
      <c r="C384" s="1227"/>
      <c r="D384" s="1227"/>
      <c r="E384" s="1227"/>
      <c r="F384" s="1227"/>
      <c r="G384" s="1227"/>
      <c r="H384" s="1227"/>
      <c r="I384" s="1227"/>
      <c r="J384" s="1227"/>
      <c r="K384" s="1227"/>
      <c r="L384" s="1227"/>
      <c r="M384" s="1227"/>
      <c r="N384" s="1227"/>
      <c r="O384" s="1227"/>
      <c r="P384" s="1227"/>
      <c r="Q384" s="1132"/>
      <c r="R384" s="1133"/>
      <c r="S384" s="1133"/>
      <c r="T384" s="1133"/>
      <c r="U384" s="1133"/>
      <c r="V384" s="1134"/>
      <c r="W384" s="1135"/>
      <c r="X384" s="1225"/>
      <c r="Y384" s="1225"/>
      <c r="Z384" s="1225"/>
      <c r="AA384" s="1225"/>
      <c r="AB384" s="1225"/>
      <c r="AC384" s="1225"/>
      <c r="AD384" s="1225"/>
      <c r="AE384" s="1225"/>
      <c r="AF384" s="1225"/>
      <c r="AG384" s="1225"/>
      <c r="AH384" s="1225"/>
      <c r="AI384" s="1225"/>
      <c r="AJ384" s="1225"/>
      <c r="AK384" s="1225"/>
      <c r="AL384" s="1225"/>
      <c r="AM384" s="1225"/>
      <c r="AN384" s="1225"/>
      <c r="AO384" s="1225"/>
      <c r="AP384" s="1225"/>
      <c r="AQ384" s="1225"/>
      <c r="AR384" s="1225"/>
      <c r="AS384" s="1225"/>
      <c r="AT384" s="1225"/>
      <c r="AU384" s="1225"/>
      <c r="AV384" s="1191"/>
      <c r="AW384" s="1191"/>
      <c r="AX384" s="1191"/>
      <c r="AY384" s="1191"/>
      <c r="AZ384" s="1191"/>
      <c r="BA384" s="1191"/>
      <c r="BB384" s="1191"/>
      <c r="BC384" s="1191"/>
      <c r="BD384" s="1191"/>
      <c r="BE384" s="1191"/>
      <c r="BF384" s="1191"/>
      <c r="BG384" s="1192"/>
      <c r="BH384" s="1188">
        <f t="shared" si="138"/>
        <v>0</v>
      </c>
      <c r="BI384" s="1189"/>
      <c r="BJ384" s="1189"/>
      <c r="BK384" s="1189"/>
      <c r="BL384" s="1189"/>
      <c r="BM384" s="1190"/>
      <c r="BN384" s="1205"/>
      <c r="BO384" s="1194"/>
      <c r="BP384" s="1194"/>
      <c r="BQ384" s="1194"/>
      <c r="BR384" s="1194"/>
      <c r="BS384" s="1194"/>
      <c r="BT384" s="1191"/>
      <c r="BU384" s="1191"/>
      <c r="BV384" s="1191"/>
      <c r="BW384" s="1191"/>
      <c r="BX384" s="1191"/>
      <c r="BY384" s="1192"/>
      <c r="BZ384" s="1193"/>
      <c r="CA384" s="1191"/>
      <c r="CB384" s="1191"/>
      <c r="CC384" s="1191"/>
      <c r="CD384" s="1191"/>
      <c r="CE384" s="1191"/>
      <c r="CF384" s="1194"/>
      <c r="CG384" s="1194"/>
      <c r="CH384" s="1194"/>
      <c r="CI384" s="1194"/>
      <c r="CJ384" s="1194"/>
      <c r="CK384" s="1195"/>
      <c r="CL384" s="1196"/>
      <c r="CM384" s="1191"/>
      <c r="CN384" s="1191"/>
      <c r="CO384" s="1191"/>
      <c r="CP384" s="1191"/>
      <c r="CQ384" s="1192"/>
      <c r="CR384" s="1182">
        <f t="shared" si="136"/>
        <v>0</v>
      </c>
      <c r="CS384" s="1183"/>
      <c r="CT384" s="1183"/>
      <c r="CU384" s="1183"/>
      <c r="CV384" s="1183"/>
      <c r="CW384" s="1183"/>
      <c r="CX384" s="1183"/>
      <c r="CY384" s="1183"/>
      <c r="CZ384" s="1184"/>
      <c r="DA384" s="1185">
        <f t="shared" si="137"/>
        <v>0</v>
      </c>
      <c r="DB384" s="1186"/>
      <c r="DC384" s="1186"/>
      <c r="DD384" s="1186"/>
      <c r="DE384" s="1186"/>
      <c r="DF384" s="1186"/>
      <c r="DG384" s="1186"/>
      <c r="DH384" s="1186"/>
      <c r="DI384" s="1187"/>
      <c r="DM384" s="177"/>
      <c r="DP384" s="177"/>
      <c r="DQ384" s="166">
        <f t="shared" si="139"/>
        <v>0</v>
      </c>
      <c r="DR384" s="170" t="e">
        <f t="shared" si="140"/>
        <v>#VALUE!</v>
      </c>
      <c r="DS384" s="170">
        <f t="shared" si="141"/>
        <v>0</v>
      </c>
      <c r="DT384" s="170">
        <f t="shared" si="142"/>
        <v>0</v>
      </c>
      <c r="DU384" s="170" t="e">
        <f t="shared" si="143"/>
        <v>#VALUE!</v>
      </c>
      <c r="DV384" s="170">
        <f t="shared" si="144"/>
        <v>0</v>
      </c>
      <c r="DW384" s="170">
        <f t="shared" si="145"/>
        <v>0</v>
      </c>
      <c r="DX384" s="170" t="e">
        <f t="shared" si="146"/>
        <v>#VALUE!</v>
      </c>
      <c r="DY384" s="170">
        <f t="shared" si="147"/>
        <v>0</v>
      </c>
      <c r="DZ384" s="170">
        <f t="shared" si="148"/>
        <v>0</v>
      </c>
      <c r="EA384" s="170" t="e">
        <f t="shared" si="149"/>
        <v>#VALUE!</v>
      </c>
      <c r="EB384" s="170">
        <f t="shared" si="150"/>
        <v>0</v>
      </c>
      <c r="EC384" s="170">
        <f t="shared" si="151"/>
        <v>0</v>
      </c>
      <c r="ED384" s="170" t="e">
        <f t="shared" si="152"/>
        <v>#VALUE!</v>
      </c>
      <c r="EE384" s="171">
        <f t="shared" si="153"/>
        <v>0</v>
      </c>
      <c r="EF384" s="166">
        <f t="shared" si="154"/>
        <v>0</v>
      </c>
      <c r="EG384" s="170" t="e">
        <f t="shared" si="155"/>
        <v>#VALUE!</v>
      </c>
      <c r="EH384" s="170">
        <f t="shared" si="156"/>
        <v>0</v>
      </c>
      <c r="EI384" s="170">
        <f t="shared" si="157"/>
        <v>0</v>
      </c>
      <c r="EJ384" s="170" t="e">
        <f t="shared" si="158"/>
        <v>#VALUE!</v>
      </c>
      <c r="EK384" s="170">
        <f t="shared" si="159"/>
        <v>0</v>
      </c>
      <c r="EL384" s="170">
        <f t="shared" si="160"/>
        <v>0</v>
      </c>
      <c r="EM384" s="170" t="e">
        <f t="shared" si="161"/>
        <v>#VALUE!</v>
      </c>
      <c r="EN384" s="171">
        <f t="shared" si="162"/>
        <v>0</v>
      </c>
    </row>
    <row r="385" spans="1:144" s="51" customFormat="1" ht="12.75" customHeight="1" thickBot="1" x14ac:dyDescent="0.25">
      <c r="A385" s="178">
        <v>372</v>
      </c>
      <c r="B385" s="1226"/>
      <c r="C385" s="1227"/>
      <c r="D385" s="1227"/>
      <c r="E385" s="1227"/>
      <c r="F385" s="1227"/>
      <c r="G385" s="1227"/>
      <c r="H385" s="1227"/>
      <c r="I385" s="1227"/>
      <c r="J385" s="1227"/>
      <c r="K385" s="1227"/>
      <c r="L385" s="1227"/>
      <c r="M385" s="1227"/>
      <c r="N385" s="1227"/>
      <c r="O385" s="1227"/>
      <c r="P385" s="1227"/>
      <c r="Q385" s="1132"/>
      <c r="R385" s="1133"/>
      <c r="S385" s="1133"/>
      <c r="T385" s="1133"/>
      <c r="U385" s="1133"/>
      <c r="V385" s="1134"/>
      <c r="W385" s="1135"/>
      <c r="X385" s="1225"/>
      <c r="Y385" s="1225"/>
      <c r="Z385" s="1225"/>
      <c r="AA385" s="1225"/>
      <c r="AB385" s="1225"/>
      <c r="AC385" s="1225"/>
      <c r="AD385" s="1225"/>
      <c r="AE385" s="1225"/>
      <c r="AF385" s="1225"/>
      <c r="AG385" s="1225"/>
      <c r="AH385" s="1225"/>
      <c r="AI385" s="1225"/>
      <c r="AJ385" s="1225"/>
      <c r="AK385" s="1225"/>
      <c r="AL385" s="1225"/>
      <c r="AM385" s="1225"/>
      <c r="AN385" s="1225"/>
      <c r="AO385" s="1225"/>
      <c r="AP385" s="1225"/>
      <c r="AQ385" s="1225"/>
      <c r="AR385" s="1225"/>
      <c r="AS385" s="1225"/>
      <c r="AT385" s="1225"/>
      <c r="AU385" s="1225"/>
      <c r="AV385" s="1191"/>
      <c r="AW385" s="1191"/>
      <c r="AX385" s="1191"/>
      <c r="AY385" s="1191"/>
      <c r="AZ385" s="1191"/>
      <c r="BA385" s="1191"/>
      <c r="BB385" s="1191"/>
      <c r="BC385" s="1191"/>
      <c r="BD385" s="1191"/>
      <c r="BE385" s="1191"/>
      <c r="BF385" s="1191"/>
      <c r="BG385" s="1192"/>
      <c r="BH385" s="1188">
        <f t="shared" si="138"/>
        <v>0</v>
      </c>
      <c r="BI385" s="1189"/>
      <c r="BJ385" s="1189"/>
      <c r="BK385" s="1189"/>
      <c r="BL385" s="1189"/>
      <c r="BM385" s="1190"/>
      <c r="BN385" s="1205"/>
      <c r="BO385" s="1194"/>
      <c r="BP385" s="1194"/>
      <c r="BQ385" s="1194"/>
      <c r="BR385" s="1194"/>
      <c r="BS385" s="1194"/>
      <c r="BT385" s="1191"/>
      <c r="BU385" s="1191"/>
      <c r="BV385" s="1191"/>
      <c r="BW385" s="1191"/>
      <c r="BX385" s="1191"/>
      <c r="BY385" s="1192"/>
      <c r="BZ385" s="1193"/>
      <c r="CA385" s="1191"/>
      <c r="CB385" s="1191"/>
      <c r="CC385" s="1191"/>
      <c r="CD385" s="1191"/>
      <c r="CE385" s="1191"/>
      <c r="CF385" s="1194"/>
      <c r="CG385" s="1194"/>
      <c r="CH385" s="1194"/>
      <c r="CI385" s="1194"/>
      <c r="CJ385" s="1194"/>
      <c r="CK385" s="1195"/>
      <c r="CL385" s="1196"/>
      <c r="CM385" s="1191"/>
      <c r="CN385" s="1191"/>
      <c r="CO385" s="1191"/>
      <c r="CP385" s="1191"/>
      <c r="CQ385" s="1192"/>
      <c r="CR385" s="1182">
        <f t="shared" si="136"/>
        <v>0</v>
      </c>
      <c r="CS385" s="1183"/>
      <c r="CT385" s="1183"/>
      <c r="CU385" s="1183"/>
      <c r="CV385" s="1183"/>
      <c r="CW385" s="1183"/>
      <c r="CX385" s="1183"/>
      <c r="CY385" s="1183"/>
      <c r="CZ385" s="1184"/>
      <c r="DA385" s="1185">
        <f t="shared" si="137"/>
        <v>0</v>
      </c>
      <c r="DB385" s="1186"/>
      <c r="DC385" s="1186"/>
      <c r="DD385" s="1186"/>
      <c r="DE385" s="1186"/>
      <c r="DF385" s="1186"/>
      <c r="DG385" s="1186"/>
      <c r="DH385" s="1186"/>
      <c r="DI385" s="1187"/>
      <c r="DM385" s="177"/>
      <c r="DP385" s="177"/>
      <c r="DQ385" s="166">
        <f t="shared" si="139"/>
        <v>0</v>
      </c>
      <c r="DR385" s="170" t="e">
        <f t="shared" si="140"/>
        <v>#VALUE!</v>
      </c>
      <c r="DS385" s="170">
        <f t="shared" si="141"/>
        <v>0</v>
      </c>
      <c r="DT385" s="170">
        <f t="shared" si="142"/>
        <v>0</v>
      </c>
      <c r="DU385" s="170" t="e">
        <f t="shared" si="143"/>
        <v>#VALUE!</v>
      </c>
      <c r="DV385" s="170">
        <f t="shared" si="144"/>
        <v>0</v>
      </c>
      <c r="DW385" s="170">
        <f t="shared" si="145"/>
        <v>0</v>
      </c>
      <c r="DX385" s="170" t="e">
        <f t="shared" si="146"/>
        <v>#VALUE!</v>
      </c>
      <c r="DY385" s="170">
        <f t="shared" si="147"/>
        <v>0</v>
      </c>
      <c r="DZ385" s="170">
        <f t="shared" si="148"/>
        <v>0</v>
      </c>
      <c r="EA385" s="170" t="e">
        <f t="shared" si="149"/>
        <v>#VALUE!</v>
      </c>
      <c r="EB385" s="170">
        <f t="shared" si="150"/>
        <v>0</v>
      </c>
      <c r="EC385" s="170">
        <f t="shared" si="151"/>
        <v>0</v>
      </c>
      <c r="ED385" s="170" t="e">
        <f t="shared" si="152"/>
        <v>#VALUE!</v>
      </c>
      <c r="EE385" s="171">
        <f t="shared" si="153"/>
        <v>0</v>
      </c>
      <c r="EF385" s="166">
        <f t="shared" si="154"/>
        <v>0</v>
      </c>
      <c r="EG385" s="170" t="e">
        <f t="shared" si="155"/>
        <v>#VALUE!</v>
      </c>
      <c r="EH385" s="170">
        <f t="shared" si="156"/>
        <v>0</v>
      </c>
      <c r="EI385" s="170">
        <f t="shared" si="157"/>
        <v>0</v>
      </c>
      <c r="EJ385" s="170" t="e">
        <f t="shared" si="158"/>
        <v>#VALUE!</v>
      </c>
      <c r="EK385" s="170">
        <f t="shared" si="159"/>
        <v>0</v>
      </c>
      <c r="EL385" s="170">
        <f t="shared" si="160"/>
        <v>0</v>
      </c>
      <c r="EM385" s="170" t="e">
        <f t="shared" si="161"/>
        <v>#VALUE!</v>
      </c>
      <c r="EN385" s="171">
        <f t="shared" si="162"/>
        <v>0</v>
      </c>
    </row>
    <row r="386" spans="1:144" s="51" customFormat="1" ht="12.75" customHeight="1" thickBot="1" x14ac:dyDescent="0.25">
      <c r="A386" s="178">
        <v>373</v>
      </c>
      <c r="B386" s="1226"/>
      <c r="C386" s="1227"/>
      <c r="D386" s="1227"/>
      <c r="E386" s="1227"/>
      <c r="F386" s="1227"/>
      <c r="G386" s="1227"/>
      <c r="H386" s="1227"/>
      <c r="I386" s="1227"/>
      <c r="J386" s="1227"/>
      <c r="K386" s="1227"/>
      <c r="L386" s="1227"/>
      <c r="M386" s="1227"/>
      <c r="N386" s="1227"/>
      <c r="O386" s="1227"/>
      <c r="P386" s="1227"/>
      <c r="Q386" s="1132"/>
      <c r="R386" s="1133"/>
      <c r="S386" s="1133"/>
      <c r="T386" s="1133"/>
      <c r="U386" s="1133"/>
      <c r="V386" s="1134"/>
      <c r="W386" s="1135"/>
      <c r="X386" s="1225"/>
      <c r="Y386" s="1225"/>
      <c r="Z386" s="1225"/>
      <c r="AA386" s="1225"/>
      <c r="AB386" s="1225"/>
      <c r="AC386" s="1225"/>
      <c r="AD386" s="1225"/>
      <c r="AE386" s="1225"/>
      <c r="AF386" s="1225"/>
      <c r="AG386" s="1225"/>
      <c r="AH386" s="1225"/>
      <c r="AI386" s="1225"/>
      <c r="AJ386" s="1225"/>
      <c r="AK386" s="1225"/>
      <c r="AL386" s="1225"/>
      <c r="AM386" s="1225"/>
      <c r="AN386" s="1225"/>
      <c r="AO386" s="1225"/>
      <c r="AP386" s="1225"/>
      <c r="AQ386" s="1225"/>
      <c r="AR386" s="1225"/>
      <c r="AS386" s="1225"/>
      <c r="AT386" s="1225"/>
      <c r="AU386" s="1225"/>
      <c r="AV386" s="1191"/>
      <c r="AW386" s="1191"/>
      <c r="AX386" s="1191"/>
      <c r="AY386" s="1191"/>
      <c r="AZ386" s="1191"/>
      <c r="BA386" s="1191"/>
      <c r="BB386" s="1191"/>
      <c r="BC386" s="1191"/>
      <c r="BD386" s="1191"/>
      <c r="BE386" s="1191"/>
      <c r="BF386" s="1191"/>
      <c r="BG386" s="1192"/>
      <c r="BH386" s="1188">
        <f t="shared" si="138"/>
        <v>0</v>
      </c>
      <c r="BI386" s="1189"/>
      <c r="BJ386" s="1189"/>
      <c r="BK386" s="1189"/>
      <c r="BL386" s="1189"/>
      <c r="BM386" s="1190"/>
      <c r="BN386" s="1205"/>
      <c r="BO386" s="1194"/>
      <c r="BP386" s="1194"/>
      <c r="BQ386" s="1194"/>
      <c r="BR386" s="1194"/>
      <c r="BS386" s="1194"/>
      <c r="BT386" s="1191"/>
      <c r="BU386" s="1191"/>
      <c r="BV386" s="1191"/>
      <c r="BW386" s="1191"/>
      <c r="BX386" s="1191"/>
      <c r="BY386" s="1192"/>
      <c r="BZ386" s="1193"/>
      <c r="CA386" s="1191"/>
      <c r="CB386" s="1191"/>
      <c r="CC386" s="1191"/>
      <c r="CD386" s="1191"/>
      <c r="CE386" s="1191"/>
      <c r="CF386" s="1194"/>
      <c r="CG386" s="1194"/>
      <c r="CH386" s="1194"/>
      <c r="CI386" s="1194"/>
      <c r="CJ386" s="1194"/>
      <c r="CK386" s="1195"/>
      <c r="CL386" s="1196"/>
      <c r="CM386" s="1191"/>
      <c r="CN386" s="1191"/>
      <c r="CO386" s="1191"/>
      <c r="CP386" s="1191"/>
      <c r="CQ386" s="1192"/>
      <c r="CR386" s="1182">
        <f t="shared" si="136"/>
        <v>0</v>
      </c>
      <c r="CS386" s="1183"/>
      <c r="CT386" s="1183"/>
      <c r="CU386" s="1183"/>
      <c r="CV386" s="1183"/>
      <c r="CW386" s="1183"/>
      <c r="CX386" s="1183"/>
      <c r="CY386" s="1183"/>
      <c r="CZ386" s="1184"/>
      <c r="DA386" s="1185">
        <f t="shared" si="137"/>
        <v>0</v>
      </c>
      <c r="DB386" s="1186"/>
      <c r="DC386" s="1186"/>
      <c r="DD386" s="1186"/>
      <c r="DE386" s="1186"/>
      <c r="DF386" s="1186"/>
      <c r="DG386" s="1186"/>
      <c r="DH386" s="1186"/>
      <c r="DI386" s="1187"/>
      <c r="DM386" s="177"/>
      <c r="DP386" s="177"/>
      <c r="DQ386" s="166">
        <f t="shared" si="139"/>
        <v>0</v>
      </c>
      <c r="DR386" s="170" t="e">
        <f t="shared" si="140"/>
        <v>#VALUE!</v>
      </c>
      <c r="DS386" s="170">
        <f t="shared" si="141"/>
        <v>0</v>
      </c>
      <c r="DT386" s="170">
        <f t="shared" si="142"/>
        <v>0</v>
      </c>
      <c r="DU386" s="170" t="e">
        <f t="shared" si="143"/>
        <v>#VALUE!</v>
      </c>
      <c r="DV386" s="170">
        <f t="shared" si="144"/>
        <v>0</v>
      </c>
      <c r="DW386" s="170">
        <f t="shared" si="145"/>
        <v>0</v>
      </c>
      <c r="DX386" s="170" t="e">
        <f t="shared" si="146"/>
        <v>#VALUE!</v>
      </c>
      <c r="DY386" s="170">
        <f t="shared" si="147"/>
        <v>0</v>
      </c>
      <c r="DZ386" s="170">
        <f t="shared" si="148"/>
        <v>0</v>
      </c>
      <c r="EA386" s="170" t="e">
        <f t="shared" si="149"/>
        <v>#VALUE!</v>
      </c>
      <c r="EB386" s="170">
        <f t="shared" si="150"/>
        <v>0</v>
      </c>
      <c r="EC386" s="170">
        <f t="shared" si="151"/>
        <v>0</v>
      </c>
      <c r="ED386" s="170" t="e">
        <f t="shared" si="152"/>
        <v>#VALUE!</v>
      </c>
      <c r="EE386" s="171">
        <f t="shared" si="153"/>
        <v>0</v>
      </c>
      <c r="EF386" s="166">
        <f t="shared" si="154"/>
        <v>0</v>
      </c>
      <c r="EG386" s="170" t="e">
        <f t="shared" si="155"/>
        <v>#VALUE!</v>
      </c>
      <c r="EH386" s="170">
        <f t="shared" si="156"/>
        <v>0</v>
      </c>
      <c r="EI386" s="170">
        <f t="shared" si="157"/>
        <v>0</v>
      </c>
      <c r="EJ386" s="170" t="e">
        <f t="shared" si="158"/>
        <v>#VALUE!</v>
      </c>
      <c r="EK386" s="170">
        <f t="shared" si="159"/>
        <v>0</v>
      </c>
      <c r="EL386" s="170">
        <f t="shared" si="160"/>
        <v>0</v>
      </c>
      <c r="EM386" s="170" t="e">
        <f t="shared" si="161"/>
        <v>#VALUE!</v>
      </c>
      <c r="EN386" s="171">
        <f t="shared" si="162"/>
        <v>0</v>
      </c>
    </row>
    <row r="387" spans="1:144" s="51" customFormat="1" ht="12.75" customHeight="1" thickBot="1" x14ac:dyDescent="0.25">
      <c r="A387" s="178">
        <v>374</v>
      </c>
      <c r="B387" s="1226"/>
      <c r="C387" s="1227"/>
      <c r="D387" s="1227"/>
      <c r="E387" s="1227"/>
      <c r="F387" s="1227"/>
      <c r="G387" s="1227"/>
      <c r="H387" s="1227"/>
      <c r="I387" s="1227"/>
      <c r="J387" s="1227"/>
      <c r="K387" s="1227"/>
      <c r="L387" s="1227"/>
      <c r="M387" s="1227"/>
      <c r="N387" s="1227"/>
      <c r="O387" s="1227"/>
      <c r="P387" s="1227"/>
      <c r="Q387" s="1132"/>
      <c r="R387" s="1133"/>
      <c r="S387" s="1133"/>
      <c r="T387" s="1133"/>
      <c r="U387" s="1133"/>
      <c r="V387" s="1134"/>
      <c r="W387" s="1135"/>
      <c r="X387" s="1225"/>
      <c r="Y387" s="1225"/>
      <c r="Z387" s="1225"/>
      <c r="AA387" s="1225"/>
      <c r="AB387" s="1225"/>
      <c r="AC387" s="1225"/>
      <c r="AD387" s="1225"/>
      <c r="AE387" s="1225"/>
      <c r="AF387" s="1225"/>
      <c r="AG387" s="1225"/>
      <c r="AH387" s="1225"/>
      <c r="AI387" s="1225"/>
      <c r="AJ387" s="1225"/>
      <c r="AK387" s="1225"/>
      <c r="AL387" s="1225"/>
      <c r="AM387" s="1225"/>
      <c r="AN387" s="1225"/>
      <c r="AO387" s="1225"/>
      <c r="AP387" s="1225"/>
      <c r="AQ387" s="1225"/>
      <c r="AR387" s="1225"/>
      <c r="AS387" s="1225"/>
      <c r="AT387" s="1225"/>
      <c r="AU387" s="1225"/>
      <c r="AV387" s="1191"/>
      <c r="AW387" s="1191"/>
      <c r="AX387" s="1191"/>
      <c r="AY387" s="1191"/>
      <c r="AZ387" s="1191"/>
      <c r="BA387" s="1191"/>
      <c r="BB387" s="1191"/>
      <c r="BC387" s="1191"/>
      <c r="BD387" s="1191"/>
      <c r="BE387" s="1191"/>
      <c r="BF387" s="1191"/>
      <c r="BG387" s="1192"/>
      <c r="BH387" s="1188">
        <f t="shared" si="138"/>
        <v>0</v>
      </c>
      <c r="BI387" s="1189"/>
      <c r="BJ387" s="1189"/>
      <c r="BK387" s="1189"/>
      <c r="BL387" s="1189"/>
      <c r="BM387" s="1190"/>
      <c r="BN387" s="1205"/>
      <c r="BO387" s="1194"/>
      <c r="BP387" s="1194"/>
      <c r="BQ387" s="1194"/>
      <c r="BR387" s="1194"/>
      <c r="BS387" s="1194"/>
      <c r="BT387" s="1191"/>
      <c r="BU387" s="1191"/>
      <c r="BV387" s="1191"/>
      <c r="BW387" s="1191"/>
      <c r="BX387" s="1191"/>
      <c r="BY387" s="1192"/>
      <c r="BZ387" s="1193"/>
      <c r="CA387" s="1191"/>
      <c r="CB387" s="1191"/>
      <c r="CC387" s="1191"/>
      <c r="CD387" s="1191"/>
      <c r="CE387" s="1191"/>
      <c r="CF387" s="1194"/>
      <c r="CG387" s="1194"/>
      <c r="CH387" s="1194"/>
      <c r="CI387" s="1194"/>
      <c r="CJ387" s="1194"/>
      <c r="CK387" s="1195"/>
      <c r="CL387" s="1196"/>
      <c r="CM387" s="1191"/>
      <c r="CN387" s="1191"/>
      <c r="CO387" s="1191"/>
      <c r="CP387" s="1191"/>
      <c r="CQ387" s="1192"/>
      <c r="CR387" s="1182">
        <f t="shared" si="136"/>
        <v>0</v>
      </c>
      <c r="CS387" s="1183"/>
      <c r="CT387" s="1183"/>
      <c r="CU387" s="1183"/>
      <c r="CV387" s="1183"/>
      <c r="CW387" s="1183"/>
      <c r="CX387" s="1183"/>
      <c r="CY387" s="1183"/>
      <c r="CZ387" s="1184"/>
      <c r="DA387" s="1185">
        <f t="shared" si="137"/>
        <v>0</v>
      </c>
      <c r="DB387" s="1186"/>
      <c r="DC387" s="1186"/>
      <c r="DD387" s="1186"/>
      <c r="DE387" s="1186"/>
      <c r="DF387" s="1186"/>
      <c r="DG387" s="1186"/>
      <c r="DH387" s="1186"/>
      <c r="DI387" s="1187"/>
      <c r="DM387" s="177"/>
      <c r="DP387" s="177"/>
      <c r="DQ387" s="166">
        <f t="shared" si="139"/>
        <v>0</v>
      </c>
      <c r="DR387" s="170" t="e">
        <f t="shared" si="140"/>
        <v>#VALUE!</v>
      </c>
      <c r="DS387" s="170">
        <f t="shared" si="141"/>
        <v>0</v>
      </c>
      <c r="DT387" s="170">
        <f t="shared" si="142"/>
        <v>0</v>
      </c>
      <c r="DU387" s="170" t="e">
        <f t="shared" si="143"/>
        <v>#VALUE!</v>
      </c>
      <c r="DV387" s="170">
        <f t="shared" si="144"/>
        <v>0</v>
      </c>
      <c r="DW387" s="170">
        <f t="shared" si="145"/>
        <v>0</v>
      </c>
      <c r="DX387" s="170" t="e">
        <f t="shared" si="146"/>
        <v>#VALUE!</v>
      </c>
      <c r="DY387" s="170">
        <f t="shared" si="147"/>
        <v>0</v>
      </c>
      <c r="DZ387" s="170">
        <f t="shared" si="148"/>
        <v>0</v>
      </c>
      <c r="EA387" s="170" t="e">
        <f t="shared" si="149"/>
        <v>#VALUE!</v>
      </c>
      <c r="EB387" s="170">
        <f t="shared" si="150"/>
        <v>0</v>
      </c>
      <c r="EC387" s="170">
        <f t="shared" si="151"/>
        <v>0</v>
      </c>
      <c r="ED387" s="170" t="e">
        <f t="shared" si="152"/>
        <v>#VALUE!</v>
      </c>
      <c r="EE387" s="171">
        <f t="shared" si="153"/>
        <v>0</v>
      </c>
      <c r="EF387" s="166">
        <f t="shared" si="154"/>
        <v>0</v>
      </c>
      <c r="EG387" s="170" t="e">
        <f t="shared" si="155"/>
        <v>#VALUE!</v>
      </c>
      <c r="EH387" s="170">
        <f t="shared" si="156"/>
        <v>0</v>
      </c>
      <c r="EI387" s="170">
        <f t="shared" si="157"/>
        <v>0</v>
      </c>
      <c r="EJ387" s="170" t="e">
        <f t="shared" si="158"/>
        <v>#VALUE!</v>
      </c>
      <c r="EK387" s="170">
        <f t="shared" si="159"/>
        <v>0</v>
      </c>
      <c r="EL387" s="170">
        <f t="shared" si="160"/>
        <v>0</v>
      </c>
      <c r="EM387" s="170" t="e">
        <f t="shared" si="161"/>
        <v>#VALUE!</v>
      </c>
      <c r="EN387" s="171">
        <f t="shared" si="162"/>
        <v>0</v>
      </c>
    </row>
    <row r="388" spans="1:144" s="51" customFormat="1" ht="12.75" customHeight="1" thickBot="1" x14ac:dyDescent="0.25">
      <c r="A388" s="178">
        <v>375</v>
      </c>
      <c r="B388" s="1226"/>
      <c r="C388" s="1227"/>
      <c r="D388" s="1227"/>
      <c r="E388" s="1227"/>
      <c r="F388" s="1227"/>
      <c r="G388" s="1227"/>
      <c r="H388" s="1227"/>
      <c r="I388" s="1227"/>
      <c r="J388" s="1227"/>
      <c r="K388" s="1227"/>
      <c r="L388" s="1227"/>
      <c r="M388" s="1227"/>
      <c r="N388" s="1227"/>
      <c r="O388" s="1227"/>
      <c r="P388" s="1227"/>
      <c r="Q388" s="1132"/>
      <c r="R388" s="1133"/>
      <c r="S388" s="1133"/>
      <c r="T388" s="1133"/>
      <c r="U388" s="1133"/>
      <c r="V388" s="1134"/>
      <c r="W388" s="1135"/>
      <c r="X388" s="1225"/>
      <c r="Y388" s="1225"/>
      <c r="Z388" s="1225"/>
      <c r="AA388" s="1225"/>
      <c r="AB388" s="1225"/>
      <c r="AC388" s="1225"/>
      <c r="AD388" s="1225"/>
      <c r="AE388" s="1225"/>
      <c r="AF388" s="1225"/>
      <c r="AG388" s="1225"/>
      <c r="AH388" s="1225"/>
      <c r="AI388" s="1225"/>
      <c r="AJ388" s="1225"/>
      <c r="AK388" s="1225"/>
      <c r="AL388" s="1225"/>
      <c r="AM388" s="1225"/>
      <c r="AN388" s="1225"/>
      <c r="AO388" s="1225"/>
      <c r="AP388" s="1225"/>
      <c r="AQ388" s="1225"/>
      <c r="AR388" s="1225"/>
      <c r="AS388" s="1225"/>
      <c r="AT388" s="1225"/>
      <c r="AU388" s="1225"/>
      <c r="AV388" s="1191"/>
      <c r="AW388" s="1191"/>
      <c r="AX388" s="1191"/>
      <c r="AY388" s="1191"/>
      <c r="AZ388" s="1191"/>
      <c r="BA388" s="1191"/>
      <c r="BB388" s="1191"/>
      <c r="BC388" s="1191"/>
      <c r="BD388" s="1191"/>
      <c r="BE388" s="1191"/>
      <c r="BF388" s="1191"/>
      <c r="BG388" s="1192"/>
      <c r="BH388" s="1188">
        <f t="shared" si="138"/>
        <v>0</v>
      </c>
      <c r="BI388" s="1189"/>
      <c r="BJ388" s="1189"/>
      <c r="BK388" s="1189"/>
      <c r="BL388" s="1189"/>
      <c r="BM388" s="1190"/>
      <c r="BN388" s="1205"/>
      <c r="BO388" s="1194"/>
      <c r="BP388" s="1194"/>
      <c r="BQ388" s="1194"/>
      <c r="BR388" s="1194"/>
      <c r="BS388" s="1194"/>
      <c r="BT388" s="1191"/>
      <c r="BU388" s="1191"/>
      <c r="BV388" s="1191"/>
      <c r="BW388" s="1191"/>
      <c r="BX388" s="1191"/>
      <c r="BY388" s="1192"/>
      <c r="BZ388" s="1193"/>
      <c r="CA388" s="1191"/>
      <c r="CB388" s="1191"/>
      <c r="CC388" s="1191"/>
      <c r="CD388" s="1191"/>
      <c r="CE388" s="1191"/>
      <c r="CF388" s="1194"/>
      <c r="CG388" s="1194"/>
      <c r="CH388" s="1194"/>
      <c r="CI388" s="1194"/>
      <c r="CJ388" s="1194"/>
      <c r="CK388" s="1195"/>
      <c r="CL388" s="1196"/>
      <c r="CM388" s="1191"/>
      <c r="CN388" s="1191"/>
      <c r="CO388" s="1191"/>
      <c r="CP388" s="1191"/>
      <c r="CQ388" s="1192"/>
      <c r="CR388" s="1182">
        <f t="shared" si="136"/>
        <v>0</v>
      </c>
      <c r="CS388" s="1183"/>
      <c r="CT388" s="1183"/>
      <c r="CU388" s="1183"/>
      <c r="CV388" s="1183"/>
      <c r="CW388" s="1183"/>
      <c r="CX388" s="1183"/>
      <c r="CY388" s="1183"/>
      <c r="CZ388" s="1184"/>
      <c r="DA388" s="1185">
        <f t="shared" si="137"/>
        <v>0</v>
      </c>
      <c r="DB388" s="1186"/>
      <c r="DC388" s="1186"/>
      <c r="DD388" s="1186"/>
      <c r="DE388" s="1186"/>
      <c r="DF388" s="1186"/>
      <c r="DG388" s="1186"/>
      <c r="DH388" s="1186"/>
      <c r="DI388" s="1187"/>
      <c r="DM388" s="177"/>
      <c r="DP388" s="177"/>
      <c r="DQ388" s="166">
        <f t="shared" si="139"/>
        <v>0</v>
      </c>
      <c r="DR388" s="170" t="e">
        <f t="shared" si="140"/>
        <v>#VALUE!</v>
      </c>
      <c r="DS388" s="170">
        <f t="shared" si="141"/>
        <v>0</v>
      </c>
      <c r="DT388" s="170">
        <f t="shared" si="142"/>
        <v>0</v>
      </c>
      <c r="DU388" s="170" t="e">
        <f t="shared" si="143"/>
        <v>#VALUE!</v>
      </c>
      <c r="DV388" s="170">
        <f t="shared" si="144"/>
        <v>0</v>
      </c>
      <c r="DW388" s="170">
        <f t="shared" si="145"/>
        <v>0</v>
      </c>
      <c r="DX388" s="170" t="e">
        <f t="shared" si="146"/>
        <v>#VALUE!</v>
      </c>
      <c r="DY388" s="170">
        <f t="shared" si="147"/>
        <v>0</v>
      </c>
      <c r="DZ388" s="170">
        <f t="shared" si="148"/>
        <v>0</v>
      </c>
      <c r="EA388" s="170" t="e">
        <f t="shared" si="149"/>
        <v>#VALUE!</v>
      </c>
      <c r="EB388" s="170">
        <f t="shared" si="150"/>
        <v>0</v>
      </c>
      <c r="EC388" s="170">
        <f t="shared" si="151"/>
        <v>0</v>
      </c>
      <c r="ED388" s="170" t="e">
        <f t="shared" si="152"/>
        <v>#VALUE!</v>
      </c>
      <c r="EE388" s="171">
        <f t="shared" si="153"/>
        <v>0</v>
      </c>
      <c r="EF388" s="166">
        <f t="shared" si="154"/>
        <v>0</v>
      </c>
      <c r="EG388" s="170" t="e">
        <f t="shared" si="155"/>
        <v>#VALUE!</v>
      </c>
      <c r="EH388" s="170">
        <f t="shared" si="156"/>
        <v>0</v>
      </c>
      <c r="EI388" s="170">
        <f t="shared" si="157"/>
        <v>0</v>
      </c>
      <c r="EJ388" s="170" t="e">
        <f t="shared" si="158"/>
        <v>#VALUE!</v>
      </c>
      <c r="EK388" s="170">
        <f t="shared" si="159"/>
        <v>0</v>
      </c>
      <c r="EL388" s="170">
        <f t="shared" si="160"/>
        <v>0</v>
      </c>
      <c r="EM388" s="170" t="e">
        <f t="shared" si="161"/>
        <v>#VALUE!</v>
      </c>
      <c r="EN388" s="171">
        <f t="shared" si="162"/>
        <v>0</v>
      </c>
    </row>
    <row r="389" spans="1:144" s="51" customFormat="1" ht="12.75" customHeight="1" thickBot="1" x14ac:dyDescent="0.25">
      <c r="A389" s="178">
        <v>376</v>
      </c>
      <c r="B389" s="1226"/>
      <c r="C389" s="1227"/>
      <c r="D389" s="1227"/>
      <c r="E389" s="1227"/>
      <c r="F389" s="1227"/>
      <c r="G389" s="1227"/>
      <c r="H389" s="1227"/>
      <c r="I389" s="1227"/>
      <c r="J389" s="1227"/>
      <c r="K389" s="1227"/>
      <c r="L389" s="1227"/>
      <c r="M389" s="1227"/>
      <c r="N389" s="1227"/>
      <c r="O389" s="1227"/>
      <c r="P389" s="1227"/>
      <c r="Q389" s="1132"/>
      <c r="R389" s="1133"/>
      <c r="S389" s="1133"/>
      <c r="T389" s="1133"/>
      <c r="U389" s="1133"/>
      <c r="V389" s="1134"/>
      <c r="W389" s="1135"/>
      <c r="X389" s="1225"/>
      <c r="Y389" s="1225"/>
      <c r="Z389" s="1225"/>
      <c r="AA389" s="1225"/>
      <c r="AB389" s="1225"/>
      <c r="AC389" s="1225"/>
      <c r="AD389" s="1225"/>
      <c r="AE389" s="1225"/>
      <c r="AF389" s="1225"/>
      <c r="AG389" s="1225"/>
      <c r="AH389" s="1225"/>
      <c r="AI389" s="1225"/>
      <c r="AJ389" s="1225"/>
      <c r="AK389" s="1225"/>
      <c r="AL389" s="1225"/>
      <c r="AM389" s="1225"/>
      <c r="AN389" s="1225"/>
      <c r="AO389" s="1225"/>
      <c r="AP389" s="1225"/>
      <c r="AQ389" s="1225"/>
      <c r="AR389" s="1225"/>
      <c r="AS389" s="1225"/>
      <c r="AT389" s="1225"/>
      <c r="AU389" s="1225"/>
      <c r="AV389" s="1191"/>
      <c r="AW389" s="1191"/>
      <c r="AX389" s="1191"/>
      <c r="AY389" s="1191"/>
      <c r="AZ389" s="1191"/>
      <c r="BA389" s="1191"/>
      <c r="BB389" s="1191"/>
      <c r="BC389" s="1191"/>
      <c r="BD389" s="1191"/>
      <c r="BE389" s="1191"/>
      <c r="BF389" s="1191"/>
      <c r="BG389" s="1192"/>
      <c r="BH389" s="1188">
        <f t="shared" si="138"/>
        <v>0</v>
      </c>
      <c r="BI389" s="1189"/>
      <c r="BJ389" s="1189"/>
      <c r="BK389" s="1189"/>
      <c r="BL389" s="1189"/>
      <c r="BM389" s="1190"/>
      <c r="BN389" s="1205"/>
      <c r="BO389" s="1194"/>
      <c r="BP389" s="1194"/>
      <c r="BQ389" s="1194"/>
      <c r="BR389" s="1194"/>
      <c r="BS389" s="1194"/>
      <c r="BT389" s="1191"/>
      <c r="BU389" s="1191"/>
      <c r="BV389" s="1191"/>
      <c r="BW389" s="1191"/>
      <c r="BX389" s="1191"/>
      <c r="BY389" s="1192"/>
      <c r="BZ389" s="1193"/>
      <c r="CA389" s="1191"/>
      <c r="CB389" s="1191"/>
      <c r="CC389" s="1191"/>
      <c r="CD389" s="1191"/>
      <c r="CE389" s="1191"/>
      <c r="CF389" s="1194"/>
      <c r="CG389" s="1194"/>
      <c r="CH389" s="1194"/>
      <c r="CI389" s="1194"/>
      <c r="CJ389" s="1194"/>
      <c r="CK389" s="1195"/>
      <c r="CL389" s="1196"/>
      <c r="CM389" s="1191"/>
      <c r="CN389" s="1191"/>
      <c r="CO389" s="1191"/>
      <c r="CP389" s="1191"/>
      <c r="CQ389" s="1192"/>
      <c r="CR389" s="1182">
        <f t="shared" si="136"/>
        <v>0</v>
      </c>
      <c r="CS389" s="1183"/>
      <c r="CT389" s="1183"/>
      <c r="CU389" s="1183"/>
      <c r="CV389" s="1183"/>
      <c r="CW389" s="1183"/>
      <c r="CX389" s="1183"/>
      <c r="CY389" s="1183"/>
      <c r="CZ389" s="1184"/>
      <c r="DA389" s="1185">
        <f t="shared" si="137"/>
        <v>0</v>
      </c>
      <c r="DB389" s="1186"/>
      <c r="DC389" s="1186"/>
      <c r="DD389" s="1186"/>
      <c r="DE389" s="1186"/>
      <c r="DF389" s="1186"/>
      <c r="DG389" s="1186"/>
      <c r="DH389" s="1186"/>
      <c r="DI389" s="1187"/>
      <c r="DM389" s="177"/>
      <c r="DP389" s="177"/>
      <c r="DQ389" s="166">
        <f t="shared" si="139"/>
        <v>0</v>
      </c>
      <c r="DR389" s="170" t="e">
        <f t="shared" si="140"/>
        <v>#VALUE!</v>
      </c>
      <c r="DS389" s="170">
        <f t="shared" si="141"/>
        <v>0</v>
      </c>
      <c r="DT389" s="170">
        <f t="shared" si="142"/>
        <v>0</v>
      </c>
      <c r="DU389" s="170" t="e">
        <f t="shared" si="143"/>
        <v>#VALUE!</v>
      </c>
      <c r="DV389" s="170">
        <f t="shared" si="144"/>
        <v>0</v>
      </c>
      <c r="DW389" s="170">
        <f t="shared" si="145"/>
        <v>0</v>
      </c>
      <c r="DX389" s="170" t="e">
        <f t="shared" si="146"/>
        <v>#VALUE!</v>
      </c>
      <c r="DY389" s="170">
        <f t="shared" si="147"/>
        <v>0</v>
      </c>
      <c r="DZ389" s="170">
        <f t="shared" si="148"/>
        <v>0</v>
      </c>
      <c r="EA389" s="170" t="e">
        <f t="shared" si="149"/>
        <v>#VALUE!</v>
      </c>
      <c r="EB389" s="170">
        <f t="shared" si="150"/>
        <v>0</v>
      </c>
      <c r="EC389" s="170">
        <f t="shared" si="151"/>
        <v>0</v>
      </c>
      <c r="ED389" s="170" t="e">
        <f t="shared" si="152"/>
        <v>#VALUE!</v>
      </c>
      <c r="EE389" s="171">
        <f t="shared" si="153"/>
        <v>0</v>
      </c>
      <c r="EF389" s="166">
        <f t="shared" si="154"/>
        <v>0</v>
      </c>
      <c r="EG389" s="170" t="e">
        <f t="shared" si="155"/>
        <v>#VALUE!</v>
      </c>
      <c r="EH389" s="170">
        <f t="shared" si="156"/>
        <v>0</v>
      </c>
      <c r="EI389" s="170">
        <f t="shared" si="157"/>
        <v>0</v>
      </c>
      <c r="EJ389" s="170" t="e">
        <f t="shared" si="158"/>
        <v>#VALUE!</v>
      </c>
      <c r="EK389" s="170">
        <f t="shared" si="159"/>
        <v>0</v>
      </c>
      <c r="EL389" s="170">
        <f t="shared" si="160"/>
        <v>0</v>
      </c>
      <c r="EM389" s="170" t="e">
        <f t="shared" si="161"/>
        <v>#VALUE!</v>
      </c>
      <c r="EN389" s="171">
        <f t="shared" si="162"/>
        <v>0</v>
      </c>
    </row>
    <row r="390" spans="1:144" s="51" customFormat="1" ht="12.75" customHeight="1" thickBot="1" x14ac:dyDescent="0.25">
      <c r="A390" s="178">
        <v>377</v>
      </c>
      <c r="B390" s="1226"/>
      <c r="C390" s="1227"/>
      <c r="D390" s="1227"/>
      <c r="E390" s="1227"/>
      <c r="F390" s="1227"/>
      <c r="G390" s="1227"/>
      <c r="H390" s="1227"/>
      <c r="I390" s="1227"/>
      <c r="J390" s="1227"/>
      <c r="K390" s="1227"/>
      <c r="L390" s="1227"/>
      <c r="M390" s="1227"/>
      <c r="N390" s="1227"/>
      <c r="O390" s="1227"/>
      <c r="P390" s="1227"/>
      <c r="Q390" s="1132"/>
      <c r="R390" s="1133"/>
      <c r="S390" s="1133"/>
      <c r="T390" s="1133"/>
      <c r="U390" s="1133"/>
      <c r="V390" s="1134"/>
      <c r="W390" s="1135"/>
      <c r="X390" s="1225"/>
      <c r="Y390" s="1225"/>
      <c r="Z390" s="1225"/>
      <c r="AA390" s="1225"/>
      <c r="AB390" s="1225"/>
      <c r="AC390" s="1225"/>
      <c r="AD390" s="1225"/>
      <c r="AE390" s="1225"/>
      <c r="AF390" s="1225"/>
      <c r="AG390" s="1225"/>
      <c r="AH390" s="1225"/>
      <c r="AI390" s="1225"/>
      <c r="AJ390" s="1225"/>
      <c r="AK390" s="1225"/>
      <c r="AL390" s="1225"/>
      <c r="AM390" s="1225"/>
      <c r="AN390" s="1225"/>
      <c r="AO390" s="1225"/>
      <c r="AP390" s="1225"/>
      <c r="AQ390" s="1225"/>
      <c r="AR390" s="1225"/>
      <c r="AS390" s="1225"/>
      <c r="AT390" s="1225"/>
      <c r="AU390" s="1225"/>
      <c r="AV390" s="1191"/>
      <c r="AW390" s="1191"/>
      <c r="AX390" s="1191"/>
      <c r="AY390" s="1191"/>
      <c r="AZ390" s="1191"/>
      <c r="BA390" s="1191"/>
      <c r="BB390" s="1191"/>
      <c r="BC390" s="1191"/>
      <c r="BD390" s="1191"/>
      <c r="BE390" s="1191"/>
      <c r="BF390" s="1191"/>
      <c r="BG390" s="1192"/>
      <c r="BH390" s="1188">
        <f t="shared" si="138"/>
        <v>0</v>
      </c>
      <c r="BI390" s="1189"/>
      <c r="BJ390" s="1189"/>
      <c r="BK390" s="1189"/>
      <c r="BL390" s="1189"/>
      <c r="BM390" s="1190"/>
      <c r="BN390" s="1205"/>
      <c r="BO390" s="1194"/>
      <c r="BP390" s="1194"/>
      <c r="BQ390" s="1194"/>
      <c r="BR390" s="1194"/>
      <c r="BS390" s="1194"/>
      <c r="BT390" s="1191"/>
      <c r="BU390" s="1191"/>
      <c r="BV390" s="1191"/>
      <c r="BW390" s="1191"/>
      <c r="BX390" s="1191"/>
      <c r="BY390" s="1192"/>
      <c r="BZ390" s="1193"/>
      <c r="CA390" s="1191"/>
      <c r="CB390" s="1191"/>
      <c r="CC390" s="1191"/>
      <c r="CD390" s="1191"/>
      <c r="CE390" s="1191"/>
      <c r="CF390" s="1194"/>
      <c r="CG390" s="1194"/>
      <c r="CH390" s="1194"/>
      <c r="CI390" s="1194"/>
      <c r="CJ390" s="1194"/>
      <c r="CK390" s="1195"/>
      <c r="CL390" s="1196"/>
      <c r="CM390" s="1191"/>
      <c r="CN390" s="1191"/>
      <c r="CO390" s="1191"/>
      <c r="CP390" s="1191"/>
      <c r="CQ390" s="1192"/>
      <c r="CR390" s="1182">
        <f t="shared" si="136"/>
        <v>0</v>
      </c>
      <c r="CS390" s="1183"/>
      <c r="CT390" s="1183"/>
      <c r="CU390" s="1183"/>
      <c r="CV390" s="1183"/>
      <c r="CW390" s="1183"/>
      <c r="CX390" s="1183"/>
      <c r="CY390" s="1183"/>
      <c r="CZ390" s="1184"/>
      <c r="DA390" s="1185">
        <f t="shared" si="137"/>
        <v>0</v>
      </c>
      <c r="DB390" s="1186"/>
      <c r="DC390" s="1186"/>
      <c r="DD390" s="1186"/>
      <c r="DE390" s="1186"/>
      <c r="DF390" s="1186"/>
      <c r="DG390" s="1186"/>
      <c r="DH390" s="1186"/>
      <c r="DI390" s="1187"/>
      <c r="DM390" s="177"/>
      <c r="DP390" s="177"/>
      <c r="DQ390" s="166">
        <f t="shared" si="139"/>
        <v>0</v>
      </c>
      <c r="DR390" s="170" t="e">
        <f t="shared" si="140"/>
        <v>#VALUE!</v>
      </c>
      <c r="DS390" s="170">
        <f t="shared" si="141"/>
        <v>0</v>
      </c>
      <c r="DT390" s="170">
        <f t="shared" si="142"/>
        <v>0</v>
      </c>
      <c r="DU390" s="170" t="e">
        <f t="shared" si="143"/>
        <v>#VALUE!</v>
      </c>
      <c r="DV390" s="170">
        <f t="shared" si="144"/>
        <v>0</v>
      </c>
      <c r="DW390" s="170">
        <f t="shared" si="145"/>
        <v>0</v>
      </c>
      <c r="DX390" s="170" t="e">
        <f t="shared" si="146"/>
        <v>#VALUE!</v>
      </c>
      <c r="DY390" s="170">
        <f t="shared" si="147"/>
        <v>0</v>
      </c>
      <c r="DZ390" s="170">
        <f t="shared" si="148"/>
        <v>0</v>
      </c>
      <c r="EA390" s="170" t="e">
        <f t="shared" si="149"/>
        <v>#VALUE!</v>
      </c>
      <c r="EB390" s="170">
        <f t="shared" si="150"/>
        <v>0</v>
      </c>
      <c r="EC390" s="170">
        <f t="shared" si="151"/>
        <v>0</v>
      </c>
      <c r="ED390" s="170" t="e">
        <f t="shared" si="152"/>
        <v>#VALUE!</v>
      </c>
      <c r="EE390" s="171">
        <f t="shared" si="153"/>
        <v>0</v>
      </c>
      <c r="EF390" s="166">
        <f t="shared" si="154"/>
        <v>0</v>
      </c>
      <c r="EG390" s="170" t="e">
        <f t="shared" si="155"/>
        <v>#VALUE!</v>
      </c>
      <c r="EH390" s="170">
        <f t="shared" si="156"/>
        <v>0</v>
      </c>
      <c r="EI390" s="170">
        <f t="shared" si="157"/>
        <v>0</v>
      </c>
      <c r="EJ390" s="170" t="e">
        <f t="shared" si="158"/>
        <v>#VALUE!</v>
      </c>
      <c r="EK390" s="170">
        <f t="shared" si="159"/>
        <v>0</v>
      </c>
      <c r="EL390" s="170">
        <f t="shared" si="160"/>
        <v>0</v>
      </c>
      <c r="EM390" s="170" t="e">
        <f t="shared" si="161"/>
        <v>#VALUE!</v>
      </c>
      <c r="EN390" s="171">
        <f t="shared" si="162"/>
        <v>0</v>
      </c>
    </row>
    <row r="391" spans="1:144" s="51" customFormat="1" ht="12.75" customHeight="1" thickBot="1" x14ac:dyDescent="0.25">
      <c r="A391" s="178">
        <v>378</v>
      </c>
      <c r="B391" s="1226"/>
      <c r="C391" s="1227"/>
      <c r="D391" s="1227"/>
      <c r="E391" s="1227"/>
      <c r="F391" s="1227"/>
      <c r="G391" s="1227"/>
      <c r="H391" s="1227"/>
      <c r="I391" s="1227"/>
      <c r="J391" s="1227"/>
      <c r="K391" s="1227"/>
      <c r="L391" s="1227"/>
      <c r="M391" s="1227"/>
      <c r="N391" s="1227"/>
      <c r="O391" s="1227"/>
      <c r="P391" s="1227"/>
      <c r="Q391" s="1132"/>
      <c r="R391" s="1133"/>
      <c r="S391" s="1133"/>
      <c r="T391" s="1133"/>
      <c r="U391" s="1133"/>
      <c r="V391" s="1134"/>
      <c r="W391" s="1135"/>
      <c r="X391" s="1225"/>
      <c r="Y391" s="1225"/>
      <c r="Z391" s="1225"/>
      <c r="AA391" s="1225"/>
      <c r="AB391" s="1225"/>
      <c r="AC391" s="1225"/>
      <c r="AD391" s="1225"/>
      <c r="AE391" s="1225"/>
      <c r="AF391" s="1225"/>
      <c r="AG391" s="1225"/>
      <c r="AH391" s="1225"/>
      <c r="AI391" s="1225"/>
      <c r="AJ391" s="1225"/>
      <c r="AK391" s="1225"/>
      <c r="AL391" s="1225"/>
      <c r="AM391" s="1225"/>
      <c r="AN391" s="1225"/>
      <c r="AO391" s="1225"/>
      <c r="AP391" s="1225"/>
      <c r="AQ391" s="1225"/>
      <c r="AR391" s="1225"/>
      <c r="AS391" s="1225"/>
      <c r="AT391" s="1225"/>
      <c r="AU391" s="1225"/>
      <c r="AV391" s="1191"/>
      <c r="AW391" s="1191"/>
      <c r="AX391" s="1191"/>
      <c r="AY391" s="1191"/>
      <c r="AZ391" s="1191"/>
      <c r="BA391" s="1191"/>
      <c r="BB391" s="1191"/>
      <c r="BC391" s="1191"/>
      <c r="BD391" s="1191"/>
      <c r="BE391" s="1191"/>
      <c r="BF391" s="1191"/>
      <c r="BG391" s="1192"/>
      <c r="BH391" s="1188">
        <f t="shared" si="138"/>
        <v>0</v>
      </c>
      <c r="BI391" s="1189"/>
      <c r="BJ391" s="1189"/>
      <c r="BK391" s="1189"/>
      <c r="BL391" s="1189"/>
      <c r="BM391" s="1190"/>
      <c r="BN391" s="1205"/>
      <c r="BO391" s="1194"/>
      <c r="BP391" s="1194"/>
      <c r="BQ391" s="1194"/>
      <c r="BR391" s="1194"/>
      <c r="BS391" s="1194"/>
      <c r="BT391" s="1191"/>
      <c r="BU391" s="1191"/>
      <c r="BV391" s="1191"/>
      <c r="BW391" s="1191"/>
      <c r="BX391" s="1191"/>
      <c r="BY391" s="1192"/>
      <c r="BZ391" s="1193"/>
      <c r="CA391" s="1191"/>
      <c r="CB391" s="1191"/>
      <c r="CC391" s="1191"/>
      <c r="CD391" s="1191"/>
      <c r="CE391" s="1191"/>
      <c r="CF391" s="1194"/>
      <c r="CG391" s="1194"/>
      <c r="CH391" s="1194"/>
      <c r="CI391" s="1194"/>
      <c r="CJ391" s="1194"/>
      <c r="CK391" s="1195"/>
      <c r="CL391" s="1196"/>
      <c r="CM391" s="1191"/>
      <c r="CN391" s="1191"/>
      <c r="CO391" s="1191"/>
      <c r="CP391" s="1191"/>
      <c r="CQ391" s="1192"/>
      <c r="CR391" s="1182">
        <f t="shared" si="136"/>
        <v>0</v>
      </c>
      <c r="CS391" s="1183"/>
      <c r="CT391" s="1183"/>
      <c r="CU391" s="1183"/>
      <c r="CV391" s="1183"/>
      <c r="CW391" s="1183"/>
      <c r="CX391" s="1183"/>
      <c r="CY391" s="1183"/>
      <c r="CZ391" s="1184"/>
      <c r="DA391" s="1185">
        <f t="shared" si="137"/>
        <v>0</v>
      </c>
      <c r="DB391" s="1186"/>
      <c r="DC391" s="1186"/>
      <c r="DD391" s="1186"/>
      <c r="DE391" s="1186"/>
      <c r="DF391" s="1186"/>
      <c r="DG391" s="1186"/>
      <c r="DH391" s="1186"/>
      <c r="DI391" s="1187"/>
      <c r="DM391" s="177"/>
      <c r="DP391" s="177"/>
      <c r="DQ391" s="166">
        <f t="shared" si="139"/>
        <v>0</v>
      </c>
      <c r="DR391" s="170" t="e">
        <f t="shared" si="140"/>
        <v>#VALUE!</v>
      </c>
      <c r="DS391" s="170">
        <f t="shared" si="141"/>
        <v>0</v>
      </c>
      <c r="DT391" s="170">
        <f t="shared" si="142"/>
        <v>0</v>
      </c>
      <c r="DU391" s="170" t="e">
        <f t="shared" si="143"/>
        <v>#VALUE!</v>
      </c>
      <c r="DV391" s="170">
        <f t="shared" si="144"/>
        <v>0</v>
      </c>
      <c r="DW391" s="170">
        <f t="shared" si="145"/>
        <v>0</v>
      </c>
      <c r="DX391" s="170" t="e">
        <f t="shared" si="146"/>
        <v>#VALUE!</v>
      </c>
      <c r="DY391" s="170">
        <f t="shared" si="147"/>
        <v>0</v>
      </c>
      <c r="DZ391" s="170">
        <f t="shared" si="148"/>
        <v>0</v>
      </c>
      <c r="EA391" s="170" t="e">
        <f t="shared" si="149"/>
        <v>#VALUE!</v>
      </c>
      <c r="EB391" s="170">
        <f t="shared" si="150"/>
        <v>0</v>
      </c>
      <c r="EC391" s="170">
        <f t="shared" si="151"/>
        <v>0</v>
      </c>
      <c r="ED391" s="170" t="e">
        <f t="shared" si="152"/>
        <v>#VALUE!</v>
      </c>
      <c r="EE391" s="171">
        <f t="shared" si="153"/>
        <v>0</v>
      </c>
      <c r="EF391" s="166">
        <f t="shared" si="154"/>
        <v>0</v>
      </c>
      <c r="EG391" s="170" t="e">
        <f t="shared" si="155"/>
        <v>#VALUE!</v>
      </c>
      <c r="EH391" s="170">
        <f t="shared" si="156"/>
        <v>0</v>
      </c>
      <c r="EI391" s="170">
        <f t="shared" si="157"/>
        <v>0</v>
      </c>
      <c r="EJ391" s="170" t="e">
        <f t="shared" si="158"/>
        <v>#VALUE!</v>
      </c>
      <c r="EK391" s="170">
        <f t="shared" si="159"/>
        <v>0</v>
      </c>
      <c r="EL391" s="170">
        <f t="shared" si="160"/>
        <v>0</v>
      </c>
      <c r="EM391" s="170" t="e">
        <f t="shared" si="161"/>
        <v>#VALUE!</v>
      </c>
      <c r="EN391" s="171">
        <f t="shared" si="162"/>
        <v>0</v>
      </c>
    </row>
    <row r="392" spans="1:144" s="51" customFormat="1" ht="12.75" customHeight="1" thickBot="1" x14ac:dyDescent="0.25">
      <c r="A392" s="178">
        <v>379</v>
      </c>
      <c r="B392" s="1226"/>
      <c r="C392" s="1227"/>
      <c r="D392" s="1227"/>
      <c r="E392" s="1227"/>
      <c r="F392" s="1227"/>
      <c r="G392" s="1227"/>
      <c r="H392" s="1227"/>
      <c r="I392" s="1227"/>
      <c r="J392" s="1227"/>
      <c r="K392" s="1227"/>
      <c r="L392" s="1227"/>
      <c r="M392" s="1227"/>
      <c r="N392" s="1227"/>
      <c r="O392" s="1227"/>
      <c r="P392" s="1227"/>
      <c r="Q392" s="1132"/>
      <c r="R392" s="1133"/>
      <c r="S392" s="1133"/>
      <c r="T392" s="1133"/>
      <c r="U392" s="1133"/>
      <c r="V392" s="1134"/>
      <c r="W392" s="1135"/>
      <c r="X392" s="1225"/>
      <c r="Y392" s="1225"/>
      <c r="Z392" s="1225"/>
      <c r="AA392" s="1225"/>
      <c r="AB392" s="1225"/>
      <c r="AC392" s="1225"/>
      <c r="AD392" s="1225"/>
      <c r="AE392" s="1225"/>
      <c r="AF392" s="1225"/>
      <c r="AG392" s="1225"/>
      <c r="AH392" s="1225"/>
      <c r="AI392" s="1225"/>
      <c r="AJ392" s="1225"/>
      <c r="AK392" s="1225"/>
      <c r="AL392" s="1225"/>
      <c r="AM392" s="1225"/>
      <c r="AN392" s="1225"/>
      <c r="AO392" s="1225"/>
      <c r="AP392" s="1225"/>
      <c r="AQ392" s="1225"/>
      <c r="AR392" s="1225"/>
      <c r="AS392" s="1225"/>
      <c r="AT392" s="1225"/>
      <c r="AU392" s="1225"/>
      <c r="AV392" s="1191"/>
      <c r="AW392" s="1191"/>
      <c r="AX392" s="1191"/>
      <c r="AY392" s="1191"/>
      <c r="AZ392" s="1191"/>
      <c r="BA392" s="1191"/>
      <c r="BB392" s="1191"/>
      <c r="BC392" s="1191"/>
      <c r="BD392" s="1191"/>
      <c r="BE392" s="1191"/>
      <c r="BF392" s="1191"/>
      <c r="BG392" s="1192"/>
      <c r="BH392" s="1188">
        <f t="shared" si="138"/>
        <v>0</v>
      </c>
      <c r="BI392" s="1189"/>
      <c r="BJ392" s="1189"/>
      <c r="BK392" s="1189"/>
      <c r="BL392" s="1189"/>
      <c r="BM392" s="1190"/>
      <c r="BN392" s="1205"/>
      <c r="BO392" s="1194"/>
      <c r="BP392" s="1194"/>
      <c r="BQ392" s="1194"/>
      <c r="BR392" s="1194"/>
      <c r="BS392" s="1194"/>
      <c r="BT392" s="1191"/>
      <c r="BU392" s="1191"/>
      <c r="BV392" s="1191"/>
      <c r="BW392" s="1191"/>
      <c r="BX392" s="1191"/>
      <c r="BY392" s="1192"/>
      <c r="BZ392" s="1193"/>
      <c r="CA392" s="1191"/>
      <c r="CB392" s="1191"/>
      <c r="CC392" s="1191"/>
      <c r="CD392" s="1191"/>
      <c r="CE392" s="1191"/>
      <c r="CF392" s="1194"/>
      <c r="CG392" s="1194"/>
      <c r="CH392" s="1194"/>
      <c r="CI392" s="1194"/>
      <c r="CJ392" s="1194"/>
      <c r="CK392" s="1195"/>
      <c r="CL392" s="1196"/>
      <c r="CM392" s="1191"/>
      <c r="CN392" s="1191"/>
      <c r="CO392" s="1191"/>
      <c r="CP392" s="1191"/>
      <c r="CQ392" s="1192"/>
      <c r="CR392" s="1182">
        <f t="shared" si="136"/>
        <v>0</v>
      </c>
      <c r="CS392" s="1183"/>
      <c r="CT392" s="1183"/>
      <c r="CU392" s="1183"/>
      <c r="CV392" s="1183"/>
      <c r="CW392" s="1183"/>
      <c r="CX392" s="1183"/>
      <c r="CY392" s="1183"/>
      <c r="CZ392" s="1184"/>
      <c r="DA392" s="1185">
        <f t="shared" si="137"/>
        <v>0</v>
      </c>
      <c r="DB392" s="1186"/>
      <c r="DC392" s="1186"/>
      <c r="DD392" s="1186"/>
      <c r="DE392" s="1186"/>
      <c r="DF392" s="1186"/>
      <c r="DG392" s="1186"/>
      <c r="DH392" s="1186"/>
      <c r="DI392" s="1187"/>
      <c r="DM392" s="177"/>
      <c r="DP392" s="177"/>
      <c r="DQ392" s="166">
        <f t="shared" si="139"/>
        <v>0</v>
      </c>
      <c r="DR392" s="170" t="e">
        <f t="shared" si="140"/>
        <v>#VALUE!</v>
      </c>
      <c r="DS392" s="170">
        <f t="shared" si="141"/>
        <v>0</v>
      </c>
      <c r="DT392" s="170">
        <f t="shared" si="142"/>
        <v>0</v>
      </c>
      <c r="DU392" s="170" t="e">
        <f t="shared" si="143"/>
        <v>#VALUE!</v>
      </c>
      <c r="DV392" s="170">
        <f t="shared" si="144"/>
        <v>0</v>
      </c>
      <c r="DW392" s="170">
        <f t="shared" si="145"/>
        <v>0</v>
      </c>
      <c r="DX392" s="170" t="e">
        <f t="shared" si="146"/>
        <v>#VALUE!</v>
      </c>
      <c r="DY392" s="170">
        <f t="shared" si="147"/>
        <v>0</v>
      </c>
      <c r="DZ392" s="170">
        <f t="shared" si="148"/>
        <v>0</v>
      </c>
      <c r="EA392" s="170" t="e">
        <f t="shared" si="149"/>
        <v>#VALUE!</v>
      </c>
      <c r="EB392" s="170">
        <f t="shared" si="150"/>
        <v>0</v>
      </c>
      <c r="EC392" s="170">
        <f t="shared" si="151"/>
        <v>0</v>
      </c>
      <c r="ED392" s="170" t="e">
        <f t="shared" si="152"/>
        <v>#VALUE!</v>
      </c>
      <c r="EE392" s="171">
        <f t="shared" si="153"/>
        <v>0</v>
      </c>
      <c r="EF392" s="166">
        <f t="shared" si="154"/>
        <v>0</v>
      </c>
      <c r="EG392" s="170" t="e">
        <f t="shared" si="155"/>
        <v>#VALUE!</v>
      </c>
      <c r="EH392" s="170">
        <f t="shared" si="156"/>
        <v>0</v>
      </c>
      <c r="EI392" s="170">
        <f t="shared" si="157"/>
        <v>0</v>
      </c>
      <c r="EJ392" s="170" t="e">
        <f t="shared" si="158"/>
        <v>#VALUE!</v>
      </c>
      <c r="EK392" s="170">
        <f t="shared" si="159"/>
        <v>0</v>
      </c>
      <c r="EL392" s="170">
        <f t="shared" si="160"/>
        <v>0</v>
      </c>
      <c r="EM392" s="170" t="e">
        <f t="shared" si="161"/>
        <v>#VALUE!</v>
      </c>
      <c r="EN392" s="171">
        <f t="shared" si="162"/>
        <v>0</v>
      </c>
    </row>
    <row r="393" spans="1:144" s="51" customFormat="1" ht="12.75" customHeight="1" thickBot="1" x14ac:dyDescent="0.25">
      <c r="A393" s="178">
        <v>380</v>
      </c>
      <c r="B393" s="1226"/>
      <c r="C393" s="1227"/>
      <c r="D393" s="1227"/>
      <c r="E393" s="1227"/>
      <c r="F393" s="1227"/>
      <c r="G393" s="1227"/>
      <c r="H393" s="1227"/>
      <c r="I393" s="1227"/>
      <c r="J393" s="1227"/>
      <c r="K393" s="1227"/>
      <c r="L393" s="1227"/>
      <c r="M393" s="1227"/>
      <c r="N393" s="1227"/>
      <c r="O393" s="1227"/>
      <c r="P393" s="1227"/>
      <c r="Q393" s="1132"/>
      <c r="R393" s="1133"/>
      <c r="S393" s="1133"/>
      <c r="T393" s="1133"/>
      <c r="U393" s="1133"/>
      <c r="V393" s="1134"/>
      <c r="W393" s="1135"/>
      <c r="X393" s="1225"/>
      <c r="Y393" s="1225"/>
      <c r="Z393" s="1225"/>
      <c r="AA393" s="1225"/>
      <c r="AB393" s="1225"/>
      <c r="AC393" s="1225"/>
      <c r="AD393" s="1225"/>
      <c r="AE393" s="1225"/>
      <c r="AF393" s="1225"/>
      <c r="AG393" s="1225"/>
      <c r="AH393" s="1225"/>
      <c r="AI393" s="1225"/>
      <c r="AJ393" s="1225"/>
      <c r="AK393" s="1225"/>
      <c r="AL393" s="1225"/>
      <c r="AM393" s="1225"/>
      <c r="AN393" s="1225"/>
      <c r="AO393" s="1225"/>
      <c r="AP393" s="1225"/>
      <c r="AQ393" s="1225"/>
      <c r="AR393" s="1225"/>
      <c r="AS393" s="1225"/>
      <c r="AT393" s="1225"/>
      <c r="AU393" s="1225"/>
      <c r="AV393" s="1191"/>
      <c r="AW393" s="1191"/>
      <c r="AX393" s="1191"/>
      <c r="AY393" s="1191"/>
      <c r="AZ393" s="1191"/>
      <c r="BA393" s="1191"/>
      <c r="BB393" s="1191"/>
      <c r="BC393" s="1191"/>
      <c r="BD393" s="1191"/>
      <c r="BE393" s="1191"/>
      <c r="BF393" s="1191"/>
      <c r="BG393" s="1192"/>
      <c r="BH393" s="1188">
        <f t="shared" si="138"/>
        <v>0</v>
      </c>
      <c r="BI393" s="1189"/>
      <c r="BJ393" s="1189"/>
      <c r="BK393" s="1189"/>
      <c r="BL393" s="1189"/>
      <c r="BM393" s="1190"/>
      <c r="BN393" s="1205"/>
      <c r="BO393" s="1194"/>
      <c r="BP393" s="1194"/>
      <c r="BQ393" s="1194"/>
      <c r="BR393" s="1194"/>
      <c r="BS393" s="1194"/>
      <c r="BT393" s="1191"/>
      <c r="BU393" s="1191"/>
      <c r="BV393" s="1191"/>
      <c r="BW393" s="1191"/>
      <c r="BX393" s="1191"/>
      <c r="BY393" s="1192"/>
      <c r="BZ393" s="1193"/>
      <c r="CA393" s="1191"/>
      <c r="CB393" s="1191"/>
      <c r="CC393" s="1191"/>
      <c r="CD393" s="1191"/>
      <c r="CE393" s="1191"/>
      <c r="CF393" s="1194"/>
      <c r="CG393" s="1194"/>
      <c r="CH393" s="1194"/>
      <c r="CI393" s="1194"/>
      <c r="CJ393" s="1194"/>
      <c r="CK393" s="1195"/>
      <c r="CL393" s="1196"/>
      <c r="CM393" s="1191"/>
      <c r="CN393" s="1191"/>
      <c r="CO393" s="1191"/>
      <c r="CP393" s="1191"/>
      <c r="CQ393" s="1192"/>
      <c r="CR393" s="1182">
        <f t="shared" si="136"/>
        <v>0</v>
      </c>
      <c r="CS393" s="1183"/>
      <c r="CT393" s="1183"/>
      <c r="CU393" s="1183"/>
      <c r="CV393" s="1183"/>
      <c r="CW393" s="1183"/>
      <c r="CX393" s="1183"/>
      <c r="CY393" s="1183"/>
      <c r="CZ393" s="1184"/>
      <c r="DA393" s="1185">
        <f t="shared" si="137"/>
        <v>0</v>
      </c>
      <c r="DB393" s="1186"/>
      <c r="DC393" s="1186"/>
      <c r="DD393" s="1186"/>
      <c r="DE393" s="1186"/>
      <c r="DF393" s="1186"/>
      <c r="DG393" s="1186"/>
      <c r="DH393" s="1186"/>
      <c r="DI393" s="1187"/>
      <c r="DM393" s="177"/>
      <c r="DP393" s="177"/>
      <c r="DQ393" s="166">
        <f t="shared" si="139"/>
        <v>0</v>
      </c>
      <c r="DR393" s="170" t="e">
        <f t="shared" si="140"/>
        <v>#VALUE!</v>
      </c>
      <c r="DS393" s="170">
        <f t="shared" si="141"/>
        <v>0</v>
      </c>
      <c r="DT393" s="170">
        <f t="shared" si="142"/>
        <v>0</v>
      </c>
      <c r="DU393" s="170" t="e">
        <f t="shared" si="143"/>
        <v>#VALUE!</v>
      </c>
      <c r="DV393" s="170">
        <f t="shared" si="144"/>
        <v>0</v>
      </c>
      <c r="DW393" s="170">
        <f t="shared" si="145"/>
        <v>0</v>
      </c>
      <c r="DX393" s="170" t="e">
        <f t="shared" si="146"/>
        <v>#VALUE!</v>
      </c>
      <c r="DY393" s="170">
        <f t="shared" si="147"/>
        <v>0</v>
      </c>
      <c r="DZ393" s="170">
        <f t="shared" si="148"/>
        <v>0</v>
      </c>
      <c r="EA393" s="170" t="e">
        <f t="shared" si="149"/>
        <v>#VALUE!</v>
      </c>
      <c r="EB393" s="170">
        <f t="shared" si="150"/>
        <v>0</v>
      </c>
      <c r="EC393" s="170">
        <f t="shared" si="151"/>
        <v>0</v>
      </c>
      <c r="ED393" s="170" t="e">
        <f t="shared" si="152"/>
        <v>#VALUE!</v>
      </c>
      <c r="EE393" s="171">
        <f t="shared" si="153"/>
        <v>0</v>
      </c>
      <c r="EF393" s="166">
        <f t="shared" si="154"/>
        <v>0</v>
      </c>
      <c r="EG393" s="170" t="e">
        <f t="shared" si="155"/>
        <v>#VALUE!</v>
      </c>
      <c r="EH393" s="170">
        <f t="shared" si="156"/>
        <v>0</v>
      </c>
      <c r="EI393" s="170">
        <f t="shared" si="157"/>
        <v>0</v>
      </c>
      <c r="EJ393" s="170" t="e">
        <f t="shared" si="158"/>
        <v>#VALUE!</v>
      </c>
      <c r="EK393" s="170">
        <f t="shared" si="159"/>
        <v>0</v>
      </c>
      <c r="EL393" s="170">
        <f t="shared" si="160"/>
        <v>0</v>
      </c>
      <c r="EM393" s="170" t="e">
        <f t="shared" si="161"/>
        <v>#VALUE!</v>
      </c>
      <c r="EN393" s="171">
        <f t="shared" si="162"/>
        <v>0</v>
      </c>
    </row>
    <row r="394" spans="1:144" s="51" customFormat="1" ht="12.75" customHeight="1" thickBot="1" x14ac:dyDescent="0.25">
      <c r="A394" s="178">
        <v>381</v>
      </c>
      <c r="B394" s="1226"/>
      <c r="C394" s="1227"/>
      <c r="D394" s="1227"/>
      <c r="E394" s="1227"/>
      <c r="F394" s="1227"/>
      <c r="G394" s="1227"/>
      <c r="H394" s="1227"/>
      <c r="I394" s="1227"/>
      <c r="J394" s="1227"/>
      <c r="K394" s="1227"/>
      <c r="L394" s="1227"/>
      <c r="M394" s="1227"/>
      <c r="N394" s="1227"/>
      <c r="O394" s="1227"/>
      <c r="P394" s="1227"/>
      <c r="Q394" s="1132"/>
      <c r="R394" s="1133"/>
      <c r="S394" s="1133"/>
      <c r="T394" s="1133"/>
      <c r="U394" s="1133"/>
      <c r="V394" s="1134"/>
      <c r="W394" s="1135"/>
      <c r="X394" s="1225"/>
      <c r="Y394" s="1225"/>
      <c r="Z394" s="1225"/>
      <c r="AA394" s="1225"/>
      <c r="AB394" s="1225"/>
      <c r="AC394" s="1225"/>
      <c r="AD394" s="1225"/>
      <c r="AE394" s="1225"/>
      <c r="AF394" s="1225"/>
      <c r="AG394" s="1225"/>
      <c r="AH394" s="1225"/>
      <c r="AI394" s="1225"/>
      <c r="AJ394" s="1225"/>
      <c r="AK394" s="1225"/>
      <c r="AL394" s="1225"/>
      <c r="AM394" s="1225"/>
      <c r="AN394" s="1225"/>
      <c r="AO394" s="1225"/>
      <c r="AP394" s="1225"/>
      <c r="AQ394" s="1225"/>
      <c r="AR394" s="1225"/>
      <c r="AS394" s="1225"/>
      <c r="AT394" s="1225"/>
      <c r="AU394" s="1225"/>
      <c r="AV394" s="1191"/>
      <c r="AW394" s="1191"/>
      <c r="AX394" s="1191"/>
      <c r="AY394" s="1191"/>
      <c r="AZ394" s="1191"/>
      <c r="BA394" s="1191"/>
      <c r="BB394" s="1191"/>
      <c r="BC394" s="1191"/>
      <c r="BD394" s="1191"/>
      <c r="BE394" s="1191"/>
      <c r="BF394" s="1191"/>
      <c r="BG394" s="1192"/>
      <c r="BH394" s="1188">
        <f t="shared" si="138"/>
        <v>0</v>
      </c>
      <c r="BI394" s="1189"/>
      <c r="BJ394" s="1189"/>
      <c r="BK394" s="1189"/>
      <c r="BL394" s="1189"/>
      <c r="BM394" s="1190"/>
      <c r="BN394" s="1205"/>
      <c r="BO394" s="1194"/>
      <c r="BP394" s="1194"/>
      <c r="BQ394" s="1194"/>
      <c r="BR394" s="1194"/>
      <c r="BS394" s="1194"/>
      <c r="BT394" s="1191"/>
      <c r="BU394" s="1191"/>
      <c r="BV394" s="1191"/>
      <c r="BW394" s="1191"/>
      <c r="BX394" s="1191"/>
      <c r="BY394" s="1192"/>
      <c r="BZ394" s="1193"/>
      <c r="CA394" s="1191"/>
      <c r="CB394" s="1191"/>
      <c r="CC394" s="1191"/>
      <c r="CD394" s="1191"/>
      <c r="CE394" s="1191"/>
      <c r="CF394" s="1194"/>
      <c r="CG394" s="1194"/>
      <c r="CH394" s="1194"/>
      <c r="CI394" s="1194"/>
      <c r="CJ394" s="1194"/>
      <c r="CK394" s="1195"/>
      <c r="CL394" s="1196"/>
      <c r="CM394" s="1191"/>
      <c r="CN394" s="1191"/>
      <c r="CO394" s="1191"/>
      <c r="CP394" s="1191"/>
      <c r="CQ394" s="1192"/>
      <c r="CR394" s="1182">
        <f t="shared" si="136"/>
        <v>0</v>
      </c>
      <c r="CS394" s="1183"/>
      <c r="CT394" s="1183"/>
      <c r="CU394" s="1183"/>
      <c r="CV394" s="1183"/>
      <c r="CW394" s="1183"/>
      <c r="CX394" s="1183"/>
      <c r="CY394" s="1183"/>
      <c r="CZ394" s="1184"/>
      <c r="DA394" s="1185">
        <f t="shared" si="137"/>
        <v>0</v>
      </c>
      <c r="DB394" s="1186"/>
      <c r="DC394" s="1186"/>
      <c r="DD394" s="1186"/>
      <c r="DE394" s="1186"/>
      <c r="DF394" s="1186"/>
      <c r="DG394" s="1186"/>
      <c r="DH394" s="1186"/>
      <c r="DI394" s="1187"/>
      <c r="DM394" s="177"/>
      <c r="DP394" s="177"/>
      <c r="DQ394" s="166">
        <f t="shared" si="139"/>
        <v>0</v>
      </c>
      <c r="DR394" s="170" t="e">
        <f t="shared" si="140"/>
        <v>#VALUE!</v>
      </c>
      <c r="DS394" s="170">
        <f t="shared" si="141"/>
        <v>0</v>
      </c>
      <c r="DT394" s="170">
        <f t="shared" si="142"/>
        <v>0</v>
      </c>
      <c r="DU394" s="170" t="e">
        <f t="shared" si="143"/>
        <v>#VALUE!</v>
      </c>
      <c r="DV394" s="170">
        <f t="shared" si="144"/>
        <v>0</v>
      </c>
      <c r="DW394" s="170">
        <f t="shared" si="145"/>
        <v>0</v>
      </c>
      <c r="DX394" s="170" t="e">
        <f t="shared" si="146"/>
        <v>#VALUE!</v>
      </c>
      <c r="DY394" s="170">
        <f t="shared" si="147"/>
        <v>0</v>
      </c>
      <c r="DZ394" s="170">
        <f t="shared" si="148"/>
        <v>0</v>
      </c>
      <c r="EA394" s="170" t="e">
        <f t="shared" si="149"/>
        <v>#VALUE!</v>
      </c>
      <c r="EB394" s="170">
        <f t="shared" si="150"/>
        <v>0</v>
      </c>
      <c r="EC394" s="170">
        <f t="shared" si="151"/>
        <v>0</v>
      </c>
      <c r="ED394" s="170" t="e">
        <f t="shared" si="152"/>
        <v>#VALUE!</v>
      </c>
      <c r="EE394" s="171">
        <f t="shared" si="153"/>
        <v>0</v>
      </c>
      <c r="EF394" s="166">
        <f t="shared" si="154"/>
        <v>0</v>
      </c>
      <c r="EG394" s="170" t="e">
        <f t="shared" si="155"/>
        <v>#VALUE!</v>
      </c>
      <c r="EH394" s="170">
        <f t="shared" si="156"/>
        <v>0</v>
      </c>
      <c r="EI394" s="170">
        <f t="shared" si="157"/>
        <v>0</v>
      </c>
      <c r="EJ394" s="170" t="e">
        <f t="shared" si="158"/>
        <v>#VALUE!</v>
      </c>
      <c r="EK394" s="170">
        <f t="shared" si="159"/>
        <v>0</v>
      </c>
      <c r="EL394" s="170">
        <f t="shared" si="160"/>
        <v>0</v>
      </c>
      <c r="EM394" s="170" t="e">
        <f t="shared" si="161"/>
        <v>#VALUE!</v>
      </c>
      <c r="EN394" s="171">
        <f t="shared" si="162"/>
        <v>0</v>
      </c>
    </row>
    <row r="395" spans="1:144" s="51" customFormat="1" ht="12.75" customHeight="1" thickBot="1" x14ac:dyDescent="0.25">
      <c r="A395" s="178">
        <v>382</v>
      </c>
      <c r="B395" s="1226"/>
      <c r="C395" s="1227"/>
      <c r="D395" s="1227"/>
      <c r="E395" s="1227"/>
      <c r="F395" s="1227"/>
      <c r="G395" s="1227"/>
      <c r="H395" s="1227"/>
      <c r="I395" s="1227"/>
      <c r="J395" s="1227"/>
      <c r="K395" s="1227"/>
      <c r="L395" s="1227"/>
      <c r="M395" s="1227"/>
      <c r="N395" s="1227"/>
      <c r="O395" s="1227"/>
      <c r="P395" s="1227"/>
      <c r="Q395" s="1132"/>
      <c r="R395" s="1133"/>
      <c r="S395" s="1133"/>
      <c r="T395" s="1133"/>
      <c r="U395" s="1133"/>
      <c r="V395" s="1134"/>
      <c r="W395" s="1135"/>
      <c r="X395" s="1225"/>
      <c r="Y395" s="1225"/>
      <c r="Z395" s="1225"/>
      <c r="AA395" s="1225"/>
      <c r="AB395" s="1225"/>
      <c r="AC395" s="1225"/>
      <c r="AD395" s="1225"/>
      <c r="AE395" s="1225"/>
      <c r="AF395" s="1225"/>
      <c r="AG395" s="1225"/>
      <c r="AH395" s="1225"/>
      <c r="AI395" s="1225"/>
      <c r="AJ395" s="1225"/>
      <c r="AK395" s="1225"/>
      <c r="AL395" s="1225"/>
      <c r="AM395" s="1225"/>
      <c r="AN395" s="1225"/>
      <c r="AO395" s="1225"/>
      <c r="AP395" s="1225"/>
      <c r="AQ395" s="1225"/>
      <c r="AR395" s="1225"/>
      <c r="AS395" s="1225"/>
      <c r="AT395" s="1225"/>
      <c r="AU395" s="1225"/>
      <c r="AV395" s="1191"/>
      <c r="AW395" s="1191"/>
      <c r="AX395" s="1191"/>
      <c r="AY395" s="1191"/>
      <c r="AZ395" s="1191"/>
      <c r="BA395" s="1191"/>
      <c r="BB395" s="1191"/>
      <c r="BC395" s="1191"/>
      <c r="BD395" s="1191"/>
      <c r="BE395" s="1191"/>
      <c r="BF395" s="1191"/>
      <c r="BG395" s="1192"/>
      <c r="BH395" s="1188">
        <f t="shared" si="138"/>
        <v>0</v>
      </c>
      <c r="BI395" s="1189"/>
      <c r="BJ395" s="1189"/>
      <c r="BK395" s="1189"/>
      <c r="BL395" s="1189"/>
      <c r="BM395" s="1190"/>
      <c r="BN395" s="1205"/>
      <c r="BO395" s="1194"/>
      <c r="BP395" s="1194"/>
      <c r="BQ395" s="1194"/>
      <c r="BR395" s="1194"/>
      <c r="BS395" s="1194"/>
      <c r="BT395" s="1191"/>
      <c r="BU395" s="1191"/>
      <c r="BV395" s="1191"/>
      <c r="BW395" s="1191"/>
      <c r="BX395" s="1191"/>
      <c r="BY395" s="1192"/>
      <c r="BZ395" s="1193"/>
      <c r="CA395" s="1191"/>
      <c r="CB395" s="1191"/>
      <c r="CC395" s="1191"/>
      <c r="CD395" s="1191"/>
      <c r="CE395" s="1191"/>
      <c r="CF395" s="1194"/>
      <c r="CG395" s="1194"/>
      <c r="CH395" s="1194"/>
      <c r="CI395" s="1194"/>
      <c r="CJ395" s="1194"/>
      <c r="CK395" s="1195"/>
      <c r="CL395" s="1196"/>
      <c r="CM395" s="1191"/>
      <c r="CN395" s="1191"/>
      <c r="CO395" s="1191"/>
      <c r="CP395" s="1191"/>
      <c r="CQ395" s="1192"/>
      <c r="CR395" s="1182">
        <f t="shared" si="136"/>
        <v>0</v>
      </c>
      <c r="CS395" s="1183"/>
      <c r="CT395" s="1183"/>
      <c r="CU395" s="1183"/>
      <c r="CV395" s="1183"/>
      <c r="CW395" s="1183"/>
      <c r="CX395" s="1183"/>
      <c r="CY395" s="1183"/>
      <c r="CZ395" s="1184"/>
      <c r="DA395" s="1185">
        <f t="shared" si="137"/>
        <v>0</v>
      </c>
      <c r="DB395" s="1186"/>
      <c r="DC395" s="1186"/>
      <c r="DD395" s="1186"/>
      <c r="DE395" s="1186"/>
      <c r="DF395" s="1186"/>
      <c r="DG395" s="1186"/>
      <c r="DH395" s="1186"/>
      <c r="DI395" s="1187"/>
      <c r="DM395" s="177"/>
      <c r="DP395" s="177"/>
      <c r="DQ395" s="166">
        <f t="shared" si="139"/>
        <v>0</v>
      </c>
      <c r="DR395" s="170" t="e">
        <f t="shared" si="140"/>
        <v>#VALUE!</v>
      </c>
      <c r="DS395" s="170">
        <f t="shared" si="141"/>
        <v>0</v>
      </c>
      <c r="DT395" s="170">
        <f t="shared" si="142"/>
        <v>0</v>
      </c>
      <c r="DU395" s="170" t="e">
        <f t="shared" si="143"/>
        <v>#VALUE!</v>
      </c>
      <c r="DV395" s="170">
        <f t="shared" si="144"/>
        <v>0</v>
      </c>
      <c r="DW395" s="170">
        <f t="shared" si="145"/>
        <v>0</v>
      </c>
      <c r="DX395" s="170" t="e">
        <f t="shared" si="146"/>
        <v>#VALUE!</v>
      </c>
      <c r="DY395" s="170">
        <f t="shared" si="147"/>
        <v>0</v>
      </c>
      <c r="DZ395" s="170">
        <f t="shared" si="148"/>
        <v>0</v>
      </c>
      <c r="EA395" s="170" t="e">
        <f t="shared" si="149"/>
        <v>#VALUE!</v>
      </c>
      <c r="EB395" s="170">
        <f t="shared" si="150"/>
        <v>0</v>
      </c>
      <c r="EC395" s="170">
        <f t="shared" si="151"/>
        <v>0</v>
      </c>
      <c r="ED395" s="170" t="e">
        <f t="shared" si="152"/>
        <v>#VALUE!</v>
      </c>
      <c r="EE395" s="171">
        <f t="shared" si="153"/>
        <v>0</v>
      </c>
      <c r="EF395" s="166">
        <f t="shared" si="154"/>
        <v>0</v>
      </c>
      <c r="EG395" s="170" t="e">
        <f t="shared" si="155"/>
        <v>#VALUE!</v>
      </c>
      <c r="EH395" s="170">
        <f t="shared" si="156"/>
        <v>0</v>
      </c>
      <c r="EI395" s="170">
        <f t="shared" si="157"/>
        <v>0</v>
      </c>
      <c r="EJ395" s="170" t="e">
        <f t="shared" si="158"/>
        <v>#VALUE!</v>
      </c>
      <c r="EK395" s="170">
        <f t="shared" si="159"/>
        <v>0</v>
      </c>
      <c r="EL395" s="170">
        <f t="shared" si="160"/>
        <v>0</v>
      </c>
      <c r="EM395" s="170" t="e">
        <f t="shared" si="161"/>
        <v>#VALUE!</v>
      </c>
      <c r="EN395" s="171">
        <f t="shared" si="162"/>
        <v>0</v>
      </c>
    </row>
    <row r="396" spans="1:144" s="51" customFormat="1" ht="12.75" customHeight="1" thickBot="1" x14ac:dyDescent="0.25">
      <c r="A396" s="178">
        <v>383</v>
      </c>
      <c r="B396" s="1226"/>
      <c r="C396" s="1227"/>
      <c r="D396" s="1227"/>
      <c r="E396" s="1227"/>
      <c r="F396" s="1227"/>
      <c r="G396" s="1227"/>
      <c r="H396" s="1227"/>
      <c r="I396" s="1227"/>
      <c r="J396" s="1227"/>
      <c r="K396" s="1227"/>
      <c r="L396" s="1227"/>
      <c r="M396" s="1227"/>
      <c r="N396" s="1227"/>
      <c r="O396" s="1227"/>
      <c r="P396" s="1227"/>
      <c r="Q396" s="1132"/>
      <c r="R396" s="1133"/>
      <c r="S396" s="1133"/>
      <c r="T396" s="1133"/>
      <c r="U396" s="1133"/>
      <c r="V396" s="1134"/>
      <c r="W396" s="1135"/>
      <c r="X396" s="1225"/>
      <c r="Y396" s="1225"/>
      <c r="Z396" s="1225"/>
      <c r="AA396" s="1225"/>
      <c r="AB396" s="1225"/>
      <c r="AC396" s="1225"/>
      <c r="AD396" s="1225"/>
      <c r="AE396" s="1225"/>
      <c r="AF396" s="1225"/>
      <c r="AG396" s="1225"/>
      <c r="AH396" s="1225"/>
      <c r="AI396" s="1225"/>
      <c r="AJ396" s="1225"/>
      <c r="AK396" s="1225"/>
      <c r="AL396" s="1225"/>
      <c r="AM396" s="1225"/>
      <c r="AN396" s="1225"/>
      <c r="AO396" s="1225"/>
      <c r="AP396" s="1225"/>
      <c r="AQ396" s="1225"/>
      <c r="AR396" s="1225"/>
      <c r="AS396" s="1225"/>
      <c r="AT396" s="1225"/>
      <c r="AU396" s="1225"/>
      <c r="AV396" s="1191"/>
      <c r="AW396" s="1191"/>
      <c r="AX396" s="1191"/>
      <c r="AY396" s="1191"/>
      <c r="AZ396" s="1191"/>
      <c r="BA396" s="1191"/>
      <c r="BB396" s="1191"/>
      <c r="BC396" s="1191"/>
      <c r="BD396" s="1191"/>
      <c r="BE396" s="1191"/>
      <c r="BF396" s="1191"/>
      <c r="BG396" s="1192"/>
      <c r="BH396" s="1188">
        <f t="shared" si="138"/>
        <v>0</v>
      </c>
      <c r="BI396" s="1189"/>
      <c r="BJ396" s="1189"/>
      <c r="BK396" s="1189"/>
      <c r="BL396" s="1189"/>
      <c r="BM396" s="1190"/>
      <c r="BN396" s="1205"/>
      <c r="BO396" s="1194"/>
      <c r="BP396" s="1194"/>
      <c r="BQ396" s="1194"/>
      <c r="BR396" s="1194"/>
      <c r="BS396" s="1194"/>
      <c r="BT396" s="1191"/>
      <c r="BU396" s="1191"/>
      <c r="BV396" s="1191"/>
      <c r="BW396" s="1191"/>
      <c r="BX396" s="1191"/>
      <c r="BY396" s="1192"/>
      <c r="BZ396" s="1193"/>
      <c r="CA396" s="1191"/>
      <c r="CB396" s="1191"/>
      <c r="CC396" s="1191"/>
      <c r="CD396" s="1191"/>
      <c r="CE396" s="1191"/>
      <c r="CF396" s="1194"/>
      <c r="CG396" s="1194"/>
      <c r="CH396" s="1194"/>
      <c r="CI396" s="1194"/>
      <c r="CJ396" s="1194"/>
      <c r="CK396" s="1195"/>
      <c r="CL396" s="1196"/>
      <c r="CM396" s="1191"/>
      <c r="CN396" s="1191"/>
      <c r="CO396" s="1191"/>
      <c r="CP396" s="1191"/>
      <c r="CQ396" s="1192"/>
      <c r="CR396" s="1182">
        <f t="shared" si="136"/>
        <v>0</v>
      </c>
      <c r="CS396" s="1183"/>
      <c r="CT396" s="1183"/>
      <c r="CU396" s="1183"/>
      <c r="CV396" s="1183"/>
      <c r="CW396" s="1183"/>
      <c r="CX396" s="1183"/>
      <c r="CY396" s="1183"/>
      <c r="CZ396" s="1184"/>
      <c r="DA396" s="1185">
        <f t="shared" si="137"/>
        <v>0</v>
      </c>
      <c r="DB396" s="1186"/>
      <c r="DC396" s="1186"/>
      <c r="DD396" s="1186"/>
      <c r="DE396" s="1186"/>
      <c r="DF396" s="1186"/>
      <c r="DG396" s="1186"/>
      <c r="DH396" s="1186"/>
      <c r="DI396" s="1187"/>
      <c r="DM396" s="177"/>
      <c r="DP396" s="177"/>
      <c r="DQ396" s="166">
        <f t="shared" si="139"/>
        <v>0</v>
      </c>
      <c r="DR396" s="170" t="e">
        <f t="shared" si="140"/>
        <v>#VALUE!</v>
      </c>
      <c r="DS396" s="170">
        <f t="shared" si="141"/>
        <v>0</v>
      </c>
      <c r="DT396" s="170">
        <f t="shared" si="142"/>
        <v>0</v>
      </c>
      <c r="DU396" s="170" t="e">
        <f t="shared" si="143"/>
        <v>#VALUE!</v>
      </c>
      <c r="DV396" s="170">
        <f t="shared" si="144"/>
        <v>0</v>
      </c>
      <c r="DW396" s="170">
        <f t="shared" si="145"/>
        <v>0</v>
      </c>
      <c r="DX396" s="170" t="e">
        <f t="shared" si="146"/>
        <v>#VALUE!</v>
      </c>
      <c r="DY396" s="170">
        <f t="shared" si="147"/>
        <v>0</v>
      </c>
      <c r="DZ396" s="170">
        <f t="shared" si="148"/>
        <v>0</v>
      </c>
      <c r="EA396" s="170" t="e">
        <f t="shared" si="149"/>
        <v>#VALUE!</v>
      </c>
      <c r="EB396" s="170">
        <f t="shared" si="150"/>
        <v>0</v>
      </c>
      <c r="EC396" s="170">
        <f t="shared" si="151"/>
        <v>0</v>
      </c>
      <c r="ED396" s="170" t="e">
        <f t="shared" si="152"/>
        <v>#VALUE!</v>
      </c>
      <c r="EE396" s="171">
        <f t="shared" si="153"/>
        <v>0</v>
      </c>
      <c r="EF396" s="166">
        <f t="shared" si="154"/>
        <v>0</v>
      </c>
      <c r="EG396" s="170" t="e">
        <f t="shared" si="155"/>
        <v>#VALUE!</v>
      </c>
      <c r="EH396" s="170">
        <f t="shared" si="156"/>
        <v>0</v>
      </c>
      <c r="EI396" s="170">
        <f t="shared" si="157"/>
        <v>0</v>
      </c>
      <c r="EJ396" s="170" t="e">
        <f t="shared" si="158"/>
        <v>#VALUE!</v>
      </c>
      <c r="EK396" s="170">
        <f t="shared" si="159"/>
        <v>0</v>
      </c>
      <c r="EL396" s="170">
        <f t="shared" si="160"/>
        <v>0</v>
      </c>
      <c r="EM396" s="170" t="e">
        <f t="shared" si="161"/>
        <v>#VALUE!</v>
      </c>
      <c r="EN396" s="171">
        <f t="shared" si="162"/>
        <v>0</v>
      </c>
    </row>
    <row r="397" spans="1:144" s="51" customFormat="1" ht="12.75" customHeight="1" thickBot="1" x14ac:dyDescent="0.25">
      <c r="A397" s="178">
        <v>384</v>
      </c>
      <c r="B397" s="1226"/>
      <c r="C397" s="1227"/>
      <c r="D397" s="1227"/>
      <c r="E397" s="1227"/>
      <c r="F397" s="1227"/>
      <c r="G397" s="1227"/>
      <c r="H397" s="1227"/>
      <c r="I397" s="1227"/>
      <c r="J397" s="1227"/>
      <c r="K397" s="1227"/>
      <c r="L397" s="1227"/>
      <c r="M397" s="1227"/>
      <c r="N397" s="1227"/>
      <c r="O397" s="1227"/>
      <c r="P397" s="1227"/>
      <c r="Q397" s="1132"/>
      <c r="R397" s="1133"/>
      <c r="S397" s="1133"/>
      <c r="T397" s="1133"/>
      <c r="U397" s="1133"/>
      <c r="V397" s="1134"/>
      <c r="W397" s="1135"/>
      <c r="X397" s="1225"/>
      <c r="Y397" s="1225"/>
      <c r="Z397" s="1225"/>
      <c r="AA397" s="1225"/>
      <c r="AB397" s="1225"/>
      <c r="AC397" s="1225"/>
      <c r="AD397" s="1225"/>
      <c r="AE397" s="1225"/>
      <c r="AF397" s="1225"/>
      <c r="AG397" s="1225"/>
      <c r="AH397" s="1225"/>
      <c r="AI397" s="1225"/>
      <c r="AJ397" s="1225"/>
      <c r="AK397" s="1225"/>
      <c r="AL397" s="1225"/>
      <c r="AM397" s="1225"/>
      <c r="AN397" s="1225"/>
      <c r="AO397" s="1225"/>
      <c r="AP397" s="1225"/>
      <c r="AQ397" s="1225"/>
      <c r="AR397" s="1225"/>
      <c r="AS397" s="1225"/>
      <c r="AT397" s="1225"/>
      <c r="AU397" s="1225"/>
      <c r="AV397" s="1191"/>
      <c r="AW397" s="1191"/>
      <c r="AX397" s="1191"/>
      <c r="AY397" s="1191"/>
      <c r="AZ397" s="1191"/>
      <c r="BA397" s="1191"/>
      <c r="BB397" s="1191"/>
      <c r="BC397" s="1191"/>
      <c r="BD397" s="1191"/>
      <c r="BE397" s="1191"/>
      <c r="BF397" s="1191"/>
      <c r="BG397" s="1192"/>
      <c r="BH397" s="1188">
        <f t="shared" si="138"/>
        <v>0</v>
      </c>
      <c r="BI397" s="1189"/>
      <c r="BJ397" s="1189"/>
      <c r="BK397" s="1189"/>
      <c r="BL397" s="1189"/>
      <c r="BM397" s="1190"/>
      <c r="BN397" s="1205"/>
      <c r="BO397" s="1194"/>
      <c r="BP397" s="1194"/>
      <c r="BQ397" s="1194"/>
      <c r="BR397" s="1194"/>
      <c r="BS397" s="1194"/>
      <c r="BT397" s="1191"/>
      <c r="BU397" s="1191"/>
      <c r="BV397" s="1191"/>
      <c r="BW397" s="1191"/>
      <c r="BX397" s="1191"/>
      <c r="BY397" s="1192"/>
      <c r="BZ397" s="1193"/>
      <c r="CA397" s="1191"/>
      <c r="CB397" s="1191"/>
      <c r="CC397" s="1191"/>
      <c r="CD397" s="1191"/>
      <c r="CE397" s="1191"/>
      <c r="CF397" s="1194"/>
      <c r="CG397" s="1194"/>
      <c r="CH397" s="1194"/>
      <c r="CI397" s="1194"/>
      <c r="CJ397" s="1194"/>
      <c r="CK397" s="1195"/>
      <c r="CL397" s="1196"/>
      <c r="CM397" s="1191"/>
      <c r="CN397" s="1191"/>
      <c r="CO397" s="1191"/>
      <c r="CP397" s="1191"/>
      <c r="CQ397" s="1192"/>
      <c r="CR397" s="1182">
        <f t="shared" ref="CR397:CR460" si="163">SUM(BN397,BZ397,CF397)</f>
        <v>0</v>
      </c>
      <c r="CS397" s="1183"/>
      <c r="CT397" s="1183"/>
      <c r="CU397" s="1183"/>
      <c r="CV397" s="1183"/>
      <c r="CW397" s="1183"/>
      <c r="CX397" s="1183"/>
      <c r="CY397" s="1183"/>
      <c r="CZ397" s="1184"/>
      <c r="DA397" s="1185">
        <f t="shared" ref="DA397:DA460" si="164">BH397-CR397</f>
        <v>0</v>
      </c>
      <c r="DB397" s="1186"/>
      <c r="DC397" s="1186"/>
      <c r="DD397" s="1186"/>
      <c r="DE397" s="1186"/>
      <c r="DF397" s="1186"/>
      <c r="DG397" s="1186"/>
      <c r="DH397" s="1186"/>
      <c r="DI397" s="1187"/>
      <c r="DM397" s="177"/>
      <c r="DP397" s="177"/>
      <c r="DQ397" s="166">
        <f t="shared" si="139"/>
        <v>0</v>
      </c>
      <c r="DR397" s="170" t="e">
        <f t="shared" si="140"/>
        <v>#VALUE!</v>
      </c>
      <c r="DS397" s="170">
        <f t="shared" si="141"/>
        <v>0</v>
      </c>
      <c r="DT397" s="170">
        <f t="shared" si="142"/>
        <v>0</v>
      </c>
      <c r="DU397" s="170" t="e">
        <f t="shared" si="143"/>
        <v>#VALUE!</v>
      </c>
      <c r="DV397" s="170">
        <f t="shared" si="144"/>
        <v>0</v>
      </c>
      <c r="DW397" s="170">
        <f t="shared" si="145"/>
        <v>0</v>
      </c>
      <c r="DX397" s="170" t="e">
        <f t="shared" si="146"/>
        <v>#VALUE!</v>
      </c>
      <c r="DY397" s="170">
        <f t="shared" si="147"/>
        <v>0</v>
      </c>
      <c r="DZ397" s="170">
        <f t="shared" si="148"/>
        <v>0</v>
      </c>
      <c r="EA397" s="170" t="e">
        <f t="shared" si="149"/>
        <v>#VALUE!</v>
      </c>
      <c r="EB397" s="170">
        <f t="shared" si="150"/>
        <v>0</v>
      </c>
      <c r="EC397" s="170">
        <f t="shared" si="151"/>
        <v>0</v>
      </c>
      <c r="ED397" s="170" t="e">
        <f t="shared" si="152"/>
        <v>#VALUE!</v>
      </c>
      <c r="EE397" s="171">
        <f t="shared" si="153"/>
        <v>0</v>
      </c>
      <c r="EF397" s="166">
        <f t="shared" si="154"/>
        <v>0</v>
      </c>
      <c r="EG397" s="170" t="e">
        <f t="shared" si="155"/>
        <v>#VALUE!</v>
      </c>
      <c r="EH397" s="170">
        <f t="shared" si="156"/>
        <v>0</v>
      </c>
      <c r="EI397" s="170">
        <f t="shared" si="157"/>
        <v>0</v>
      </c>
      <c r="EJ397" s="170" t="e">
        <f t="shared" si="158"/>
        <v>#VALUE!</v>
      </c>
      <c r="EK397" s="170">
        <f t="shared" si="159"/>
        <v>0</v>
      </c>
      <c r="EL397" s="170">
        <f t="shared" si="160"/>
        <v>0</v>
      </c>
      <c r="EM397" s="170" t="e">
        <f t="shared" si="161"/>
        <v>#VALUE!</v>
      </c>
      <c r="EN397" s="171">
        <f t="shared" si="162"/>
        <v>0</v>
      </c>
    </row>
    <row r="398" spans="1:144" s="51" customFormat="1" ht="12.75" customHeight="1" thickBot="1" x14ac:dyDescent="0.25">
      <c r="A398" s="178">
        <v>385</v>
      </c>
      <c r="B398" s="1226"/>
      <c r="C398" s="1227"/>
      <c r="D398" s="1227"/>
      <c r="E398" s="1227"/>
      <c r="F398" s="1227"/>
      <c r="G398" s="1227"/>
      <c r="H398" s="1227"/>
      <c r="I398" s="1227"/>
      <c r="J398" s="1227"/>
      <c r="K398" s="1227"/>
      <c r="L398" s="1227"/>
      <c r="M398" s="1227"/>
      <c r="N398" s="1227"/>
      <c r="O398" s="1227"/>
      <c r="P398" s="1227"/>
      <c r="Q398" s="1132"/>
      <c r="R398" s="1133"/>
      <c r="S398" s="1133"/>
      <c r="T398" s="1133"/>
      <c r="U398" s="1133"/>
      <c r="V398" s="1134"/>
      <c r="W398" s="1135"/>
      <c r="X398" s="1225"/>
      <c r="Y398" s="1225"/>
      <c r="Z398" s="1225"/>
      <c r="AA398" s="1225"/>
      <c r="AB398" s="1225"/>
      <c r="AC398" s="1225"/>
      <c r="AD398" s="1225"/>
      <c r="AE398" s="1225"/>
      <c r="AF398" s="1225"/>
      <c r="AG398" s="1225"/>
      <c r="AH398" s="1225"/>
      <c r="AI398" s="1225"/>
      <c r="AJ398" s="1225"/>
      <c r="AK398" s="1225"/>
      <c r="AL398" s="1225"/>
      <c r="AM398" s="1225"/>
      <c r="AN398" s="1225"/>
      <c r="AO398" s="1225"/>
      <c r="AP398" s="1225"/>
      <c r="AQ398" s="1225"/>
      <c r="AR398" s="1225"/>
      <c r="AS398" s="1225"/>
      <c r="AT398" s="1225"/>
      <c r="AU398" s="1225"/>
      <c r="AV398" s="1191"/>
      <c r="AW398" s="1191"/>
      <c r="AX398" s="1191"/>
      <c r="AY398" s="1191"/>
      <c r="AZ398" s="1191"/>
      <c r="BA398" s="1191"/>
      <c r="BB398" s="1191"/>
      <c r="BC398" s="1191"/>
      <c r="BD398" s="1191"/>
      <c r="BE398" s="1191"/>
      <c r="BF398" s="1191"/>
      <c r="BG398" s="1192"/>
      <c r="BH398" s="1188">
        <f t="shared" si="138"/>
        <v>0</v>
      </c>
      <c r="BI398" s="1189"/>
      <c r="BJ398" s="1189"/>
      <c r="BK398" s="1189"/>
      <c r="BL398" s="1189"/>
      <c r="BM398" s="1190"/>
      <c r="BN398" s="1205"/>
      <c r="BO398" s="1194"/>
      <c r="BP398" s="1194"/>
      <c r="BQ398" s="1194"/>
      <c r="BR398" s="1194"/>
      <c r="BS398" s="1194"/>
      <c r="BT398" s="1191"/>
      <c r="BU398" s="1191"/>
      <c r="BV398" s="1191"/>
      <c r="BW398" s="1191"/>
      <c r="BX398" s="1191"/>
      <c r="BY398" s="1192"/>
      <c r="BZ398" s="1193"/>
      <c r="CA398" s="1191"/>
      <c r="CB398" s="1191"/>
      <c r="CC398" s="1191"/>
      <c r="CD398" s="1191"/>
      <c r="CE398" s="1191"/>
      <c r="CF398" s="1194"/>
      <c r="CG398" s="1194"/>
      <c r="CH398" s="1194"/>
      <c r="CI398" s="1194"/>
      <c r="CJ398" s="1194"/>
      <c r="CK398" s="1195"/>
      <c r="CL398" s="1196"/>
      <c r="CM398" s="1191"/>
      <c r="CN398" s="1191"/>
      <c r="CO398" s="1191"/>
      <c r="CP398" s="1191"/>
      <c r="CQ398" s="1192"/>
      <c r="CR398" s="1182">
        <f t="shared" si="163"/>
        <v>0</v>
      </c>
      <c r="CS398" s="1183"/>
      <c r="CT398" s="1183"/>
      <c r="CU398" s="1183"/>
      <c r="CV398" s="1183"/>
      <c r="CW398" s="1183"/>
      <c r="CX398" s="1183"/>
      <c r="CY398" s="1183"/>
      <c r="CZ398" s="1184"/>
      <c r="DA398" s="1185">
        <f t="shared" si="164"/>
        <v>0</v>
      </c>
      <c r="DB398" s="1186"/>
      <c r="DC398" s="1186"/>
      <c r="DD398" s="1186"/>
      <c r="DE398" s="1186"/>
      <c r="DF398" s="1186"/>
      <c r="DG398" s="1186"/>
      <c r="DH398" s="1186"/>
      <c r="DI398" s="1187"/>
      <c r="DM398" s="177"/>
      <c r="DP398" s="177"/>
      <c r="DQ398" s="166">
        <f t="shared" si="139"/>
        <v>0</v>
      </c>
      <c r="DR398" s="170" t="e">
        <f t="shared" si="140"/>
        <v>#VALUE!</v>
      </c>
      <c r="DS398" s="170">
        <f t="shared" si="141"/>
        <v>0</v>
      </c>
      <c r="DT398" s="170">
        <f t="shared" si="142"/>
        <v>0</v>
      </c>
      <c r="DU398" s="170" t="e">
        <f t="shared" si="143"/>
        <v>#VALUE!</v>
      </c>
      <c r="DV398" s="170">
        <f t="shared" si="144"/>
        <v>0</v>
      </c>
      <c r="DW398" s="170">
        <f t="shared" si="145"/>
        <v>0</v>
      </c>
      <c r="DX398" s="170" t="e">
        <f t="shared" si="146"/>
        <v>#VALUE!</v>
      </c>
      <c r="DY398" s="170">
        <f t="shared" si="147"/>
        <v>0</v>
      </c>
      <c r="DZ398" s="170">
        <f t="shared" si="148"/>
        <v>0</v>
      </c>
      <c r="EA398" s="170" t="e">
        <f t="shared" si="149"/>
        <v>#VALUE!</v>
      </c>
      <c r="EB398" s="170">
        <f t="shared" si="150"/>
        <v>0</v>
      </c>
      <c r="EC398" s="170">
        <f t="shared" si="151"/>
        <v>0</v>
      </c>
      <c r="ED398" s="170" t="e">
        <f t="shared" si="152"/>
        <v>#VALUE!</v>
      </c>
      <c r="EE398" s="171">
        <f t="shared" si="153"/>
        <v>0</v>
      </c>
      <c r="EF398" s="166">
        <f t="shared" si="154"/>
        <v>0</v>
      </c>
      <c r="EG398" s="170" t="e">
        <f t="shared" si="155"/>
        <v>#VALUE!</v>
      </c>
      <c r="EH398" s="170">
        <f t="shared" si="156"/>
        <v>0</v>
      </c>
      <c r="EI398" s="170">
        <f t="shared" si="157"/>
        <v>0</v>
      </c>
      <c r="EJ398" s="170" t="e">
        <f t="shared" si="158"/>
        <v>#VALUE!</v>
      </c>
      <c r="EK398" s="170">
        <f t="shared" si="159"/>
        <v>0</v>
      </c>
      <c r="EL398" s="170">
        <f t="shared" si="160"/>
        <v>0</v>
      </c>
      <c r="EM398" s="170" t="e">
        <f t="shared" si="161"/>
        <v>#VALUE!</v>
      </c>
      <c r="EN398" s="171">
        <f t="shared" si="162"/>
        <v>0</v>
      </c>
    </row>
    <row r="399" spans="1:144" s="51" customFormat="1" ht="12.75" customHeight="1" thickBot="1" x14ac:dyDescent="0.25">
      <c r="A399" s="178">
        <v>386</v>
      </c>
      <c r="B399" s="1226"/>
      <c r="C399" s="1227"/>
      <c r="D399" s="1227"/>
      <c r="E399" s="1227"/>
      <c r="F399" s="1227"/>
      <c r="G399" s="1227"/>
      <c r="H399" s="1227"/>
      <c r="I399" s="1227"/>
      <c r="J399" s="1227"/>
      <c r="K399" s="1227"/>
      <c r="L399" s="1227"/>
      <c r="M399" s="1227"/>
      <c r="N399" s="1227"/>
      <c r="O399" s="1227"/>
      <c r="P399" s="1227"/>
      <c r="Q399" s="1132"/>
      <c r="R399" s="1133"/>
      <c r="S399" s="1133"/>
      <c r="T399" s="1133"/>
      <c r="U399" s="1133"/>
      <c r="V399" s="1134"/>
      <c r="W399" s="1135"/>
      <c r="X399" s="1225"/>
      <c r="Y399" s="1225"/>
      <c r="Z399" s="1225"/>
      <c r="AA399" s="1225"/>
      <c r="AB399" s="1225"/>
      <c r="AC399" s="1225"/>
      <c r="AD399" s="1225"/>
      <c r="AE399" s="1225"/>
      <c r="AF399" s="1225"/>
      <c r="AG399" s="1225"/>
      <c r="AH399" s="1225"/>
      <c r="AI399" s="1225"/>
      <c r="AJ399" s="1225"/>
      <c r="AK399" s="1225"/>
      <c r="AL399" s="1225"/>
      <c r="AM399" s="1225"/>
      <c r="AN399" s="1225"/>
      <c r="AO399" s="1225"/>
      <c r="AP399" s="1225"/>
      <c r="AQ399" s="1225"/>
      <c r="AR399" s="1225"/>
      <c r="AS399" s="1225"/>
      <c r="AT399" s="1225"/>
      <c r="AU399" s="1225"/>
      <c r="AV399" s="1191"/>
      <c r="AW399" s="1191"/>
      <c r="AX399" s="1191"/>
      <c r="AY399" s="1191"/>
      <c r="AZ399" s="1191"/>
      <c r="BA399" s="1191"/>
      <c r="BB399" s="1191"/>
      <c r="BC399" s="1191"/>
      <c r="BD399" s="1191"/>
      <c r="BE399" s="1191"/>
      <c r="BF399" s="1191"/>
      <c r="BG399" s="1192"/>
      <c r="BH399" s="1188">
        <f t="shared" ref="BH399:BH462" si="165">SUM(AV399-BB399)</f>
        <v>0</v>
      </c>
      <c r="BI399" s="1189"/>
      <c r="BJ399" s="1189"/>
      <c r="BK399" s="1189"/>
      <c r="BL399" s="1189"/>
      <c r="BM399" s="1190"/>
      <c r="BN399" s="1205"/>
      <c r="BO399" s="1194"/>
      <c r="BP399" s="1194"/>
      <c r="BQ399" s="1194"/>
      <c r="BR399" s="1194"/>
      <c r="BS399" s="1194"/>
      <c r="BT399" s="1191"/>
      <c r="BU399" s="1191"/>
      <c r="BV399" s="1191"/>
      <c r="BW399" s="1191"/>
      <c r="BX399" s="1191"/>
      <c r="BY399" s="1192"/>
      <c r="BZ399" s="1193"/>
      <c r="CA399" s="1191"/>
      <c r="CB399" s="1191"/>
      <c r="CC399" s="1191"/>
      <c r="CD399" s="1191"/>
      <c r="CE399" s="1191"/>
      <c r="CF399" s="1194"/>
      <c r="CG399" s="1194"/>
      <c r="CH399" s="1194"/>
      <c r="CI399" s="1194"/>
      <c r="CJ399" s="1194"/>
      <c r="CK399" s="1195"/>
      <c r="CL399" s="1196"/>
      <c r="CM399" s="1191"/>
      <c r="CN399" s="1191"/>
      <c r="CO399" s="1191"/>
      <c r="CP399" s="1191"/>
      <c r="CQ399" s="1192"/>
      <c r="CR399" s="1182">
        <f t="shared" si="163"/>
        <v>0</v>
      </c>
      <c r="CS399" s="1183"/>
      <c r="CT399" s="1183"/>
      <c r="CU399" s="1183"/>
      <c r="CV399" s="1183"/>
      <c r="CW399" s="1183"/>
      <c r="CX399" s="1183"/>
      <c r="CY399" s="1183"/>
      <c r="CZ399" s="1184"/>
      <c r="DA399" s="1185">
        <f t="shared" si="164"/>
        <v>0</v>
      </c>
      <c r="DB399" s="1186"/>
      <c r="DC399" s="1186"/>
      <c r="DD399" s="1186"/>
      <c r="DE399" s="1186"/>
      <c r="DF399" s="1186"/>
      <c r="DG399" s="1186"/>
      <c r="DH399" s="1186"/>
      <c r="DI399" s="1187"/>
      <c r="DM399" s="177"/>
      <c r="DP399" s="177"/>
      <c r="DQ399" s="166">
        <f t="shared" ref="DQ399:DQ462" si="166">SUM(IF($Q399&lt;70000,X399,""))</f>
        <v>0</v>
      </c>
      <c r="DR399" s="170" t="e">
        <f t="shared" ref="DR399:DR462" si="167">SUM(IF($Q399&gt;79999,X399,""))</f>
        <v>#VALUE!</v>
      </c>
      <c r="DS399" s="170">
        <f t="shared" ref="DS399:DS462" si="168">SUM(IF($Q399&gt;=70000,IF($Q399&lt;=79999,X399,"")))</f>
        <v>0</v>
      </c>
      <c r="DT399" s="170">
        <f t="shared" ref="DT399:DT462" si="169">SUM(IF($Q399&lt;70000,AA399,""))</f>
        <v>0</v>
      </c>
      <c r="DU399" s="170" t="e">
        <f t="shared" ref="DU399:DU462" si="170">SUM(IF($Q399&gt;79999,AA399,""))</f>
        <v>#VALUE!</v>
      </c>
      <c r="DV399" s="170">
        <f t="shared" ref="DV399:DV462" si="171">SUM(IF($Q399&gt;=70000,IF($Q399&lt;=79999,AA399,"")))</f>
        <v>0</v>
      </c>
      <c r="DW399" s="170">
        <f t="shared" ref="DW399:DW462" si="172">SUM(IF($Q399&lt;70000,AD399,""))</f>
        <v>0</v>
      </c>
      <c r="DX399" s="170" t="e">
        <f t="shared" ref="DX399:DX462" si="173">SUM(IF($Q399&gt;79999,AD399,""))</f>
        <v>#VALUE!</v>
      </c>
      <c r="DY399" s="170">
        <f t="shared" ref="DY399:DY462" si="174">SUM(IF($Q399&gt;=70000,IF($Q399&lt;=79999,AD399,"")))</f>
        <v>0</v>
      </c>
      <c r="DZ399" s="170">
        <f t="shared" ref="DZ399:DZ462" si="175">SUM(IF($Q399&lt;70000,AG399,""))</f>
        <v>0</v>
      </c>
      <c r="EA399" s="170" t="e">
        <f t="shared" ref="EA399:EA462" si="176">SUM(IF($Q399&gt;79999,AG399,""))</f>
        <v>#VALUE!</v>
      </c>
      <c r="EB399" s="170">
        <f t="shared" ref="EB399:EB462" si="177">SUM(IF($Q399&gt;=70000,IF($Q399&lt;=79999,AG399,"")))</f>
        <v>0</v>
      </c>
      <c r="EC399" s="170">
        <f t="shared" ref="EC399:EC462" si="178">SUM(IF($Q399&lt;70000,AJ399,""))</f>
        <v>0</v>
      </c>
      <c r="ED399" s="170" t="e">
        <f t="shared" ref="ED399:ED462" si="179">SUM(IF($Q399&gt;79999,AJ399,""))</f>
        <v>#VALUE!</v>
      </c>
      <c r="EE399" s="171">
        <f t="shared" ref="EE399:EE462" si="180">SUM(IF($Q399&gt;=70000,IF($Q399&lt;=79999,AJ399,"")))</f>
        <v>0</v>
      </c>
      <c r="EF399" s="166">
        <f t="shared" ref="EF399:EF462" si="181">SUM(IF($Q399&lt;70000,AM399,""))</f>
        <v>0</v>
      </c>
      <c r="EG399" s="170" t="e">
        <f t="shared" ref="EG399:EG462" si="182">SUM(IF($Q399&gt;79999,AM399,""))</f>
        <v>#VALUE!</v>
      </c>
      <c r="EH399" s="170">
        <f t="shared" ref="EH399:EH462" si="183">SUM(IF($Q399&gt;=70000,IF($Q399&lt;=79999,AM399,"")))</f>
        <v>0</v>
      </c>
      <c r="EI399" s="170">
        <f t="shared" ref="EI399:EI462" si="184">SUM(IF($Q399&lt;70000,AP399,""))</f>
        <v>0</v>
      </c>
      <c r="EJ399" s="170" t="e">
        <f t="shared" ref="EJ399:EJ462" si="185">SUM(IF($Q399&gt;79999,AP399,""))</f>
        <v>#VALUE!</v>
      </c>
      <c r="EK399" s="170">
        <f t="shared" ref="EK399:EK462" si="186">SUM(IF($Q399&gt;=70000,IF($Q399&lt;=79999,AP399,"")))</f>
        <v>0</v>
      </c>
      <c r="EL399" s="170">
        <f t="shared" ref="EL399:EL462" si="187">SUM(IF($Q399&lt;70000,AS399,""))</f>
        <v>0</v>
      </c>
      <c r="EM399" s="170" t="e">
        <f t="shared" ref="EM399:EM462" si="188">SUM(IF($Q399&gt;79999,AS399,""))</f>
        <v>#VALUE!</v>
      </c>
      <c r="EN399" s="171">
        <f t="shared" ref="EN399:EN462" si="189">SUM(IF($Q399&gt;=70000,IF($Q399&lt;=79999,AS399,"")))</f>
        <v>0</v>
      </c>
    </row>
    <row r="400" spans="1:144" s="51" customFormat="1" ht="12.75" customHeight="1" thickBot="1" x14ac:dyDescent="0.25">
      <c r="A400" s="178">
        <v>387</v>
      </c>
      <c r="B400" s="1226"/>
      <c r="C400" s="1227"/>
      <c r="D400" s="1227"/>
      <c r="E400" s="1227"/>
      <c r="F400" s="1227"/>
      <c r="G400" s="1227"/>
      <c r="H400" s="1227"/>
      <c r="I400" s="1227"/>
      <c r="J400" s="1227"/>
      <c r="K400" s="1227"/>
      <c r="L400" s="1227"/>
      <c r="M400" s="1227"/>
      <c r="N400" s="1227"/>
      <c r="O400" s="1227"/>
      <c r="P400" s="1227"/>
      <c r="Q400" s="1132"/>
      <c r="R400" s="1133"/>
      <c r="S400" s="1133"/>
      <c r="T400" s="1133"/>
      <c r="U400" s="1133"/>
      <c r="V400" s="1134"/>
      <c r="W400" s="1135"/>
      <c r="X400" s="1225"/>
      <c r="Y400" s="1225"/>
      <c r="Z400" s="1225"/>
      <c r="AA400" s="1225"/>
      <c r="AB400" s="1225"/>
      <c r="AC400" s="1225"/>
      <c r="AD400" s="1225"/>
      <c r="AE400" s="1225"/>
      <c r="AF400" s="1225"/>
      <c r="AG400" s="1225"/>
      <c r="AH400" s="1225"/>
      <c r="AI400" s="1225"/>
      <c r="AJ400" s="1225"/>
      <c r="AK400" s="1225"/>
      <c r="AL400" s="1225"/>
      <c r="AM400" s="1225"/>
      <c r="AN400" s="1225"/>
      <c r="AO400" s="1225"/>
      <c r="AP400" s="1225"/>
      <c r="AQ400" s="1225"/>
      <c r="AR400" s="1225"/>
      <c r="AS400" s="1225"/>
      <c r="AT400" s="1225"/>
      <c r="AU400" s="1225"/>
      <c r="AV400" s="1191"/>
      <c r="AW400" s="1191"/>
      <c r="AX400" s="1191"/>
      <c r="AY400" s="1191"/>
      <c r="AZ400" s="1191"/>
      <c r="BA400" s="1191"/>
      <c r="BB400" s="1191"/>
      <c r="BC400" s="1191"/>
      <c r="BD400" s="1191"/>
      <c r="BE400" s="1191"/>
      <c r="BF400" s="1191"/>
      <c r="BG400" s="1192"/>
      <c r="BH400" s="1188">
        <f t="shared" si="165"/>
        <v>0</v>
      </c>
      <c r="BI400" s="1189"/>
      <c r="BJ400" s="1189"/>
      <c r="BK400" s="1189"/>
      <c r="BL400" s="1189"/>
      <c r="BM400" s="1190"/>
      <c r="BN400" s="1205"/>
      <c r="BO400" s="1194"/>
      <c r="BP400" s="1194"/>
      <c r="BQ400" s="1194"/>
      <c r="BR400" s="1194"/>
      <c r="BS400" s="1194"/>
      <c r="BT400" s="1191"/>
      <c r="BU400" s="1191"/>
      <c r="BV400" s="1191"/>
      <c r="BW400" s="1191"/>
      <c r="BX400" s="1191"/>
      <c r="BY400" s="1192"/>
      <c r="BZ400" s="1193"/>
      <c r="CA400" s="1191"/>
      <c r="CB400" s="1191"/>
      <c r="CC400" s="1191"/>
      <c r="CD400" s="1191"/>
      <c r="CE400" s="1191"/>
      <c r="CF400" s="1194"/>
      <c r="CG400" s="1194"/>
      <c r="CH400" s="1194"/>
      <c r="CI400" s="1194"/>
      <c r="CJ400" s="1194"/>
      <c r="CK400" s="1195"/>
      <c r="CL400" s="1196"/>
      <c r="CM400" s="1191"/>
      <c r="CN400" s="1191"/>
      <c r="CO400" s="1191"/>
      <c r="CP400" s="1191"/>
      <c r="CQ400" s="1192"/>
      <c r="CR400" s="1182">
        <f t="shared" si="163"/>
        <v>0</v>
      </c>
      <c r="CS400" s="1183"/>
      <c r="CT400" s="1183"/>
      <c r="CU400" s="1183"/>
      <c r="CV400" s="1183"/>
      <c r="CW400" s="1183"/>
      <c r="CX400" s="1183"/>
      <c r="CY400" s="1183"/>
      <c r="CZ400" s="1184"/>
      <c r="DA400" s="1185">
        <f t="shared" si="164"/>
        <v>0</v>
      </c>
      <c r="DB400" s="1186"/>
      <c r="DC400" s="1186"/>
      <c r="DD400" s="1186"/>
      <c r="DE400" s="1186"/>
      <c r="DF400" s="1186"/>
      <c r="DG400" s="1186"/>
      <c r="DH400" s="1186"/>
      <c r="DI400" s="1187"/>
      <c r="DM400" s="177"/>
      <c r="DP400" s="177"/>
      <c r="DQ400" s="166">
        <f t="shared" si="166"/>
        <v>0</v>
      </c>
      <c r="DR400" s="170" t="e">
        <f t="shared" si="167"/>
        <v>#VALUE!</v>
      </c>
      <c r="DS400" s="170">
        <f t="shared" si="168"/>
        <v>0</v>
      </c>
      <c r="DT400" s="170">
        <f t="shared" si="169"/>
        <v>0</v>
      </c>
      <c r="DU400" s="170" t="e">
        <f t="shared" si="170"/>
        <v>#VALUE!</v>
      </c>
      <c r="DV400" s="170">
        <f t="shared" si="171"/>
        <v>0</v>
      </c>
      <c r="DW400" s="170">
        <f t="shared" si="172"/>
        <v>0</v>
      </c>
      <c r="DX400" s="170" t="e">
        <f t="shared" si="173"/>
        <v>#VALUE!</v>
      </c>
      <c r="DY400" s="170">
        <f t="shared" si="174"/>
        <v>0</v>
      </c>
      <c r="DZ400" s="170">
        <f t="shared" si="175"/>
        <v>0</v>
      </c>
      <c r="EA400" s="170" t="e">
        <f t="shared" si="176"/>
        <v>#VALUE!</v>
      </c>
      <c r="EB400" s="170">
        <f t="shared" si="177"/>
        <v>0</v>
      </c>
      <c r="EC400" s="170">
        <f t="shared" si="178"/>
        <v>0</v>
      </c>
      <c r="ED400" s="170" t="e">
        <f t="shared" si="179"/>
        <v>#VALUE!</v>
      </c>
      <c r="EE400" s="171">
        <f t="shared" si="180"/>
        <v>0</v>
      </c>
      <c r="EF400" s="166">
        <f t="shared" si="181"/>
        <v>0</v>
      </c>
      <c r="EG400" s="170" t="e">
        <f t="shared" si="182"/>
        <v>#VALUE!</v>
      </c>
      <c r="EH400" s="170">
        <f t="shared" si="183"/>
        <v>0</v>
      </c>
      <c r="EI400" s="170">
        <f t="shared" si="184"/>
        <v>0</v>
      </c>
      <c r="EJ400" s="170" t="e">
        <f t="shared" si="185"/>
        <v>#VALUE!</v>
      </c>
      <c r="EK400" s="170">
        <f t="shared" si="186"/>
        <v>0</v>
      </c>
      <c r="EL400" s="170">
        <f t="shared" si="187"/>
        <v>0</v>
      </c>
      <c r="EM400" s="170" t="e">
        <f t="shared" si="188"/>
        <v>#VALUE!</v>
      </c>
      <c r="EN400" s="171">
        <f t="shared" si="189"/>
        <v>0</v>
      </c>
    </row>
    <row r="401" spans="1:144" s="51" customFormat="1" ht="12.75" customHeight="1" thickBot="1" x14ac:dyDescent="0.25">
      <c r="A401" s="178">
        <v>388</v>
      </c>
      <c r="B401" s="1226"/>
      <c r="C401" s="1227"/>
      <c r="D401" s="1227"/>
      <c r="E401" s="1227"/>
      <c r="F401" s="1227"/>
      <c r="G401" s="1227"/>
      <c r="H401" s="1227"/>
      <c r="I401" s="1227"/>
      <c r="J401" s="1227"/>
      <c r="K401" s="1227"/>
      <c r="L401" s="1227"/>
      <c r="M401" s="1227"/>
      <c r="N401" s="1227"/>
      <c r="O401" s="1227"/>
      <c r="P401" s="1227"/>
      <c r="Q401" s="1132"/>
      <c r="R401" s="1133"/>
      <c r="S401" s="1133"/>
      <c r="T401" s="1133"/>
      <c r="U401" s="1133"/>
      <c r="V401" s="1134"/>
      <c r="W401" s="1135"/>
      <c r="X401" s="1225"/>
      <c r="Y401" s="1225"/>
      <c r="Z401" s="1225"/>
      <c r="AA401" s="1225"/>
      <c r="AB401" s="1225"/>
      <c r="AC401" s="1225"/>
      <c r="AD401" s="1225"/>
      <c r="AE401" s="1225"/>
      <c r="AF401" s="1225"/>
      <c r="AG401" s="1225"/>
      <c r="AH401" s="1225"/>
      <c r="AI401" s="1225"/>
      <c r="AJ401" s="1225"/>
      <c r="AK401" s="1225"/>
      <c r="AL401" s="1225"/>
      <c r="AM401" s="1225"/>
      <c r="AN401" s="1225"/>
      <c r="AO401" s="1225"/>
      <c r="AP401" s="1225"/>
      <c r="AQ401" s="1225"/>
      <c r="AR401" s="1225"/>
      <c r="AS401" s="1225"/>
      <c r="AT401" s="1225"/>
      <c r="AU401" s="1225"/>
      <c r="AV401" s="1191"/>
      <c r="AW401" s="1191"/>
      <c r="AX401" s="1191"/>
      <c r="AY401" s="1191"/>
      <c r="AZ401" s="1191"/>
      <c r="BA401" s="1191"/>
      <c r="BB401" s="1191"/>
      <c r="BC401" s="1191"/>
      <c r="BD401" s="1191"/>
      <c r="BE401" s="1191"/>
      <c r="BF401" s="1191"/>
      <c r="BG401" s="1192"/>
      <c r="BH401" s="1188">
        <f t="shared" si="165"/>
        <v>0</v>
      </c>
      <c r="BI401" s="1189"/>
      <c r="BJ401" s="1189"/>
      <c r="BK401" s="1189"/>
      <c r="BL401" s="1189"/>
      <c r="BM401" s="1190"/>
      <c r="BN401" s="1205"/>
      <c r="BO401" s="1194"/>
      <c r="BP401" s="1194"/>
      <c r="BQ401" s="1194"/>
      <c r="BR401" s="1194"/>
      <c r="BS401" s="1194"/>
      <c r="BT401" s="1191"/>
      <c r="BU401" s="1191"/>
      <c r="BV401" s="1191"/>
      <c r="BW401" s="1191"/>
      <c r="BX401" s="1191"/>
      <c r="BY401" s="1192"/>
      <c r="BZ401" s="1193"/>
      <c r="CA401" s="1191"/>
      <c r="CB401" s="1191"/>
      <c r="CC401" s="1191"/>
      <c r="CD401" s="1191"/>
      <c r="CE401" s="1191"/>
      <c r="CF401" s="1194"/>
      <c r="CG401" s="1194"/>
      <c r="CH401" s="1194"/>
      <c r="CI401" s="1194"/>
      <c r="CJ401" s="1194"/>
      <c r="CK401" s="1195"/>
      <c r="CL401" s="1196"/>
      <c r="CM401" s="1191"/>
      <c r="CN401" s="1191"/>
      <c r="CO401" s="1191"/>
      <c r="CP401" s="1191"/>
      <c r="CQ401" s="1192"/>
      <c r="CR401" s="1182">
        <f t="shared" si="163"/>
        <v>0</v>
      </c>
      <c r="CS401" s="1183"/>
      <c r="CT401" s="1183"/>
      <c r="CU401" s="1183"/>
      <c r="CV401" s="1183"/>
      <c r="CW401" s="1183"/>
      <c r="CX401" s="1183"/>
      <c r="CY401" s="1183"/>
      <c r="CZ401" s="1184"/>
      <c r="DA401" s="1185">
        <f t="shared" si="164"/>
        <v>0</v>
      </c>
      <c r="DB401" s="1186"/>
      <c r="DC401" s="1186"/>
      <c r="DD401" s="1186"/>
      <c r="DE401" s="1186"/>
      <c r="DF401" s="1186"/>
      <c r="DG401" s="1186"/>
      <c r="DH401" s="1186"/>
      <c r="DI401" s="1187"/>
      <c r="DM401" s="177"/>
      <c r="DP401" s="177"/>
      <c r="DQ401" s="166">
        <f t="shared" si="166"/>
        <v>0</v>
      </c>
      <c r="DR401" s="170" t="e">
        <f t="shared" si="167"/>
        <v>#VALUE!</v>
      </c>
      <c r="DS401" s="170">
        <f t="shared" si="168"/>
        <v>0</v>
      </c>
      <c r="DT401" s="170">
        <f t="shared" si="169"/>
        <v>0</v>
      </c>
      <c r="DU401" s="170" t="e">
        <f t="shared" si="170"/>
        <v>#VALUE!</v>
      </c>
      <c r="DV401" s="170">
        <f t="shared" si="171"/>
        <v>0</v>
      </c>
      <c r="DW401" s="170">
        <f t="shared" si="172"/>
        <v>0</v>
      </c>
      <c r="DX401" s="170" t="e">
        <f t="shared" si="173"/>
        <v>#VALUE!</v>
      </c>
      <c r="DY401" s="170">
        <f t="shared" si="174"/>
        <v>0</v>
      </c>
      <c r="DZ401" s="170">
        <f t="shared" si="175"/>
        <v>0</v>
      </c>
      <c r="EA401" s="170" t="e">
        <f t="shared" si="176"/>
        <v>#VALUE!</v>
      </c>
      <c r="EB401" s="170">
        <f t="shared" si="177"/>
        <v>0</v>
      </c>
      <c r="EC401" s="170">
        <f t="shared" si="178"/>
        <v>0</v>
      </c>
      <c r="ED401" s="170" t="e">
        <f t="shared" si="179"/>
        <v>#VALUE!</v>
      </c>
      <c r="EE401" s="171">
        <f t="shared" si="180"/>
        <v>0</v>
      </c>
      <c r="EF401" s="166">
        <f t="shared" si="181"/>
        <v>0</v>
      </c>
      <c r="EG401" s="170" t="e">
        <f t="shared" si="182"/>
        <v>#VALUE!</v>
      </c>
      <c r="EH401" s="170">
        <f t="shared" si="183"/>
        <v>0</v>
      </c>
      <c r="EI401" s="170">
        <f t="shared" si="184"/>
        <v>0</v>
      </c>
      <c r="EJ401" s="170" t="e">
        <f t="shared" si="185"/>
        <v>#VALUE!</v>
      </c>
      <c r="EK401" s="170">
        <f t="shared" si="186"/>
        <v>0</v>
      </c>
      <c r="EL401" s="170">
        <f t="shared" si="187"/>
        <v>0</v>
      </c>
      <c r="EM401" s="170" t="e">
        <f t="shared" si="188"/>
        <v>#VALUE!</v>
      </c>
      <c r="EN401" s="171">
        <f t="shared" si="189"/>
        <v>0</v>
      </c>
    </row>
    <row r="402" spans="1:144" s="51" customFormat="1" ht="12.75" customHeight="1" thickBot="1" x14ac:dyDescent="0.25">
      <c r="A402" s="178">
        <v>389</v>
      </c>
      <c r="B402" s="1226"/>
      <c r="C402" s="1227"/>
      <c r="D402" s="1227"/>
      <c r="E402" s="1227"/>
      <c r="F402" s="1227"/>
      <c r="G402" s="1227"/>
      <c r="H402" s="1227"/>
      <c r="I402" s="1227"/>
      <c r="J402" s="1227"/>
      <c r="K402" s="1227"/>
      <c r="L402" s="1227"/>
      <c r="M402" s="1227"/>
      <c r="N402" s="1227"/>
      <c r="O402" s="1227"/>
      <c r="P402" s="1227"/>
      <c r="Q402" s="1132"/>
      <c r="R402" s="1133"/>
      <c r="S402" s="1133"/>
      <c r="T402" s="1133"/>
      <c r="U402" s="1133"/>
      <c r="V402" s="1134"/>
      <c r="W402" s="1135"/>
      <c r="X402" s="1225"/>
      <c r="Y402" s="1225"/>
      <c r="Z402" s="1225"/>
      <c r="AA402" s="1225"/>
      <c r="AB402" s="1225"/>
      <c r="AC402" s="1225"/>
      <c r="AD402" s="1225"/>
      <c r="AE402" s="1225"/>
      <c r="AF402" s="1225"/>
      <c r="AG402" s="1225"/>
      <c r="AH402" s="1225"/>
      <c r="AI402" s="1225"/>
      <c r="AJ402" s="1225"/>
      <c r="AK402" s="1225"/>
      <c r="AL402" s="1225"/>
      <c r="AM402" s="1225"/>
      <c r="AN402" s="1225"/>
      <c r="AO402" s="1225"/>
      <c r="AP402" s="1225"/>
      <c r="AQ402" s="1225"/>
      <c r="AR402" s="1225"/>
      <c r="AS402" s="1225"/>
      <c r="AT402" s="1225"/>
      <c r="AU402" s="1225"/>
      <c r="AV402" s="1191"/>
      <c r="AW402" s="1191"/>
      <c r="AX402" s="1191"/>
      <c r="AY402" s="1191"/>
      <c r="AZ402" s="1191"/>
      <c r="BA402" s="1191"/>
      <c r="BB402" s="1191"/>
      <c r="BC402" s="1191"/>
      <c r="BD402" s="1191"/>
      <c r="BE402" s="1191"/>
      <c r="BF402" s="1191"/>
      <c r="BG402" s="1192"/>
      <c r="BH402" s="1188">
        <f t="shared" si="165"/>
        <v>0</v>
      </c>
      <c r="BI402" s="1189"/>
      <c r="BJ402" s="1189"/>
      <c r="BK402" s="1189"/>
      <c r="BL402" s="1189"/>
      <c r="BM402" s="1190"/>
      <c r="BN402" s="1205"/>
      <c r="BO402" s="1194"/>
      <c r="BP402" s="1194"/>
      <c r="BQ402" s="1194"/>
      <c r="BR402" s="1194"/>
      <c r="BS402" s="1194"/>
      <c r="BT402" s="1191"/>
      <c r="BU402" s="1191"/>
      <c r="BV402" s="1191"/>
      <c r="BW402" s="1191"/>
      <c r="BX402" s="1191"/>
      <c r="BY402" s="1192"/>
      <c r="BZ402" s="1193"/>
      <c r="CA402" s="1191"/>
      <c r="CB402" s="1191"/>
      <c r="CC402" s="1191"/>
      <c r="CD402" s="1191"/>
      <c r="CE402" s="1191"/>
      <c r="CF402" s="1194"/>
      <c r="CG402" s="1194"/>
      <c r="CH402" s="1194"/>
      <c r="CI402" s="1194"/>
      <c r="CJ402" s="1194"/>
      <c r="CK402" s="1195"/>
      <c r="CL402" s="1196"/>
      <c r="CM402" s="1191"/>
      <c r="CN402" s="1191"/>
      <c r="CO402" s="1191"/>
      <c r="CP402" s="1191"/>
      <c r="CQ402" s="1192"/>
      <c r="CR402" s="1182">
        <f t="shared" si="163"/>
        <v>0</v>
      </c>
      <c r="CS402" s="1183"/>
      <c r="CT402" s="1183"/>
      <c r="CU402" s="1183"/>
      <c r="CV402" s="1183"/>
      <c r="CW402" s="1183"/>
      <c r="CX402" s="1183"/>
      <c r="CY402" s="1183"/>
      <c r="CZ402" s="1184"/>
      <c r="DA402" s="1185">
        <f t="shared" si="164"/>
        <v>0</v>
      </c>
      <c r="DB402" s="1186"/>
      <c r="DC402" s="1186"/>
      <c r="DD402" s="1186"/>
      <c r="DE402" s="1186"/>
      <c r="DF402" s="1186"/>
      <c r="DG402" s="1186"/>
      <c r="DH402" s="1186"/>
      <c r="DI402" s="1187"/>
      <c r="DM402" s="177"/>
      <c r="DP402" s="177"/>
      <c r="DQ402" s="166">
        <f t="shared" si="166"/>
        <v>0</v>
      </c>
      <c r="DR402" s="170" t="e">
        <f t="shared" si="167"/>
        <v>#VALUE!</v>
      </c>
      <c r="DS402" s="170">
        <f t="shared" si="168"/>
        <v>0</v>
      </c>
      <c r="DT402" s="170">
        <f t="shared" si="169"/>
        <v>0</v>
      </c>
      <c r="DU402" s="170" t="e">
        <f t="shared" si="170"/>
        <v>#VALUE!</v>
      </c>
      <c r="DV402" s="170">
        <f t="shared" si="171"/>
        <v>0</v>
      </c>
      <c r="DW402" s="170">
        <f t="shared" si="172"/>
        <v>0</v>
      </c>
      <c r="DX402" s="170" t="e">
        <f t="shared" si="173"/>
        <v>#VALUE!</v>
      </c>
      <c r="DY402" s="170">
        <f t="shared" si="174"/>
        <v>0</v>
      </c>
      <c r="DZ402" s="170">
        <f t="shared" si="175"/>
        <v>0</v>
      </c>
      <c r="EA402" s="170" t="e">
        <f t="shared" si="176"/>
        <v>#VALUE!</v>
      </c>
      <c r="EB402" s="170">
        <f t="shared" si="177"/>
        <v>0</v>
      </c>
      <c r="EC402" s="170">
        <f t="shared" si="178"/>
        <v>0</v>
      </c>
      <c r="ED402" s="170" t="e">
        <f t="shared" si="179"/>
        <v>#VALUE!</v>
      </c>
      <c r="EE402" s="171">
        <f t="shared" si="180"/>
        <v>0</v>
      </c>
      <c r="EF402" s="166">
        <f t="shared" si="181"/>
        <v>0</v>
      </c>
      <c r="EG402" s="170" t="e">
        <f t="shared" si="182"/>
        <v>#VALUE!</v>
      </c>
      <c r="EH402" s="170">
        <f t="shared" si="183"/>
        <v>0</v>
      </c>
      <c r="EI402" s="170">
        <f t="shared" si="184"/>
        <v>0</v>
      </c>
      <c r="EJ402" s="170" t="e">
        <f t="shared" si="185"/>
        <v>#VALUE!</v>
      </c>
      <c r="EK402" s="170">
        <f t="shared" si="186"/>
        <v>0</v>
      </c>
      <c r="EL402" s="170">
        <f t="shared" si="187"/>
        <v>0</v>
      </c>
      <c r="EM402" s="170" t="e">
        <f t="shared" si="188"/>
        <v>#VALUE!</v>
      </c>
      <c r="EN402" s="171">
        <f t="shared" si="189"/>
        <v>0</v>
      </c>
    </row>
    <row r="403" spans="1:144" s="51" customFormat="1" ht="12.75" customHeight="1" thickBot="1" x14ac:dyDescent="0.25">
      <c r="A403" s="178">
        <v>390</v>
      </c>
      <c r="B403" s="1226"/>
      <c r="C403" s="1227"/>
      <c r="D403" s="1227"/>
      <c r="E403" s="1227"/>
      <c r="F403" s="1227"/>
      <c r="G403" s="1227"/>
      <c r="H403" s="1227"/>
      <c r="I403" s="1227"/>
      <c r="J403" s="1227"/>
      <c r="K403" s="1227"/>
      <c r="L403" s="1227"/>
      <c r="M403" s="1227"/>
      <c r="N403" s="1227"/>
      <c r="O403" s="1227"/>
      <c r="P403" s="1227"/>
      <c r="Q403" s="1132"/>
      <c r="R403" s="1133"/>
      <c r="S403" s="1133"/>
      <c r="T403" s="1133"/>
      <c r="U403" s="1133"/>
      <c r="V403" s="1134"/>
      <c r="W403" s="1135"/>
      <c r="X403" s="1225"/>
      <c r="Y403" s="1225"/>
      <c r="Z403" s="1225"/>
      <c r="AA403" s="1225"/>
      <c r="AB403" s="1225"/>
      <c r="AC403" s="1225"/>
      <c r="AD403" s="1225"/>
      <c r="AE403" s="1225"/>
      <c r="AF403" s="1225"/>
      <c r="AG403" s="1225"/>
      <c r="AH403" s="1225"/>
      <c r="AI403" s="1225"/>
      <c r="AJ403" s="1225"/>
      <c r="AK403" s="1225"/>
      <c r="AL403" s="1225"/>
      <c r="AM403" s="1225"/>
      <c r="AN403" s="1225"/>
      <c r="AO403" s="1225"/>
      <c r="AP403" s="1225"/>
      <c r="AQ403" s="1225"/>
      <c r="AR403" s="1225"/>
      <c r="AS403" s="1225"/>
      <c r="AT403" s="1225"/>
      <c r="AU403" s="1225"/>
      <c r="AV403" s="1191"/>
      <c r="AW403" s="1191"/>
      <c r="AX403" s="1191"/>
      <c r="AY403" s="1191"/>
      <c r="AZ403" s="1191"/>
      <c r="BA403" s="1191"/>
      <c r="BB403" s="1191"/>
      <c r="BC403" s="1191"/>
      <c r="BD403" s="1191"/>
      <c r="BE403" s="1191"/>
      <c r="BF403" s="1191"/>
      <c r="BG403" s="1192"/>
      <c r="BH403" s="1188">
        <f t="shared" si="165"/>
        <v>0</v>
      </c>
      <c r="BI403" s="1189"/>
      <c r="BJ403" s="1189"/>
      <c r="BK403" s="1189"/>
      <c r="BL403" s="1189"/>
      <c r="BM403" s="1190"/>
      <c r="BN403" s="1205"/>
      <c r="BO403" s="1194"/>
      <c r="BP403" s="1194"/>
      <c r="BQ403" s="1194"/>
      <c r="BR403" s="1194"/>
      <c r="BS403" s="1194"/>
      <c r="BT403" s="1191"/>
      <c r="BU403" s="1191"/>
      <c r="BV403" s="1191"/>
      <c r="BW403" s="1191"/>
      <c r="BX403" s="1191"/>
      <c r="BY403" s="1192"/>
      <c r="BZ403" s="1193"/>
      <c r="CA403" s="1191"/>
      <c r="CB403" s="1191"/>
      <c r="CC403" s="1191"/>
      <c r="CD403" s="1191"/>
      <c r="CE403" s="1191"/>
      <c r="CF403" s="1194"/>
      <c r="CG403" s="1194"/>
      <c r="CH403" s="1194"/>
      <c r="CI403" s="1194"/>
      <c r="CJ403" s="1194"/>
      <c r="CK403" s="1195"/>
      <c r="CL403" s="1196"/>
      <c r="CM403" s="1191"/>
      <c r="CN403" s="1191"/>
      <c r="CO403" s="1191"/>
      <c r="CP403" s="1191"/>
      <c r="CQ403" s="1192"/>
      <c r="CR403" s="1182">
        <f t="shared" si="163"/>
        <v>0</v>
      </c>
      <c r="CS403" s="1183"/>
      <c r="CT403" s="1183"/>
      <c r="CU403" s="1183"/>
      <c r="CV403" s="1183"/>
      <c r="CW403" s="1183"/>
      <c r="CX403" s="1183"/>
      <c r="CY403" s="1183"/>
      <c r="CZ403" s="1184"/>
      <c r="DA403" s="1185">
        <f t="shared" si="164"/>
        <v>0</v>
      </c>
      <c r="DB403" s="1186"/>
      <c r="DC403" s="1186"/>
      <c r="DD403" s="1186"/>
      <c r="DE403" s="1186"/>
      <c r="DF403" s="1186"/>
      <c r="DG403" s="1186"/>
      <c r="DH403" s="1186"/>
      <c r="DI403" s="1187"/>
      <c r="DM403" s="177"/>
      <c r="DP403" s="177"/>
      <c r="DQ403" s="166">
        <f t="shared" si="166"/>
        <v>0</v>
      </c>
      <c r="DR403" s="170" t="e">
        <f t="shared" si="167"/>
        <v>#VALUE!</v>
      </c>
      <c r="DS403" s="170">
        <f t="shared" si="168"/>
        <v>0</v>
      </c>
      <c r="DT403" s="170">
        <f t="shared" si="169"/>
        <v>0</v>
      </c>
      <c r="DU403" s="170" t="e">
        <f t="shared" si="170"/>
        <v>#VALUE!</v>
      </c>
      <c r="DV403" s="170">
        <f t="shared" si="171"/>
        <v>0</v>
      </c>
      <c r="DW403" s="170">
        <f t="shared" si="172"/>
        <v>0</v>
      </c>
      <c r="DX403" s="170" t="e">
        <f t="shared" si="173"/>
        <v>#VALUE!</v>
      </c>
      <c r="DY403" s="170">
        <f t="shared" si="174"/>
        <v>0</v>
      </c>
      <c r="DZ403" s="170">
        <f t="shared" si="175"/>
        <v>0</v>
      </c>
      <c r="EA403" s="170" t="e">
        <f t="shared" si="176"/>
        <v>#VALUE!</v>
      </c>
      <c r="EB403" s="170">
        <f t="shared" si="177"/>
        <v>0</v>
      </c>
      <c r="EC403" s="170">
        <f t="shared" si="178"/>
        <v>0</v>
      </c>
      <c r="ED403" s="170" t="e">
        <f t="shared" si="179"/>
        <v>#VALUE!</v>
      </c>
      <c r="EE403" s="171">
        <f t="shared" si="180"/>
        <v>0</v>
      </c>
      <c r="EF403" s="166">
        <f t="shared" si="181"/>
        <v>0</v>
      </c>
      <c r="EG403" s="170" t="e">
        <f t="shared" si="182"/>
        <v>#VALUE!</v>
      </c>
      <c r="EH403" s="170">
        <f t="shared" si="183"/>
        <v>0</v>
      </c>
      <c r="EI403" s="170">
        <f t="shared" si="184"/>
        <v>0</v>
      </c>
      <c r="EJ403" s="170" t="e">
        <f t="shared" si="185"/>
        <v>#VALUE!</v>
      </c>
      <c r="EK403" s="170">
        <f t="shared" si="186"/>
        <v>0</v>
      </c>
      <c r="EL403" s="170">
        <f t="shared" si="187"/>
        <v>0</v>
      </c>
      <c r="EM403" s="170" t="e">
        <f t="shared" si="188"/>
        <v>#VALUE!</v>
      </c>
      <c r="EN403" s="171">
        <f t="shared" si="189"/>
        <v>0</v>
      </c>
    </row>
    <row r="404" spans="1:144" s="51" customFormat="1" ht="12.75" customHeight="1" thickBot="1" x14ac:dyDescent="0.25">
      <c r="A404" s="178">
        <v>391</v>
      </c>
      <c r="B404" s="1226"/>
      <c r="C404" s="1227"/>
      <c r="D404" s="1227"/>
      <c r="E404" s="1227"/>
      <c r="F404" s="1227"/>
      <c r="G404" s="1227"/>
      <c r="H404" s="1227"/>
      <c r="I404" s="1227"/>
      <c r="J404" s="1227"/>
      <c r="K404" s="1227"/>
      <c r="L404" s="1227"/>
      <c r="M404" s="1227"/>
      <c r="N404" s="1227"/>
      <c r="O404" s="1227"/>
      <c r="P404" s="1227"/>
      <c r="Q404" s="1132"/>
      <c r="R404" s="1133"/>
      <c r="S404" s="1133"/>
      <c r="T404" s="1133"/>
      <c r="U404" s="1133"/>
      <c r="V404" s="1134"/>
      <c r="W404" s="1135"/>
      <c r="X404" s="1225"/>
      <c r="Y404" s="1225"/>
      <c r="Z404" s="1225"/>
      <c r="AA404" s="1225"/>
      <c r="AB404" s="1225"/>
      <c r="AC404" s="1225"/>
      <c r="AD404" s="1225"/>
      <c r="AE404" s="1225"/>
      <c r="AF404" s="1225"/>
      <c r="AG404" s="1225"/>
      <c r="AH404" s="1225"/>
      <c r="AI404" s="1225"/>
      <c r="AJ404" s="1225"/>
      <c r="AK404" s="1225"/>
      <c r="AL404" s="1225"/>
      <c r="AM404" s="1225"/>
      <c r="AN404" s="1225"/>
      <c r="AO404" s="1225"/>
      <c r="AP404" s="1225"/>
      <c r="AQ404" s="1225"/>
      <c r="AR404" s="1225"/>
      <c r="AS404" s="1225"/>
      <c r="AT404" s="1225"/>
      <c r="AU404" s="1225"/>
      <c r="AV404" s="1191"/>
      <c r="AW404" s="1191"/>
      <c r="AX404" s="1191"/>
      <c r="AY404" s="1191"/>
      <c r="AZ404" s="1191"/>
      <c r="BA404" s="1191"/>
      <c r="BB404" s="1191"/>
      <c r="BC404" s="1191"/>
      <c r="BD404" s="1191"/>
      <c r="BE404" s="1191"/>
      <c r="BF404" s="1191"/>
      <c r="BG404" s="1192"/>
      <c r="BH404" s="1188">
        <f t="shared" si="165"/>
        <v>0</v>
      </c>
      <c r="BI404" s="1189"/>
      <c r="BJ404" s="1189"/>
      <c r="BK404" s="1189"/>
      <c r="BL404" s="1189"/>
      <c r="BM404" s="1190"/>
      <c r="BN404" s="1205"/>
      <c r="BO404" s="1194"/>
      <c r="BP404" s="1194"/>
      <c r="BQ404" s="1194"/>
      <c r="BR404" s="1194"/>
      <c r="BS404" s="1194"/>
      <c r="BT404" s="1191"/>
      <c r="BU404" s="1191"/>
      <c r="BV404" s="1191"/>
      <c r="BW404" s="1191"/>
      <c r="BX404" s="1191"/>
      <c r="BY404" s="1192"/>
      <c r="BZ404" s="1193"/>
      <c r="CA404" s="1191"/>
      <c r="CB404" s="1191"/>
      <c r="CC404" s="1191"/>
      <c r="CD404" s="1191"/>
      <c r="CE404" s="1191"/>
      <c r="CF404" s="1194"/>
      <c r="CG404" s="1194"/>
      <c r="CH404" s="1194"/>
      <c r="CI404" s="1194"/>
      <c r="CJ404" s="1194"/>
      <c r="CK404" s="1195"/>
      <c r="CL404" s="1196"/>
      <c r="CM404" s="1191"/>
      <c r="CN404" s="1191"/>
      <c r="CO404" s="1191"/>
      <c r="CP404" s="1191"/>
      <c r="CQ404" s="1192"/>
      <c r="CR404" s="1182">
        <f t="shared" si="163"/>
        <v>0</v>
      </c>
      <c r="CS404" s="1183"/>
      <c r="CT404" s="1183"/>
      <c r="CU404" s="1183"/>
      <c r="CV404" s="1183"/>
      <c r="CW404" s="1183"/>
      <c r="CX404" s="1183"/>
      <c r="CY404" s="1183"/>
      <c r="CZ404" s="1184"/>
      <c r="DA404" s="1185">
        <f t="shared" si="164"/>
        <v>0</v>
      </c>
      <c r="DB404" s="1186"/>
      <c r="DC404" s="1186"/>
      <c r="DD404" s="1186"/>
      <c r="DE404" s="1186"/>
      <c r="DF404" s="1186"/>
      <c r="DG404" s="1186"/>
      <c r="DH404" s="1186"/>
      <c r="DI404" s="1187"/>
      <c r="DM404" s="177"/>
      <c r="DP404" s="177"/>
      <c r="DQ404" s="166">
        <f t="shared" si="166"/>
        <v>0</v>
      </c>
      <c r="DR404" s="170" t="e">
        <f t="shared" si="167"/>
        <v>#VALUE!</v>
      </c>
      <c r="DS404" s="170">
        <f t="shared" si="168"/>
        <v>0</v>
      </c>
      <c r="DT404" s="170">
        <f t="shared" si="169"/>
        <v>0</v>
      </c>
      <c r="DU404" s="170" t="e">
        <f t="shared" si="170"/>
        <v>#VALUE!</v>
      </c>
      <c r="DV404" s="170">
        <f t="shared" si="171"/>
        <v>0</v>
      </c>
      <c r="DW404" s="170">
        <f t="shared" si="172"/>
        <v>0</v>
      </c>
      <c r="DX404" s="170" t="e">
        <f t="shared" si="173"/>
        <v>#VALUE!</v>
      </c>
      <c r="DY404" s="170">
        <f t="shared" si="174"/>
        <v>0</v>
      </c>
      <c r="DZ404" s="170">
        <f t="shared" si="175"/>
        <v>0</v>
      </c>
      <c r="EA404" s="170" t="e">
        <f t="shared" si="176"/>
        <v>#VALUE!</v>
      </c>
      <c r="EB404" s="170">
        <f t="shared" si="177"/>
        <v>0</v>
      </c>
      <c r="EC404" s="170">
        <f t="shared" si="178"/>
        <v>0</v>
      </c>
      <c r="ED404" s="170" t="e">
        <f t="shared" si="179"/>
        <v>#VALUE!</v>
      </c>
      <c r="EE404" s="171">
        <f t="shared" si="180"/>
        <v>0</v>
      </c>
      <c r="EF404" s="166">
        <f t="shared" si="181"/>
        <v>0</v>
      </c>
      <c r="EG404" s="170" t="e">
        <f t="shared" si="182"/>
        <v>#VALUE!</v>
      </c>
      <c r="EH404" s="170">
        <f t="shared" si="183"/>
        <v>0</v>
      </c>
      <c r="EI404" s="170">
        <f t="shared" si="184"/>
        <v>0</v>
      </c>
      <c r="EJ404" s="170" t="e">
        <f t="shared" si="185"/>
        <v>#VALUE!</v>
      </c>
      <c r="EK404" s="170">
        <f t="shared" si="186"/>
        <v>0</v>
      </c>
      <c r="EL404" s="170">
        <f t="shared" si="187"/>
        <v>0</v>
      </c>
      <c r="EM404" s="170" t="e">
        <f t="shared" si="188"/>
        <v>#VALUE!</v>
      </c>
      <c r="EN404" s="171">
        <f t="shared" si="189"/>
        <v>0</v>
      </c>
    </row>
    <row r="405" spans="1:144" s="51" customFormat="1" ht="12.75" customHeight="1" thickBot="1" x14ac:dyDescent="0.25">
      <c r="A405" s="178">
        <v>392</v>
      </c>
      <c r="B405" s="1226"/>
      <c r="C405" s="1227"/>
      <c r="D405" s="1227"/>
      <c r="E405" s="1227"/>
      <c r="F405" s="1227"/>
      <c r="G405" s="1227"/>
      <c r="H405" s="1227"/>
      <c r="I405" s="1227"/>
      <c r="J405" s="1227"/>
      <c r="K405" s="1227"/>
      <c r="L405" s="1227"/>
      <c r="M405" s="1227"/>
      <c r="N405" s="1227"/>
      <c r="O405" s="1227"/>
      <c r="P405" s="1227"/>
      <c r="Q405" s="1132"/>
      <c r="R405" s="1133"/>
      <c r="S405" s="1133"/>
      <c r="T405" s="1133"/>
      <c r="U405" s="1133"/>
      <c r="V405" s="1134"/>
      <c r="W405" s="1135"/>
      <c r="X405" s="1225"/>
      <c r="Y405" s="1225"/>
      <c r="Z405" s="1225"/>
      <c r="AA405" s="1225"/>
      <c r="AB405" s="1225"/>
      <c r="AC405" s="1225"/>
      <c r="AD405" s="1225"/>
      <c r="AE405" s="1225"/>
      <c r="AF405" s="1225"/>
      <c r="AG405" s="1225"/>
      <c r="AH405" s="1225"/>
      <c r="AI405" s="1225"/>
      <c r="AJ405" s="1225"/>
      <c r="AK405" s="1225"/>
      <c r="AL405" s="1225"/>
      <c r="AM405" s="1225"/>
      <c r="AN405" s="1225"/>
      <c r="AO405" s="1225"/>
      <c r="AP405" s="1225"/>
      <c r="AQ405" s="1225"/>
      <c r="AR405" s="1225"/>
      <c r="AS405" s="1225"/>
      <c r="AT405" s="1225"/>
      <c r="AU405" s="1225"/>
      <c r="AV405" s="1191"/>
      <c r="AW405" s="1191"/>
      <c r="AX405" s="1191"/>
      <c r="AY405" s="1191"/>
      <c r="AZ405" s="1191"/>
      <c r="BA405" s="1191"/>
      <c r="BB405" s="1191"/>
      <c r="BC405" s="1191"/>
      <c r="BD405" s="1191"/>
      <c r="BE405" s="1191"/>
      <c r="BF405" s="1191"/>
      <c r="BG405" s="1192"/>
      <c r="BH405" s="1188">
        <f t="shared" si="165"/>
        <v>0</v>
      </c>
      <c r="BI405" s="1189"/>
      <c r="BJ405" s="1189"/>
      <c r="BK405" s="1189"/>
      <c r="BL405" s="1189"/>
      <c r="BM405" s="1190"/>
      <c r="BN405" s="1205"/>
      <c r="BO405" s="1194"/>
      <c r="BP405" s="1194"/>
      <c r="BQ405" s="1194"/>
      <c r="BR405" s="1194"/>
      <c r="BS405" s="1194"/>
      <c r="BT405" s="1191"/>
      <c r="BU405" s="1191"/>
      <c r="BV405" s="1191"/>
      <c r="BW405" s="1191"/>
      <c r="BX405" s="1191"/>
      <c r="BY405" s="1192"/>
      <c r="BZ405" s="1193"/>
      <c r="CA405" s="1191"/>
      <c r="CB405" s="1191"/>
      <c r="CC405" s="1191"/>
      <c r="CD405" s="1191"/>
      <c r="CE405" s="1191"/>
      <c r="CF405" s="1194"/>
      <c r="CG405" s="1194"/>
      <c r="CH405" s="1194"/>
      <c r="CI405" s="1194"/>
      <c r="CJ405" s="1194"/>
      <c r="CK405" s="1195"/>
      <c r="CL405" s="1196"/>
      <c r="CM405" s="1191"/>
      <c r="CN405" s="1191"/>
      <c r="CO405" s="1191"/>
      <c r="CP405" s="1191"/>
      <c r="CQ405" s="1192"/>
      <c r="CR405" s="1182">
        <f t="shared" si="163"/>
        <v>0</v>
      </c>
      <c r="CS405" s="1183"/>
      <c r="CT405" s="1183"/>
      <c r="CU405" s="1183"/>
      <c r="CV405" s="1183"/>
      <c r="CW405" s="1183"/>
      <c r="CX405" s="1183"/>
      <c r="CY405" s="1183"/>
      <c r="CZ405" s="1184"/>
      <c r="DA405" s="1185">
        <f t="shared" si="164"/>
        <v>0</v>
      </c>
      <c r="DB405" s="1186"/>
      <c r="DC405" s="1186"/>
      <c r="DD405" s="1186"/>
      <c r="DE405" s="1186"/>
      <c r="DF405" s="1186"/>
      <c r="DG405" s="1186"/>
      <c r="DH405" s="1186"/>
      <c r="DI405" s="1187"/>
      <c r="DM405" s="177"/>
      <c r="DP405" s="177"/>
      <c r="DQ405" s="166">
        <f t="shared" si="166"/>
        <v>0</v>
      </c>
      <c r="DR405" s="170" t="e">
        <f t="shared" si="167"/>
        <v>#VALUE!</v>
      </c>
      <c r="DS405" s="170">
        <f t="shared" si="168"/>
        <v>0</v>
      </c>
      <c r="DT405" s="170">
        <f t="shared" si="169"/>
        <v>0</v>
      </c>
      <c r="DU405" s="170" t="e">
        <f t="shared" si="170"/>
        <v>#VALUE!</v>
      </c>
      <c r="DV405" s="170">
        <f t="shared" si="171"/>
        <v>0</v>
      </c>
      <c r="DW405" s="170">
        <f t="shared" si="172"/>
        <v>0</v>
      </c>
      <c r="DX405" s="170" t="e">
        <f t="shared" si="173"/>
        <v>#VALUE!</v>
      </c>
      <c r="DY405" s="170">
        <f t="shared" si="174"/>
        <v>0</v>
      </c>
      <c r="DZ405" s="170">
        <f t="shared" si="175"/>
        <v>0</v>
      </c>
      <c r="EA405" s="170" t="e">
        <f t="shared" si="176"/>
        <v>#VALUE!</v>
      </c>
      <c r="EB405" s="170">
        <f t="shared" si="177"/>
        <v>0</v>
      </c>
      <c r="EC405" s="170">
        <f t="shared" si="178"/>
        <v>0</v>
      </c>
      <c r="ED405" s="170" t="e">
        <f t="shared" si="179"/>
        <v>#VALUE!</v>
      </c>
      <c r="EE405" s="171">
        <f t="shared" si="180"/>
        <v>0</v>
      </c>
      <c r="EF405" s="166">
        <f t="shared" si="181"/>
        <v>0</v>
      </c>
      <c r="EG405" s="170" t="e">
        <f t="shared" si="182"/>
        <v>#VALUE!</v>
      </c>
      <c r="EH405" s="170">
        <f t="shared" si="183"/>
        <v>0</v>
      </c>
      <c r="EI405" s="170">
        <f t="shared" si="184"/>
        <v>0</v>
      </c>
      <c r="EJ405" s="170" t="e">
        <f t="shared" si="185"/>
        <v>#VALUE!</v>
      </c>
      <c r="EK405" s="170">
        <f t="shared" si="186"/>
        <v>0</v>
      </c>
      <c r="EL405" s="170">
        <f t="shared" si="187"/>
        <v>0</v>
      </c>
      <c r="EM405" s="170" t="e">
        <f t="shared" si="188"/>
        <v>#VALUE!</v>
      </c>
      <c r="EN405" s="171">
        <f t="shared" si="189"/>
        <v>0</v>
      </c>
    </row>
    <row r="406" spans="1:144" s="51" customFormat="1" ht="12.75" customHeight="1" thickBot="1" x14ac:dyDescent="0.25">
      <c r="A406" s="178">
        <v>393</v>
      </c>
      <c r="B406" s="1226"/>
      <c r="C406" s="1227"/>
      <c r="D406" s="1227"/>
      <c r="E406" s="1227"/>
      <c r="F406" s="1227"/>
      <c r="G406" s="1227"/>
      <c r="H406" s="1227"/>
      <c r="I406" s="1227"/>
      <c r="J406" s="1227"/>
      <c r="K406" s="1227"/>
      <c r="L406" s="1227"/>
      <c r="M406" s="1227"/>
      <c r="N406" s="1227"/>
      <c r="O406" s="1227"/>
      <c r="P406" s="1227"/>
      <c r="Q406" s="1132"/>
      <c r="R406" s="1133"/>
      <c r="S406" s="1133"/>
      <c r="T406" s="1133"/>
      <c r="U406" s="1133"/>
      <c r="V406" s="1134"/>
      <c r="W406" s="1135"/>
      <c r="X406" s="1225"/>
      <c r="Y406" s="1225"/>
      <c r="Z406" s="1225"/>
      <c r="AA406" s="1225"/>
      <c r="AB406" s="1225"/>
      <c r="AC406" s="1225"/>
      <c r="AD406" s="1225"/>
      <c r="AE406" s="1225"/>
      <c r="AF406" s="1225"/>
      <c r="AG406" s="1225"/>
      <c r="AH406" s="1225"/>
      <c r="AI406" s="1225"/>
      <c r="AJ406" s="1225"/>
      <c r="AK406" s="1225"/>
      <c r="AL406" s="1225"/>
      <c r="AM406" s="1225"/>
      <c r="AN406" s="1225"/>
      <c r="AO406" s="1225"/>
      <c r="AP406" s="1225"/>
      <c r="AQ406" s="1225"/>
      <c r="AR406" s="1225"/>
      <c r="AS406" s="1225"/>
      <c r="AT406" s="1225"/>
      <c r="AU406" s="1225"/>
      <c r="AV406" s="1191"/>
      <c r="AW406" s="1191"/>
      <c r="AX406" s="1191"/>
      <c r="AY406" s="1191"/>
      <c r="AZ406" s="1191"/>
      <c r="BA406" s="1191"/>
      <c r="BB406" s="1191"/>
      <c r="BC406" s="1191"/>
      <c r="BD406" s="1191"/>
      <c r="BE406" s="1191"/>
      <c r="BF406" s="1191"/>
      <c r="BG406" s="1192"/>
      <c r="BH406" s="1188">
        <f t="shared" si="165"/>
        <v>0</v>
      </c>
      <c r="BI406" s="1189"/>
      <c r="BJ406" s="1189"/>
      <c r="BK406" s="1189"/>
      <c r="BL406" s="1189"/>
      <c r="BM406" s="1190"/>
      <c r="BN406" s="1205"/>
      <c r="BO406" s="1194"/>
      <c r="BP406" s="1194"/>
      <c r="BQ406" s="1194"/>
      <c r="BR406" s="1194"/>
      <c r="BS406" s="1194"/>
      <c r="BT406" s="1191"/>
      <c r="BU406" s="1191"/>
      <c r="BV406" s="1191"/>
      <c r="BW406" s="1191"/>
      <c r="BX406" s="1191"/>
      <c r="BY406" s="1192"/>
      <c r="BZ406" s="1193"/>
      <c r="CA406" s="1191"/>
      <c r="CB406" s="1191"/>
      <c r="CC406" s="1191"/>
      <c r="CD406" s="1191"/>
      <c r="CE406" s="1191"/>
      <c r="CF406" s="1194"/>
      <c r="CG406" s="1194"/>
      <c r="CH406" s="1194"/>
      <c r="CI406" s="1194"/>
      <c r="CJ406" s="1194"/>
      <c r="CK406" s="1195"/>
      <c r="CL406" s="1196"/>
      <c r="CM406" s="1191"/>
      <c r="CN406" s="1191"/>
      <c r="CO406" s="1191"/>
      <c r="CP406" s="1191"/>
      <c r="CQ406" s="1192"/>
      <c r="CR406" s="1182">
        <f t="shared" si="163"/>
        <v>0</v>
      </c>
      <c r="CS406" s="1183"/>
      <c r="CT406" s="1183"/>
      <c r="CU406" s="1183"/>
      <c r="CV406" s="1183"/>
      <c r="CW406" s="1183"/>
      <c r="CX406" s="1183"/>
      <c r="CY406" s="1183"/>
      <c r="CZ406" s="1184"/>
      <c r="DA406" s="1185">
        <f t="shared" si="164"/>
        <v>0</v>
      </c>
      <c r="DB406" s="1186"/>
      <c r="DC406" s="1186"/>
      <c r="DD406" s="1186"/>
      <c r="DE406" s="1186"/>
      <c r="DF406" s="1186"/>
      <c r="DG406" s="1186"/>
      <c r="DH406" s="1186"/>
      <c r="DI406" s="1187"/>
      <c r="DM406" s="177"/>
      <c r="DP406" s="177"/>
      <c r="DQ406" s="166">
        <f t="shared" si="166"/>
        <v>0</v>
      </c>
      <c r="DR406" s="170" t="e">
        <f t="shared" si="167"/>
        <v>#VALUE!</v>
      </c>
      <c r="DS406" s="170">
        <f t="shared" si="168"/>
        <v>0</v>
      </c>
      <c r="DT406" s="170">
        <f t="shared" si="169"/>
        <v>0</v>
      </c>
      <c r="DU406" s="170" t="e">
        <f t="shared" si="170"/>
        <v>#VALUE!</v>
      </c>
      <c r="DV406" s="170">
        <f t="shared" si="171"/>
        <v>0</v>
      </c>
      <c r="DW406" s="170">
        <f t="shared" si="172"/>
        <v>0</v>
      </c>
      <c r="DX406" s="170" t="e">
        <f t="shared" si="173"/>
        <v>#VALUE!</v>
      </c>
      <c r="DY406" s="170">
        <f t="shared" si="174"/>
        <v>0</v>
      </c>
      <c r="DZ406" s="170">
        <f t="shared" si="175"/>
        <v>0</v>
      </c>
      <c r="EA406" s="170" t="e">
        <f t="shared" si="176"/>
        <v>#VALUE!</v>
      </c>
      <c r="EB406" s="170">
        <f t="shared" si="177"/>
        <v>0</v>
      </c>
      <c r="EC406" s="170">
        <f t="shared" si="178"/>
        <v>0</v>
      </c>
      <c r="ED406" s="170" t="e">
        <f t="shared" si="179"/>
        <v>#VALUE!</v>
      </c>
      <c r="EE406" s="171">
        <f t="shared" si="180"/>
        <v>0</v>
      </c>
      <c r="EF406" s="166">
        <f t="shared" si="181"/>
        <v>0</v>
      </c>
      <c r="EG406" s="170" t="e">
        <f t="shared" si="182"/>
        <v>#VALUE!</v>
      </c>
      <c r="EH406" s="170">
        <f t="shared" si="183"/>
        <v>0</v>
      </c>
      <c r="EI406" s="170">
        <f t="shared" si="184"/>
        <v>0</v>
      </c>
      <c r="EJ406" s="170" t="e">
        <f t="shared" si="185"/>
        <v>#VALUE!</v>
      </c>
      <c r="EK406" s="170">
        <f t="shared" si="186"/>
        <v>0</v>
      </c>
      <c r="EL406" s="170">
        <f t="shared" si="187"/>
        <v>0</v>
      </c>
      <c r="EM406" s="170" t="e">
        <f t="shared" si="188"/>
        <v>#VALUE!</v>
      </c>
      <c r="EN406" s="171">
        <f t="shared" si="189"/>
        <v>0</v>
      </c>
    </row>
    <row r="407" spans="1:144" s="51" customFormat="1" ht="12.75" customHeight="1" thickBot="1" x14ac:dyDescent="0.25">
      <c r="A407" s="178">
        <v>394</v>
      </c>
      <c r="B407" s="1226"/>
      <c r="C407" s="1227"/>
      <c r="D407" s="1227"/>
      <c r="E407" s="1227"/>
      <c r="F407" s="1227"/>
      <c r="G407" s="1227"/>
      <c r="H407" s="1227"/>
      <c r="I407" s="1227"/>
      <c r="J407" s="1227"/>
      <c r="K407" s="1227"/>
      <c r="L407" s="1227"/>
      <c r="M407" s="1227"/>
      <c r="N407" s="1227"/>
      <c r="O407" s="1227"/>
      <c r="P407" s="1227"/>
      <c r="Q407" s="1132"/>
      <c r="R407" s="1133"/>
      <c r="S407" s="1133"/>
      <c r="T407" s="1133"/>
      <c r="U407" s="1133"/>
      <c r="V407" s="1134"/>
      <c r="W407" s="1135"/>
      <c r="X407" s="1225"/>
      <c r="Y407" s="1225"/>
      <c r="Z407" s="1225"/>
      <c r="AA407" s="1225"/>
      <c r="AB407" s="1225"/>
      <c r="AC407" s="1225"/>
      <c r="AD407" s="1225"/>
      <c r="AE407" s="1225"/>
      <c r="AF407" s="1225"/>
      <c r="AG407" s="1225"/>
      <c r="AH407" s="1225"/>
      <c r="AI407" s="1225"/>
      <c r="AJ407" s="1225"/>
      <c r="AK407" s="1225"/>
      <c r="AL407" s="1225"/>
      <c r="AM407" s="1225"/>
      <c r="AN407" s="1225"/>
      <c r="AO407" s="1225"/>
      <c r="AP407" s="1225"/>
      <c r="AQ407" s="1225"/>
      <c r="AR407" s="1225"/>
      <c r="AS407" s="1225"/>
      <c r="AT407" s="1225"/>
      <c r="AU407" s="1225"/>
      <c r="AV407" s="1191"/>
      <c r="AW407" s="1191"/>
      <c r="AX407" s="1191"/>
      <c r="AY407" s="1191"/>
      <c r="AZ407" s="1191"/>
      <c r="BA407" s="1191"/>
      <c r="BB407" s="1191"/>
      <c r="BC407" s="1191"/>
      <c r="BD407" s="1191"/>
      <c r="BE407" s="1191"/>
      <c r="BF407" s="1191"/>
      <c r="BG407" s="1192"/>
      <c r="BH407" s="1188">
        <f t="shared" si="165"/>
        <v>0</v>
      </c>
      <c r="BI407" s="1189"/>
      <c r="BJ407" s="1189"/>
      <c r="BK407" s="1189"/>
      <c r="BL407" s="1189"/>
      <c r="BM407" s="1190"/>
      <c r="BN407" s="1205"/>
      <c r="BO407" s="1194"/>
      <c r="BP407" s="1194"/>
      <c r="BQ407" s="1194"/>
      <c r="BR407" s="1194"/>
      <c r="BS407" s="1194"/>
      <c r="BT407" s="1191"/>
      <c r="BU407" s="1191"/>
      <c r="BV407" s="1191"/>
      <c r="BW407" s="1191"/>
      <c r="BX407" s="1191"/>
      <c r="BY407" s="1192"/>
      <c r="BZ407" s="1193"/>
      <c r="CA407" s="1191"/>
      <c r="CB407" s="1191"/>
      <c r="CC407" s="1191"/>
      <c r="CD407" s="1191"/>
      <c r="CE407" s="1191"/>
      <c r="CF407" s="1194"/>
      <c r="CG407" s="1194"/>
      <c r="CH407" s="1194"/>
      <c r="CI407" s="1194"/>
      <c r="CJ407" s="1194"/>
      <c r="CK407" s="1195"/>
      <c r="CL407" s="1196"/>
      <c r="CM407" s="1191"/>
      <c r="CN407" s="1191"/>
      <c r="CO407" s="1191"/>
      <c r="CP407" s="1191"/>
      <c r="CQ407" s="1192"/>
      <c r="CR407" s="1182">
        <f t="shared" si="163"/>
        <v>0</v>
      </c>
      <c r="CS407" s="1183"/>
      <c r="CT407" s="1183"/>
      <c r="CU407" s="1183"/>
      <c r="CV407" s="1183"/>
      <c r="CW407" s="1183"/>
      <c r="CX407" s="1183"/>
      <c r="CY407" s="1183"/>
      <c r="CZ407" s="1184"/>
      <c r="DA407" s="1185">
        <f t="shared" si="164"/>
        <v>0</v>
      </c>
      <c r="DB407" s="1186"/>
      <c r="DC407" s="1186"/>
      <c r="DD407" s="1186"/>
      <c r="DE407" s="1186"/>
      <c r="DF407" s="1186"/>
      <c r="DG407" s="1186"/>
      <c r="DH407" s="1186"/>
      <c r="DI407" s="1187"/>
      <c r="DM407" s="177"/>
      <c r="DP407" s="177"/>
      <c r="DQ407" s="166">
        <f t="shared" si="166"/>
        <v>0</v>
      </c>
      <c r="DR407" s="170" t="e">
        <f t="shared" si="167"/>
        <v>#VALUE!</v>
      </c>
      <c r="DS407" s="170">
        <f t="shared" si="168"/>
        <v>0</v>
      </c>
      <c r="DT407" s="170">
        <f t="shared" si="169"/>
        <v>0</v>
      </c>
      <c r="DU407" s="170" t="e">
        <f t="shared" si="170"/>
        <v>#VALUE!</v>
      </c>
      <c r="DV407" s="170">
        <f t="shared" si="171"/>
        <v>0</v>
      </c>
      <c r="DW407" s="170">
        <f t="shared" si="172"/>
        <v>0</v>
      </c>
      <c r="DX407" s="170" t="e">
        <f t="shared" si="173"/>
        <v>#VALUE!</v>
      </c>
      <c r="DY407" s="170">
        <f t="shared" si="174"/>
        <v>0</v>
      </c>
      <c r="DZ407" s="170">
        <f t="shared" si="175"/>
        <v>0</v>
      </c>
      <c r="EA407" s="170" t="e">
        <f t="shared" si="176"/>
        <v>#VALUE!</v>
      </c>
      <c r="EB407" s="170">
        <f t="shared" si="177"/>
        <v>0</v>
      </c>
      <c r="EC407" s="170">
        <f t="shared" si="178"/>
        <v>0</v>
      </c>
      <c r="ED407" s="170" t="e">
        <f t="shared" si="179"/>
        <v>#VALUE!</v>
      </c>
      <c r="EE407" s="171">
        <f t="shared" si="180"/>
        <v>0</v>
      </c>
      <c r="EF407" s="166">
        <f t="shared" si="181"/>
        <v>0</v>
      </c>
      <c r="EG407" s="170" t="e">
        <f t="shared" si="182"/>
        <v>#VALUE!</v>
      </c>
      <c r="EH407" s="170">
        <f t="shared" si="183"/>
        <v>0</v>
      </c>
      <c r="EI407" s="170">
        <f t="shared" si="184"/>
        <v>0</v>
      </c>
      <c r="EJ407" s="170" t="e">
        <f t="shared" si="185"/>
        <v>#VALUE!</v>
      </c>
      <c r="EK407" s="170">
        <f t="shared" si="186"/>
        <v>0</v>
      </c>
      <c r="EL407" s="170">
        <f t="shared" si="187"/>
        <v>0</v>
      </c>
      <c r="EM407" s="170" t="e">
        <f t="shared" si="188"/>
        <v>#VALUE!</v>
      </c>
      <c r="EN407" s="171">
        <f t="shared" si="189"/>
        <v>0</v>
      </c>
    </row>
    <row r="408" spans="1:144" s="51" customFormat="1" ht="12.75" customHeight="1" thickBot="1" x14ac:dyDescent="0.25">
      <c r="A408" s="178">
        <v>395</v>
      </c>
      <c r="B408" s="1226"/>
      <c r="C408" s="1227"/>
      <c r="D408" s="1227"/>
      <c r="E408" s="1227"/>
      <c r="F408" s="1227"/>
      <c r="G408" s="1227"/>
      <c r="H408" s="1227"/>
      <c r="I408" s="1227"/>
      <c r="J408" s="1227"/>
      <c r="K408" s="1227"/>
      <c r="L408" s="1227"/>
      <c r="M408" s="1227"/>
      <c r="N408" s="1227"/>
      <c r="O408" s="1227"/>
      <c r="P408" s="1227"/>
      <c r="Q408" s="1132"/>
      <c r="R408" s="1133"/>
      <c r="S408" s="1133"/>
      <c r="T408" s="1133"/>
      <c r="U408" s="1133"/>
      <c r="V408" s="1134"/>
      <c r="W408" s="1135"/>
      <c r="X408" s="1225"/>
      <c r="Y408" s="1225"/>
      <c r="Z408" s="1225"/>
      <c r="AA408" s="1225"/>
      <c r="AB408" s="1225"/>
      <c r="AC408" s="1225"/>
      <c r="AD408" s="1225"/>
      <c r="AE408" s="1225"/>
      <c r="AF408" s="1225"/>
      <c r="AG408" s="1225"/>
      <c r="AH408" s="1225"/>
      <c r="AI408" s="1225"/>
      <c r="AJ408" s="1225"/>
      <c r="AK408" s="1225"/>
      <c r="AL408" s="1225"/>
      <c r="AM408" s="1225"/>
      <c r="AN408" s="1225"/>
      <c r="AO408" s="1225"/>
      <c r="AP408" s="1225"/>
      <c r="AQ408" s="1225"/>
      <c r="AR408" s="1225"/>
      <c r="AS408" s="1225"/>
      <c r="AT408" s="1225"/>
      <c r="AU408" s="1225"/>
      <c r="AV408" s="1191"/>
      <c r="AW408" s="1191"/>
      <c r="AX408" s="1191"/>
      <c r="AY408" s="1191"/>
      <c r="AZ408" s="1191"/>
      <c r="BA408" s="1191"/>
      <c r="BB408" s="1191"/>
      <c r="BC408" s="1191"/>
      <c r="BD408" s="1191"/>
      <c r="BE408" s="1191"/>
      <c r="BF408" s="1191"/>
      <c r="BG408" s="1192"/>
      <c r="BH408" s="1188">
        <f t="shared" si="165"/>
        <v>0</v>
      </c>
      <c r="BI408" s="1189"/>
      <c r="BJ408" s="1189"/>
      <c r="BK408" s="1189"/>
      <c r="BL408" s="1189"/>
      <c r="BM408" s="1190"/>
      <c r="BN408" s="1205"/>
      <c r="BO408" s="1194"/>
      <c r="BP408" s="1194"/>
      <c r="BQ408" s="1194"/>
      <c r="BR408" s="1194"/>
      <c r="BS408" s="1194"/>
      <c r="BT408" s="1191"/>
      <c r="BU408" s="1191"/>
      <c r="BV408" s="1191"/>
      <c r="BW408" s="1191"/>
      <c r="BX408" s="1191"/>
      <c r="BY408" s="1192"/>
      <c r="BZ408" s="1193"/>
      <c r="CA408" s="1191"/>
      <c r="CB408" s="1191"/>
      <c r="CC408" s="1191"/>
      <c r="CD408" s="1191"/>
      <c r="CE408" s="1191"/>
      <c r="CF408" s="1194"/>
      <c r="CG408" s="1194"/>
      <c r="CH408" s="1194"/>
      <c r="CI408" s="1194"/>
      <c r="CJ408" s="1194"/>
      <c r="CK408" s="1195"/>
      <c r="CL408" s="1196"/>
      <c r="CM408" s="1191"/>
      <c r="CN408" s="1191"/>
      <c r="CO408" s="1191"/>
      <c r="CP408" s="1191"/>
      <c r="CQ408" s="1192"/>
      <c r="CR408" s="1182">
        <f t="shared" si="163"/>
        <v>0</v>
      </c>
      <c r="CS408" s="1183"/>
      <c r="CT408" s="1183"/>
      <c r="CU408" s="1183"/>
      <c r="CV408" s="1183"/>
      <c r="CW408" s="1183"/>
      <c r="CX408" s="1183"/>
      <c r="CY408" s="1183"/>
      <c r="CZ408" s="1184"/>
      <c r="DA408" s="1185">
        <f t="shared" si="164"/>
        <v>0</v>
      </c>
      <c r="DB408" s="1186"/>
      <c r="DC408" s="1186"/>
      <c r="DD408" s="1186"/>
      <c r="DE408" s="1186"/>
      <c r="DF408" s="1186"/>
      <c r="DG408" s="1186"/>
      <c r="DH408" s="1186"/>
      <c r="DI408" s="1187"/>
      <c r="DM408" s="177"/>
      <c r="DP408" s="177"/>
      <c r="DQ408" s="166">
        <f t="shared" si="166"/>
        <v>0</v>
      </c>
      <c r="DR408" s="170" t="e">
        <f t="shared" si="167"/>
        <v>#VALUE!</v>
      </c>
      <c r="DS408" s="170">
        <f t="shared" si="168"/>
        <v>0</v>
      </c>
      <c r="DT408" s="170">
        <f t="shared" si="169"/>
        <v>0</v>
      </c>
      <c r="DU408" s="170" t="e">
        <f t="shared" si="170"/>
        <v>#VALUE!</v>
      </c>
      <c r="DV408" s="170">
        <f t="shared" si="171"/>
        <v>0</v>
      </c>
      <c r="DW408" s="170">
        <f t="shared" si="172"/>
        <v>0</v>
      </c>
      <c r="DX408" s="170" t="e">
        <f t="shared" si="173"/>
        <v>#VALUE!</v>
      </c>
      <c r="DY408" s="170">
        <f t="shared" si="174"/>
        <v>0</v>
      </c>
      <c r="DZ408" s="170">
        <f t="shared" si="175"/>
        <v>0</v>
      </c>
      <c r="EA408" s="170" t="e">
        <f t="shared" si="176"/>
        <v>#VALUE!</v>
      </c>
      <c r="EB408" s="170">
        <f t="shared" si="177"/>
        <v>0</v>
      </c>
      <c r="EC408" s="170">
        <f t="shared" si="178"/>
        <v>0</v>
      </c>
      <c r="ED408" s="170" t="e">
        <f t="shared" si="179"/>
        <v>#VALUE!</v>
      </c>
      <c r="EE408" s="171">
        <f t="shared" si="180"/>
        <v>0</v>
      </c>
      <c r="EF408" s="166">
        <f t="shared" si="181"/>
        <v>0</v>
      </c>
      <c r="EG408" s="170" t="e">
        <f t="shared" si="182"/>
        <v>#VALUE!</v>
      </c>
      <c r="EH408" s="170">
        <f t="shared" si="183"/>
        <v>0</v>
      </c>
      <c r="EI408" s="170">
        <f t="shared" si="184"/>
        <v>0</v>
      </c>
      <c r="EJ408" s="170" t="e">
        <f t="shared" si="185"/>
        <v>#VALUE!</v>
      </c>
      <c r="EK408" s="170">
        <f t="shared" si="186"/>
        <v>0</v>
      </c>
      <c r="EL408" s="170">
        <f t="shared" si="187"/>
        <v>0</v>
      </c>
      <c r="EM408" s="170" t="e">
        <f t="shared" si="188"/>
        <v>#VALUE!</v>
      </c>
      <c r="EN408" s="171">
        <f t="shared" si="189"/>
        <v>0</v>
      </c>
    </row>
    <row r="409" spans="1:144" s="51" customFormat="1" ht="12.75" customHeight="1" thickBot="1" x14ac:dyDescent="0.25">
      <c r="A409" s="178">
        <v>396</v>
      </c>
      <c r="B409" s="1226"/>
      <c r="C409" s="1227"/>
      <c r="D409" s="1227"/>
      <c r="E409" s="1227"/>
      <c r="F409" s="1227"/>
      <c r="G409" s="1227"/>
      <c r="H409" s="1227"/>
      <c r="I409" s="1227"/>
      <c r="J409" s="1227"/>
      <c r="K409" s="1227"/>
      <c r="L409" s="1227"/>
      <c r="M409" s="1227"/>
      <c r="N409" s="1227"/>
      <c r="O409" s="1227"/>
      <c r="P409" s="1227"/>
      <c r="Q409" s="1132"/>
      <c r="R409" s="1133"/>
      <c r="S409" s="1133"/>
      <c r="T409" s="1133"/>
      <c r="U409" s="1133"/>
      <c r="V409" s="1134"/>
      <c r="W409" s="1135"/>
      <c r="X409" s="1225"/>
      <c r="Y409" s="1225"/>
      <c r="Z409" s="1225"/>
      <c r="AA409" s="1225"/>
      <c r="AB409" s="1225"/>
      <c r="AC409" s="1225"/>
      <c r="AD409" s="1225"/>
      <c r="AE409" s="1225"/>
      <c r="AF409" s="1225"/>
      <c r="AG409" s="1225"/>
      <c r="AH409" s="1225"/>
      <c r="AI409" s="1225"/>
      <c r="AJ409" s="1225"/>
      <c r="AK409" s="1225"/>
      <c r="AL409" s="1225"/>
      <c r="AM409" s="1225"/>
      <c r="AN409" s="1225"/>
      <c r="AO409" s="1225"/>
      <c r="AP409" s="1225"/>
      <c r="AQ409" s="1225"/>
      <c r="AR409" s="1225"/>
      <c r="AS409" s="1225"/>
      <c r="AT409" s="1225"/>
      <c r="AU409" s="1225"/>
      <c r="AV409" s="1191"/>
      <c r="AW409" s="1191"/>
      <c r="AX409" s="1191"/>
      <c r="AY409" s="1191"/>
      <c r="AZ409" s="1191"/>
      <c r="BA409" s="1191"/>
      <c r="BB409" s="1191"/>
      <c r="BC409" s="1191"/>
      <c r="BD409" s="1191"/>
      <c r="BE409" s="1191"/>
      <c r="BF409" s="1191"/>
      <c r="BG409" s="1192"/>
      <c r="BH409" s="1188">
        <f t="shared" si="165"/>
        <v>0</v>
      </c>
      <c r="BI409" s="1189"/>
      <c r="BJ409" s="1189"/>
      <c r="BK409" s="1189"/>
      <c r="BL409" s="1189"/>
      <c r="BM409" s="1190"/>
      <c r="BN409" s="1205"/>
      <c r="BO409" s="1194"/>
      <c r="BP409" s="1194"/>
      <c r="BQ409" s="1194"/>
      <c r="BR409" s="1194"/>
      <c r="BS409" s="1194"/>
      <c r="BT409" s="1191"/>
      <c r="BU409" s="1191"/>
      <c r="BV409" s="1191"/>
      <c r="BW409" s="1191"/>
      <c r="BX409" s="1191"/>
      <c r="BY409" s="1192"/>
      <c r="BZ409" s="1193"/>
      <c r="CA409" s="1191"/>
      <c r="CB409" s="1191"/>
      <c r="CC409" s="1191"/>
      <c r="CD409" s="1191"/>
      <c r="CE409" s="1191"/>
      <c r="CF409" s="1194"/>
      <c r="CG409" s="1194"/>
      <c r="CH409" s="1194"/>
      <c r="CI409" s="1194"/>
      <c r="CJ409" s="1194"/>
      <c r="CK409" s="1195"/>
      <c r="CL409" s="1196"/>
      <c r="CM409" s="1191"/>
      <c r="CN409" s="1191"/>
      <c r="CO409" s="1191"/>
      <c r="CP409" s="1191"/>
      <c r="CQ409" s="1192"/>
      <c r="CR409" s="1182">
        <f t="shared" si="163"/>
        <v>0</v>
      </c>
      <c r="CS409" s="1183"/>
      <c r="CT409" s="1183"/>
      <c r="CU409" s="1183"/>
      <c r="CV409" s="1183"/>
      <c r="CW409" s="1183"/>
      <c r="CX409" s="1183"/>
      <c r="CY409" s="1183"/>
      <c r="CZ409" s="1184"/>
      <c r="DA409" s="1185">
        <f t="shared" si="164"/>
        <v>0</v>
      </c>
      <c r="DB409" s="1186"/>
      <c r="DC409" s="1186"/>
      <c r="DD409" s="1186"/>
      <c r="DE409" s="1186"/>
      <c r="DF409" s="1186"/>
      <c r="DG409" s="1186"/>
      <c r="DH409" s="1186"/>
      <c r="DI409" s="1187"/>
      <c r="DM409" s="177"/>
      <c r="DP409" s="177"/>
      <c r="DQ409" s="166">
        <f t="shared" si="166"/>
        <v>0</v>
      </c>
      <c r="DR409" s="170" t="e">
        <f t="shared" si="167"/>
        <v>#VALUE!</v>
      </c>
      <c r="DS409" s="170">
        <f t="shared" si="168"/>
        <v>0</v>
      </c>
      <c r="DT409" s="170">
        <f t="shared" si="169"/>
        <v>0</v>
      </c>
      <c r="DU409" s="170" t="e">
        <f t="shared" si="170"/>
        <v>#VALUE!</v>
      </c>
      <c r="DV409" s="170">
        <f t="shared" si="171"/>
        <v>0</v>
      </c>
      <c r="DW409" s="170">
        <f t="shared" si="172"/>
        <v>0</v>
      </c>
      <c r="DX409" s="170" t="e">
        <f t="shared" si="173"/>
        <v>#VALUE!</v>
      </c>
      <c r="DY409" s="170">
        <f t="shared" si="174"/>
        <v>0</v>
      </c>
      <c r="DZ409" s="170">
        <f t="shared" si="175"/>
        <v>0</v>
      </c>
      <c r="EA409" s="170" t="e">
        <f t="shared" si="176"/>
        <v>#VALUE!</v>
      </c>
      <c r="EB409" s="170">
        <f t="shared" si="177"/>
        <v>0</v>
      </c>
      <c r="EC409" s="170">
        <f t="shared" si="178"/>
        <v>0</v>
      </c>
      <c r="ED409" s="170" t="e">
        <f t="shared" si="179"/>
        <v>#VALUE!</v>
      </c>
      <c r="EE409" s="171">
        <f t="shared" si="180"/>
        <v>0</v>
      </c>
      <c r="EF409" s="166">
        <f t="shared" si="181"/>
        <v>0</v>
      </c>
      <c r="EG409" s="170" t="e">
        <f t="shared" si="182"/>
        <v>#VALUE!</v>
      </c>
      <c r="EH409" s="170">
        <f t="shared" si="183"/>
        <v>0</v>
      </c>
      <c r="EI409" s="170">
        <f t="shared" si="184"/>
        <v>0</v>
      </c>
      <c r="EJ409" s="170" t="e">
        <f t="shared" si="185"/>
        <v>#VALUE!</v>
      </c>
      <c r="EK409" s="170">
        <f t="shared" si="186"/>
        <v>0</v>
      </c>
      <c r="EL409" s="170">
        <f t="shared" si="187"/>
        <v>0</v>
      </c>
      <c r="EM409" s="170" t="e">
        <f t="shared" si="188"/>
        <v>#VALUE!</v>
      </c>
      <c r="EN409" s="171">
        <f t="shared" si="189"/>
        <v>0</v>
      </c>
    </row>
    <row r="410" spans="1:144" s="51" customFormat="1" ht="12.75" customHeight="1" thickBot="1" x14ac:dyDescent="0.25">
      <c r="A410" s="178">
        <v>397</v>
      </c>
      <c r="B410" s="1226"/>
      <c r="C410" s="1227"/>
      <c r="D410" s="1227"/>
      <c r="E410" s="1227"/>
      <c r="F410" s="1227"/>
      <c r="G410" s="1227"/>
      <c r="H410" s="1227"/>
      <c r="I410" s="1227"/>
      <c r="J410" s="1227"/>
      <c r="K410" s="1227"/>
      <c r="L410" s="1227"/>
      <c r="M410" s="1227"/>
      <c r="N410" s="1227"/>
      <c r="O410" s="1227"/>
      <c r="P410" s="1227"/>
      <c r="Q410" s="1132"/>
      <c r="R410" s="1133"/>
      <c r="S410" s="1133"/>
      <c r="T410" s="1133"/>
      <c r="U410" s="1133"/>
      <c r="V410" s="1134"/>
      <c r="W410" s="1135"/>
      <c r="X410" s="1225"/>
      <c r="Y410" s="1225"/>
      <c r="Z410" s="1225"/>
      <c r="AA410" s="1225"/>
      <c r="AB410" s="1225"/>
      <c r="AC410" s="1225"/>
      <c r="AD410" s="1225"/>
      <c r="AE410" s="1225"/>
      <c r="AF410" s="1225"/>
      <c r="AG410" s="1225"/>
      <c r="AH410" s="1225"/>
      <c r="AI410" s="1225"/>
      <c r="AJ410" s="1225"/>
      <c r="AK410" s="1225"/>
      <c r="AL410" s="1225"/>
      <c r="AM410" s="1225"/>
      <c r="AN410" s="1225"/>
      <c r="AO410" s="1225"/>
      <c r="AP410" s="1225"/>
      <c r="AQ410" s="1225"/>
      <c r="AR410" s="1225"/>
      <c r="AS410" s="1225"/>
      <c r="AT410" s="1225"/>
      <c r="AU410" s="1225"/>
      <c r="AV410" s="1191"/>
      <c r="AW410" s="1191"/>
      <c r="AX410" s="1191"/>
      <c r="AY410" s="1191"/>
      <c r="AZ410" s="1191"/>
      <c r="BA410" s="1191"/>
      <c r="BB410" s="1191"/>
      <c r="BC410" s="1191"/>
      <c r="BD410" s="1191"/>
      <c r="BE410" s="1191"/>
      <c r="BF410" s="1191"/>
      <c r="BG410" s="1192"/>
      <c r="BH410" s="1188">
        <f t="shared" si="165"/>
        <v>0</v>
      </c>
      <c r="BI410" s="1189"/>
      <c r="BJ410" s="1189"/>
      <c r="BK410" s="1189"/>
      <c r="BL410" s="1189"/>
      <c r="BM410" s="1190"/>
      <c r="BN410" s="1205"/>
      <c r="BO410" s="1194"/>
      <c r="BP410" s="1194"/>
      <c r="BQ410" s="1194"/>
      <c r="BR410" s="1194"/>
      <c r="BS410" s="1194"/>
      <c r="BT410" s="1191"/>
      <c r="BU410" s="1191"/>
      <c r="BV410" s="1191"/>
      <c r="BW410" s="1191"/>
      <c r="BX410" s="1191"/>
      <c r="BY410" s="1192"/>
      <c r="BZ410" s="1193"/>
      <c r="CA410" s="1191"/>
      <c r="CB410" s="1191"/>
      <c r="CC410" s="1191"/>
      <c r="CD410" s="1191"/>
      <c r="CE410" s="1191"/>
      <c r="CF410" s="1194"/>
      <c r="CG410" s="1194"/>
      <c r="CH410" s="1194"/>
      <c r="CI410" s="1194"/>
      <c r="CJ410" s="1194"/>
      <c r="CK410" s="1195"/>
      <c r="CL410" s="1196"/>
      <c r="CM410" s="1191"/>
      <c r="CN410" s="1191"/>
      <c r="CO410" s="1191"/>
      <c r="CP410" s="1191"/>
      <c r="CQ410" s="1192"/>
      <c r="CR410" s="1182">
        <f t="shared" si="163"/>
        <v>0</v>
      </c>
      <c r="CS410" s="1183"/>
      <c r="CT410" s="1183"/>
      <c r="CU410" s="1183"/>
      <c r="CV410" s="1183"/>
      <c r="CW410" s="1183"/>
      <c r="CX410" s="1183"/>
      <c r="CY410" s="1183"/>
      <c r="CZ410" s="1184"/>
      <c r="DA410" s="1185">
        <f t="shared" si="164"/>
        <v>0</v>
      </c>
      <c r="DB410" s="1186"/>
      <c r="DC410" s="1186"/>
      <c r="DD410" s="1186"/>
      <c r="DE410" s="1186"/>
      <c r="DF410" s="1186"/>
      <c r="DG410" s="1186"/>
      <c r="DH410" s="1186"/>
      <c r="DI410" s="1187"/>
      <c r="DM410" s="177"/>
      <c r="DP410" s="177"/>
      <c r="DQ410" s="166">
        <f t="shared" si="166"/>
        <v>0</v>
      </c>
      <c r="DR410" s="170" t="e">
        <f t="shared" si="167"/>
        <v>#VALUE!</v>
      </c>
      <c r="DS410" s="170">
        <f t="shared" si="168"/>
        <v>0</v>
      </c>
      <c r="DT410" s="170">
        <f t="shared" si="169"/>
        <v>0</v>
      </c>
      <c r="DU410" s="170" t="e">
        <f t="shared" si="170"/>
        <v>#VALUE!</v>
      </c>
      <c r="DV410" s="170">
        <f t="shared" si="171"/>
        <v>0</v>
      </c>
      <c r="DW410" s="170">
        <f t="shared" si="172"/>
        <v>0</v>
      </c>
      <c r="DX410" s="170" t="e">
        <f t="shared" si="173"/>
        <v>#VALUE!</v>
      </c>
      <c r="DY410" s="170">
        <f t="shared" si="174"/>
        <v>0</v>
      </c>
      <c r="DZ410" s="170">
        <f t="shared" si="175"/>
        <v>0</v>
      </c>
      <c r="EA410" s="170" t="e">
        <f t="shared" si="176"/>
        <v>#VALUE!</v>
      </c>
      <c r="EB410" s="170">
        <f t="shared" si="177"/>
        <v>0</v>
      </c>
      <c r="EC410" s="170">
        <f t="shared" si="178"/>
        <v>0</v>
      </c>
      <c r="ED410" s="170" t="e">
        <f t="shared" si="179"/>
        <v>#VALUE!</v>
      </c>
      <c r="EE410" s="171">
        <f t="shared" si="180"/>
        <v>0</v>
      </c>
      <c r="EF410" s="166">
        <f t="shared" si="181"/>
        <v>0</v>
      </c>
      <c r="EG410" s="170" t="e">
        <f t="shared" si="182"/>
        <v>#VALUE!</v>
      </c>
      <c r="EH410" s="170">
        <f t="shared" si="183"/>
        <v>0</v>
      </c>
      <c r="EI410" s="170">
        <f t="shared" si="184"/>
        <v>0</v>
      </c>
      <c r="EJ410" s="170" t="e">
        <f t="shared" si="185"/>
        <v>#VALUE!</v>
      </c>
      <c r="EK410" s="170">
        <f t="shared" si="186"/>
        <v>0</v>
      </c>
      <c r="EL410" s="170">
        <f t="shared" si="187"/>
        <v>0</v>
      </c>
      <c r="EM410" s="170" t="e">
        <f t="shared" si="188"/>
        <v>#VALUE!</v>
      </c>
      <c r="EN410" s="171">
        <f t="shared" si="189"/>
        <v>0</v>
      </c>
    </row>
    <row r="411" spans="1:144" s="51" customFormat="1" ht="12.75" customHeight="1" thickBot="1" x14ac:dyDescent="0.25">
      <c r="A411" s="178">
        <v>398</v>
      </c>
      <c r="B411" s="1226"/>
      <c r="C411" s="1227"/>
      <c r="D411" s="1227"/>
      <c r="E411" s="1227"/>
      <c r="F411" s="1227"/>
      <c r="G411" s="1227"/>
      <c r="H411" s="1227"/>
      <c r="I411" s="1227"/>
      <c r="J411" s="1227"/>
      <c r="K411" s="1227"/>
      <c r="L411" s="1227"/>
      <c r="M411" s="1227"/>
      <c r="N411" s="1227"/>
      <c r="O411" s="1227"/>
      <c r="P411" s="1227"/>
      <c r="Q411" s="1132"/>
      <c r="R411" s="1133"/>
      <c r="S411" s="1133"/>
      <c r="T411" s="1133"/>
      <c r="U411" s="1133"/>
      <c r="V411" s="1134"/>
      <c r="W411" s="1135"/>
      <c r="X411" s="1225"/>
      <c r="Y411" s="1225"/>
      <c r="Z411" s="1225"/>
      <c r="AA411" s="1225"/>
      <c r="AB411" s="1225"/>
      <c r="AC411" s="1225"/>
      <c r="AD411" s="1225"/>
      <c r="AE411" s="1225"/>
      <c r="AF411" s="1225"/>
      <c r="AG411" s="1225"/>
      <c r="AH411" s="1225"/>
      <c r="AI411" s="1225"/>
      <c r="AJ411" s="1225"/>
      <c r="AK411" s="1225"/>
      <c r="AL411" s="1225"/>
      <c r="AM411" s="1225"/>
      <c r="AN411" s="1225"/>
      <c r="AO411" s="1225"/>
      <c r="AP411" s="1225"/>
      <c r="AQ411" s="1225"/>
      <c r="AR411" s="1225"/>
      <c r="AS411" s="1225"/>
      <c r="AT411" s="1225"/>
      <c r="AU411" s="1225"/>
      <c r="AV411" s="1191"/>
      <c r="AW411" s="1191"/>
      <c r="AX411" s="1191"/>
      <c r="AY411" s="1191"/>
      <c r="AZ411" s="1191"/>
      <c r="BA411" s="1191"/>
      <c r="BB411" s="1191"/>
      <c r="BC411" s="1191"/>
      <c r="BD411" s="1191"/>
      <c r="BE411" s="1191"/>
      <c r="BF411" s="1191"/>
      <c r="BG411" s="1192"/>
      <c r="BH411" s="1188">
        <f t="shared" si="165"/>
        <v>0</v>
      </c>
      <c r="BI411" s="1189"/>
      <c r="BJ411" s="1189"/>
      <c r="BK411" s="1189"/>
      <c r="BL411" s="1189"/>
      <c r="BM411" s="1190"/>
      <c r="BN411" s="1205"/>
      <c r="BO411" s="1194"/>
      <c r="BP411" s="1194"/>
      <c r="BQ411" s="1194"/>
      <c r="BR411" s="1194"/>
      <c r="BS411" s="1194"/>
      <c r="BT411" s="1191"/>
      <c r="BU411" s="1191"/>
      <c r="BV411" s="1191"/>
      <c r="BW411" s="1191"/>
      <c r="BX411" s="1191"/>
      <c r="BY411" s="1192"/>
      <c r="BZ411" s="1193"/>
      <c r="CA411" s="1191"/>
      <c r="CB411" s="1191"/>
      <c r="CC411" s="1191"/>
      <c r="CD411" s="1191"/>
      <c r="CE411" s="1191"/>
      <c r="CF411" s="1194"/>
      <c r="CG411" s="1194"/>
      <c r="CH411" s="1194"/>
      <c r="CI411" s="1194"/>
      <c r="CJ411" s="1194"/>
      <c r="CK411" s="1195"/>
      <c r="CL411" s="1196"/>
      <c r="CM411" s="1191"/>
      <c r="CN411" s="1191"/>
      <c r="CO411" s="1191"/>
      <c r="CP411" s="1191"/>
      <c r="CQ411" s="1192"/>
      <c r="CR411" s="1182">
        <f t="shared" si="163"/>
        <v>0</v>
      </c>
      <c r="CS411" s="1183"/>
      <c r="CT411" s="1183"/>
      <c r="CU411" s="1183"/>
      <c r="CV411" s="1183"/>
      <c r="CW411" s="1183"/>
      <c r="CX411" s="1183"/>
      <c r="CY411" s="1183"/>
      <c r="CZ411" s="1184"/>
      <c r="DA411" s="1185">
        <f t="shared" si="164"/>
        <v>0</v>
      </c>
      <c r="DB411" s="1186"/>
      <c r="DC411" s="1186"/>
      <c r="DD411" s="1186"/>
      <c r="DE411" s="1186"/>
      <c r="DF411" s="1186"/>
      <c r="DG411" s="1186"/>
      <c r="DH411" s="1186"/>
      <c r="DI411" s="1187"/>
      <c r="DM411" s="177"/>
      <c r="DP411" s="177"/>
      <c r="DQ411" s="166">
        <f t="shared" si="166"/>
        <v>0</v>
      </c>
      <c r="DR411" s="170" t="e">
        <f t="shared" si="167"/>
        <v>#VALUE!</v>
      </c>
      <c r="DS411" s="170">
        <f t="shared" si="168"/>
        <v>0</v>
      </c>
      <c r="DT411" s="170">
        <f t="shared" si="169"/>
        <v>0</v>
      </c>
      <c r="DU411" s="170" t="e">
        <f t="shared" si="170"/>
        <v>#VALUE!</v>
      </c>
      <c r="DV411" s="170">
        <f t="shared" si="171"/>
        <v>0</v>
      </c>
      <c r="DW411" s="170">
        <f t="shared" si="172"/>
        <v>0</v>
      </c>
      <c r="DX411" s="170" t="e">
        <f t="shared" si="173"/>
        <v>#VALUE!</v>
      </c>
      <c r="DY411" s="170">
        <f t="shared" si="174"/>
        <v>0</v>
      </c>
      <c r="DZ411" s="170">
        <f t="shared" si="175"/>
        <v>0</v>
      </c>
      <c r="EA411" s="170" t="e">
        <f t="shared" si="176"/>
        <v>#VALUE!</v>
      </c>
      <c r="EB411" s="170">
        <f t="shared" si="177"/>
        <v>0</v>
      </c>
      <c r="EC411" s="170">
        <f t="shared" si="178"/>
        <v>0</v>
      </c>
      <c r="ED411" s="170" t="e">
        <f t="shared" si="179"/>
        <v>#VALUE!</v>
      </c>
      <c r="EE411" s="171">
        <f t="shared" si="180"/>
        <v>0</v>
      </c>
      <c r="EF411" s="166">
        <f t="shared" si="181"/>
        <v>0</v>
      </c>
      <c r="EG411" s="170" t="e">
        <f t="shared" si="182"/>
        <v>#VALUE!</v>
      </c>
      <c r="EH411" s="170">
        <f t="shared" si="183"/>
        <v>0</v>
      </c>
      <c r="EI411" s="170">
        <f t="shared" si="184"/>
        <v>0</v>
      </c>
      <c r="EJ411" s="170" t="e">
        <f t="shared" si="185"/>
        <v>#VALUE!</v>
      </c>
      <c r="EK411" s="170">
        <f t="shared" si="186"/>
        <v>0</v>
      </c>
      <c r="EL411" s="170">
        <f t="shared" si="187"/>
        <v>0</v>
      </c>
      <c r="EM411" s="170" t="e">
        <f t="shared" si="188"/>
        <v>#VALUE!</v>
      </c>
      <c r="EN411" s="171">
        <f t="shared" si="189"/>
        <v>0</v>
      </c>
    </row>
    <row r="412" spans="1:144" s="51" customFormat="1" ht="12.75" customHeight="1" thickBot="1" x14ac:dyDescent="0.25">
      <c r="A412" s="178">
        <v>399</v>
      </c>
      <c r="B412" s="1226"/>
      <c r="C412" s="1227"/>
      <c r="D412" s="1227"/>
      <c r="E412" s="1227"/>
      <c r="F412" s="1227"/>
      <c r="G412" s="1227"/>
      <c r="H412" s="1227"/>
      <c r="I412" s="1227"/>
      <c r="J412" s="1227"/>
      <c r="K412" s="1227"/>
      <c r="L412" s="1227"/>
      <c r="M412" s="1227"/>
      <c r="N412" s="1227"/>
      <c r="O412" s="1227"/>
      <c r="P412" s="1227"/>
      <c r="Q412" s="1132"/>
      <c r="R412" s="1133"/>
      <c r="S412" s="1133"/>
      <c r="T412" s="1133"/>
      <c r="U412" s="1133"/>
      <c r="V412" s="1134"/>
      <c r="W412" s="1135"/>
      <c r="X412" s="1225"/>
      <c r="Y412" s="1225"/>
      <c r="Z412" s="1225"/>
      <c r="AA412" s="1225"/>
      <c r="AB412" s="1225"/>
      <c r="AC412" s="1225"/>
      <c r="AD412" s="1225"/>
      <c r="AE412" s="1225"/>
      <c r="AF412" s="1225"/>
      <c r="AG412" s="1225"/>
      <c r="AH412" s="1225"/>
      <c r="AI412" s="1225"/>
      <c r="AJ412" s="1225"/>
      <c r="AK412" s="1225"/>
      <c r="AL412" s="1225"/>
      <c r="AM412" s="1225"/>
      <c r="AN412" s="1225"/>
      <c r="AO412" s="1225"/>
      <c r="AP412" s="1225"/>
      <c r="AQ412" s="1225"/>
      <c r="AR412" s="1225"/>
      <c r="AS412" s="1225"/>
      <c r="AT412" s="1225"/>
      <c r="AU412" s="1225"/>
      <c r="AV412" s="1191"/>
      <c r="AW412" s="1191"/>
      <c r="AX412" s="1191"/>
      <c r="AY412" s="1191"/>
      <c r="AZ412" s="1191"/>
      <c r="BA412" s="1191"/>
      <c r="BB412" s="1191"/>
      <c r="BC412" s="1191"/>
      <c r="BD412" s="1191"/>
      <c r="BE412" s="1191"/>
      <c r="BF412" s="1191"/>
      <c r="BG412" s="1192"/>
      <c r="BH412" s="1188">
        <f t="shared" si="165"/>
        <v>0</v>
      </c>
      <c r="BI412" s="1189"/>
      <c r="BJ412" s="1189"/>
      <c r="BK412" s="1189"/>
      <c r="BL412" s="1189"/>
      <c r="BM412" s="1190"/>
      <c r="BN412" s="1205"/>
      <c r="BO412" s="1194"/>
      <c r="BP412" s="1194"/>
      <c r="BQ412" s="1194"/>
      <c r="BR412" s="1194"/>
      <c r="BS412" s="1194"/>
      <c r="BT412" s="1191"/>
      <c r="BU412" s="1191"/>
      <c r="BV412" s="1191"/>
      <c r="BW412" s="1191"/>
      <c r="BX412" s="1191"/>
      <c r="BY412" s="1192"/>
      <c r="BZ412" s="1193"/>
      <c r="CA412" s="1191"/>
      <c r="CB412" s="1191"/>
      <c r="CC412" s="1191"/>
      <c r="CD412" s="1191"/>
      <c r="CE412" s="1191"/>
      <c r="CF412" s="1194"/>
      <c r="CG412" s="1194"/>
      <c r="CH412" s="1194"/>
      <c r="CI412" s="1194"/>
      <c r="CJ412" s="1194"/>
      <c r="CK412" s="1195"/>
      <c r="CL412" s="1196"/>
      <c r="CM412" s="1191"/>
      <c r="CN412" s="1191"/>
      <c r="CO412" s="1191"/>
      <c r="CP412" s="1191"/>
      <c r="CQ412" s="1192"/>
      <c r="CR412" s="1182">
        <f t="shared" si="163"/>
        <v>0</v>
      </c>
      <c r="CS412" s="1183"/>
      <c r="CT412" s="1183"/>
      <c r="CU412" s="1183"/>
      <c r="CV412" s="1183"/>
      <c r="CW412" s="1183"/>
      <c r="CX412" s="1183"/>
      <c r="CY412" s="1183"/>
      <c r="CZ412" s="1184"/>
      <c r="DA412" s="1185">
        <f t="shared" si="164"/>
        <v>0</v>
      </c>
      <c r="DB412" s="1186"/>
      <c r="DC412" s="1186"/>
      <c r="DD412" s="1186"/>
      <c r="DE412" s="1186"/>
      <c r="DF412" s="1186"/>
      <c r="DG412" s="1186"/>
      <c r="DH412" s="1186"/>
      <c r="DI412" s="1187"/>
      <c r="DM412" s="177"/>
      <c r="DP412" s="177"/>
      <c r="DQ412" s="166">
        <f t="shared" si="166"/>
        <v>0</v>
      </c>
      <c r="DR412" s="170" t="e">
        <f t="shared" si="167"/>
        <v>#VALUE!</v>
      </c>
      <c r="DS412" s="170">
        <f t="shared" si="168"/>
        <v>0</v>
      </c>
      <c r="DT412" s="170">
        <f t="shared" si="169"/>
        <v>0</v>
      </c>
      <c r="DU412" s="170" t="e">
        <f t="shared" si="170"/>
        <v>#VALUE!</v>
      </c>
      <c r="DV412" s="170">
        <f t="shared" si="171"/>
        <v>0</v>
      </c>
      <c r="DW412" s="170">
        <f t="shared" si="172"/>
        <v>0</v>
      </c>
      <c r="DX412" s="170" t="e">
        <f t="shared" si="173"/>
        <v>#VALUE!</v>
      </c>
      <c r="DY412" s="170">
        <f t="shared" si="174"/>
        <v>0</v>
      </c>
      <c r="DZ412" s="170">
        <f t="shared" si="175"/>
        <v>0</v>
      </c>
      <c r="EA412" s="170" t="e">
        <f t="shared" si="176"/>
        <v>#VALUE!</v>
      </c>
      <c r="EB412" s="170">
        <f t="shared" si="177"/>
        <v>0</v>
      </c>
      <c r="EC412" s="170">
        <f t="shared" si="178"/>
        <v>0</v>
      </c>
      <c r="ED412" s="170" t="e">
        <f t="shared" si="179"/>
        <v>#VALUE!</v>
      </c>
      <c r="EE412" s="171">
        <f t="shared" si="180"/>
        <v>0</v>
      </c>
      <c r="EF412" s="166">
        <f t="shared" si="181"/>
        <v>0</v>
      </c>
      <c r="EG412" s="170" t="e">
        <f t="shared" si="182"/>
        <v>#VALUE!</v>
      </c>
      <c r="EH412" s="170">
        <f t="shared" si="183"/>
        <v>0</v>
      </c>
      <c r="EI412" s="170">
        <f t="shared" si="184"/>
        <v>0</v>
      </c>
      <c r="EJ412" s="170" t="e">
        <f t="shared" si="185"/>
        <v>#VALUE!</v>
      </c>
      <c r="EK412" s="170">
        <f t="shared" si="186"/>
        <v>0</v>
      </c>
      <c r="EL412" s="170">
        <f t="shared" si="187"/>
        <v>0</v>
      </c>
      <c r="EM412" s="170" t="e">
        <f t="shared" si="188"/>
        <v>#VALUE!</v>
      </c>
      <c r="EN412" s="171">
        <f t="shared" si="189"/>
        <v>0</v>
      </c>
    </row>
    <row r="413" spans="1:144" s="51" customFormat="1" ht="12.75" customHeight="1" thickBot="1" x14ac:dyDescent="0.25">
      <c r="A413" s="178">
        <v>400</v>
      </c>
      <c r="B413" s="1226"/>
      <c r="C413" s="1227"/>
      <c r="D413" s="1227"/>
      <c r="E413" s="1227"/>
      <c r="F413" s="1227"/>
      <c r="G413" s="1227"/>
      <c r="H413" s="1227"/>
      <c r="I413" s="1227"/>
      <c r="J413" s="1227"/>
      <c r="K413" s="1227"/>
      <c r="L413" s="1227"/>
      <c r="M413" s="1227"/>
      <c r="N413" s="1227"/>
      <c r="O413" s="1227"/>
      <c r="P413" s="1227"/>
      <c r="Q413" s="1132"/>
      <c r="R413" s="1133"/>
      <c r="S413" s="1133"/>
      <c r="T413" s="1133"/>
      <c r="U413" s="1133"/>
      <c r="V413" s="1134"/>
      <c r="W413" s="1135"/>
      <c r="X413" s="1225"/>
      <c r="Y413" s="1225"/>
      <c r="Z413" s="1225"/>
      <c r="AA413" s="1225"/>
      <c r="AB413" s="1225"/>
      <c r="AC413" s="1225"/>
      <c r="AD413" s="1225"/>
      <c r="AE413" s="1225"/>
      <c r="AF413" s="1225"/>
      <c r="AG413" s="1225"/>
      <c r="AH413" s="1225"/>
      <c r="AI413" s="1225"/>
      <c r="AJ413" s="1225"/>
      <c r="AK413" s="1225"/>
      <c r="AL413" s="1225"/>
      <c r="AM413" s="1225"/>
      <c r="AN413" s="1225"/>
      <c r="AO413" s="1225"/>
      <c r="AP413" s="1225"/>
      <c r="AQ413" s="1225"/>
      <c r="AR413" s="1225"/>
      <c r="AS413" s="1225"/>
      <c r="AT413" s="1225"/>
      <c r="AU413" s="1225"/>
      <c r="AV413" s="1191"/>
      <c r="AW413" s="1191"/>
      <c r="AX413" s="1191"/>
      <c r="AY413" s="1191"/>
      <c r="AZ413" s="1191"/>
      <c r="BA413" s="1191"/>
      <c r="BB413" s="1191"/>
      <c r="BC413" s="1191"/>
      <c r="BD413" s="1191"/>
      <c r="BE413" s="1191"/>
      <c r="BF413" s="1191"/>
      <c r="BG413" s="1192"/>
      <c r="BH413" s="1188">
        <f t="shared" si="165"/>
        <v>0</v>
      </c>
      <c r="BI413" s="1189"/>
      <c r="BJ413" s="1189"/>
      <c r="BK413" s="1189"/>
      <c r="BL413" s="1189"/>
      <c r="BM413" s="1190"/>
      <c r="BN413" s="1205"/>
      <c r="BO413" s="1194"/>
      <c r="BP413" s="1194"/>
      <c r="BQ413" s="1194"/>
      <c r="BR413" s="1194"/>
      <c r="BS413" s="1194"/>
      <c r="BT413" s="1191"/>
      <c r="BU413" s="1191"/>
      <c r="BV413" s="1191"/>
      <c r="BW413" s="1191"/>
      <c r="BX413" s="1191"/>
      <c r="BY413" s="1192"/>
      <c r="BZ413" s="1193"/>
      <c r="CA413" s="1191"/>
      <c r="CB413" s="1191"/>
      <c r="CC413" s="1191"/>
      <c r="CD413" s="1191"/>
      <c r="CE413" s="1191"/>
      <c r="CF413" s="1194"/>
      <c r="CG413" s="1194"/>
      <c r="CH413" s="1194"/>
      <c r="CI413" s="1194"/>
      <c r="CJ413" s="1194"/>
      <c r="CK413" s="1195"/>
      <c r="CL413" s="1196"/>
      <c r="CM413" s="1191"/>
      <c r="CN413" s="1191"/>
      <c r="CO413" s="1191"/>
      <c r="CP413" s="1191"/>
      <c r="CQ413" s="1192"/>
      <c r="CR413" s="1182">
        <f t="shared" si="163"/>
        <v>0</v>
      </c>
      <c r="CS413" s="1183"/>
      <c r="CT413" s="1183"/>
      <c r="CU413" s="1183"/>
      <c r="CV413" s="1183"/>
      <c r="CW413" s="1183"/>
      <c r="CX413" s="1183"/>
      <c r="CY413" s="1183"/>
      <c r="CZ413" s="1184"/>
      <c r="DA413" s="1185">
        <f t="shared" si="164"/>
        <v>0</v>
      </c>
      <c r="DB413" s="1186"/>
      <c r="DC413" s="1186"/>
      <c r="DD413" s="1186"/>
      <c r="DE413" s="1186"/>
      <c r="DF413" s="1186"/>
      <c r="DG413" s="1186"/>
      <c r="DH413" s="1186"/>
      <c r="DI413" s="1187"/>
      <c r="DM413" s="177"/>
      <c r="DP413" s="177"/>
      <c r="DQ413" s="166">
        <f t="shared" si="166"/>
        <v>0</v>
      </c>
      <c r="DR413" s="170" t="e">
        <f t="shared" si="167"/>
        <v>#VALUE!</v>
      </c>
      <c r="DS413" s="170">
        <f t="shared" si="168"/>
        <v>0</v>
      </c>
      <c r="DT413" s="170">
        <f t="shared" si="169"/>
        <v>0</v>
      </c>
      <c r="DU413" s="170" t="e">
        <f t="shared" si="170"/>
        <v>#VALUE!</v>
      </c>
      <c r="DV413" s="170">
        <f t="shared" si="171"/>
        <v>0</v>
      </c>
      <c r="DW413" s="170">
        <f t="shared" si="172"/>
        <v>0</v>
      </c>
      <c r="DX413" s="170" t="e">
        <f t="shared" si="173"/>
        <v>#VALUE!</v>
      </c>
      <c r="DY413" s="170">
        <f t="shared" si="174"/>
        <v>0</v>
      </c>
      <c r="DZ413" s="170">
        <f t="shared" si="175"/>
        <v>0</v>
      </c>
      <c r="EA413" s="170" t="e">
        <f t="shared" si="176"/>
        <v>#VALUE!</v>
      </c>
      <c r="EB413" s="170">
        <f t="shared" si="177"/>
        <v>0</v>
      </c>
      <c r="EC413" s="170">
        <f t="shared" si="178"/>
        <v>0</v>
      </c>
      <c r="ED413" s="170" t="e">
        <f t="shared" si="179"/>
        <v>#VALUE!</v>
      </c>
      <c r="EE413" s="171">
        <f t="shared" si="180"/>
        <v>0</v>
      </c>
      <c r="EF413" s="166">
        <f t="shared" si="181"/>
        <v>0</v>
      </c>
      <c r="EG413" s="170" t="e">
        <f t="shared" si="182"/>
        <v>#VALUE!</v>
      </c>
      <c r="EH413" s="170">
        <f t="shared" si="183"/>
        <v>0</v>
      </c>
      <c r="EI413" s="170">
        <f t="shared" si="184"/>
        <v>0</v>
      </c>
      <c r="EJ413" s="170" t="e">
        <f t="shared" si="185"/>
        <v>#VALUE!</v>
      </c>
      <c r="EK413" s="170">
        <f t="shared" si="186"/>
        <v>0</v>
      </c>
      <c r="EL413" s="170">
        <f t="shared" si="187"/>
        <v>0</v>
      </c>
      <c r="EM413" s="170" t="e">
        <f t="shared" si="188"/>
        <v>#VALUE!</v>
      </c>
      <c r="EN413" s="171">
        <f t="shared" si="189"/>
        <v>0</v>
      </c>
    </row>
    <row r="414" spans="1:144" s="51" customFormat="1" ht="12.75" customHeight="1" thickBot="1" x14ac:dyDescent="0.25">
      <c r="A414" s="178">
        <v>401</v>
      </c>
      <c r="B414" s="1226"/>
      <c r="C414" s="1227"/>
      <c r="D414" s="1227"/>
      <c r="E414" s="1227"/>
      <c r="F414" s="1227"/>
      <c r="G414" s="1227"/>
      <c r="H414" s="1227"/>
      <c r="I414" s="1227"/>
      <c r="J414" s="1227"/>
      <c r="K414" s="1227"/>
      <c r="L414" s="1227"/>
      <c r="M414" s="1227"/>
      <c r="N414" s="1227"/>
      <c r="O414" s="1227"/>
      <c r="P414" s="1227"/>
      <c r="Q414" s="1132"/>
      <c r="R414" s="1133"/>
      <c r="S414" s="1133"/>
      <c r="T414" s="1133"/>
      <c r="U414" s="1133"/>
      <c r="V414" s="1134"/>
      <c r="W414" s="1135"/>
      <c r="X414" s="1225"/>
      <c r="Y414" s="1225"/>
      <c r="Z414" s="1225"/>
      <c r="AA414" s="1225"/>
      <c r="AB414" s="1225"/>
      <c r="AC414" s="1225"/>
      <c r="AD414" s="1225"/>
      <c r="AE414" s="1225"/>
      <c r="AF414" s="1225"/>
      <c r="AG414" s="1225"/>
      <c r="AH414" s="1225"/>
      <c r="AI414" s="1225"/>
      <c r="AJ414" s="1225"/>
      <c r="AK414" s="1225"/>
      <c r="AL414" s="1225"/>
      <c r="AM414" s="1225"/>
      <c r="AN414" s="1225"/>
      <c r="AO414" s="1225"/>
      <c r="AP414" s="1225"/>
      <c r="AQ414" s="1225"/>
      <c r="AR414" s="1225"/>
      <c r="AS414" s="1225"/>
      <c r="AT414" s="1225"/>
      <c r="AU414" s="1225"/>
      <c r="AV414" s="1191"/>
      <c r="AW414" s="1191"/>
      <c r="AX414" s="1191"/>
      <c r="AY414" s="1191"/>
      <c r="AZ414" s="1191"/>
      <c r="BA414" s="1191"/>
      <c r="BB414" s="1191"/>
      <c r="BC414" s="1191"/>
      <c r="BD414" s="1191"/>
      <c r="BE414" s="1191"/>
      <c r="BF414" s="1191"/>
      <c r="BG414" s="1192"/>
      <c r="BH414" s="1188">
        <f t="shared" si="165"/>
        <v>0</v>
      </c>
      <c r="BI414" s="1189"/>
      <c r="BJ414" s="1189"/>
      <c r="BK414" s="1189"/>
      <c r="BL414" s="1189"/>
      <c r="BM414" s="1190"/>
      <c r="BN414" s="1205"/>
      <c r="BO414" s="1194"/>
      <c r="BP414" s="1194"/>
      <c r="BQ414" s="1194"/>
      <c r="BR414" s="1194"/>
      <c r="BS414" s="1194"/>
      <c r="BT414" s="1191"/>
      <c r="BU414" s="1191"/>
      <c r="BV414" s="1191"/>
      <c r="BW414" s="1191"/>
      <c r="BX414" s="1191"/>
      <c r="BY414" s="1192"/>
      <c r="BZ414" s="1193"/>
      <c r="CA414" s="1191"/>
      <c r="CB414" s="1191"/>
      <c r="CC414" s="1191"/>
      <c r="CD414" s="1191"/>
      <c r="CE414" s="1191"/>
      <c r="CF414" s="1194"/>
      <c r="CG414" s="1194"/>
      <c r="CH414" s="1194"/>
      <c r="CI414" s="1194"/>
      <c r="CJ414" s="1194"/>
      <c r="CK414" s="1195"/>
      <c r="CL414" s="1196"/>
      <c r="CM414" s="1191"/>
      <c r="CN414" s="1191"/>
      <c r="CO414" s="1191"/>
      <c r="CP414" s="1191"/>
      <c r="CQ414" s="1192"/>
      <c r="CR414" s="1182">
        <f t="shared" si="163"/>
        <v>0</v>
      </c>
      <c r="CS414" s="1183"/>
      <c r="CT414" s="1183"/>
      <c r="CU414" s="1183"/>
      <c r="CV414" s="1183"/>
      <c r="CW414" s="1183"/>
      <c r="CX414" s="1183"/>
      <c r="CY414" s="1183"/>
      <c r="CZ414" s="1184"/>
      <c r="DA414" s="1185">
        <f t="shared" si="164"/>
        <v>0</v>
      </c>
      <c r="DB414" s="1186"/>
      <c r="DC414" s="1186"/>
      <c r="DD414" s="1186"/>
      <c r="DE414" s="1186"/>
      <c r="DF414" s="1186"/>
      <c r="DG414" s="1186"/>
      <c r="DH414" s="1186"/>
      <c r="DI414" s="1187"/>
      <c r="DM414" s="177"/>
      <c r="DP414" s="177"/>
      <c r="DQ414" s="166">
        <f t="shared" si="166"/>
        <v>0</v>
      </c>
      <c r="DR414" s="170" t="e">
        <f t="shared" si="167"/>
        <v>#VALUE!</v>
      </c>
      <c r="DS414" s="170">
        <f t="shared" si="168"/>
        <v>0</v>
      </c>
      <c r="DT414" s="170">
        <f t="shared" si="169"/>
        <v>0</v>
      </c>
      <c r="DU414" s="170" t="e">
        <f t="shared" si="170"/>
        <v>#VALUE!</v>
      </c>
      <c r="DV414" s="170">
        <f t="shared" si="171"/>
        <v>0</v>
      </c>
      <c r="DW414" s="170">
        <f t="shared" si="172"/>
        <v>0</v>
      </c>
      <c r="DX414" s="170" t="e">
        <f t="shared" si="173"/>
        <v>#VALUE!</v>
      </c>
      <c r="DY414" s="170">
        <f t="shared" si="174"/>
        <v>0</v>
      </c>
      <c r="DZ414" s="170">
        <f t="shared" si="175"/>
        <v>0</v>
      </c>
      <c r="EA414" s="170" t="e">
        <f t="shared" si="176"/>
        <v>#VALUE!</v>
      </c>
      <c r="EB414" s="170">
        <f t="shared" si="177"/>
        <v>0</v>
      </c>
      <c r="EC414" s="170">
        <f t="shared" si="178"/>
        <v>0</v>
      </c>
      <c r="ED414" s="170" t="e">
        <f t="shared" si="179"/>
        <v>#VALUE!</v>
      </c>
      <c r="EE414" s="171">
        <f t="shared" si="180"/>
        <v>0</v>
      </c>
      <c r="EF414" s="166">
        <f t="shared" si="181"/>
        <v>0</v>
      </c>
      <c r="EG414" s="170" t="e">
        <f t="shared" si="182"/>
        <v>#VALUE!</v>
      </c>
      <c r="EH414" s="170">
        <f t="shared" si="183"/>
        <v>0</v>
      </c>
      <c r="EI414" s="170">
        <f t="shared" si="184"/>
        <v>0</v>
      </c>
      <c r="EJ414" s="170" t="e">
        <f t="shared" si="185"/>
        <v>#VALUE!</v>
      </c>
      <c r="EK414" s="170">
        <f t="shared" si="186"/>
        <v>0</v>
      </c>
      <c r="EL414" s="170">
        <f t="shared" si="187"/>
        <v>0</v>
      </c>
      <c r="EM414" s="170" t="e">
        <f t="shared" si="188"/>
        <v>#VALUE!</v>
      </c>
      <c r="EN414" s="171">
        <f t="shared" si="189"/>
        <v>0</v>
      </c>
    </row>
    <row r="415" spans="1:144" s="51" customFormat="1" ht="12.75" customHeight="1" thickBot="1" x14ac:dyDescent="0.25">
      <c r="A415" s="178">
        <v>402</v>
      </c>
      <c r="B415" s="1226"/>
      <c r="C415" s="1227"/>
      <c r="D415" s="1227"/>
      <c r="E415" s="1227"/>
      <c r="F415" s="1227"/>
      <c r="G415" s="1227"/>
      <c r="H415" s="1227"/>
      <c r="I415" s="1227"/>
      <c r="J415" s="1227"/>
      <c r="K415" s="1227"/>
      <c r="L415" s="1227"/>
      <c r="M415" s="1227"/>
      <c r="N415" s="1227"/>
      <c r="O415" s="1227"/>
      <c r="P415" s="1227"/>
      <c r="Q415" s="1132"/>
      <c r="R415" s="1133"/>
      <c r="S415" s="1133"/>
      <c r="T415" s="1133"/>
      <c r="U415" s="1133"/>
      <c r="V415" s="1134"/>
      <c r="W415" s="1135"/>
      <c r="X415" s="1225"/>
      <c r="Y415" s="1225"/>
      <c r="Z415" s="1225"/>
      <c r="AA415" s="1225"/>
      <c r="AB415" s="1225"/>
      <c r="AC415" s="1225"/>
      <c r="AD415" s="1225"/>
      <c r="AE415" s="1225"/>
      <c r="AF415" s="1225"/>
      <c r="AG415" s="1225"/>
      <c r="AH415" s="1225"/>
      <c r="AI415" s="1225"/>
      <c r="AJ415" s="1225"/>
      <c r="AK415" s="1225"/>
      <c r="AL415" s="1225"/>
      <c r="AM415" s="1225"/>
      <c r="AN415" s="1225"/>
      <c r="AO415" s="1225"/>
      <c r="AP415" s="1225"/>
      <c r="AQ415" s="1225"/>
      <c r="AR415" s="1225"/>
      <c r="AS415" s="1225"/>
      <c r="AT415" s="1225"/>
      <c r="AU415" s="1225"/>
      <c r="AV415" s="1191"/>
      <c r="AW415" s="1191"/>
      <c r="AX415" s="1191"/>
      <c r="AY415" s="1191"/>
      <c r="AZ415" s="1191"/>
      <c r="BA415" s="1191"/>
      <c r="BB415" s="1191"/>
      <c r="BC415" s="1191"/>
      <c r="BD415" s="1191"/>
      <c r="BE415" s="1191"/>
      <c r="BF415" s="1191"/>
      <c r="BG415" s="1192"/>
      <c r="BH415" s="1188">
        <f t="shared" si="165"/>
        <v>0</v>
      </c>
      <c r="BI415" s="1189"/>
      <c r="BJ415" s="1189"/>
      <c r="BK415" s="1189"/>
      <c r="BL415" s="1189"/>
      <c r="BM415" s="1190"/>
      <c r="BN415" s="1205"/>
      <c r="BO415" s="1194"/>
      <c r="BP415" s="1194"/>
      <c r="BQ415" s="1194"/>
      <c r="BR415" s="1194"/>
      <c r="BS415" s="1194"/>
      <c r="BT415" s="1191"/>
      <c r="BU415" s="1191"/>
      <c r="BV415" s="1191"/>
      <c r="BW415" s="1191"/>
      <c r="BX415" s="1191"/>
      <c r="BY415" s="1192"/>
      <c r="BZ415" s="1193"/>
      <c r="CA415" s="1191"/>
      <c r="CB415" s="1191"/>
      <c r="CC415" s="1191"/>
      <c r="CD415" s="1191"/>
      <c r="CE415" s="1191"/>
      <c r="CF415" s="1194"/>
      <c r="CG415" s="1194"/>
      <c r="CH415" s="1194"/>
      <c r="CI415" s="1194"/>
      <c r="CJ415" s="1194"/>
      <c r="CK415" s="1195"/>
      <c r="CL415" s="1196"/>
      <c r="CM415" s="1191"/>
      <c r="CN415" s="1191"/>
      <c r="CO415" s="1191"/>
      <c r="CP415" s="1191"/>
      <c r="CQ415" s="1192"/>
      <c r="CR415" s="1182">
        <f t="shared" si="163"/>
        <v>0</v>
      </c>
      <c r="CS415" s="1183"/>
      <c r="CT415" s="1183"/>
      <c r="CU415" s="1183"/>
      <c r="CV415" s="1183"/>
      <c r="CW415" s="1183"/>
      <c r="CX415" s="1183"/>
      <c r="CY415" s="1183"/>
      <c r="CZ415" s="1184"/>
      <c r="DA415" s="1185">
        <f t="shared" si="164"/>
        <v>0</v>
      </c>
      <c r="DB415" s="1186"/>
      <c r="DC415" s="1186"/>
      <c r="DD415" s="1186"/>
      <c r="DE415" s="1186"/>
      <c r="DF415" s="1186"/>
      <c r="DG415" s="1186"/>
      <c r="DH415" s="1186"/>
      <c r="DI415" s="1187"/>
      <c r="DM415" s="177"/>
      <c r="DP415" s="177"/>
      <c r="DQ415" s="166">
        <f t="shared" si="166"/>
        <v>0</v>
      </c>
      <c r="DR415" s="170" t="e">
        <f t="shared" si="167"/>
        <v>#VALUE!</v>
      </c>
      <c r="DS415" s="170">
        <f t="shared" si="168"/>
        <v>0</v>
      </c>
      <c r="DT415" s="170">
        <f t="shared" si="169"/>
        <v>0</v>
      </c>
      <c r="DU415" s="170" t="e">
        <f t="shared" si="170"/>
        <v>#VALUE!</v>
      </c>
      <c r="DV415" s="170">
        <f t="shared" si="171"/>
        <v>0</v>
      </c>
      <c r="DW415" s="170">
        <f t="shared" si="172"/>
        <v>0</v>
      </c>
      <c r="DX415" s="170" t="e">
        <f t="shared" si="173"/>
        <v>#VALUE!</v>
      </c>
      <c r="DY415" s="170">
        <f t="shared" si="174"/>
        <v>0</v>
      </c>
      <c r="DZ415" s="170">
        <f t="shared" si="175"/>
        <v>0</v>
      </c>
      <c r="EA415" s="170" t="e">
        <f t="shared" si="176"/>
        <v>#VALUE!</v>
      </c>
      <c r="EB415" s="170">
        <f t="shared" si="177"/>
        <v>0</v>
      </c>
      <c r="EC415" s="170">
        <f t="shared" si="178"/>
        <v>0</v>
      </c>
      <c r="ED415" s="170" t="e">
        <f t="shared" si="179"/>
        <v>#VALUE!</v>
      </c>
      <c r="EE415" s="171">
        <f t="shared" si="180"/>
        <v>0</v>
      </c>
      <c r="EF415" s="166">
        <f t="shared" si="181"/>
        <v>0</v>
      </c>
      <c r="EG415" s="170" t="e">
        <f t="shared" si="182"/>
        <v>#VALUE!</v>
      </c>
      <c r="EH415" s="170">
        <f t="shared" si="183"/>
        <v>0</v>
      </c>
      <c r="EI415" s="170">
        <f t="shared" si="184"/>
        <v>0</v>
      </c>
      <c r="EJ415" s="170" t="e">
        <f t="shared" si="185"/>
        <v>#VALUE!</v>
      </c>
      <c r="EK415" s="170">
        <f t="shared" si="186"/>
        <v>0</v>
      </c>
      <c r="EL415" s="170">
        <f t="shared" si="187"/>
        <v>0</v>
      </c>
      <c r="EM415" s="170" t="e">
        <f t="shared" si="188"/>
        <v>#VALUE!</v>
      </c>
      <c r="EN415" s="171">
        <f t="shared" si="189"/>
        <v>0</v>
      </c>
    </row>
    <row r="416" spans="1:144" s="51" customFormat="1" ht="12.75" customHeight="1" thickBot="1" x14ac:dyDescent="0.25">
      <c r="A416" s="178">
        <v>403</v>
      </c>
      <c r="B416" s="1226"/>
      <c r="C416" s="1227"/>
      <c r="D416" s="1227"/>
      <c r="E416" s="1227"/>
      <c r="F416" s="1227"/>
      <c r="G416" s="1227"/>
      <c r="H416" s="1227"/>
      <c r="I416" s="1227"/>
      <c r="J416" s="1227"/>
      <c r="K416" s="1227"/>
      <c r="L416" s="1227"/>
      <c r="M416" s="1227"/>
      <c r="N416" s="1227"/>
      <c r="O416" s="1227"/>
      <c r="P416" s="1227"/>
      <c r="Q416" s="1132"/>
      <c r="R416" s="1133"/>
      <c r="S416" s="1133"/>
      <c r="T416" s="1133"/>
      <c r="U416" s="1133"/>
      <c r="V416" s="1134"/>
      <c r="W416" s="1135"/>
      <c r="X416" s="1225"/>
      <c r="Y416" s="1225"/>
      <c r="Z416" s="1225"/>
      <c r="AA416" s="1225"/>
      <c r="AB416" s="1225"/>
      <c r="AC416" s="1225"/>
      <c r="AD416" s="1225"/>
      <c r="AE416" s="1225"/>
      <c r="AF416" s="1225"/>
      <c r="AG416" s="1225"/>
      <c r="AH416" s="1225"/>
      <c r="AI416" s="1225"/>
      <c r="AJ416" s="1225"/>
      <c r="AK416" s="1225"/>
      <c r="AL416" s="1225"/>
      <c r="AM416" s="1225"/>
      <c r="AN416" s="1225"/>
      <c r="AO416" s="1225"/>
      <c r="AP416" s="1225"/>
      <c r="AQ416" s="1225"/>
      <c r="AR416" s="1225"/>
      <c r="AS416" s="1225"/>
      <c r="AT416" s="1225"/>
      <c r="AU416" s="1225"/>
      <c r="AV416" s="1191"/>
      <c r="AW416" s="1191"/>
      <c r="AX416" s="1191"/>
      <c r="AY416" s="1191"/>
      <c r="AZ416" s="1191"/>
      <c r="BA416" s="1191"/>
      <c r="BB416" s="1191"/>
      <c r="BC416" s="1191"/>
      <c r="BD416" s="1191"/>
      <c r="BE416" s="1191"/>
      <c r="BF416" s="1191"/>
      <c r="BG416" s="1192"/>
      <c r="BH416" s="1188">
        <f t="shared" si="165"/>
        <v>0</v>
      </c>
      <c r="BI416" s="1189"/>
      <c r="BJ416" s="1189"/>
      <c r="BK416" s="1189"/>
      <c r="BL416" s="1189"/>
      <c r="BM416" s="1190"/>
      <c r="BN416" s="1205"/>
      <c r="BO416" s="1194"/>
      <c r="BP416" s="1194"/>
      <c r="BQ416" s="1194"/>
      <c r="BR416" s="1194"/>
      <c r="BS416" s="1194"/>
      <c r="BT416" s="1191"/>
      <c r="BU416" s="1191"/>
      <c r="BV416" s="1191"/>
      <c r="BW416" s="1191"/>
      <c r="BX416" s="1191"/>
      <c r="BY416" s="1192"/>
      <c r="BZ416" s="1193"/>
      <c r="CA416" s="1191"/>
      <c r="CB416" s="1191"/>
      <c r="CC416" s="1191"/>
      <c r="CD416" s="1191"/>
      <c r="CE416" s="1191"/>
      <c r="CF416" s="1194"/>
      <c r="CG416" s="1194"/>
      <c r="CH416" s="1194"/>
      <c r="CI416" s="1194"/>
      <c r="CJ416" s="1194"/>
      <c r="CK416" s="1195"/>
      <c r="CL416" s="1196"/>
      <c r="CM416" s="1191"/>
      <c r="CN416" s="1191"/>
      <c r="CO416" s="1191"/>
      <c r="CP416" s="1191"/>
      <c r="CQ416" s="1192"/>
      <c r="CR416" s="1182">
        <f t="shared" si="163"/>
        <v>0</v>
      </c>
      <c r="CS416" s="1183"/>
      <c r="CT416" s="1183"/>
      <c r="CU416" s="1183"/>
      <c r="CV416" s="1183"/>
      <c r="CW416" s="1183"/>
      <c r="CX416" s="1183"/>
      <c r="CY416" s="1183"/>
      <c r="CZ416" s="1184"/>
      <c r="DA416" s="1185">
        <f t="shared" si="164"/>
        <v>0</v>
      </c>
      <c r="DB416" s="1186"/>
      <c r="DC416" s="1186"/>
      <c r="DD416" s="1186"/>
      <c r="DE416" s="1186"/>
      <c r="DF416" s="1186"/>
      <c r="DG416" s="1186"/>
      <c r="DH416" s="1186"/>
      <c r="DI416" s="1187"/>
      <c r="DM416" s="177"/>
      <c r="DP416" s="177"/>
      <c r="DQ416" s="166">
        <f t="shared" si="166"/>
        <v>0</v>
      </c>
      <c r="DR416" s="170" t="e">
        <f t="shared" si="167"/>
        <v>#VALUE!</v>
      </c>
      <c r="DS416" s="170">
        <f t="shared" si="168"/>
        <v>0</v>
      </c>
      <c r="DT416" s="170">
        <f t="shared" si="169"/>
        <v>0</v>
      </c>
      <c r="DU416" s="170" t="e">
        <f t="shared" si="170"/>
        <v>#VALUE!</v>
      </c>
      <c r="DV416" s="170">
        <f t="shared" si="171"/>
        <v>0</v>
      </c>
      <c r="DW416" s="170">
        <f t="shared" si="172"/>
        <v>0</v>
      </c>
      <c r="DX416" s="170" t="e">
        <f t="shared" si="173"/>
        <v>#VALUE!</v>
      </c>
      <c r="DY416" s="170">
        <f t="shared" si="174"/>
        <v>0</v>
      </c>
      <c r="DZ416" s="170">
        <f t="shared" si="175"/>
        <v>0</v>
      </c>
      <c r="EA416" s="170" t="e">
        <f t="shared" si="176"/>
        <v>#VALUE!</v>
      </c>
      <c r="EB416" s="170">
        <f t="shared" si="177"/>
        <v>0</v>
      </c>
      <c r="EC416" s="170">
        <f t="shared" si="178"/>
        <v>0</v>
      </c>
      <c r="ED416" s="170" t="e">
        <f t="shared" si="179"/>
        <v>#VALUE!</v>
      </c>
      <c r="EE416" s="171">
        <f t="shared" si="180"/>
        <v>0</v>
      </c>
      <c r="EF416" s="166">
        <f t="shared" si="181"/>
        <v>0</v>
      </c>
      <c r="EG416" s="170" t="e">
        <f t="shared" si="182"/>
        <v>#VALUE!</v>
      </c>
      <c r="EH416" s="170">
        <f t="shared" si="183"/>
        <v>0</v>
      </c>
      <c r="EI416" s="170">
        <f t="shared" si="184"/>
        <v>0</v>
      </c>
      <c r="EJ416" s="170" t="e">
        <f t="shared" si="185"/>
        <v>#VALUE!</v>
      </c>
      <c r="EK416" s="170">
        <f t="shared" si="186"/>
        <v>0</v>
      </c>
      <c r="EL416" s="170">
        <f t="shared" si="187"/>
        <v>0</v>
      </c>
      <c r="EM416" s="170" t="e">
        <f t="shared" si="188"/>
        <v>#VALUE!</v>
      </c>
      <c r="EN416" s="171">
        <f t="shared" si="189"/>
        <v>0</v>
      </c>
    </row>
    <row r="417" spans="1:144" s="51" customFormat="1" ht="12.75" customHeight="1" thickBot="1" x14ac:dyDescent="0.25">
      <c r="A417" s="178">
        <v>404</v>
      </c>
      <c r="B417" s="1226"/>
      <c r="C417" s="1227"/>
      <c r="D417" s="1227"/>
      <c r="E417" s="1227"/>
      <c r="F417" s="1227"/>
      <c r="G417" s="1227"/>
      <c r="H417" s="1227"/>
      <c r="I417" s="1227"/>
      <c r="J417" s="1227"/>
      <c r="K417" s="1227"/>
      <c r="L417" s="1227"/>
      <c r="M417" s="1227"/>
      <c r="N417" s="1227"/>
      <c r="O417" s="1227"/>
      <c r="P417" s="1227"/>
      <c r="Q417" s="1132"/>
      <c r="R417" s="1133"/>
      <c r="S417" s="1133"/>
      <c r="T417" s="1133"/>
      <c r="U417" s="1133"/>
      <c r="V417" s="1134"/>
      <c r="W417" s="1135"/>
      <c r="X417" s="1225"/>
      <c r="Y417" s="1225"/>
      <c r="Z417" s="1225"/>
      <c r="AA417" s="1225"/>
      <c r="AB417" s="1225"/>
      <c r="AC417" s="1225"/>
      <c r="AD417" s="1225"/>
      <c r="AE417" s="1225"/>
      <c r="AF417" s="1225"/>
      <c r="AG417" s="1225"/>
      <c r="AH417" s="1225"/>
      <c r="AI417" s="1225"/>
      <c r="AJ417" s="1225"/>
      <c r="AK417" s="1225"/>
      <c r="AL417" s="1225"/>
      <c r="AM417" s="1225"/>
      <c r="AN417" s="1225"/>
      <c r="AO417" s="1225"/>
      <c r="AP417" s="1225"/>
      <c r="AQ417" s="1225"/>
      <c r="AR417" s="1225"/>
      <c r="AS417" s="1225"/>
      <c r="AT417" s="1225"/>
      <c r="AU417" s="1225"/>
      <c r="AV417" s="1191"/>
      <c r="AW417" s="1191"/>
      <c r="AX417" s="1191"/>
      <c r="AY417" s="1191"/>
      <c r="AZ417" s="1191"/>
      <c r="BA417" s="1191"/>
      <c r="BB417" s="1191"/>
      <c r="BC417" s="1191"/>
      <c r="BD417" s="1191"/>
      <c r="BE417" s="1191"/>
      <c r="BF417" s="1191"/>
      <c r="BG417" s="1192"/>
      <c r="BH417" s="1188">
        <f t="shared" si="165"/>
        <v>0</v>
      </c>
      <c r="BI417" s="1189"/>
      <c r="BJ417" s="1189"/>
      <c r="BK417" s="1189"/>
      <c r="BL417" s="1189"/>
      <c r="BM417" s="1190"/>
      <c r="BN417" s="1205"/>
      <c r="BO417" s="1194"/>
      <c r="BP417" s="1194"/>
      <c r="BQ417" s="1194"/>
      <c r="BR417" s="1194"/>
      <c r="BS417" s="1194"/>
      <c r="BT417" s="1191"/>
      <c r="BU417" s="1191"/>
      <c r="BV417" s="1191"/>
      <c r="BW417" s="1191"/>
      <c r="BX417" s="1191"/>
      <c r="BY417" s="1192"/>
      <c r="BZ417" s="1193"/>
      <c r="CA417" s="1191"/>
      <c r="CB417" s="1191"/>
      <c r="CC417" s="1191"/>
      <c r="CD417" s="1191"/>
      <c r="CE417" s="1191"/>
      <c r="CF417" s="1194"/>
      <c r="CG417" s="1194"/>
      <c r="CH417" s="1194"/>
      <c r="CI417" s="1194"/>
      <c r="CJ417" s="1194"/>
      <c r="CK417" s="1195"/>
      <c r="CL417" s="1196"/>
      <c r="CM417" s="1191"/>
      <c r="CN417" s="1191"/>
      <c r="CO417" s="1191"/>
      <c r="CP417" s="1191"/>
      <c r="CQ417" s="1192"/>
      <c r="CR417" s="1182">
        <f t="shared" si="163"/>
        <v>0</v>
      </c>
      <c r="CS417" s="1183"/>
      <c r="CT417" s="1183"/>
      <c r="CU417" s="1183"/>
      <c r="CV417" s="1183"/>
      <c r="CW417" s="1183"/>
      <c r="CX417" s="1183"/>
      <c r="CY417" s="1183"/>
      <c r="CZ417" s="1184"/>
      <c r="DA417" s="1185">
        <f t="shared" si="164"/>
        <v>0</v>
      </c>
      <c r="DB417" s="1186"/>
      <c r="DC417" s="1186"/>
      <c r="DD417" s="1186"/>
      <c r="DE417" s="1186"/>
      <c r="DF417" s="1186"/>
      <c r="DG417" s="1186"/>
      <c r="DH417" s="1186"/>
      <c r="DI417" s="1187"/>
      <c r="DM417" s="177"/>
      <c r="DP417" s="177"/>
      <c r="DQ417" s="166">
        <f t="shared" si="166"/>
        <v>0</v>
      </c>
      <c r="DR417" s="170" t="e">
        <f t="shared" si="167"/>
        <v>#VALUE!</v>
      </c>
      <c r="DS417" s="170">
        <f t="shared" si="168"/>
        <v>0</v>
      </c>
      <c r="DT417" s="170">
        <f t="shared" si="169"/>
        <v>0</v>
      </c>
      <c r="DU417" s="170" t="e">
        <f t="shared" si="170"/>
        <v>#VALUE!</v>
      </c>
      <c r="DV417" s="170">
        <f t="shared" si="171"/>
        <v>0</v>
      </c>
      <c r="DW417" s="170">
        <f t="shared" si="172"/>
        <v>0</v>
      </c>
      <c r="DX417" s="170" t="e">
        <f t="shared" si="173"/>
        <v>#VALUE!</v>
      </c>
      <c r="DY417" s="170">
        <f t="shared" si="174"/>
        <v>0</v>
      </c>
      <c r="DZ417" s="170">
        <f t="shared" si="175"/>
        <v>0</v>
      </c>
      <c r="EA417" s="170" t="e">
        <f t="shared" si="176"/>
        <v>#VALUE!</v>
      </c>
      <c r="EB417" s="170">
        <f t="shared" si="177"/>
        <v>0</v>
      </c>
      <c r="EC417" s="170">
        <f t="shared" si="178"/>
        <v>0</v>
      </c>
      <c r="ED417" s="170" t="e">
        <f t="shared" si="179"/>
        <v>#VALUE!</v>
      </c>
      <c r="EE417" s="171">
        <f t="shared" si="180"/>
        <v>0</v>
      </c>
      <c r="EF417" s="166">
        <f t="shared" si="181"/>
        <v>0</v>
      </c>
      <c r="EG417" s="170" t="e">
        <f t="shared" si="182"/>
        <v>#VALUE!</v>
      </c>
      <c r="EH417" s="170">
        <f t="shared" si="183"/>
        <v>0</v>
      </c>
      <c r="EI417" s="170">
        <f t="shared" si="184"/>
        <v>0</v>
      </c>
      <c r="EJ417" s="170" t="e">
        <f t="shared" si="185"/>
        <v>#VALUE!</v>
      </c>
      <c r="EK417" s="170">
        <f t="shared" si="186"/>
        <v>0</v>
      </c>
      <c r="EL417" s="170">
        <f t="shared" si="187"/>
        <v>0</v>
      </c>
      <c r="EM417" s="170" t="e">
        <f t="shared" si="188"/>
        <v>#VALUE!</v>
      </c>
      <c r="EN417" s="171">
        <f t="shared" si="189"/>
        <v>0</v>
      </c>
    </row>
    <row r="418" spans="1:144" s="51" customFormat="1" ht="12.75" customHeight="1" thickBot="1" x14ac:dyDescent="0.25">
      <c r="A418" s="178">
        <v>405</v>
      </c>
      <c r="B418" s="1226"/>
      <c r="C418" s="1227"/>
      <c r="D418" s="1227"/>
      <c r="E418" s="1227"/>
      <c r="F418" s="1227"/>
      <c r="G418" s="1227"/>
      <c r="H418" s="1227"/>
      <c r="I418" s="1227"/>
      <c r="J418" s="1227"/>
      <c r="K418" s="1227"/>
      <c r="L418" s="1227"/>
      <c r="M418" s="1227"/>
      <c r="N418" s="1227"/>
      <c r="O418" s="1227"/>
      <c r="P418" s="1227"/>
      <c r="Q418" s="1132"/>
      <c r="R418" s="1133"/>
      <c r="S418" s="1133"/>
      <c r="T418" s="1133"/>
      <c r="U418" s="1133"/>
      <c r="V418" s="1134"/>
      <c r="W418" s="1135"/>
      <c r="X418" s="1225"/>
      <c r="Y418" s="1225"/>
      <c r="Z418" s="1225"/>
      <c r="AA418" s="1225"/>
      <c r="AB418" s="1225"/>
      <c r="AC418" s="1225"/>
      <c r="AD418" s="1225"/>
      <c r="AE418" s="1225"/>
      <c r="AF418" s="1225"/>
      <c r="AG418" s="1225"/>
      <c r="AH418" s="1225"/>
      <c r="AI418" s="1225"/>
      <c r="AJ418" s="1225"/>
      <c r="AK418" s="1225"/>
      <c r="AL418" s="1225"/>
      <c r="AM418" s="1225"/>
      <c r="AN418" s="1225"/>
      <c r="AO418" s="1225"/>
      <c r="AP418" s="1225"/>
      <c r="AQ418" s="1225"/>
      <c r="AR418" s="1225"/>
      <c r="AS418" s="1225"/>
      <c r="AT418" s="1225"/>
      <c r="AU418" s="1225"/>
      <c r="AV418" s="1191"/>
      <c r="AW418" s="1191"/>
      <c r="AX418" s="1191"/>
      <c r="AY418" s="1191"/>
      <c r="AZ418" s="1191"/>
      <c r="BA418" s="1191"/>
      <c r="BB418" s="1191"/>
      <c r="BC418" s="1191"/>
      <c r="BD418" s="1191"/>
      <c r="BE418" s="1191"/>
      <c r="BF418" s="1191"/>
      <c r="BG418" s="1192"/>
      <c r="BH418" s="1188">
        <f t="shared" si="165"/>
        <v>0</v>
      </c>
      <c r="BI418" s="1189"/>
      <c r="BJ418" s="1189"/>
      <c r="BK418" s="1189"/>
      <c r="BL418" s="1189"/>
      <c r="BM418" s="1190"/>
      <c r="BN418" s="1205"/>
      <c r="BO418" s="1194"/>
      <c r="BP418" s="1194"/>
      <c r="BQ418" s="1194"/>
      <c r="BR418" s="1194"/>
      <c r="BS418" s="1194"/>
      <c r="BT418" s="1191"/>
      <c r="BU418" s="1191"/>
      <c r="BV418" s="1191"/>
      <c r="BW418" s="1191"/>
      <c r="BX418" s="1191"/>
      <c r="BY418" s="1192"/>
      <c r="BZ418" s="1193"/>
      <c r="CA418" s="1191"/>
      <c r="CB418" s="1191"/>
      <c r="CC418" s="1191"/>
      <c r="CD418" s="1191"/>
      <c r="CE418" s="1191"/>
      <c r="CF418" s="1194"/>
      <c r="CG418" s="1194"/>
      <c r="CH418" s="1194"/>
      <c r="CI418" s="1194"/>
      <c r="CJ418" s="1194"/>
      <c r="CK418" s="1195"/>
      <c r="CL418" s="1196"/>
      <c r="CM418" s="1191"/>
      <c r="CN418" s="1191"/>
      <c r="CO418" s="1191"/>
      <c r="CP418" s="1191"/>
      <c r="CQ418" s="1192"/>
      <c r="CR418" s="1182">
        <f t="shared" si="163"/>
        <v>0</v>
      </c>
      <c r="CS418" s="1183"/>
      <c r="CT418" s="1183"/>
      <c r="CU418" s="1183"/>
      <c r="CV418" s="1183"/>
      <c r="CW418" s="1183"/>
      <c r="CX418" s="1183"/>
      <c r="CY418" s="1183"/>
      <c r="CZ418" s="1184"/>
      <c r="DA418" s="1185">
        <f t="shared" si="164"/>
        <v>0</v>
      </c>
      <c r="DB418" s="1186"/>
      <c r="DC418" s="1186"/>
      <c r="DD418" s="1186"/>
      <c r="DE418" s="1186"/>
      <c r="DF418" s="1186"/>
      <c r="DG418" s="1186"/>
      <c r="DH418" s="1186"/>
      <c r="DI418" s="1187"/>
      <c r="DM418" s="177"/>
      <c r="DP418" s="177"/>
      <c r="DQ418" s="166">
        <f t="shared" si="166"/>
        <v>0</v>
      </c>
      <c r="DR418" s="170" t="e">
        <f t="shared" si="167"/>
        <v>#VALUE!</v>
      </c>
      <c r="DS418" s="170">
        <f t="shared" si="168"/>
        <v>0</v>
      </c>
      <c r="DT418" s="170">
        <f t="shared" si="169"/>
        <v>0</v>
      </c>
      <c r="DU418" s="170" t="e">
        <f t="shared" si="170"/>
        <v>#VALUE!</v>
      </c>
      <c r="DV418" s="170">
        <f t="shared" si="171"/>
        <v>0</v>
      </c>
      <c r="DW418" s="170">
        <f t="shared" si="172"/>
        <v>0</v>
      </c>
      <c r="DX418" s="170" t="e">
        <f t="shared" si="173"/>
        <v>#VALUE!</v>
      </c>
      <c r="DY418" s="170">
        <f t="shared" si="174"/>
        <v>0</v>
      </c>
      <c r="DZ418" s="170">
        <f t="shared" si="175"/>
        <v>0</v>
      </c>
      <c r="EA418" s="170" t="e">
        <f t="shared" si="176"/>
        <v>#VALUE!</v>
      </c>
      <c r="EB418" s="170">
        <f t="shared" si="177"/>
        <v>0</v>
      </c>
      <c r="EC418" s="170">
        <f t="shared" si="178"/>
        <v>0</v>
      </c>
      <c r="ED418" s="170" t="e">
        <f t="shared" si="179"/>
        <v>#VALUE!</v>
      </c>
      <c r="EE418" s="171">
        <f t="shared" si="180"/>
        <v>0</v>
      </c>
      <c r="EF418" s="166">
        <f t="shared" si="181"/>
        <v>0</v>
      </c>
      <c r="EG418" s="170" t="e">
        <f t="shared" si="182"/>
        <v>#VALUE!</v>
      </c>
      <c r="EH418" s="170">
        <f t="shared" si="183"/>
        <v>0</v>
      </c>
      <c r="EI418" s="170">
        <f t="shared" si="184"/>
        <v>0</v>
      </c>
      <c r="EJ418" s="170" t="e">
        <f t="shared" si="185"/>
        <v>#VALUE!</v>
      </c>
      <c r="EK418" s="170">
        <f t="shared" si="186"/>
        <v>0</v>
      </c>
      <c r="EL418" s="170">
        <f t="shared" si="187"/>
        <v>0</v>
      </c>
      <c r="EM418" s="170" t="e">
        <f t="shared" si="188"/>
        <v>#VALUE!</v>
      </c>
      <c r="EN418" s="171">
        <f t="shared" si="189"/>
        <v>0</v>
      </c>
    </row>
    <row r="419" spans="1:144" s="51" customFormat="1" ht="12.75" customHeight="1" thickBot="1" x14ac:dyDescent="0.25">
      <c r="A419" s="178">
        <v>406</v>
      </c>
      <c r="B419" s="1226"/>
      <c r="C419" s="1227"/>
      <c r="D419" s="1227"/>
      <c r="E419" s="1227"/>
      <c r="F419" s="1227"/>
      <c r="G419" s="1227"/>
      <c r="H419" s="1227"/>
      <c r="I419" s="1227"/>
      <c r="J419" s="1227"/>
      <c r="K419" s="1227"/>
      <c r="L419" s="1227"/>
      <c r="M419" s="1227"/>
      <c r="N419" s="1227"/>
      <c r="O419" s="1227"/>
      <c r="P419" s="1227"/>
      <c r="Q419" s="1132"/>
      <c r="R419" s="1133"/>
      <c r="S419" s="1133"/>
      <c r="T419" s="1133"/>
      <c r="U419" s="1133"/>
      <c r="V419" s="1134"/>
      <c r="W419" s="1135"/>
      <c r="X419" s="1225"/>
      <c r="Y419" s="1225"/>
      <c r="Z419" s="1225"/>
      <c r="AA419" s="1225"/>
      <c r="AB419" s="1225"/>
      <c r="AC419" s="1225"/>
      <c r="AD419" s="1225"/>
      <c r="AE419" s="1225"/>
      <c r="AF419" s="1225"/>
      <c r="AG419" s="1225"/>
      <c r="AH419" s="1225"/>
      <c r="AI419" s="1225"/>
      <c r="AJ419" s="1225"/>
      <c r="AK419" s="1225"/>
      <c r="AL419" s="1225"/>
      <c r="AM419" s="1225"/>
      <c r="AN419" s="1225"/>
      <c r="AO419" s="1225"/>
      <c r="AP419" s="1225"/>
      <c r="AQ419" s="1225"/>
      <c r="AR419" s="1225"/>
      <c r="AS419" s="1225"/>
      <c r="AT419" s="1225"/>
      <c r="AU419" s="1225"/>
      <c r="AV419" s="1191"/>
      <c r="AW419" s="1191"/>
      <c r="AX419" s="1191"/>
      <c r="AY419" s="1191"/>
      <c r="AZ419" s="1191"/>
      <c r="BA419" s="1191"/>
      <c r="BB419" s="1191"/>
      <c r="BC419" s="1191"/>
      <c r="BD419" s="1191"/>
      <c r="BE419" s="1191"/>
      <c r="BF419" s="1191"/>
      <c r="BG419" s="1192"/>
      <c r="BH419" s="1188">
        <f t="shared" si="165"/>
        <v>0</v>
      </c>
      <c r="BI419" s="1189"/>
      <c r="BJ419" s="1189"/>
      <c r="BK419" s="1189"/>
      <c r="BL419" s="1189"/>
      <c r="BM419" s="1190"/>
      <c r="BN419" s="1205"/>
      <c r="BO419" s="1194"/>
      <c r="BP419" s="1194"/>
      <c r="BQ419" s="1194"/>
      <c r="BR419" s="1194"/>
      <c r="BS419" s="1194"/>
      <c r="BT419" s="1191"/>
      <c r="BU419" s="1191"/>
      <c r="BV419" s="1191"/>
      <c r="BW419" s="1191"/>
      <c r="BX419" s="1191"/>
      <c r="BY419" s="1192"/>
      <c r="BZ419" s="1193"/>
      <c r="CA419" s="1191"/>
      <c r="CB419" s="1191"/>
      <c r="CC419" s="1191"/>
      <c r="CD419" s="1191"/>
      <c r="CE419" s="1191"/>
      <c r="CF419" s="1194"/>
      <c r="CG419" s="1194"/>
      <c r="CH419" s="1194"/>
      <c r="CI419" s="1194"/>
      <c r="CJ419" s="1194"/>
      <c r="CK419" s="1195"/>
      <c r="CL419" s="1196"/>
      <c r="CM419" s="1191"/>
      <c r="CN419" s="1191"/>
      <c r="CO419" s="1191"/>
      <c r="CP419" s="1191"/>
      <c r="CQ419" s="1192"/>
      <c r="CR419" s="1182">
        <f t="shared" si="163"/>
        <v>0</v>
      </c>
      <c r="CS419" s="1183"/>
      <c r="CT419" s="1183"/>
      <c r="CU419" s="1183"/>
      <c r="CV419" s="1183"/>
      <c r="CW419" s="1183"/>
      <c r="CX419" s="1183"/>
      <c r="CY419" s="1183"/>
      <c r="CZ419" s="1184"/>
      <c r="DA419" s="1185">
        <f t="shared" si="164"/>
        <v>0</v>
      </c>
      <c r="DB419" s="1186"/>
      <c r="DC419" s="1186"/>
      <c r="DD419" s="1186"/>
      <c r="DE419" s="1186"/>
      <c r="DF419" s="1186"/>
      <c r="DG419" s="1186"/>
      <c r="DH419" s="1186"/>
      <c r="DI419" s="1187"/>
      <c r="DM419" s="177"/>
      <c r="DP419" s="177"/>
      <c r="DQ419" s="166">
        <f t="shared" si="166"/>
        <v>0</v>
      </c>
      <c r="DR419" s="170" t="e">
        <f t="shared" si="167"/>
        <v>#VALUE!</v>
      </c>
      <c r="DS419" s="170">
        <f t="shared" si="168"/>
        <v>0</v>
      </c>
      <c r="DT419" s="170">
        <f t="shared" si="169"/>
        <v>0</v>
      </c>
      <c r="DU419" s="170" t="e">
        <f t="shared" si="170"/>
        <v>#VALUE!</v>
      </c>
      <c r="DV419" s="170">
        <f t="shared" si="171"/>
        <v>0</v>
      </c>
      <c r="DW419" s="170">
        <f t="shared" si="172"/>
        <v>0</v>
      </c>
      <c r="DX419" s="170" t="e">
        <f t="shared" si="173"/>
        <v>#VALUE!</v>
      </c>
      <c r="DY419" s="170">
        <f t="shared" si="174"/>
        <v>0</v>
      </c>
      <c r="DZ419" s="170">
        <f t="shared" si="175"/>
        <v>0</v>
      </c>
      <c r="EA419" s="170" t="e">
        <f t="shared" si="176"/>
        <v>#VALUE!</v>
      </c>
      <c r="EB419" s="170">
        <f t="shared" si="177"/>
        <v>0</v>
      </c>
      <c r="EC419" s="170">
        <f t="shared" si="178"/>
        <v>0</v>
      </c>
      <c r="ED419" s="170" t="e">
        <f t="shared" si="179"/>
        <v>#VALUE!</v>
      </c>
      <c r="EE419" s="171">
        <f t="shared" si="180"/>
        <v>0</v>
      </c>
      <c r="EF419" s="166">
        <f t="shared" si="181"/>
        <v>0</v>
      </c>
      <c r="EG419" s="170" t="e">
        <f t="shared" si="182"/>
        <v>#VALUE!</v>
      </c>
      <c r="EH419" s="170">
        <f t="shared" si="183"/>
        <v>0</v>
      </c>
      <c r="EI419" s="170">
        <f t="shared" si="184"/>
        <v>0</v>
      </c>
      <c r="EJ419" s="170" t="e">
        <f t="shared" si="185"/>
        <v>#VALUE!</v>
      </c>
      <c r="EK419" s="170">
        <f t="shared" si="186"/>
        <v>0</v>
      </c>
      <c r="EL419" s="170">
        <f t="shared" si="187"/>
        <v>0</v>
      </c>
      <c r="EM419" s="170" t="e">
        <f t="shared" si="188"/>
        <v>#VALUE!</v>
      </c>
      <c r="EN419" s="171">
        <f t="shared" si="189"/>
        <v>0</v>
      </c>
    </row>
    <row r="420" spans="1:144" s="51" customFormat="1" ht="12.75" customHeight="1" thickBot="1" x14ac:dyDescent="0.25">
      <c r="A420" s="178">
        <v>407</v>
      </c>
      <c r="B420" s="1226"/>
      <c r="C420" s="1227"/>
      <c r="D420" s="1227"/>
      <c r="E420" s="1227"/>
      <c r="F420" s="1227"/>
      <c r="G420" s="1227"/>
      <c r="H420" s="1227"/>
      <c r="I420" s="1227"/>
      <c r="J420" s="1227"/>
      <c r="K420" s="1227"/>
      <c r="L420" s="1227"/>
      <c r="M420" s="1227"/>
      <c r="N420" s="1227"/>
      <c r="O420" s="1227"/>
      <c r="P420" s="1227"/>
      <c r="Q420" s="1132"/>
      <c r="R420" s="1133"/>
      <c r="S420" s="1133"/>
      <c r="T420" s="1133"/>
      <c r="U420" s="1133"/>
      <c r="V420" s="1134"/>
      <c r="W420" s="1135"/>
      <c r="X420" s="1225"/>
      <c r="Y420" s="1225"/>
      <c r="Z420" s="1225"/>
      <c r="AA420" s="1225"/>
      <c r="AB420" s="1225"/>
      <c r="AC420" s="1225"/>
      <c r="AD420" s="1225"/>
      <c r="AE420" s="1225"/>
      <c r="AF420" s="1225"/>
      <c r="AG420" s="1225"/>
      <c r="AH420" s="1225"/>
      <c r="AI420" s="1225"/>
      <c r="AJ420" s="1225"/>
      <c r="AK420" s="1225"/>
      <c r="AL420" s="1225"/>
      <c r="AM420" s="1225"/>
      <c r="AN420" s="1225"/>
      <c r="AO420" s="1225"/>
      <c r="AP420" s="1225"/>
      <c r="AQ420" s="1225"/>
      <c r="AR420" s="1225"/>
      <c r="AS420" s="1225"/>
      <c r="AT420" s="1225"/>
      <c r="AU420" s="1225"/>
      <c r="AV420" s="1191"/>
      <c r="AW420" s="1191"/>
      <c r="AX420" s="1191"/>
      <c r="AY420" s="1191"/>
      <c r="AZ420" s="1191"/>
      <c r="BA420" s="1191"/>
      <c r="BB420" s="1191"/>
      <c r="BC420" s="1191"/>
      <c r="BD420" s="1191"/>
      <c r="BE420" s="1191"/>
      <c r="BF420" s="1191"/>
      <c r="BG420" s="1192"/>
      <c r="BH420" s="1188">
        <f t="shared" si="165"/>
        <v>0</v>
      </c>
      <c r="BI420" s="1189"/>
      <c r="BJ420" s="1189"/>
      <c r="BK420" s="1189"/>
      <c r="BL420" s="1189"/>
      <c r="BM420" s="1190"/>
      <c r="BN420" s="1205"/>
      <c r="BO420" s="1194"/>
      <c r="BP420" s="1194"/>
      <c r="BQ420" s="1194"/>
      <c r="BR420" s="1194"/>
      <c r="BS420" s="1194"/>
      <c r="BT420" s="1191"/>
      <c r="BU420" s="1191"/>
      <c r="BV420" s="1191"/>
      <c r="BW420" s="1191"/>
      <c r="BX420" s="1191"/>
      <c r="BY420" s="1192"/>
      <c r="BZ420" s="1193"/>
      <c r="CA420" s="1191"/>
      <c r="CB420" s="1191"/>
      <c r="CC420" s="1191"/>
      <c r="CD420" s="1191"/>
      <c r="CE420" s="1191"/>
      <c r="CF420" s="1194"/>
      <c r="CG420" s="1194"/>
      <c r="CH420" s="1194"/>
      <c r="CI420" s="1194"/>
      <c r="CJ420" s="1194"/>
      <c r="CK420" s="1195"/>
      <c r="CL420" s="1196"/>
      <c r="CM420" s="1191"/>
      <c r="CN420" s="1191"/>
      <c r="CO420" s="1191"/>
      <c r="CP420" s="1191"/>
      <c r="CQ420" s="1192"/>
      <c r="CR420" s="1182">
        <f t="shared" si="163"/>
        <v>0</v>
      </c>
      <c r="CS420" s="1183"/>
      <c r="CT420" s="1183"/>
      <c r="CU420" s="1183"/>
      <c r="CV420" s="1183"/>
      <c r="CW420" s="1183"/>
      <c r="CX420" s="1183"/>
      <c r="CY420" s="1183"/>
      <c r="CZ420" s="1184"/>
      <c r="DA420" s="1185">
        <f t="shared" si="164"/>
        <v>0</v>
      </c>
      <c r="DB420" s="1186"/>
      <c r="DC420" s="1186"/>
      <c r="DD420" s="1186"/>
      <c r="DE420" s="1186"/>
      <c r="DF420" s="1186"/>
      <c r="DG420" s="1186"/>
      <c r="DH420" s="1186"/>
      <c r="DI420" s="1187"/>
      <c r="DM420" s="177"/>
      <c r="DP420" s="177"/>
      <c r="DQ420" s="166">
        <f t="shared" si="166"/>
        <v>0</v>
      </c>
      <c r="DR420" s="170" t="e">
        <f t="shared" si="167"/>
        <v>#VALUE!</v>
      </c>
      <c r="DS420" s="170">
        <f t="shared" si="168"/>
        <v>0</v>
      </c>
      <c r="DT420" s="170">
        <f t="shared" si="169"/>
        <v>0</v>
      </c>
      <c r="DU420" s="170" t="e">
        <f t="shared" si="170"/>
        <v>#VALUE!</v>
      </c>
      <c r="DV420" s="170">
        <f t="shared" si="171"/>
        <v>0</v>
      </c>
      <c r="DW420" s="170">
        <f t="shared" si="172"/>
        <v>0</v>
      </c>
      <c r="DX420" s="170" t="e">
        <f t="shared" si="173"/>
        <v>#VALUE!</v>
      </c>
      <c r="DY420" s="170">
        <f t="shared" si="174"/>
        <v>0</v>
      </c>
      <c r="DZ420" s="170">
        <f t="shared" si="175"/>
        <v>0</v>
      </c>
      <c r="EA420" s="170" t="e">
        <f t="shared" si="176"/>
        <v>#VALUE!</v>
      </c>
      <c r="EB420" s="170">
        <f t="shared" si="177"/>
        <v>0</v>
      </c>
      <c r="EC420" s="170">
        <f t="shared" si="178"/>
        <v>0</v>
      </c>
      <c r="ED420" s="170" t="e">
        <f t="shared" si="179"/>
        <v>#VALUE!</v>
      </c>
      <c r="EE420" s="171">
        <f t="shared" si="180"/>
        <v>0</v>
      </c>
      <c r="EF420" s="166">
        <f t="shared" si="181"/>
        <v>0</v>
      </c>
      <c r="EG420" s="170" t="e">
        <f t="shared" si="182"/>
        <v>#VALUE!</v>
      </c>
      <c r="EH420" s="170">
        <f t="shared" si="183"/>
        <v>0</v>
      </c>
      <c r="EI420" s="170">
        <f t="shared" si="184"/>
        <v>0</v>
      </c>
      <c r="EJ420" s="170" t="e">
        <f t="shared" si="185"/>
        <v>#VALUE!</v>
      </c>
      <c r="EK420" s="170">
        <f t="shared" si="186"/>
        <v>0</v>
      </c>
      <c r="EL420" s="170">
        <f t="shared" si="187"/>
        <v>0</v>
      </c>
      <c r="EM420" s="170" t="e">
        <f t="shared" si="188"/>
        <v>#VALUE!</v>
      </c>
      <c r="EN420" s="171">
        <f t="shared" si="189"/>
        <v>0</v>
      </c>
    </row>
    <row r="421" spans="1:144" s="51" customFormat="1" ht="12.75" customHeight="1" thickBot="1" x14ac:dyDescent="0.25">
      <c r="A421" s="178">
        <v>408</v>
      </c>
      <c r="B421" s="1226"/>
      <c r="C421" s="1227"/>
      <c r="D421" s="1227"/>
      <c r="E421" s="1227"/>
      <c r="F421" s="1227"/>
      <c r="G421" s="1227"/>
      <c r="H421" s="1227"/>
      <c r="I421" s="1227"/>
      <c r="J421" s="1227"/>
      <c r="K421" s="1227"/>
      <c r="L421" s="1227"/>
      <c r="M421" s="1227"/>
      <c r="N421" s="1227"/>
      <c r="O421" s="1227"/>
      <c r="P421" s="1227"/>
      <c r="Q421" s="1132"/>
      <c r="R421" s="1133"/>
      <c r="S421" s="1133"/>
      <c r="T421" s="1133"/>
      <c r="U421" s="1133"/>
      <c r="V421" s="1134"/>
      <c r="W421" s="1135"/>
      <c r="X421" s="1225"/>
      <c r="Y421" s="1225"/>
      <c r="Z421" s="1225"/>
      <c r="AA421" s="1225"/>
      <c r="AB421" s="1225"/>
      <c r="AC421" s="1225"/>
      <c r="AD421" s="1225"/>
      <c r="AE421" s="1225"/>
      <c r="AF421" s="1225"/>
      <c r="AG421" s="1225"/>
      <c r="AH421" s="1225"/>
      <c r="AI421" s="1225"/>
      <c r="AJ421" s="1225"/>
      <c r="AK421" s="1225"/>
      <c r="AL421" s="1225"/>
      <c r="AM421" s="1225"/>
      <c r="AN421" s="1225"/>
      <c r="AO421" s="1225"/>
      <c r="AP421" s="1225"/>
      <c r="AQ421" s="1225"/>
      <c r="AR421" s="1225"/>
      <c r="AS421" s="1225"/>
      <c r="AT421" s="1225"/>
      <c r="AU421" s="1225"/>
      <c r="AV421" s="1191"/>
      <c r="AW421" s="1191"/>
      <c r="AX421" s="1191"/>
      <c r="AY421" s="1191"/>
      <c r="AZ421" s="1191"/>
      <c r="BA421" s="1191"/>
      <c r="BB421" s="1191"/>
      <c r="BC421" s="1191"/>
      <c r="BD421" s="1191"/>
      <c r="BE421" s="1191"/>
      <c r="BF421" s="1191"/>
      <c r="BG421" s="1192"/>
      <c r="BH421" s="1188">
        <f t="shared" si="165"/>
        <v>0</v>
      </c>
      <c r="BI421" s="1189"/>
      <c r="BJ421" s="1189"/>
      <c r="BK421" s="1189"/>
      <c r="BL421" s="1189"/>
      <c r="BM421" s="1190"/>
      <c r="BN421" s="1205"/>
      <c r="BO421" s="1194"/>
      <c r="BP421" s="1194"/>
      <c r="BQ421" s="1194"/>
      <c r="BR421" s="1194"/>
      <c r="BS421" s="1194"/>
      <c r="BT421" s="1191"/>
      <c r="BU421" s="1191"/>
      <c r="BV421" s="1191"/>
      <c r="BW421" s="1191"/>
      <c r="BX421" s="1191"/>
      <c r="BY421" s="1192"/>
      <c r="BZ421" s="1193"/>
      <c r="CA421" s="1191"/>
      <c r="CB421" s="1191"/>
      <c r="CC421" s="1191"/>
      <c r="CD421" s="1191"/>
      <c r="CE421" s="1191"/>
      <c r="CF421" s="1194"/>
      <c r="CG421" s="1194"/>
      <c r="CH421" s="1194"/>
      <c r="CI421" s="1194"/>
      <c r="CJ421" s="1194"/>
      <c r="CK421" s="1195"/>
      <c r="CL421" s="1196"/>
      <c r="CM421" s="1191"/>
      <c r="CN421" s="1191"/>
      <c r="CO421" s="1191"/>
      <c r="CP421" s="1191"/>
      <c r="CQ421" s="1192"/>
      <c r="CR421" s="1182">
        <f t="shared" si="163"/>
        <v>0</v>
      </c>
      <c r="CS421" s="1183"/>
      <c r="CT421" s="1183"/>
      <c r="CU421" s="1183"/>
      <c r="CV421" s="1183"/>
      <c r="CW421" s="1183"/>
      <c r="CX421" s="1183"/>
      <c r="CY421" s="1183"/>
      <c r="CZ421" s="1184"/>
      <c r="DA421" s="1185">
        <f t="shared" si="164"/>
        <v>0</v>
      </c>
      <c r="DB421" s="1186"/>
      <c r="DC421" s="1186"/>
      <c r="DD421" s="1186"/>
      <c r="DE421" s="1186"/>
      <c r="DF421" s="1186"/>
      <c r="DG421" s="1186"/>
      <c r="DH421" s="1186"/>
      <c r="DI421" s="1187"/>
      <c r="DM421" s="177"/>
      <c r="DP421" s="177"/>
      <c r="DQ421" s="166">
        <f t="shared" si="166"/>
        <v>0</v>
      </c>
      <c r="DR421" s="170" t="e">
        <f t="shared" si="167"/>
        <v>#VALUE!</v>
      </c>
      <c r="DS421" s="170">
        <f t="shared" si="168"/>
        <v>0</v>
      </c>
      <c r="DT421" s="170">
        <f t="shared" si="169"/>
        <v>0</v>
      </c>
      <c r="DU421" s="170" t="e">
        <f t="shared" si="170"/>
        <v>#VALUE!</v>
      </c>
      <c r="DV421" s="170">
        <f t="shared" si="171"/>
        <v>0</v>
      </c>
      <c r="DW421" s="170">
        <f t="shared" si="172"/>
        <v>0</v>
      </c>
      <c r="DX421" s="170" t="e">
        <f t="shared" si="173"/>
        <v>#VALUE!</v>
      </c>
      <c r="DY421" s="170">
        <f t="shared" si="174"/>
        <v>0</v>
      </c>
      <c r="DZ421" s="170">
        <f t="shared" si="175"/>
        <v>0</v>
      </c>
      <c r="EA421" s="170" t="e">
        <f t="shared" si="176"/>
        <v>#VALUE!</v>
      </c>
      <c r="EB421" s="170">
        <f t="shared" si="177"/>
        <v>0</v>
      </c>
      <c r="EC421" s="170">
        <f t="shared" si="178"/>
        <v>0</v>
      </c>
      <c r="ED421" s="170" t="e">
        <f t="shared" si="179"/>
        <v>#VALUE!</v>
      </c>
      <c r="EE421" s="171">
        <f t="shared" si="180"/>
        <v>0</v>
      </c>
      <c r="EF421" s="166">
        <f t="shared" si="181"/>
        <v>0</v>
      </c>
      <c r="EG421" s="170" t="e">
        <f t="shared" si="182"/>
        <v>#VALUE!</v>
      </c>
      <c r="EH421" s="170">
        <f t="shared" si="183"/>
        <v>0</v>
      </c>
      <c r="EI421" s="170">
        <f t="shared" si="184"/>
        <v>0</v>
      </c>
      <c r="EJ421" s="170" t="e">
        <f t="shared" si="185"/>
        <v>#VALUE!</v>
      </c>
      <c r="EK421" s="170">
        <f t="shared" si="186"/>
        <v>0</v>
      </c>
      <c r="EL421" s="170">
        <f t="shared" si="187"/>
        <v>0</v>
      </c>
      <c r="EM421" s="170" t="e">
        <f t="shared" si="188"/>
        <v>#VALUE!</v>
      </c>
      <c r="EN421" s="171">
        <f t="shared" si="189"/>
        <v>0</v>
      </c>
    </row>
    <row r="422" spans="1:144" s="51" customFormat="1" ht="12.75" customHeight="1" thickBot="1" x14ac:dyDescent="0.25">
      <c r="A422" s="178">
        <v>409</v>
      </c>
      <c r="B422" s="1226"/>
      <c r="C422" s="1227"/>
      <c r="D422" s="1227"/>
      <c r="E422" s="1227"/>
      <c r="F422" s="1227"/>
      <c r="G422" s="1227"/>
      <c r="H422" s="1227"/>
      <c r="I422" s="1227"/>
      <c r="J422" s="1227"/>
      <c r="K422" s="1227"/>
      <c r="L422" s="1227"/>
      <c r="M422" s="1227"/>
      <c r="N422" s="1227"/>
      <c r="O422" s="1227"/>
      <c r="P422" s="1227"/>
      <c r="Q422" s="1132"/>
      <c r="R422" s="1133"/>
      <c r="S422" s="1133"/>
      <c r="T422" s="1133"/>
      <c r="U422" s="1133"/>
      <c r="V422" s="1134"/>
      <c r="W422" s="1135"/>
      <c r="X422" s="1225"/>
      <c r="Y422" s="1225"/>
      <c r="Z422" s="1225"/>
      <c r="AA422" s="1225"/>
      <c r="AB422" s="1225"/>
      <c r="AC422" s="1225"/>
      <c r="AD422" s="1225"/>
      <c r="AE422" s="1225"/>
      <c r="AF422" s="1225"/>
      <c r="AG422" s="1225"/>
      <c r="AH422" s="1225"/>
      <c r="AI422" s="1225"/>
      <c r="AJ422" s="1225"/>
      <c r="AK422" s="1225"/>
      <c r="AL422" s="1225"/>
      <c r="AM422" s="1225"/>
      <c r="AN422" s="1225"/>
      <c r="AO422" s="1225"/>
      <c r="AP422" s="1225"/>
      <c r="AQ422" s="1225"/>
      <c r="AR422" s="1225"/>
      <c r="AS422" s="1225"/>
      <c r="AT422" s="1225"/>
      <c r="AU422" s="1225"/>
      <c r="AV422" s="1191"/>
      <c r="AW422" s="1191"/>
      <c r="AX422" s="1191"/>
      <c r="AY422" s="1191"/>
      <c r="AZ422" s="1191"/>
      <c r="BA422" s="1191"/>
      <c r="BB422" s="1191"/>
      <c r="BC422" s="1191"/>
      <c r="BD422" s="1191"/>
      <c r="BE422" s="1191"/>
      <c r="BF422" s="1191"/>
      <c r="BG422" s="1192"/>
      <c r="BH422" s="1188">
        <f t="shared" si="165"/>
        <v>0</v>
      </c>
      <c r="BI422" s="1189"/>
      <c r="BJ422" s="1189"/>
      <c r="BK422" s="1189"/>
      <c r="BL422" s="1189"/>
      <c r="BM422" s="1190"/>
      <c r="BN422" s="1205"/>
      <c r="BO422" s="1194"/>
      <c r="BP422" s="1194"/>
      <c r="BQ422" s="1194"/>
      <c r="BR422" s="1194"/>
      <c r="BS422" s="1194"/>
      <c r="BT422" s="1191"/>
      <c r="BU422" s="1191"/>
      <c r="BV422" s="1191"/>
      <c r="BW422" s="1191"/>
      <c r="BX422" s="1191"/>
      <c r="BY422" s="1192"/>
      <c r="BZ422" s="1193"/>
      <c r="CA422" s="1191"/>
      <c r="CB422" s="1191"/>
      <c r="CC422" s="1191"/>
      <c r="CD422" s="1191"/>
      <c r="CE422" s="1191"/>
      <c r="CF422" s="1194"/>
      <c r="CG422" s="1194"/>
      <c r="CH422" s="1194"/>
      <c r="CI422" s="1194"/>
      <c r="CJ422" s="1194"/>
      <c r="CK422" s="1195"/>
      <c r="CL422" s="1196"/>
      <c r="CM422" s="1191"/>
      <c r="CN422" s="1191"/>
      <c r="CO422" s="1191"/>
      <c r="CP422" s="1191"/>
      <c r="CQ422" s="1192"/>
      <c r="CR422" s="1182">
        <f t="shared" si="163"/>
        <v>0</v>
      </c>
      <c r="CS422" s="1183"/>
      <c r="CT422" s="1183"/>
      <c r="CU422" s="1183"/>
      <c r="CV422" s="1183"/>
      <c r="CW422" s="1183"/>
      <c r="CX422" s="1183"/>
      <c r="CY422" s="1183"/>
      <c r="CZ422" s="1184"/>
      <c r="DA422" s="1185">
        <f t="shared" si="164"/>
        <v>0</v>
      </c>
      <c r="DB422" s="1186"/>
      <c r="DC422" s="1186"/>
      <c r="DD422" s="1186"/>
      <c r="DE422" s="1186"/>
      <c r="DF422" s="1186"/>
      <c r="DG422" s="1186"/>
      <c r="DH422" s="1186"/>
      <c r="DI422" s="1187"/>
      <c r="DM422" s="177"/>
      <c r="DP422" s="177"/>
      <c r="DQ422" s="166">
        <f t="shared" si="166"/>
        <v>0</v>
      </c>
      <c r="DR422" s="170" t="e">
        <f t="shared" si="167"/>
        <v>#VALUE!</v>
      </c>
      <c r="DS422" s="170">
        <f t="shared" si="168"/>
        <v>0</v>
      </c>
      <c r="DT422" s="170">
        <f t="shared" si="169"/>
        <v>0</v>
      </c>
      <c r="DU422" s="170" t="e">
        <f t="shared" si="170"/>
        <v>#VALUE!</v>
      </c>
      <c r="DV422" s="170">
        <f t="shared" si="171"/>
        <v>0</v>
      </c>
      <c r="DW422" s="170">
        <f t="shared" si="172"/>
        <v>0</v>
      </c>
      <c r="DX422" s="170" t="e">
        <f t="shared" si="173"/>
        <v>#VALUE!</v>
      </c>
      <c r="DY422" s="170">
        <f t="shared" si="174"/>
        <v>0</v>
      </c>
      <c r="DZ422" s="170">
        <f t="shared" si="175"/>
        <v>0</v>
      </c>
      <c r="EA422" s="170" t="e">
        <f t="shared" si="176"/>
        <v>#VALUE!</v>
      </c>
      <c r="EB422" s="170">
        <f t="shared" si="177"/>
        <v>0</v>
      </c>
      <c r="EC422" s="170">
        <f t="shared" si="178"/>
        <v>0</v>
      </c>
      <c r="ED422" s="170" t="e">
        <f t="shared" si="179"/>
        <v>#VALUE!</v>
      </c>
      <c r="EE422" s="171">
        <f t="shared" si="180"/>
        <v>0</v>
      </c>
      <c r="EF422" s="166">
        <f t="shared" si="181"/>
        <v>0</v>
      </c>
      <c r="EG422" s="170" t="e">
        <f t="shared" si="182"/>
        <v>#VALUE!</v>
      </c>
      <c r="EH422" s="170">
        <f t="shared" si="183"/>
        <v>0</v>
      </c>
      <c r="EI422" s="170">
        <f t="shared" si="184"/>
        <v>0</v>
      </c>
      <c r="EJ422" s="170" t="e">
        <f t="shared" si="185"/>
        <v>#VALUE!</v>
      </c>
      <c r="EK422" s="170">
        <f t="shared" si="186"/>
        <v>0</v>
      </c>
      <c r="EL422" s="170">
        <f t="shared" si="187"/>
        <v>0</v>
      </c>
      <c r="EM422" s="170" t="e">
        <f t="shared" si="188"/>
        <v>#VALUE!</v>
      </c>
      <c r="EN422" s="171">
        <f t="shared" si="189"/>
        <v>0</v>
      </c>
    </row>
    <row r="423" spans="1:144" s="51" customFormat="1" ht="12.75" customHeight="1" thickBot="1" x14ac:dyDescent="0.25">
      <c r="A423" s="178">
        <v>410</v>
      </c>
      <c r="B423" s="1226"/>
      <c r="C423" s="1227"/>
      <c r="D423" s="1227"/>
      <c r="E423" s="1227"/>
      <c r="F423" s="1227"/>
      <c r="G423" s="1227"/>
      <c r="H423" s="1227"/>
      <c r="I423" s="1227"/>
      <c r="J423" s="1227"/>
      <c r="K423" s="1227"/>
      <c r="L423" s="1227"/>
      <c r="M423" s="1227"/>
      <c r="N423" s="1227"/>
      <c r="O423" s="1227"/>
      <c r="P423" s="1227"/>
      <c r="Q423" s="1132"/>
      <c r="R423" s="1133"/>
      <c r="S423" s="1133"/>
      <c r="T423" s="1133"/>
      <c r="U423" s="1133"/>
      <c r="V423" s="1134"/>
      <c r="W423" s="1135"/>
      <c r="X423" s="1225"/>
      <c r="Y423" s="1225"/>
      <c r="Z423" s="1225"/>
      <c r="AA423" s="1225"/>
      <c r="AB423" s="1225"/>
      <c r="AC423" s="1225"/>
      <c r="AD423" s="1225"/>
      <c r="AE423" s="1225"/>
      <c r="AF423" s="1225"/>
      <c r="AG423" s="1225"/>
      <c r="AH423" s="1225"/>
      <c r="AI423" s="1225"/>
      <c r="AJ423" s="1225"/>
      <c r="AK423" s="1225"/>
      <c r="AL423" s="1225"/>
      <c r="AM423" s="1225"/>
      <c r="AN423" s="1225"/>
      <c r="AO423" s="1225"/>
      <c r="AP423" s="1225"/>
      <c r="AQ423" s="1225"/>
      <c r="AR423" s="1225"/>
      <c r="AS423" s="1225"/>
      <c r="AT423" s="1225"/>
      <c r="AU423" s="1225"/>
      <c r="AV423" s="1191"/>
      <c r="AW423" s="1191"/>
      <c r="AX423" s="1191"/>
      <c r="AY423" s="1191"/>
      <c r="AZ423" s="1191"/>
      <c r="BA423" s="1191"/>
      <c r="BB423" s="1191"/>
      <c r="BC423" s="1191"/>
      <c r="BD423" s="1191"/>
      <c r="BE423" s="1191"/>
      <c r="BF423" s="1191"/>
      <c r="BG423" s="1192"/>
      <c r="BH423" s="1188">
        <f t="shared" si="165"/>
        <v>0</v>
      </c>
      <c r="BI423" s="1189"/>
      <c r="BJ423" s="1189"/>
      <c r="BK423" s="1189"/>
      <c r="BL423" s="1189"/>
      <c r="BM423" s="1190"/>
      <c r="BN423" s="1205"/>
      <c r="BO423" s="1194"/>
      <c r="BP423" s="1194"/>
      <c r="BQ423" s="1194"/>
      <c r="BR423" s="1194"/>
      <c r="BS423" s="1194"/>
      <c r="BT423" s="1191"/>
      <c r="BU423" s="1191"/>
      <c r="BV423" s="1191"/>
      <c r="BW423" s="1191"/>
      <c r="BX423" s="1191"/>
      <c r="BY423" s="1192"/>
      <c r="BZ423" s="1193"/>
      <c r="CA423" s="1191"/>
      <c r="CB423" s="1191"/>
      <c r="CC423" s="1191"/>
      <c r="CD423" s="1191"/>
      <c r="CE423" s="1191"/>
      <c r="CF423" s="1194"/>
      <c r="CG423" s="1194"/>
      <c r="CH423" s="1194"/>
      <c r="CI423" s="1194"/>
      <c r="CJ423" s="1194"/>
      <c r="CK423" s="1195"/>
      <c r="CL423" s="1196"/>
      <c r="CM423" s="1191"/>
      <c r="CN423" s="1191"/>
      <c r="CO423" s="1191"/>
      <c r="CP423" s="1191"/>
      <c r="CQ423" s="1192"/>
      <c r="CR423" s="1182">
        <f t="shared" si="163"/>
        <v>0</v>
      </c>
      <c r="CS423" s="1183"/>
      <c r="CT423" s="1183"/>
      <c r="CU423" s="1183"/>
      <c r="CV423" s="1183"/>
      <c r="CW423" s="1183"/>
      <c r="CX423" s="1183"/>
      <c r="CY423" s="1183"/>
      <c r="CZ423" s="1184"/>
      <c r="DA423" s="1185">
        <f t="shared" si="164"/>
        <v>0</v>
      </c>
      <c r="DB423" s="1186"/>
      <c r="DC423" s="1186"/>
      <c r="DD423" s="1186"/>
      <c r="DE423" s="1186"/>
      <c r="DF423" s="1186"/>
      <c r="DG423" s="1186"/>
      <c r="DH423" s="1186"/>
      <c r="DI423" s="1187"/>
      <c r="DM423" s="177"/>
      <c r="DP423" s="177"/>
      <c r="DQ423" s="166">
        <f t="shared" si="166"/>
        <v>0</v>
      </c>
      <c r="DR423" s="170" t="e">
        <f t="shared" si="167"/>
        <v>#VALUE!</v>
      </c>
      <c r="DS423" s="170">
        <f t="shared" si="168"/>
        <v>0</v>
      </c>
      <c r="DT423" s="170">
        <f t="shared" si="169"/>
        <v>0</v>
      </c>
      <c r="DU423" s="170" t="e">
        <f t="shared" si="170"/>
        <v>#VALUE!</v>
      </c>
      <c r="DV423" s="170">
        <f t="shared" si="171"/>
        <v>0</v>
      </c>
      <c r="DW423" s="170">
        <f t="shared" si="172"/>
        <v>0</v>
      </c>
      <c r="DX423" s="170" t="e">
        <f t="shared" si="173"/>
        <v>#VALUE!</v>
      </c>
      <c r="DY423" s="170">
        <f t="shared" si="174"/>
        <v>0</v>
      </c>
      <c r="DZ423" s="170">
        <f t="shared" si="175"/>
        <v>0</v>
      </c>
      <c r="EA423" s="170" t="e">
        <f t="shared" si="176"/>
        <v>#VALUE!</v>
      </c>
      <c r="EB423" s="170">
        <f t="shared" si="177"/>
        <v>0</v>
      </c>
      <c r="EC423" s="170">
        <f t="shared" si="178"/>
        <v>0</v>
      </c>
      <c r="ED423" s="170" t="e">
        <f t="shared" si="179"/>
        <v>#VALUE!</v>
      </c>
      <c r="EE423" s="171">
        <f t="shared" si="180"/>
        <v>0</v>
      </c>
      <c r="EF423" s="166">
        <f t="shared" si="181"/>
        <v>0</v>
      </c>
      <c r="EG423" s="170" t="e">
        <f t="shared" si="182"/>
        <v>#VALUE!</v>
      </c>
      <c r="EH423" s="170">
        <f t="shared" si="183"/>
        <v>0</v>
      </c>
      <c r="EI423" s="170">
        <f t="shared" si="184"/>
        <v>0</v>
      </c>
      <c r="EJ423" s="170" t="e">
        <f t="shared" si="185"/>
        <v>#VALUE!</v>
      </c>
      <c r="EK423" s="170">
        <f t="shared" si="186"/>
        <v>0</v>
      </c>
      <c r="EL423" s="170">
        <f t="shared" si="187"/>
        <v>0</v>
      </c>
      <c r="EM423" s="170" t="e">
        <f t="shared" si="188"/>
        <v>#VALUE!</v>
      </c>
      <c r="EN423" s="171">
        <f t="shared" si="189"/>
        <v>0</v>
      </c>
    </row>
    <row r="424" spans="1:144" s="51" customFormat="1" ht="12.75" customHeight="1" thickBot="1" x14ac:dyDescent="0.25">
      <c r="A424" s="178">
        <v>411</v>
      </c>
      <c r="B424" s="1226"/>
      <c r="C424" s="1227"/>
      <c r="D424" s="1227"/>
      <c r="E424" s="1227"/>
      <c r="F424" s="1227"/>
      <c r="G424" s="1227"/>
      <c r="H424" s="1227"/>
      <c r="I424" s="1227"/>
      <c r="J424" s="1227"/>
      <c r="K424" s="1227"/>
      <c r="L424" s="1227"/>
      <c r="M424" s="1227"/>
      <c r="N424" s="1227"/>
      <c r="O424" s="1227"/>
      <c r="P424" s="1227"/>
      <c r="Q424" s="1132"/>
      <c r="R424" s="1133"/>
      <c r="S424" s="1133"/>
      <c r="T424" s="1133"/>
      <c r="U424" s="1133"/>
      <c r="V424" s="1134"/>
      <c r="W424" s="1135"/>
      <c r="X424" s="1225"/>
      <c r="Y424" s="1225"/>
      <c r="Z424" s="1225"/>
      <c r="AA424" s="1225"/>
      <c r="AB424" s="1225"/>
      <c r="AC424" s="1225"/>
      <c r="AD424" s="1225"/>
      <c r="AE424" s="1225"/>
      <c r="AF424" s="1225"/>
      <c r="AG424" s="1225"/>
      <c r="AH424" s="1225"/>
      <c r="AI424" s="1225"/>
      <c r="AJ424" s="1225"/>
      <c r="AK424" s="1225"/>
      <c r="AL424" s="1225"/>
      <c r="AM424" s="1225"/>
      <c r="AN424" s="1225"/>
      <c r="AO424" s="1225"/>
      <c r="AP424" s="1225"/>
      <c r="AQ424" s="1225"/>
      <c r="AR424" s="1225"/>
      <c r="AS424" s="1225"/>
      <c r="AT424" s="1225"/>
      <c r="AU424" s="1225"/>
      <c r="AV424" s="1191"/>
      <c r="AW424" s="1191"/>
      <c r="AX424" s="1191"/>
      <c r="AY424" s="1191"/>
      <c r="AZ424" s="1191"/>
      <c r="BA424" s="1191"/>
      <c r="BB424" s="1191"/>
      <c r="BC424" s="1191"/>
      <c r="BD424" s="1191"/>
      <c r="BE424" s="1191"/>
      <c r="BF424" s="1191"/>
      <c r="BG424" s="1192"/>
      <c r="BH424" s="1188">
        <f t="shared" si="165"/>
        <v>0</v>
      </c>
      <c r="BI424" s="1189"/>
      <c r="BJ424" s="1189"/>
      <c r="BK424" s="1189"/>
      <c r="BL424" s="1189"/>
      <c r="BM424" s="1190"/>
      <c r="BN424" s="1205"/>
      <c r="BO424" s="1194"/>
      <c r="BP424" s="1194"/>
      <c r="BQ424" s="1194"/>
      <c r="BR424" s="1194"/>
      <c r="BS424" s="1194"/>
      <c r="BT424" s="1191"/>
      <c r="BU424" s="1191"/>
      <c r="BV424" s="1191"/>
      <c r="BW424" s="1191"/>
      <c r="BX424" s="1191"/>
      <c r="BY424" s="1192"/>
      <c r="BZ424" s="1193"/>
      <c r="CA424" s="1191"/>
      <c r="CB424" s="1191"/>
      <c r="CC424" s="1191"/>
      <c r="CD424" s="1191"/>
      <c r="CE424" s="1191"/>
      <c r="CF424" s="1194"/>
      <c r="CG424" s="1194"/>
      <c r="CH424" s="1194"/>
      <c r="CI424" s="1194"/>
      <c r="CJ424" s="1194"/>
      <c r="CK424" s="1195"/>
      <c r="CL424" s="1196"/>
      <c r="CM424" s="1191"/>
      <c r="CN424" s="1191"/>
      <c r="CO424" s="1191"/>
      <c r="CP424" s="1191"/>
      <c r="CQ424" s="1192"/>
      <c r="CR424" s="1182">
        <f t="shared" si="163"/>
        <v>0</v>
      </c>
      <c r="CS424" s="1183"/>
      <c r="CT424" s="1183"/>
      <c r="CU424" s="1183"/>
      <c r="CV424" s="1183"/>
      <c r="CW424" s="1183"/>
      <c r="CX424" s="1183"/>
      <c r="CY424" s="1183"/>
      <c r="CZ424" s="1184"/>
      <c r="DA424" s="1185">
        <f t="shared" si="164"/>
        <v>0</v>
      </c>
      <c r="DB424" s="1186"/>
      <c r="DC424" s="1186"/>
      <c r="DD424" s="1186"/>
      <c r="DE424" s="1186"/>
      <c r="DF424" s="1186"/>
      <c r="DG424" s="1186"/>
      <c r="DH424" s="1186"/>
      <c r="DI424" s="1187"/>
      <c r="DM424" s="177"/>
      <c r="DP424" s="177"/>
      <c r="DQ424" s="166">
        <f t="shared" si="166"/>
        <v>0</v>
      </c>
      <c r="DR424" s="170" t="e">
        <f t="shared" si="167"/>
        <v>#VALUE!</v>
      </c>
      <c r="DS424" s="170">
        <f t="shared" si="168"/>
        <v>0</v>
      </c>
      <c r="DT424" s="170">
        <f t="shared" si="169"/>
        <v>0</v>
      </c>
      <c r="DU424" s="170" t="e">
        <f t="shared" si="170"/>
        <v>#VALUE!</v>
      </c>
      <c r="DV424" s="170">
        <f t="shared" si="171"/>
        <v>0</v>
      </c>
      <c r="DW424" s="170">
        <f t="shared" si="172"/>
        <v>0</v>
      </c>
      <c r="DX424" s="170" t="e">
        <f t="shared" si="173"/>
        <v>#VALUE!</v>
      </c>
      <c r="DY424" s="170">
        <f t="shared" si="174"/>
        <v>0</v>
      </c>
      <c r="DZ424" s="170">
        <f t="shared" si="175"/>
        <v>0</v>
      </c>
      <c r="EA424" s="170" t="e">
        <f t="shared" si="176"/>
        <v>#VALUE!</v>
      </c>
      <c r="EB424" s="170">
        <f t="shared" si="177"/>
        <v>0</v>
      </c>
      <c r="EC424" s="170">
        <f t="shared" si="178"/>
        <v>0</v>
      </c>
      <c r="ED424" s="170" t="e">
        <f t="shared" si="179"/>
        <v>#VALUE!</v>
      </c>
      <c r="EE424" s="171">
        <f t="shared" si="180"/>
        <v>0</v>
      </c>
      <c r="EF424" s="166">
        <f t="shared" si="181"/>
        <v>0</v>
      </c>
      <c r="EG424" s="170" t="e">
        <f t="shared" si="182"/>
        <v>#VALUE!</v>
      </c>
      <c r="EH424" s="170">
        <f t="shared" si="183"/>
        <v>0</v>
      </c>
      <c r="EI424" s="170">
        <f t="shared" si="184"/>
        <v>0</v>
      </c>
      <c r="EJ424" s="170" t="e">
        <f t="shared" si="185"/>
        <v>#VALUE!</v>
      </c>
      <c r="EK424" s="170">
        <f t="shared" si="186"/>
        <v>0</v>
      </c>
      <c r="EL424" s="170">
        <f t="shared" si="187"/>
        <v>0</v>
      </c>
      <c r="EM424" s="170" t="e">
        <f t="shared" si="188"/>
        <v>#VALUE!</v>
      </c>
      <c r="EN424" s="171">
        <f t="shared" si="189"/>
        <v>0</v>
      </c>
    </row>
    <row r="425" spans="1:144" s="51" customFormat="1" ht="12.75" customHeight="1" thickBot="1" x14ac:dyDescent="0.25">
      <c r="A425" s="178">
        <v>412</v>
      </c>
      <c r="B425" s="1226"/>
      <c r="C425" s="1227"/>
      <c r="D425" s="1227"/>
      <c r="E425" s="1227"/>
      <c r="F425" s="1227"/>
      <c r="G425" s="1227"/>
      <c r="H425" s="1227"/>
      <c r="I425" s="1227"/>
      <c r="J425" s="1227"/>
      <c r="K425" s="1227"/>
      <c r="L425" s="1227"/>
      <c r="M425" s="1227"/>
      <c r="N425" s="1227"/>
      <c r="O425" s="1227"/>
      <c r="P425" s="1227"/>
      <c r="Q425" s="1132"/>
      <c r="R425" s="1133"/>
      <c r="S425" s="1133"/>
      <c r="T425" s="1133"/>
      <c r="U425" s="1133"/>
      <c r="V425" s="1134"/>
      <c r="W425" s="1135"/>
      <c r="X425" s="1225"/>
      <c r="Y425" s="1225"/>
      <c r="Z425" s="1225"/>
      <c r="AA425" s="1225"/>
      <c r="AB425" s="1225"/>
      <c r="AC425" s="1225"/>
      <c r="AD425" s="1225"/>
      <c r="AE425" s="1225"/>
      <c r="AF425" s="1225"/>
      <c r="AG425" s="1225"/>
      <c r="AH425" s="1225"/>
      <c r="AI425" s="1225"/>
      <c r="AJ425" s="1225"/>
      <c r="AK425" s="1225"/>
      <c r="AL425" s="1225"/>
      <c r="AM425" s="1225"/>
      <c r="AN425" s="1225"/>
      <c r="AO425" s="1225"/>
      <c r="AP425" s="1225"/>
      <c r="AQ425" s="1225"/>
      <c r="AR425" s="1225"/>
      <c r="AS425" s="1225"/>
      <c r="AT425" s="1225"/>
      <c r="AU425" s="1225"/>
      <c r="AV425" s="1191"/>
      <c r="AW425" s="1191"/>
      <c r="AX425" s="1191"/>
      <c r="AY425" s="1191"/>
      <c r="AZ425" s="1191"/>
      <c r="BA425" s="1191"/>
      <c r="BB425" s="1191"/>
      <c r="BC425" s="1191"/>
      <c r="BD425" s="1191"/>
      <c r="BE425" s="1191"/>
      <c r="BF425" s="1191"/>
      <c r="BG425" s="1192"/>
      <c r="BH425" s="1188">
        <f t="shared" si="165"/>
        <v>0</v>
      </c>
      <c r="BI425" s="1189"/>
      <c r="BJ425" s="1189"/>
      <c r="BK425" s="1189"/>
      <c r="BL425" s="1189"/>
      <c r="BM425" s="1190"/>
      <c r="BN425" s="1205"/>
      <c r="BO425" s="1194"/>
      <c r="BP425" s="1194"/>
      <c r="BQ425" s="1194"/>
      <c r="BR425" s="1194"/>
      <c r="BS425" s="1194"/>
      <c r="BT425" s="1191"/>
      <c r="BU425" s="1191"/>
      <c r="BV425" s="1191"/>
      <c r="BW425" s="1191"/>
      <c r="BX425" s="1191"/>
      <c r="BY425" s="1192"/>
      <c r="BZ425" s="1193"/>
      <c r="CA425" s="1191"/>
      <c r="CB425" s="1191"/>
      <c r="CC425" s="1191"/>
      <c r="CD425" s="1191"/>
      <c r="CE425" s="1191"/>
      <c r="CF425" s="1194"/>
      <c r="CG425" s="1194"/>
      <c r="CH425" s="1194"/>
      <c r="CI425" s="1194"/>
      <c r="CJ425" s="1194"/>
      <c r="CK425" s="1195"/>
      <c r="CL425" s="1196"/>
      <c r="CM425" s="1191"/>
      <c r="CN425" s="1191"/>
      <c r="CO425" s="1191"/>
      <c r="CP425" s="1191"/>
      <c r="CQ425" s="1192"/>
      <c r="CR425" s="1182">
        <f t="shared" si="163"/>
        <v>0</v>
      </c>
      <c r="CS425" s="1183"/>
      <c r="CT425" s="1183"/>
      <c r="CU425" s="1183"/>
      <c r="CV425" s="1183"/>
      <c r="CW425" s="1183"/>
      <c r="CX425" s="1183"/>
      <c r="CY425" s="1183"/>
      <c r="CZ425" s="1184"/>
      <c r="DA425" s="1185">
        <f t="shared" si="164"/>
        <v>0</v>
      </c>
      <c r="DB425" s="1186"/>
      <c r="DC425" s="1186"/>
      <c r="DD425" s="1186"/>
      <c r="DE425" s="1186"/>
      <c r="DF425" s="1186"/>
      <c r="DG425" s="1186"/>
      <c r="DH425" s="1186"/>
      <c r="DI425" s="1187"/>
      <c r="DM425" s="177"/>
      <c r="DP425" s="177"/>
      <c r="DQ425" s="166">
        <f t="shared" si="166"/>
        <v>0</v>
      </c>
      <c r="DR425" s="170" t="e">
        <f t="shared" si="167"/>
        <v>#VALUE!</v>
      </c>
      <c r="DS425" s="170">
        <f t="shared" si="168"/>
        <v>0</v>
      </c>
      <c r="DT425" s="170">
        <f t="shared" si="169"/>
        <v>0</v>
      </c>
      <c r="DU425" s="170" t="e">
        <f t="shared" si="170"/>
        <v>#VALUE!</v>
      </c>
      <c r="DV425" s="170">
        <f t="shared" si="171"/>
        <v>0</v>
      </c>
      <c r="DW425" s="170">
        <f t="shared" si="172"/>
        <v>0</v>
      </c>
      <c r="DX425" s="170" t="e">
        <f t="shared" si="173"/>
        <v>#VALUE!</v>
      </c>
      <c r="DY425" s="170">
        <f t="shared" si="174"/>
        <v>0</v>
      </c>
      <c r="DZ425" s="170">
        <f t="shared" si="175"/>
        <v>0</v>
      </c>
      <c r="EA425" s="170" t="e">
        <f t="shared" si="176"/>
        <v>#VALUE!</v>
      </c>
      <c r="EB425" s="170">
        <f t="shared" si="177"/>
        <v>0</v>
      </c>
      <c r="EC425" s="170">
        <f t="shared" si="178"/>
        <v>0</v>
      </c>
      <c r="ED425" s="170" t="e">
        <f t="shared" si="179"/>
        <v>#VALUE!</v>
      </c>
      <c r="EE425" s="171">
        <f t="shared" si="180"/>
        <v>0</v>
      </c>
      <c r="EF425" s="166">
        <f t="shared" si="181"/>
        <v>0</v>
      </c>
      <c r="EG425" s="170" t="e">
        <f t="shared" si="182"/>
        <v>#VALUE!</v>
      </c>
      <c r="EH425" s="170">
        <f t="shared" si="183"/>
        <v>0</v>
      </c>
      <c r="EI425" s="170">
        <f t="shared" si="184"/>
        <v>0</v>
      </c>
      <c r="EJ425" s="170" t="e">
        <f t="shared" si="185"/>
        <v>#VALUE!</v>
      </c>
      <c r="EK425" s="170">
        <f t="shared" si="186"/>
        <v>0</v>
      </c>
      <c r="EL425" s="170">
        <f t="shared" si="187"/>
        <v>0</v>
      </c>
      <c r="EM425" s="170" t="e">
        <f t="shared" si="188"/>
        <v>#VALUE!</v>
      </c>
      <c r="EN425" s="171">
        <f t="shared" si="189"/>
        <v>0</v>
      </c>
    </row>
    <row r="426" spans="1:144" s="51" customFormat="1" ht="12.75" customHeight="1" thickBot="1" x14ac:dyDescent="0.25">
      <c r="A426" s="178">
        <v>413</v>
      </c>
      <c r="B426" s="1226"/>
      <c r="C426" s="1227"/>
      <c r="D426" s="1227"/>
      <c r="E426" s="1227"/>
      <c r="F426" s="1227"/>
      <c r="G426" s="1227"/>
      <c r="H426" s="1227"/>
      <c r="I426" s="1227"/>
      <c r="J426" s="1227"/>
      <c r="K426" s="1227"/>
      <c r="L426" s="1227"/>
      <c r="M426" s="1227"/>
      <c r="N426" s="1227"/>
      <c r="O426" s="1227"/>
      <c r="P426" s="1227"/>
      <c r="Q426" s="1132"/>
      <c r="R426" s="1133"/>
      <c r="S426" s="1133"/>
      <c r="T426" s="1133"/>
      <c r="U426" s="1133"/>
      <c r="V426" s="1134"/>
      <c r="W426" s="1135"/>
      <c r="X426" s="1225"/>
      <c r="Y426" s="1225"/>
      <c r="Z426" s="1225"/>
      <c r="AA426" s="1225"/>
      <c r="AB426" s="1225"/>
      <c r="AC426" s="1225"/>
      <c r="AD426" s="1225"/>
      <c r="AE426" s="1225"/>
      <c r="AF426" s="1225"/>
      <c r="AG426" s="1225"/>
      <c r="AH426" s="1225"/>
      <c r="AI426" s="1225"/>
      <c r="AJ426" s="1225"/>
      <c r="AK426" s="1225"/>
      <c r="AL426" s="1225"/>
      <c r="AM426" s="1225"/>
      <c r="AN426" s="1225"/>
      <c r="AO426" s="1225"/>
      <c r="AP426" s="1225"/>
      <c r="AQ426" s="1225"/>
      <c r="AR426" s="1225"/>
      <c r="AS426" s="1225"/>
      <c r="AT426" s="1225"/>
      <c r="AU426" s="1225"/>
      <c r="AV426" s="1191"/>
      <c r="AW426" s="1191"/>
      <c r="AX426" s="1191"/>
      <c r="AY426" s="1191"/>
      <c r="AZ426" s="1191"/>
      <c r="BA426" s="1191"/>
      <c r="BB426" s="1191"/>
      <c r="BC426" s="1191"/>
      <c r="BD426" s="1191"/>
      <c r="BE426" s="1191"/>
      <c r="BF426" s="1191"/>
      <c r="BG426" s="1192"/>
      <c r="BH426" s="1188">
        <f t="shared" si="165"/>
        <v>0</v>
      </c>
      <c r="BI426" s="1189"/>
      <c r="BJ426" s="1189"/>
      <c r="BK426" s="1189"/>
      <c r="BL426" s="1189"/>
      <c r="BM426" s="1190"/>
      <c r="BN426" s="1205"/>
      <c r="BO426" s="1194"/>
      <c r="BP426" s="1194"/>
      <c r="BQ426" s="1194"/>
      <c r="BR426" s="1194"/>
      <c r="BS426" s="1194"/>
      <c r="BT426" s="1191"/>
      <c r="BU426" s="1191"/>
      <c r="BV426" s="1191"/>
      <c r="BW426" s="1191"/>
      <c r="BX426" s="1191"/>
      <c r="BY426" s="1192"/>
      <c r="BZ426" s="1193"/>
      <c r="CA426" s="1191"/>
      <c r="CB426" s="1191"/>
      <c r="CC426" s="1191"/>
      <c r="CD426" s="1191"/>
      <c r="CE426" s="1191"/>
      <c r="CF426" s="1194"/>
      <c r="CG426" s="1194"/>
      <c r="CH426" s="1194"/>
      <c r="CI426" s="1194"/>
      <c r="CJ426" s="1194"/>
      <c r="CK426" s="1195"/>
      <c r="CL426" s="1196"/>
      <c r="CM426" s="1191"/>
      <c r="CN426" s="1191"/>
      <c r="CO426" s="1191"/>
      <c r="CP426" s="1191"/>
      <c r="CQ426" s="1192"/>
      <c r="CR426" s="1182">
        <f t="shared" si="163"/>
        <v>0</v>
      </c>
      <c r="CS426" s="1183"/>
      <c r="CT426" s="1183"/>
      <c r="CU426" s="1183"/>
      <c r="CV426" s="1183"/>
      <c r="CW426" s="1183"/>
      <c r="CX426" s="1183"/>
      <c r="CY426" s="1183"/>
      <c r="CZ426" s="1184"/>
      <c r="DA426" s="1185">
        <f t="shared" si="164"/>
        <v>0</v>
      </c>
      <c r="DB426" s="1186"/>
      <c r="DC426" s="1186"/>
      <c r="DD426" s="1186"/>
      <c r="DE426" s="1186"/>
      <c r="DF426" s="1186"/>
      <c r="DG426" s="1186"/>
      <c r="DH426" s="1186"/>
      <c r="DI426" s="1187"/>
      <c r="DM426" s="177"/>
      <c r="DP426" s="177"/>
      <c r="DQ426" s="166">
        <f t="shared" si="166"/>
        <v>0</v>
      </c>
      <c r="DR426" s="170" t="e">
        <f t="shared" si="167"/>
        <v>#VALUE!</v>
      </c>
      <c r="DS426" s="170">
        <f t="shared" si="168"/>
        <v>0</v>
      </c>
      <c r="DT426" s="170">
        <f t="shared" si="169"/>
        <v>0</v>
      </c>
      <c r="DU426" s="170" t="e">
        <f t="shared" si="170"/>
        <v>#VALUE!</v>
      </c>
      <c r="DV426" s="170">
        <f t="shared" si="171"/>
        <v>0</v>
      </c>
      <c r="DW426" s="170">
        <f t="shared" si="172"/>
        <v>0</v>
      </c>
      <c r="DX426" s="170" t="e">
        <f t="shared" si="173"/>
        <v>#VALUE!</v>
      </c>
      <c r="DY426" s="170">
        <f t="shared" si="174"/>
        <v>0</v>
      </c>
      <c r="DZ426" s="170">
        <f t="shared" si="175"/>
        <v>0</v>
      </c>
      <c r="EA426" s="170" t="e">
        <f t="shared" si="176"/>
        <v>#VALUE!</v>
      </c>
      <c r="EB426" s="170">
        <f t="shared" si="177"/>
        <v>0</v>
      </c>
      <c r="EC426" s="170">
        <f t="shared" si="178"/>
        <v>0</v>
      </c>
      <c r="ED426" s="170" t="e">
        <f t="shared" si="179"/>
        <v>#VALUE!</v>
      </c>
      <c r="EE426" s="171">
        <f t="shared" si="180"/>
        <v>0</v>
      </c>
      <c r="EF426" s="166">
        <f t="shared" si="181"/>
        <v>0</v>
      </c>
      <c r="EG426" s="170" t="e">
        <f t="shared" si="182"/>
        <v>#VALUE!</v>
      </c>
      <c r="EH426" s="170">
        <f t="shared" si="183"/>
        <v>0</v>
      </c>
      <c r="EI426" s="170">
        <f t="shared" si="184"/>
        <v>0</v>
      </c>
      <c r="EJ426" s="170" t="e">
        <f t="shared" si="185"/>
        <v>#VALUE!</v>
      </c>
      <c r="EK426" s="170">
        <f t="shared" si="186"/>
        <v>0</v>
      </c>
      <c r="EL426" s="170">
        <f t="shared" si="187"/>
        <v>0</v>
      </c>
      <c r="EM426" s="170" t="e">
        <f t="shared" si="188"/>
        <v>#VALUE!</v>
      </c>
      <c r="EN426" s="171">
        <f t="shared" si="189"/>
        <v>0</v>
      </c>
    </row>
    <row r="427" spans="1:144" s="51" customFormat="1" ht="12.75" customHeight="1" thickBot="1" x14ac:dyDescent="0.25">
      <c r="A427" s="178">
        <v>414</v>
      </c>
      <c r="B427" s="1226"/>
      <c r="C427" s="1227"/>
      <c r="D427" s="1227"/>
      <c r="E427" s="1227"/>
      <c r="F427" s="1227"/>
      <c r="G427" s="1227"/>
      <c r="H427" s="1227"/>
      <c r="I427" s="1227"/>
      <c r="J427" s="1227"/>
      <c r="K427" s="1227"/>
      <c r="L427" s="1227"/>
      <c r="M427" s="1227"/>
      <c r="N427" s="1227"/>
      <c r="O427" s="1227"/>
      <c r="P427" s="1227"/>
      <c r="Q427" s="1132"/>
      <c r="R427" s="1133"/>
      <c r="S427" s="1133"/>
      <c r="T427" s="1133"/>
      <c r="U427" s="1133"/>
      <c r="V427" s="1134"/>
      <c r="W427" s="1135"/>
      <c r="X427" s="1225"/>
      <c r="Y427" s="1225"/>
      <c r="Z427" s="1225"/>
      <c r="AA427" s="1225"/>
      <c r="AB427" s="1225"/>
      <c r="AC427" s="1225"/>
      <c r="AD427" s="1225"/>
      <c r="AE427" s="1225"/>
      <c r="AF427" s="1225"/>
      <c r="AG427" s="1225"/>
      <c r="AH427" s="1225"/>
      <c r="AI427" s="1225"/>
      <c r="AJ427" s="1225"/>
      <c r="AK427" s="1225"/>
      <c r="AL427" s="1225"/>
      <c r="AM427" s="1225"/>
      <c r="AN427" s="1225"/>
      <c r="AO427" s="1225"/>
      <c r="AP427" s="1225"/>
      <c r="AQ427" s="1225"/>
      <c r="AR427" s="1225"/>
      <c r="AS427" s="1225"/>
      <c r="AT427" s="1225"/>
      <c r="AU427" s="1225"/>
      <c r="AV427" s="1191"/>
      <c r="AW427" s="1191"/>
      <c r="AX427" s="1191"/>
      <c r="AY427" s="1191"/>
      <c r="AZ427" s="1191"/>
      <c r="BA427" s="1191"/>
      <c r="BB427" s="1191"/>
      <c r="BC427" s="1191"/>
      <c r="BD427" s="1191"/>
      <c r="BE427" s="1191"/>
      <c r="BF427" s="1191"/>
      <c r="BG427" s="1192"/>
      <c r="BH427" s="1188">
        <f t="shared" si="165"/>
        <v>0</v>
      </c>
      <c r="BI427" s="1189"/>
      <c r="BJ427" s="1189"/>
      <c r="BK427" s="1189"/>
      <c r="BL427" s="1189"/>
      <c r="BM427" s="1190"/>
      <c r="BN427" s="1205"/>
      <c r="BO427" s="1194"/>
      <c r="BP427" s="1194"/>
      <c r="BQ427" s="1194"/>
      <c r="BR427" s="1194"/>
      <c r="BS427" s="1194"/>
      <c r="BT427" s="1191"/>
      <c r="BU427" s="1191"/>
      <c r="BV427" s="1191"/>
      <c r="BW427" s="1191"/>
      <c r="BX427" s="1191"/>
      <c r="BY427" s="1192"/>
      <c r="BZ427" s="1193"/>
      <c r="CA427" s="1191"/>
      <c r="CB427" s="1191"/>
      <c r="CC427" s="1191"/>
      <c r="CD427" s="1191"/>
      <c r="CE427" s="1191"/>
      <c r="CF427" s="1194"/>
      <c r="CG427" s="1194"/>
      <c r="CH427" s="1194"/>
      <c r="CI427" s="1194"/>
      <c r="CJ427" s="1194"/>
      <c r="CK427" s="1195"/>
      <c r="CL427" s="1196"/>
      <c r="CM427" s="1191"/>
      <c r="CN427" s="1191"/>
      <c r="CO427" s="1191"/>
      <c r="CP427" s="1191"/>
      <c r="CQ427" s="1192"/>
      <c r="CR427" s="1182">
        <f t="shared" si="163"/>
        <v>0</v>
      </c>
      <c r="CS427" s="1183"/>
      <c r="CT427" s="1183"/>
      <c r="CU427" s="1183"/>
      <c r="CV427" s="1183"/>
      <c r="CW427" s="1183"/>
      <c r="CX427" s="1183"/>
      <c r="CY427" s="1183"/>
      <c r="CZ427" s="1184"/>
      <c r="DA427" s="1185">
        <f t="shared" si="164"/>
        <v>0</v>
      </c>
      <c r="DB427" s="1186"/>
      <c r="DC427" s="1186"/>
      <c r="DD427" s="1186"/>
      <c r="DE427" s="1186"/>
      <c r="DF427" s="1186"/>
      <c r="DG427" s="1186"/>
      <c r="DH427" s="1186"/>
      <c r="DI427" s="1187"/>
      <c r="DM427" s="177"/>
      <c r="DP427" s="177"/>
      <c r="DQ427" s="166">
        <f t="shared" si="166"/>
        <v>0</v>
      </c>
      <c r="DR427" s="170" t="e">
        <f t="shared" si="167"/>
        <v>#VALUE!</v>
      </c>
      <c r="DS427" s="170">
        <f t="shared" si="168"/>
        <v>0</v>
      </c>
      <c r="DT427" s="170">
        <f t="shared" si="169"/>
        <v>0</v>
      </c>
      <c r="DU427" s="170" t="e">
        <f t="shared" si="170"/>
        <v>#VALUE!</v>
      </c>
      <c r="DV427" s="170">
        <f t="shared" si="171"/>
        <v>0</v>
      </c>
      <c r="DW427" s="170">
        <f t="shared" si="172"/>
        <v>0</v>
      </c>
      <c r="DX427" s="170" t="e">
        <f t="shared" si="173"/>
        <v>#VALUE!</v>
      </c>
      <c r="DY427" s="170">
        <f t="shared" si="174"/>
        <v>0</v>
      </c>
      <c r="DZ427" s="170">
        <f t="shared" si="175"/>
        <v>0</v>
      </c>
      <c r="EA427" s="170" t="e">
        <f t="shared" si="176"/>
        <v>#VALUE!</v>
      </c>
      <c r="EB427" s="170">
        <f t="shared" si="177"/>
        <v>0</v>
      </c>
      <c r="EC427" s="170">
        <f t="shared" si="178"/>
        <v>0</v>
      </c>
      <c r="ED427" s="170" t="e">
        <f t="shared" si="179"/>
        <v>#VALUE!</v>
      </c>
      <c r="EE427" s="171">
        <f t="shared" si="180"/>
        <v>0</v>
      </c>
      <c r="EF427" s="166">
        <f t="shared" si="181"/>
        <v>0</v>
      </c>
      <c r="EG427" s="170" t="e">
        <f t="shared" si="182"/>
        <v>#VALUE!</v>
      </c>
      <c r="EH427" s="170">
        <f t="shared" si="183"/>
        <v>0</v>
      </c>
      <c r="EI427" s="170">
        <f t="shared" si="184"/>
        <v>0</v>
      </c>
      <c r="EJ427" s="170" t="e">
        <f t="shared" si="185"/>
        <v>#VALUE!</v>
      </c>
      <c r="EK427" s="170">
        <f t="shared" si="186"/>
        <v>0</v>
      </c>
      <c r="EL427" s="170">
        <f t="shared" si="187"/>
        <v>0</v>
      </c>
      <c r="EM427" s="170" t="e">
        <f t="shared" si="188"/>
        <v>#VALUE!</v>
      </c>
      <c r="EN427" s="171">
        <f t="shared" si="189"/>
        <v>0</v>
      </c>
    </row>
    <row r="428" spans="1:144" s="51" customFormat="1" ht="12.75" customHeight="1" thickBot="1" x14ac:dyDescent="0.25">
      <c r="A428" s="178">
        <v>415</v>
      </c>
      <c r="B428" s="1226"/>
      <c r="C428" s="1227"/>
      <c r="D428" s="1227"/>
      <c r="E428" s="1227"/>
      <c r="F428" s="1227"/>
      <c r="G428" s="1227"/>
      <c r="H428" s="1227"/>
      <c r="I428" s="1227"/>
      <c r="J428" s="1227"/>
      <c r="K428" s="1227"/>
      <c r="L428" s="1227"/>
      <c r="M428" s="1227"/>
      <c r="N428" s="1227"/>
      <c r="O428" s="1227"/>
      <c r="P428" s="1227"/>
      <c r="Q428" s="1132"/>
      <c r="R428" s="1133"/>
      <c r="S428" s="1133"/>
      <c r="T428" s="1133"/>
      <c r="U428" s="1133"/>
      <c r="V428" s="1134"/>
      <c r="W428" s="1135"/>
      <c r="X428" s="1225"/>
      <c r="Y428" s="1225"/>
      <c r="Z428" s="1225"/>
      <c r="AA428" s="1225"/>
      <c r="AB428" s="1225"/>
      <c r="AC428" s="1225"/>
      <c r="AD428" s="1225"/>
      <c r="AE428" s="1225"/>
      <c r="AF428" s="1225"/>
      <c r="AG428" s="1225"/>
      <c r="AH428" s="1225"/>
      <c r="AI428" s="1225"/>
      <c r="AJ428" s="1225"/>
      <c r="AK428" s="1225"/>
      <c r="AL428" s="1225"/>
      <c r="AM428" s="1225"/>
      <c r="AN428" s="1225"/>
      <c r="AO428" s="1225"/>
      <c r="AP428" s="1225"/>
      <c r="AQ428" s="1225"/>
      <c r="AR428" s="1225"/>
      <c r="AS428" s="1225"/>
      <c r="AT428" s="1225"/>
      <c r="AU428" s="1225"/>
      <c r="AV428" s="1191"/>
      <c r="AW428" s="1191"/>
      <c r="AX428" s="1191"/>
      <c r="AY428" s="1191"/>
      <c r="AZ428" s="1191"/>
      <c r="BA428" s="1191"/>
      <c r="BB428" s="1191"/>
      <c r="BC428" s="1191"/>
      <c r="BD428" s="1191"/>
      <c r="BE428" s="1191"/>
      <c r="BF428" s="1191"/>
      <c r="BG428" s="1192"/>
      <c r="BH428" s="1188">
        <f t="shared" si="165"/>
        <v>0</v>
      </c>
      <c r="BI428" s="1189"/>
      <c r="BJ428" s="1189"/>
      <c r="BK428" s="1189"/>
      <c r="BL428" s="1189"/>
      <c r="BM428" s="1190"/>
      <c r="BN428" s="1205"/>
      <c r="BO428" s="1194"/>
      <c r="BP428" s="1194"/>
      <c r="BQ428" s="1194"/>
      <c r="BR428" s="1194"/>
      <c r="BS428" s="1194"/>
      <c r="BT428" s="1191"/>
      <c r="BU428" s="1191"/>
      <c r="BV428" s="1191"/>
      <c r="BW428" s="1191"/>
      <c r="BX428" s="1191"/>
      <c r="BY428" s="1192"/>
      <c r="BZ428" s="1193"/>
      <c r="CA428" s="1191"/>
      <c r="CB428" s="1191"/>
      <c r="CC428" s="1191"/>
      <c r="CD428" s="1191"/>
      <c r="CE428" s="1191"/>
      <c r="CF428" s="1194"/>
      <c r="CG428" s="1194"/>
      <c r="CH428" s="1194"/>
      <c r="CI428" s="1194"/>
      <c r="CJ428" s="1194"/>
      <c r="CK428" s="1195"/>
      <c r="CL428" s="1196"/>
      <c r="CM428" s="1191"/>
      <c r="CN428" s="1191"/>
      <c r="CO428" s="1191"/>
      <c r="CP428" s="1191"/>
      <c r="CQ428" s="1192"/>
      <c r="CR428" s="1182">
        <f t="shared" si="163"/>
        <v>0</v>
      </c>
      <c r="CS428" s="1183"/>
      <c r="CT428" s="1183"/>
      <c r="CU428" s="1183"/>
      <c r="CV428" s="1183"/>
      <c r="CW428" s="1183"/>
      <c r="CX428" s="1183"/>
      <c r="CY428" s="1183"/>
      <c r="CZ428" s="1184"/>
      <c r="DA428" s="1185">
        <f t="shared" si="164"/>
        <v>0</v>
      </c>
      <c r="DB428" s="1186"/>
      <c r="DC428" s="1186"/>
      <c r="DD428" s="1186"/>
      <c r="DE428" s="1186"/>
      <c r="DF428" s="1186"/>
      <c r="DG428" s="1186"/>
      <c r="DH428" s="1186"/>
      <c r="DI428" s="1187"/>
      <c r="DM428" s="177"/>
      <c r="DP428" s="177"/>
      <c r="DQ428" s="166">
        <f t="shared" si="166"/>
        <v>0</v>
      </c>
      <c r="DR428" s="170" t="e">
        <f t="shared" si="167"/>
        <v>#VALUE!</v>
      </c>
      <c r="DS428" s="170">
        <f t="shared" si="168"/>
        <v>0</v>
      </c>
      <c r="DT428" s="170">
        <f t="shared" si="169"/>
        <v>0</v>
      </c>
      <c r="DU428" s="170" t="e">
        <f t="shared" si="170"/>
        <v>#VALUE!</v>
      </c>
      <c r="DV428" s="170">
        <f t="shared" si="171"/>
        <v>0</v>
      </c>
      <c r="DW428" s="170">
        <f t="shared" si="172"/>
        <v>0</v>
      </c>
      <c r="DX428" s="170" t="e">
        <f t="shared" si="173"/>
        <v>#VALUE!</v>
      </c>
      <c r="DY428" s="170">
        <f t="shared" si="174"/>
        <v>0</v>
      </c>
      <c r="DZ428" s="170">
        <f t="shared" si="175"/>
        <v>0</v>
      </c>
      <c r="EA428" s="170" t="e">
        <f t="shared" si="176"/>
        <v>#VALUE!</v>
      </c>
      <c r="EB428" s="170">
        <f t="shared" si="177"/>
        <v>0</v>
      </c>
      <c r="EC428" s="170">
        <f t="shared" si="178"/>
        <v>0</v>
      </c>
      <c r="ED428" s="170" t="e">
        <f t="shared" si="179"/>
        <v>#VALUE!</v>
      </c>
      <c r="EE428" s="171">
        <f t="shared" si="180"/>
        <v>0</v>
      </c>
      <c r="EF428" s="166">
        <f t="shared" si="181"/>
        <v>0</v>
      </c>
      <c r="EG428" s="170" t="e">
        <f t="shared" si="182"/>
        <v>#VALUE!</v>
      </c>
      <c r="EH428" s="170">
        <f t="shared" si="183"/>
        <v>0</v>
      </c>
      <c r="EI428" s="170">
        <f t="shared" si="184"/>
        <v>0</v>
      </c>
      <c r="EJ428" s="170" t="e">
        <f t="shared" si="185"/>
        <v>#VALUE!</v>
      </c>
      <c r="EK428" s="170">
        <f t="shared" si="186"/>
        <v>0</v>
      </c>
      <c r="EL428" s="170">
        <f t="shared" si="187"/>
        <v>0</v>
      </c>
      <c r="EM428" s="170" t="e">
        <f t="shared" si="188"/>
        <v>#VALUE!</v>
      </c>
      <c r="EN428" s="171">
        <f t="shared" si="189"/>
        <v>0</v>
      </c>
    </row>
    <row r="429" spans="1:144" s="51" customFormat="1" ht="12.75" customHeight="1" thickBot="1" x14ac:dyDescent="0.25">
      <c r="A429" s="178">
        <v>416</v>
      </c>
      <c r="B429" s="1226"/>
      <c r="C429" s="1227"/>
      <c r="D429" s="1227"/>
      <c r="E429" s="1227"/>
      <c r="F429" s="1227"/>
      <c r="G429" s="1227"/>
      <c r="H429" s="1227"/>
      <c r="I429" s="1227"/>
      <c r="J429" s="1227"/>
      <c r="K429" s="1227"/>
      <c r="L429" s="1227"/>
      <c r="M429" s="1227"/>
      <c r="N429" s="1227"/>
      <c r="O429" s="1227"/>
      <c r="P429" s="1227"/>
      <c r="Q429" s="1132"/>
      <c r="R429" s="1133"/>
      <c r="S429" s="1133"/>
      <c r="T429" s="1133"/>
      <c r="U429" s="1133"/>
      <c r="V429" s="1134"/>
      <c r="W429" s="1135"/>
      <c r="X429" s="1225"/>
      <c r="Y429" s="1225"/>
      <c r="Z429" s="1225"/>
      <c r="AA429" s="1225"/>
      <c r="AB429" s="1225"/>
      <c r="AC429" s="1225"/>
      <c r="AD429" s="1225"/>
      <c r="AE429" s="1225"/>
      <c r="AF429" s="1225"/>
      <c r="AG429" s="1225"/>
      <c r="AH429" s="1225"/>
      <c r="AI429" s="1225"/>
      <c r="AJ429" s="1225"/>
      <c r="AK429" s="1225"/>
      <c r="AL429" s="1225"/>
      <c r="AM429" s="1225"/>
      <c r="AN429" s="1225"/>
      <c r="AO429" s="1225"/>
      <c r="AP429" s="1225"/>
      <c r="AQ429" s="1225"/>
      <c r="AR429" s="1225"/>
      <c r="AS429" s="1225"/>
      <c r="AT429" s="1225"/>
      <c r="AU429" s="1225"/>
      <c r="AV429" s="1191"/>
      <c r="AW429" s="1191"/>
      <c r="AX429" s="1191"/>
      <c r="AY429" s="1191"/>
      <c r="AZ429" s="1191"/>
      <c r="BA429" s="1191"/>
      <c r="BB429" s="1191"/>
      <c r="BC429" s="1191"/>
      <c r="BD429" s="1191"/>
      <c r="BE429" s="1191"/>
      <c r="BF429" s="1191"/>
      <c r="BG429" s="1192"/>
      <c r="BH429" s="1188">
        <f t="shared" si="165"/>
        <v>0</v>
      </c>
      <c r="BI429" s="1189"/>
      <c r="BJ429" s="1189"/>
      <c r="BK429" s="1189"/>
      <c r="BL429" s="1189"/>
      <c r="BM429" s="1190"/>
      <c r="BN429" s="1205"/>
      <c r="BO429" s="1194"/>
      <c r="BP429" s="1194"/>
      <c r="BQ429" s="1194"/>
      <c r="BR429" s="1194"/>
      <c r="BS429" s="1194"/>
      <c r="BT429" s="1191"/>
      <c r="BU429" s="1191"/>
      <c r="BV429" s="1191"/>
      <c r="BW429" s="1191"/>
      <c r="BX429" s="1191"/>
      <c r="BY429" s="1192"/>
      <c r="BZ429" s="1193"/>
      <c r="CA429" s="1191"/>
      <c r="CB429" s="1191"/>
      <c r="CC429" s="1191"/>
      <c r="CD429" s="1191"/>
      <c r="CE429" s="1191"/>
      <c r="CF429" s="1194"/>
      <c r="CG429" s="1194"/>
      <c r="CH429" s="1194"/>
      <c r="CI429" s="1194"/>
      <c r="CJ429" s="1194"/>
      <c r="CK429" s="1195"/>
      <c r="CL429" s="1196"/>
      <c r="CM429" s="1191"/>
      <c r="CN429" s="1191"/>
      <c r="CO429" s="1191"/>
      <c r="CP429" s="1191"/>
      <c r="CQ429" s="1192"/>
      <c r="CR429" s="1182">
        <f t="shared" si="163"/>
        <v>0</v>
      </c>
      <c r="CS429" s="1183"/>
      <c r="CT429" s="1183"/>
      <c r="CU429" s="1183"/>
      <c r="CV429" s="1183"/>
      <c r="CW429" s="1183"/>
      <c r="CX429" s="1183"/>
      <c r="CY429" s="1183"/>
      <c r="CZ429" s="1184"/>
      <c r="DA429" s="1185">
        <f t="shared" si="164"/>
        <v>0</v>
      </c>
      <c r="DB429" s="1186"/>
      <c r="DC429" s="1186"/>
      <c r="DD429" s="1186"/>
      <c r="DE429" s="1186"/>
      <c r="DF429" s="1186"/>
      <c r="DG429" s="1186"/>
      <c r="DH429" s="1186"/>
      <c r="DI429" s="1187"/>
      <c r="DM429" s="177"/>
      <c r="DP429" s="177"/>
      <c r="DQ429" s="166">
        <f t="shared" si="166"/>
        <v>0</v>
      </c>
      <c r="DR429" s="170" t="e">
        <f t="shared" si="167"/>
        <v>#VALUE!</v>
      </c>
      <c r="DS429" s="170">
        <f t="shared" si="168"/>
        <v>0</v>
      </c>
      <c r="DT429" s="170">
        <f t="shared" si="169"/>
        <v>0</v>
      </c>
      <c r="DU429" s="170" t="e">
        <f t="shared" si="170"/>
        <v>#VALUE!</v>
      </c>
      <c r="DV429" s="170">
        <f t="shared" si="171"/>
        <v>0</v>
      </c>
      <c r="DW429" s="170">
        <f t="shared" si="172"/>
        <v>0</v>
      </c>
      <c r="DX429" s="170" t="e">
        <f t="shared" si="173"/>
        <v>#VALUE!</v>
      </c>
      <c r="DY429" s="170">
        <f t="shared" si="174"/>
        <v>0</v>
      </c>
      <c r="DZ429" s="170">
        <f t="shared" si="175"/>
        <v>0</v>
      </c>
      <c r="EA429" s="170" t="e">
        <f t="shared" si="176"/>
        <v>#VALUE!</v>
      </c>
      <c r="EB429" s="170">
        <f t="shared" si="177"/>
        <v>0</v>
      </c>
      <c r="EC429" s="170">
        <f t="shared" si="178"/>
        <v>0</v>
      </c>
      <c r="ED429" s="170" t="e">
        <f t="shared" si="179"/>
        <v>#VALUE!</v>
      </c>
      <c r="EE429" s="171">
        <f t="shared" si="180"/>
        <v>0</v>
      </c>
      <c r="EF429" s="166">
        <f t="shared" si="181"/>
        <v>0</v>
      </c>
      <c r="EG429" s="170" t="e">
        <f t="shared" si="182"/>
        <v>#VALUE!</v>
      </c>
      <c r="EH429" s="170">
        <f t="shared" si="183"/>
        <v>0</v>
      </c>
      <c r="EI429" s="170">
        <f t="shared" si="184"/>
        <v>0</v>
      </c>
      <c r="EJ429" s="170" t="e">
        <f t="shared" si="185"/>
        <v>#VALUE!</v>
      </c>
      <c r="EK429" s="170">
        <f t="shared" si="186"/>
        <v>0</v>
      </c>
      <c r="EL429" s="170">
        <f t="shared" si="187"/>
        <v>0</v>
      </c>
      <c r="EM429" s="170" t="e">
        <f t="shared" si="188"/>
        <v>#VALUE!</v>
      </c>
      <c r="EN429" s="171">
        <f t="shared" si="189"/>
        <v>0</v>
      </c>
    </row>
    <row r="430" spans="1:144" s="51" customFormat="1" ht="12.75" customHeight="1" thickBot="1" x14ac:dyDescent="0.25">
      <c r="A430" s="178">
        <v>417</v>
      </c>
      <c r="B430" s="1226"/>
      <c r="C430" s="1227"/>
      <c r="D430" s="1227"/>
      <c r="E430" s="1227"/>
      <c r="F430" s="1227"/>
      <c r="G430" s="1227"/>
      <c r="H430" s="1227"/>
      <c r="I430" s="1227"/>
      <c r="J430" s="1227"/>
      <c r="K430" s="1227"/>
      <c r="L430" s="1227"/>
      <c r="M430" s="1227"/>
      <c r="N430" s="1227"/>
      <c r="O430" s="1227"/>
      <c r="P430" s="1227"/>
      <c r="Q430" s="1132"/>
      <c r="R430" s="1133"/>
      <c r="S430" s="1133"/>
      <c r="T430" s="1133"/>
      <c r="U430" s="1133"/>
      <c r="V430" s="1134"/>
      <c r="W430" s="1135"/>
      <c r="X430" s="1225"/>
      <c r="Y430" s="1225"/>
      <c r="Z430" s="1225"/>
      <c r="AA430" s="1225"/>
      <c r="AB430" s="1225"/>
      <c r="AC430" s="1225"/>
      <c r="AD430" s="1225"/>
      <c r="AE430" s="1225"/>
      <c r="AF430" s="1225"/>
      <c r="AG430" s="1225"/>
      <c r="AH430" s="1225"/>
      <c r="AI430" s="1225"/>
      <c r="AJ430" s="1225"/>
      <c r="AK430" s="1225"/>
      <c r="AL430" s="1225"/>
      <c r="AM430" s="1225"/>
      <c r="AN430" s="1225"/>
      <c r="AO430" s="1225"/>
      <c r="AP430" s="1225"/>
      <c r="AQ430" s="1225"/>
      <c r="AR430" s="1225"/>
      <c r="AS430" s="1225"/>
      <c r="AT430" s="1225"/>
      <c r="AU430" s="1225"/>
      <c r="AV430" s="1191"/>
      <c r="AW430" s="1191"/>
      <c r="AX430" s="1191"/>
      <c r="AY430" s="1191"/>
      <c r="AZ430" s="1191"/>
      <c r="BA430" s="1191"/>
      <c r="BB430" s="1191"/>
      <c r="BC430" s="1191"/>
      <c r="BD430" s="1191"/>
      <c r="BE430" s="1191"/>
      <c r="BF430" s="1191"/>
      <c r="BG430" s="1192"/>
      <c r="BH430" s="1188">
        <f t="shared" si="165"/>
        <v>0</v>
      </c>
      <c r="BI430" s="1189"/>
      <c r="BJ430" s="1189"/>
      <c r="BK430" s="1189"/>
      <c r="BL430" s="1189"/>
      <c r="BM430" s="1190"/>
      <c r="BN430" s="1205"/>
      <c r="BO430" s="1194"/>
      <c r="BP430" s="1194"/>
      <c r="BQ430" s="1194"/>
      <c r="BR430" s="1194"/>
      <c r="BS430" s="1194"/>
      <c r="BT430" s="1191"/>
      <c r="BU430" s="1191"/>
      <c r="BV430" s="1191"/>
      <c r="BW430" s="1191"/>
      <c r="BX430" s="1191"/>
      <c r="BY430" s="1192"/>
      <c r="BZ430" s="1193"/>
      <c r="CA430" s="1191"/>
      <c r="CB430" s="1191"/>
      <c r="CC430" s="1191"/>
      <c r="CD430" s="1191"/>
      <c r="CE430" s="1191"/>
      <c r="CF430" s="1194"/>
      <c r="CG430" s="1194"/>
      <c r="CH430" s="1194"/>
      <c r="CI430" s="1194"/>
      <c r="CJ430" s="1194"/>
      <c r="CK430" s="1195"/>
      <c r="CL430" s="1196"/>
      <c r="CM430" s="1191"/>
      <c r="CN430" s="1191"/>
      <c r="CO430" s="1191"/>
      <c r="CP430" s="1191"/>
      <c r="CQ430" s="1192"/>
      <c r="CR430" s="1182">
        <f t="shared" si="163"/>
        <v>0</v>
      </c>
      <c r="CS430" s="1183"/>
      <c r="CT430" s="1183"/>
      <c r="CU430" s="1183"/>
      <c r="CV430" s="1183"/>
      <c r="CW430" s="1183"/>
      <c r="CX430" s="1183"/>
      <c r="CY430" s="1183"/>
      <c r="CZ430" s="1184"/>
      <c r="DA430" s="1185">
        <f t="shared" si="164"/>
        <v>0</v>
      </c>
      <c r="DB430" s="1186"/>
      <c r="DC430" s="1186"/>
      <c r="DD430" s="1186"/>
      <c r="DE430" s="1186"/>
      <c r="DF430" s="1186"/>
      <c r="DG430" s="1186"/>
      <c r="DH430" s="1186"/>
      <c r="DI430" s="1187"/>
      <c r="DM430" s="177"/>
      <c r="DP430" s="177"/>
      <c r="DQ430" s="166">
        <f t="shared" si="166"/>
        <v>0</v>
      </c>
      <c r="DR430" s="170" t="e">
        <f t="shared" si="167"/>
        <v>#VALUE!</v>
      </c>
      <c r="DS430" s="170">
        <f t="shared" si="168"/>
        <v>0</v>
      </c>
      <c r="DT430" s="170">
        <f t="shared" si="169"/>
        <v>0</v>
      </c>
      <c r="DU430" s="170" t="e">
        <f t="shared" si="170"/>
        <v>#VALUE!</v>
      </c>
      <c r="DV430" s="170">
        <f t="shared" si="171"/>
        <v>0</v>
      </c>
      <c r="DW430" s="170">
        <f t="shared" si="172"/>
        <v>0</v>
      </c>
      <c r="DX430" s="170" t="e">
        <f t="shared" si="173"/>
        <v>#VALUE!</v>
      </c>
      <c r="DY430" s="170">
        <f t="shared" si="174"/>
        <v>0</v>
      </c>
      <c r="DZ430" s="170">
        <f t="shared" si="175"/>
        <v>0</v>
      </c>
      <c r="EA430" s="170" t="e">
        <f t="shared" si="176"/>
        <v>#VALUE!</v>
      </c>
      <c r="EB430" s="170">
        <f t="shared" si="177"/>
        <v>0</v>
      </c>
      <c r="EC430" s="170">
        <f t="shared" si="178"/>
        <v>0</v>
      </c>
      <c r="ED430" s="170" t="e">
        <f t="shared" si="179"/>
        <v>#VALUE!</v>
      </c>
      <c r="EE430" s="171">
        <f t="shared" si="180"/>
        <v>0</v>
      </c>
      <c r="EF430" s="166">
        <f t="shared" si="181"/>
        <v>0</v>
      </c>
      <c r="EG430" s="170" t="e">
        <f t="shared" si="182"/>
        <v>#VALUE!</v>
      </c>
      <c r="EH430" s="170">
        <f t="shared" si="183"/>
        <v>0</v>
      </c>
      <c r="EI430" s="170">
        <f t="shared" si="184"/>
        <v>0</v>
      </c>
      <c r="EJ430" s="170" t="e">
        <f t="shared" si="185"/>
        <v>#VALUE!</v>
      </c>
      <c r="EK430" s="170">
        <f t="shared" si="186"/>
        <v>0</v>
      </c>
      <c r="EL430" s="170">
        <f t="shared" si="187"/>
        <v>0</v>
      </c>
      <c r="EM430" s="170" t="e">
        <f t="shared" si="188"/>
        <v>#VALUE!</v>
      </c>
      <c r="EN430" s="171">
        <f t="shared" si="189"/>
        <v>0</v>
      </c>
    </row>
    <row r="431" spans="1:144" s="51" customFormat="1" ht="12.75" customHeight="1" thickBot="1" x14ac:dyDescent="0.25">
      <c r="A431" s="178">
        <v>418</v>
      </c>
      <c r="B431" s="1226"/>
      <c r="C431" s="1227"/>
      <c r="D431" s="1227"/>
      <c r="E431" s="1227"/>
      <c r="F431" s="1227"/>
      <c r="G431" s="1227"/>
      <c r="H431" s="1227"/>
      <c r="I431" s="1227"/>
      <c r="J431" s="1227"/>
      <c r="K431" s="1227"/>
      <c r="L431" s="1227"/>
      <c r="M431" s="1227"/>
      <c r="N431" s="1227"/>
      <c r="O431" s="1227"/>
      <c r="P431" s="1227"/>
      <c r="Q431" s="1132"/>
      <c r="R431" s="1133"/>
      <c r="S431" s="1133"/>
      <c r="T431" s="1133"/>
      <c r="U431" s="1133"/>
      <c r="V431" s="1134"/>
      <c r="W431" s="1135"/>
      <c r="X431" s="1225"/>
      <c r="Y431" s="1225"/>
      <c r="Z431" s="1225"/>
      <c r="AA431" s="1225"/>
      <c r="AB431" s="1225"/>
      <c r="AC431" s="1225"/>
      <c r="AD431" s="1225"/>
      <c r="AE431" s="1225"/>
      <c r="AF431" s="1225"/>
      <c r="AG431" s="1225"/>
      <c r="AH431" s="1225"/>
      <c r="AI431" s="1225"/>
      <c r="AJ431" s="1225"/>
      <c r="AK431" s="1225"/>
      <c r="AL431" s="1225"/>
      <c r="AM431" s="1225"/>
      <c r="AN431" s="1225"/>
      <c r="AO431" s="1225"/>
      <c r="AP431" s="1225"/>
      <c r="AQ431" s="1225"/>
      <c r="AR431" s="1225"/>
      <c r="AS431" s="1225"/>
      <c r="AT431" s="1225"/>
      <c r="AU431" s="1225"/>
      <c r="AV431" s="1191"/>
      <c r="AW431" s="1191"/>
      <c r="AX431" s="1191"/>
      <c r="AY431" s="1191"/>
      <c r="AZ431" s="1191"/>
      <c r="BA431" s="1191"/>
      <c r="BB431" s="1191"/>
      <c r="BC431" s="1191"/>
      <c r="BD431" s="1191"/>
      <c r="BE431" s="1191"/>
      <c r="BF431" s="1191"/>
      <c r="BG431" s="1192"/>
      <c r="BH431" s="1188">
        <f t="shared" si="165"/>
        <v>0</v>
      </c>
      <c r="BI431" s="1189"/>
      <c r="BJ431" s="1189"/>
      <c r="BK431" s="1189"/>
      <c r="BL431" s="1189"/>
      <c r="BM431" s="1190"/>
      <c r="BN431" s="1205"/>
      <c r="BO431" s="1194"/>
      <c r="BP431" s="1194"/>
      <c r="BQ431" s="1194"/>
      <c r="BR431" s="1194"/>
      <c r="BS431" s="1194"/>
      <c r="BT431" s="1191"/>
      <c r="BU431" s="1191"/>
      <c r="BV431" s="1191"/>
      <c r="BW431" s="1191"/>
      <c r="BX431" s="1191"/>
      <c r="BY431" s="1192"/>
      <c r="BZ431" s="1193"/>
      <c r="CA431" s="1191"/>
      <c r="CB431" s="1191"/>
      <c r="CC431" s="1191"/>
      <c r="CD431" s="1191"/>
      <c r="CE431" s="1191"/>
      <c r="CF431" s="1194"/>
      <c r="CG431" s="1194"/>
      <c r="CH431" s="1194"/>
      <c r="CI431" s="1194"/>
      <c r="CJ431" s="1194"/>
      <c r="CK431" s="1195"/>
      <c r="CL431" s="1196"/>
      <c r="CM431" s="1191"/>
      <c r="CN431" s="1191"/>
      <c r="CO431" s="1191"/>
      <c r="CP431" s="1191"/>
      <c r="CQ431" s="1192"/>
      <c r="CR431" s="1182">
        <f t="shared" si="163"/>
        <v>0</v>
      </c>
      <c r="CS431" s="1183"/>
      <c r="CT431" s="1183"/>
      <c r="CU431" s="1183"/>
      <c r="CV431" s="1183"/>
      <c r="CW431" s="1183"/>
      <c r="CX431" s="1183"/>
      <c r="CY431" s="1183"/>
      <c r="CZ431" s="1184"/>
      <c r="DA431" s="1185">
        <f t="shared" si="164"/>
        <v>0</v>
      </c>
      <c r="DB431" s="1186"/>
      <c r="DC431" s="1186"/>
      <c r="DD431" s="1186"/>
      <c r="DE431" s="1186"/>
      <c r="DF431" s="1186"/>
      <c r="DG431" s="1186"/>
      <c r="DH431" s="1186"/>
      <c r="DI431" s="1187"/>
      <c r="DM431" s="177"/>
      <c r="DP431" s="177"/>
      <c r="DQ431" s="166">
        <f t="shared" si="166"/>
        <v>0</v>
      </c>
      <c r="DR431" s="170" t="e">
        <f t="shared" si="167"/>
        <v>#VALUE!</v>
      </c>
      <c r="DS431" s="170">
        <f t="shared" si="168"/>
        <v>0</v>
      </c>
      <c r="DT431" s="170">
        <f t="shared" si="169"/>
        <v>0</v>
      </c>
      <c r="DU431" s="170" t="e">
        <f t="shared" si="170"/>
        <v>#VALUE!</v>
      </c>
      <c r="DV431" s="170">
        <f t="shared" si="171"/>
        <v>0</v>
      </c>
      <c r="DW431" s="170">
        <f t="shared" si="172"/>
        <v>0</v>
      </c>
      <c r="DX431" s="170" t="e">
        <f t="shared" si="173"/>
        <v>#VALUE!</v>
      </c>
      <c r="DY431" s="170">
        <f t="shared" si="174"/>
        <v>0</v>
      </c>
      <c r="DZ431" s="170">
        <f t="shared" si="175"/>
        <v>0</v>
      </c>
      <c r="EA431" s="170" t="e">
        <f t="shared" si="176"/>
        <v>#VALUE!</v>
      </c>
      <c r="EB431" s="170">
        <f t="shared" si="177"/>
        <v>0</v>
      </c>
      <c r="EC431" s="170">
        <f t="shared" si="178"/>
        <v>0</v>
      </c>
      <c r="ED431" s="170" t="e">
        <f t="shared" si="179"/>
        <v>#VALUE!</v>
      </c>
      <c r="EE431" s="171">
        <f t="shared" si="180"/>
        <v>0</v>
      </c>
      <c r="EF431" s="166">
        <f t="shared" si="181"/>
        <v>0</v>
      </c>
      <c r="EG431" s="170" t="e">
        <f t="shared" si="182"/>
        <v>#VALUE!</v>
      </c>
      <c r="EH431" s="170">
        <f t="shared" si="183"/>
        <v>0</v>
      </c>
      <c r="EI431" s="170">
        <f t="shared" si="184"/>
        <v>0</v>
      </c>
      <c r="EJ431" s="170" t="e">
        <f t="shared" si="185"/>
        <v>#VALUE!</v>
      </c>
      <c r="EK431" s="170">
        <f t="shared" si="186"/>
        <v>0</v>
      </c>
      <c r="EL431" s="170">
        <f t="shared" si="187"/>
        <v>0</v>
      </c>
      <c r="EM431" s="170" t="e">
        <f t="shared" si="188"/>
        <v>#VALUE!</v>
      </c>
      <c r="EN431" s="171">
        <f t="shared" si="189"/>
        <v>0</v>
      </c>
    </row>
    <row r="432" spans="1:144" s="51" customFormat="1" ht="12.75" customHeight="1" thickBot="1" x14ac:dyDescent="0.25">
      <c r="A432" s="178">
        <v>419</v>
      </c>
      <c r="B432" s="1226"/>
      <c r="C432" s="1227"/>
      <c r="D432" s="1227"/>
      <c r="E432" s="1227"/>
      <c r="F432" s="1227"/>
      <c r="G432" s="1227"/>
      <c r="H432" s="1227"/>
      <c r="I432" s="1227"/>
      <c r="J432" s="1227"/>
      <c r="K432" s="1227"/>
      <c r="L432" s="1227"/>
      <c r="M432" s="1227"/>
      <c r="N432" s="1227"/>
      <c r="O432" s="1227"/>
      <c r="P432" s="1227"/>
      <c r="Q432" s="1132"/>
      <c r="R432" s="1133"/>
      <c r="S432" s="1133"/>
      <c r="T432" s="1133"/>
      <c r="U432" s="1133"/>
      <c r="V432" s="1134"/>
      <c r="W432" s="1135"/>
      <c r="X432" s="1225"/>
      <c r="Y432" s="1225"/>
      <c r="Z432" s="1225"/>
      <c r="AA432" s="1225"/>
      <c r="AB432" s="1225"/>
      <c r="AC432" s="1225"/>
      <c r="AD432" s="1225"/>
      <c r="AE432" s="1225"/>
      <c r="AF432" s="1225"/>
      <c r="AG432" s="1225"/>
      <c r="AH432" s="1225"/>
      <c r="AI432" s="1225"/>
      <c r="AJ432" s="1225"/>
      <c r="AK432" s="1225"/>
      <c r="AL432" s="1225"/>
      <c r="AM432" s="1225"/>
      <c r="AN432" s="1225"/>
      <c r="AO432" s="1225"/>
      <c r="AP432" s="1225"/>
      <c r="AQ432" s="1225"/>
      <c r="AR432" s="1225"/>
      <c r="AS432" s="1225"/>
      <c r="AT432" s="1225"/>
      <c r="AU432" s="1225"/>
      <c r="AV432" s="1191"/>
      <c r="AW432" s="1191"/>
      <c r="AX432" s="1191"/>
      <c r="AY432" s="1191"/>
      <c r="AZ432" s="1191"/>
      <c r="BA432" s="1191"/>
      <c r="BB432" s="1191"/>
      <c r="BC432" s="1191"/>
      <c r="BD432" s="1191"/>
      <c r="BE432" s="1191"/>
      <c r="BF432" s="1191"/>
      <c r="BG432" s="1192"/>
      <c r="BH432" s="1188">
        <f t="shared" si="165"/>
        <v>0</v>
      </c>
      <c r="BI432" s="1189"/>
      <c r="BJ432" s="1189"/>
      <c r="BK432" s="1189"/>
      <c r="BL432" s="1189"/>
      <c r="BM432" s="1190"/>
      <c r="BN432" s="1205"/>
      <c r="BO432" s="1194"/>
      <c r="BP432" s="1194"/>
      <c r="BQ432" s="1194"/>
      <c r="BR432" s="1194"/>
      <c r="BS432" s="1194"/>
      <c r="BT432" s="1191"/>
      <c r="BU432" s="1191"/>
      <c r="BV432" s="1191"/>
      <c r="BW432" s="1191"/>
      <c r="BX432" s="1191"/>
      <c r="BY432" s="1192"/>
      <c r="BZ432" s="1193"/>
      <c r="CA432" s="1191"/>
      <c r="CB432" s="1191"/>
      <c r="CC432" s="1191"/>
      <c r="CD432" s="1191"/>
      <c r="CE432" s="1191"/>
      <c r="CF432" s="1194"/>
      <c r="CG432" s="1194"/>
      <c r="CH432" s="1194"/>
      <c r="CI432" s="1194"/>
      <c r="CJ432" s="1194"/>
      <c r="CK432" s="1195"/>
      <c r="CL432" s="1196"/>
      <c r="CM432" s="1191"/>
      <c r="CN432" s="1191"/>
      <c r="CO432" s="1191"/>
      <c r="CP432" s="1191"/>
      <c r="CQ432" s="1192"/>
      <c r="CR432" s="1182">
        <f t="shared" si="163"/>
        <v>0</v>
      </c>
      <c r="CS432" s="1183"/>
      <c r="CT432" s="1183"/>
      <c r="CU432" s="1183"/>
      <c r="CV432" s="1183"/>
      <c r="CW432" s="1183"/>
      <c r="CX432" s="1183"/>
      <c r="CY432" s="1183"/>
      <c r="CZ432" s="1184"/>
      <c r="DA432" s="1185">
        <f t="shared" si="164"/>
        <v>0</v>
      </c>
      <c r="DB432" s="1186"/>
      <c r="DC432" s="1186"/>
      <c r="DD432" s="1186"/>
      <c r="DE432" s="1186"/>
      <c r="DF432" s="1186"/>
      <c r="DG432" s="1186"/>
      <c r="DH432" s="1186"/>
      <c r="DI432" s="1187"/>
      <c r="DM432" s="177"/>
      <c r="DP432" s="177"/>
      <c r="DQ432" s="166">
        <f t="shared" si="166"/>
        <v>0</v>
      </c>
      <c r="DR432" s="170" t="e">
        <f t="shared" si="167"/>
        <v>#VALUE!</v>
      </c>
      <c r="DS432" s="170">
        <f t="shared" si="168"/>
        <v>0</v>
      </c>
      <c r="DT432" s="170">
        <f t="shared" si="169"/>
        <v>0</v>
      </c>
      <c r="DU432" s="170" t="e">
        <f t="shared" si="170"/>
        <v>#VALUE!</v>
      </c>
      <c r="DV432" s="170">
        <f t="shared" si="171"/>
        <v>0</v>
      </c>
      <c r="DW432" s="170">
        <f t="shared" si="172"/>
        <v>0</v>
      </c>
      <c r="DX432" s="170" t="e">
        <f t="shared" si="173"/>
        <v>#VALUE!</v>
      </c>
      <c r="DY432" s="170">
        <f t="shared" si="174"/>
        <v>0</v>
      </c>
      <c r="DZ432" s="170">
        <f t="shared" si="175"/>
        <v>0</v>
      </c>
      <c r="EA432" s="170" t="e">
        <f t="shared" si="176"/>
        <v>#VALUE!</v>
      </c>
      <c r="EB432" s="170">
        <f t="shared" si="177"/>
        <v>0</v>
      </c>
      <c r="EC432" s="170">
        <f t="shared" si="178"/>
        <v>0</v>
      </c>
      <c r="ED432" s="170" t="e">
        <f t="shared" si="179"/>
        <v>#VALUE!</v>
      </c>
      <c r="EE432" s="171">
        <f t="shared" si="180"/>
        <v>0</v>
      </c>
      <c r="EF432" s="166">
        <f t="shared" si="181"/>
        <v>0</v>
      </c>
      <c r="EG432" s="170" t="e">
        <f t="shared" si="182"/>
        <v>#VALUE!</v>
      </c>
      <c r="EH432" s="170">
        <f t="shared" si="183"/>
        <v>0</v>
      </c>
      <c r="EI432" s="170">
        <f t="shared" si="184"/>
        <v>0</v>
      </c>
      <c r="EJ432" s="170" t="e">
        <f t="shared" si="185"/>
        <v>#VALUE!</v>
      </c>
      <c r="EK432" s="170">
        <f t="shared" si="186"/>
        <v>0</v>
      </c>
      <c r="EL432" s="170">
        <f t="shared" si="187"/>
        <v>0</v>
      </c>
      <c r="EM432" s="170" t="e">
        <f t="shared" si="188"/>
        <v>#VALUE!</v>
      </c>
      <c r="EN432" s="171">
        <f t="shared" si="189"/>
        <v>0</v>
      </c>
    </row>
    <row r="433" spans="1:144" s="51" customFormat="1" ht="12.75" customHeight="1" thickBot="1" x14ac:dyDescent="0.25">
      <c r="A433" s="178">
        <v>420</v>
      </c>
      <c r="B433" s="1226"/>
      <c r="C433" s="1227"/>
      <c r="D433" s="1227"/>
      <c r="E433" s="1227"/>
      <c r="F433" s="1227"/>
      <c r="G433" s="1227"/>
      <c r="H433" s="1227"/>
      <c r="I433" s="1227"/>
      <c r="J433" s="1227"/>
      <c r="K433" s="1227"/>
      <c r="L433" s="1227"/>
      <c r="M433" s="1227"/>
      <c r="N433" s="1227"/>
      <c r="O433" s="1227"/>
      <c r="P433" s="1227"/>
      <c r="Q433" s="1132"/>
      <c r="R433" s="1133"/>
      <c r="S433" s="1133"/>
      <c r="T433" s="1133"/>
      <c r="U433" s="1133"/>
      <c r="V433" s="1134"/>
      <c r="W433" s="1135"/>
      <c r="X433" s="1225"/>
      <c r="Y433" s="1225"/>
      <c r="Z433" s="1225"/>
      <c r="AA433" s="1225"/>
      <c r="AB433" s="1225"/>
      <c r="AC433" s="1225"/>
      <c r="AD433" s="1225"/>
      <c r="AE433" s="1225"/>
      <c r="AF433" s="1225"/>
      <c r="AG433" s="1225"/>
      <c r="AH433" s="1225"/>
      <c r="AI433" s="1225"/>
      <c r="AJ433" s="1225"/>
      <c r="AK433" s="1225"/>
      <c r="AL433" s="1225"/>
      <c r="AM433" s="1225"/>
      <c r="AN433" s="1225"/>
      <c r="AO433" s="1225"/>
      <c r="AP433" s="1225"/>
      <c r="AQ433" s="1225"/>
      <c r="AR433" s="1225"/>
      <c r="AS433" s="1225"/>
      <c r="AT433" s="1225"/>
      <c r="AU433" s="1225"/>
      <c r="AV433" s="1191"/>
      <c r="AW433" s="1191"/>
      <c r="AX433" s="1191"/>
      <c r="AY433" s="1191"/>
      <c r="AZ433" s="1191"/>
      <c r="BA433" s="1191"/>
      <c r="BB433" s="1191"/>
      <c r="BC433" s="1191"/>
      <c r="BD433" s="1191"/>
      <c r="BE433" s="1191"/>
      <c r="BF433" s="1191"/>
      <c r="BG433" s="1192"/>
      <c r="BH433" s="1188">
        <f t="shared" si="165"/>
        <v>0</v>
      </c>
      <c r="BI433" s="1189"/>
      <c r="BJ433" s="1189"/>
      <c r="BK433" s="1189"/>
      <c r="BL433" s="1189"/>
      <c r="BM433" s="1190"/>
      <c r="BN433" s="1205"/>
      <c r="BO433" s="1194"/>
      <c r="BP433" s="1194"/>
      <c r="BQ433" s="1194"/>
      <c r="BR433" s="1194"/>
      <c r="BS433" s="1194"/>
      <c r="BT433" s="1191"/>
      <c r="BU433" s="1191"/>
      <c r="BV433" s="1191"/>
      <c r="BW433" s="1191"/>
      <c r="BX433" s="1191"/>
      <c r="BY433" s="1192"/>
      <c r="BZ433" s="1193"/>
      <c r="CA433" s="1191"/>
      <c r="CB433" s="1191"/>
      <c r="CC433" s="1191"/>
      <c r="CD433" s="1191"/>
      <c r="CE433" s="1191"/>
      <c r="CF433" s="1194"/>
      <c r="CG433" s="1194"/>
      <c r="CH433" s="1194"/>
      <c r="CI433" s="1194"/>
      <c r="CJ433" s="1194"/>
      <c r="CK433" s="1195"/>
      <c r="CL433" s="1196"/>
      <c r="CM433" s="1191"/>
      <c r="CN433" s="1191"/>
      <c r="CO433" s="1191"/>
      <c r="CP433" s="1191"/>
      <c r="CQ433" s="1192"/>
      <c r="CR433" s="1182">
        <f t="shared" si="163"/>
        <v>0</v>
      </c>
      <c r="CS433" s="1183"/>
      <c r="CT433" s="1183"/>
      <c r="CU433" s="1183"/>
      <c r="CV433" s="1183"/>
      <c r="CW433" s="1183"/>
      <c r="CX433" s="1183"/>
      <c r="CY433" s="1183"/>
      <c r="CZ433" s="1184"/>
      <c r="DA433" s="1185">
        <f t="shared" si="164"/>
        <v>0</v>
      </c>
      <c r="DB433" s="1186"/>
      <c r="DC433" s="1186"/>
      <c r="DD433" s="1186"/>
      <c r="DE433" s="1186"/>
      <c r="DF433" s="1186"/>
      <c r="DG433" s="1186"/>
      <c r="DH433" s="1186"/>
      <c r="DI433" s="1187"/>
      <c r="DM433" s="177"/>
      <c r="DP433" s="177"/>
      <c r="DQ433" s="166">
        <f t="shared" si="166"/>
        <v>0</v>
      </c>
      <c r="DR433" s="170" t="e">
        <f t="shared" si="167"/>
        <v>#VALUE!</v>
      </c>
      <c r="DS433" s="170">
        <f t="shared" si="168"/>
        <v>0</v>
      </c>
      <c r="DT433" s="170">
        <f t="shared" si="169"/>
        <v>0</v>
      </c>
      <c r="DU433" s="170" t="e">
        <f t="shared" si="170"/>
        <v>#VALUE!</v>
      </c>
      <c r="DV433" s="170">
        <f t="shared" si="171"/>
        <v>0</v>
      </c>
      <c r="DW433" s="170">
        <f t="shared" si="172"/>
        <v>0</v>
      </c>
      <c r="DX433" s="170" t="e">
        <f t="shared" si="173"/>
        <v>#VALUE!</v>
      </c>
      <c r="DY433" s="170">
        <f t="shared" si="174"/>
        <v>0</v>
      </c>
      <c r="DZ433" s="170">
        <f t="shared" si="175"/>
        <v>0</v>
      </c>
      <c r="EA433" s="170" t="e">
        <f t="shared" si="176"/>
        <v>#VALUE!</v>
      </c>
      <c r="EB433" s="170">
        <f t="shared" si="177"/>
        <v>0</v>
      </c>
      <c r="EC433" s="170">
        <f t="shared" si="178"/>
        <v>0</v>
      </c>
      <c r="ED433" s="170" t="e">
        <f t="shared" si="179"/>
        <v>#VALUE!</v>
      </c>
      <c r="EE433" s="171">
        <f t="shared" si="180"/>
        <v>0</v>
      </c>
      <c r="EF433" s="166">
        <f t="shared" si="181"/>
        <v>0</v>
      </c>
      <c r="EG433" s="170" t="e">
        <f t="shared" si="182"/>
        <v>#VALUE!</v>
      </c>
      <c r="EH433" s="170">
        <f t="shared" si="183"/>
        <v>0</v>
      </c>
      <c r="EI433" s="170">
        <f t="shared" si="184"/>
        <v>0</v>
      </c>
      <c r="EJ433" s="170" t="e">
        <f t="shared" si="185"/>
        <v>#VALUE!</v>
      </c>
      <c r="EK433" s="170">
        <f t="shared" si="186"/>
        <v>0</v>
      </c>
      <c r="EL433" s="170">
        <f t="shared" si="187"/>
        <v>0</v>
      </c>
      <c r="EM433" s="170" t="e">
        <f t="shared" si="188"/>
        <v>#VALUE!</v>
      </c>
      <c r="EN433" s="171">
        <f t="shared" si="189"/>
        <v>0</v>
      </c>
    </row>
    <row r="434" spans="1:144" s="51" customFormat="1" ht="12.75" customHeight="1" thickBot="1" x14ac:dyDescent="0.25">
      <c r="A434" s="178">
        <v>421</v>
      </c>
      <c r="B434" s="1226"/>
      <c r="C434" s="1227"/>
      <c r="D434" s="1227"/>
      <c r="E434" s="1227"/>
      <c r="F434" s="1227"/>
      <c r="G434" s="1227"/>
      <c r="H434" s="1227"/>
      <c r="I434" s="1227"/>
      <c r="J434" s="1227"/>
      <c r="K434" s="1227"/>
      <c r="L434" s="1227"/>
      <c r="M434" s="1227"/>
      <c r="N434" s="1227"/>
      <c r="O434" s="1227"/>
      <c r="P434" s="1227"/>
      <c r="Q434" s="1132"/>
      <c r="R434" s="1133"/>
      <c r="S434" s="1133"/>
      <c r="T434" s="1133"/>
      <c r="U434" s="1133"/>
      <c r="V434" s="1134"/>
      <c r="W434" s="1135"/>
      <c r="X434" s="1225"/>
      <c r="Y434" s="1225"/>
      <c r="Z434" s="1225"/>
      <c r="AA434" s="1225"/>
      <c r="AB434" s="1225"/>
      <c r="AC434" s="1225"/>
      <c r="AD434" s="1225"/>
      <c r="AE434" s="1225"/>
      <c r="AF434" s="1225"/>
      <c r="AG434" s="1225"/>
      <c r="AH434" s="1225"/>
      <c r="AI434" s="1225"/>
      <c r="AJ434" s="1225"/>
      <c r="AK434" s="1225"/>
      <c r="AL434" s="1225"/>
      <c r="AM434" s="1225"/>
      <c r="AN434" s="1225"/>
      <c r="AO434" s="1225"/>
      <c r="AP434" s="1225"/>
      <c r="AQ434" s="1225"/>
      <c r="AR434" s="1225"/>
      <c r="AS434" s="1225"/>
      <c r="AT434" s="1225"/>
      <c r="AU434" s="1225"/>
      <c r="AV434" s="1191"/>
      <c r="AW434" s="1191"/>
      <c r="AX434" s="1191"/>
      <c r="AY434" s="1191"/>
      <c r="AZ434" s="1191"/>
      <c r="BA434" s="1191"/>
      <c r="BB434" s="1191"/>
      <c r="BC434" s="1191"/>
      <c r="BD434" s="1191"/>
      <c r="BE434" s="1191"/>
      <c r="BF434" s="1191"/>
      <c r="BG434" s="1192"/>
      <c r="BH434" s="1188">
        <f t="shared" si="165"/>
        <v>0</v>
      </c>
      <c r="BI434" s="1189"/>
      <c r="BJ434" s="1189"/>
      <c r="BK434" s="1189"/>
      <c r="BL434" s="1189"/>
      <c r="BM434" s="1190"/>
      <c r="BN434" s="1205"/>
      <c r="BO434" s="1194"/>
      <c r="BP434" s="1194"/>
      <c r="BQ434" s="1194"/>
      <c r="BR434" s="1194"/>
      <c r="BS434" s="1194"/>
      <c r="BT434" s="1191"/>
      <c r="BU434" s="1191"/>
      <c r="BV434" s="1191"/>
      <c r="BW434" s="1191"/>
      <c r="BX434" s="1191"/>
      <c r="BY434" s="1192"/>
      <c r="BZ434" s="1193"/>
      <c r="CA434" s="1191"/>
      <c r="CB434" s="1191"/>
      <c r="CC434" s="1191"/>
      <c r="CD434" s="1191"/>
      <c r="CE434" s="1191"/>
      <c r="CF434" s="1194"/>
      <c r="CG434" s="1194"/>
      <c r="CH434" s="1194"/>
      <c r="CI434" s="1194"/>
      <c r="CJ434" s="1194"/>
      <c r="CK434" s="1195"/>
      <c r="CL434" s="1196"/>
      <c r="CM434" s="1191"/>
      <c r="CN434" s="1191"/>
      <c r="CO434" s="1191"/>
      <c r="CP434" s="1191"/>
      <c r="CQ434" s="1192"/>
      <c r="CR434" s="1182">
        <f t="shared" si="163"/>
        <v>0</v>
      </c>
      <c r="CS434" s="1183"/>
      <c r="CT434" s="1183"/>
      <c r="CU434" s="1183"/>
      <c r="CV434" s="1183"/>
      <c r="CW434" s="1183"/>
      <c r="CX434" s="1183"/>
      <c r="CY434" s="1183"/>
      <c r="CZ434" s="1184"/>
      <c r="DA434" s="1185">
        <f t="shared" si="164"/>
        <v>0</v>
      </c>
      <c r="DB434" s="1186"/>
      <c r="DC434" s="1186"/>
      <c r="DD434" s="1186"/>
      <c r="DE434" s="1186"/>
      <c r="DF434" s="1186"/>
      <c r="DG434" s="1186"/>
      <c r="DH434" s="1186"/>
      <c r="DI434" s="1187"/>
      <c r="DM434" s="177"/>
      <c r="DP434" s="177"/>
      <c r="DQ434" s="166">
        <f t="shared" si="166"/>
        <v>0</v>
      </c>
      <c r="DR434" s="170" t="e">
        <f t="shared" si="167"/>
        <v>#VALUE!</v>
      </c>
      <c r="DS434" s="170">
        <f t="shared" si="168"/>
        <v>0</v>
      </c>
      <c r="DT434" s="170">
        <f t="shared" si="169"/>
        <v>0</v>
      </c>
      <c r="DU434" s="170" t="e">
        <f t="shared" si="170"/>
        <v>#VALUE!</v>
      </c>
      <c r="DV434" s="170">
        <f t="shared" si="171"/>
        <v>0</v>
      </c>
      <c r="DW434" s="170">
        <f t="shared" si="172"/>
        <v>0</v>
      </c>
      <c r="DX434" s="170" t="e">
        <f t="shared" si="173"/>
        <v>#VALUE!</v>
      </c>
      <c r="DY434" s="170">
        <f t="shared" si="174"/>
        <v>0</v>
      </c>
      <c r="DZ434" s="170">
        <f t="shared" si="175"/>
        <v>0</v>
      </c>
      <c r="EA434" s="170" t="e">
        <f t="shared" si="176"/>
        <v>#VALUE!</v>
      </c>
      <c r="EB434" s="170">
        <f t="shared" si="177"/>
        <v>0</v>
      </c>
      <c r="EC434" s="170">
        <f t="shared" si="178"/>
        <v>0</v>
      </c>
      <c r="ED434" s="170" t="e">
        <f t="shared" si="179"/>
        <v>#VALUE!</v>
      </c>
      <c r="EE434" s="171">
        <f t="shared" si="180"/>
        <v>0</v>
      </c>
      <c r="EF434" s="166">
        <f t="shared" si="181"/>
        <v>0</v>
      </c>
      <c r="EG434" s="170" t="e">
        <f t="shared" si="182"/>
        <v>#VALUE!</v>
      </c>
      <c r="EH434" s="170">
        <f t="shared" si="183"/>
        <v>0</v>
      </c>
      <c r="EI434" s="170">
        <f t="shared" si="184"/>
        <v>0</v>
      </c>
      <c r="EJ434" s="170" t="e">
        <f t="shared" si="185"/>
        <v>#VALUE!</v>
      </c>
      <c r="EK434" s="170">
        <f t="shared" si="186"/>
        <v>0</v>
      </c>
      <c r="EL434" s="170">
        <f t="shared" si="187"/>
        <v>0</v>
      </c>
      <c r="EM434" s="170" t="e">
        <f t="shared" si="188"/>
        <v>#VALUE!</v>
      </c>
      <c r="EN434" s="171">
        <f t="shared" si="189"/>
        <v>0</v>
      </c>
    </row>
    <row r="435" spans="1:144" s="51" customFormat="1" ht="12.75" customHeight="1" thickBot="1" x14ac:dyDescent="0.25">
      <c r="A435" s="178">
        <v>422</v>
      </c>
      <c r="B435" s="1226"/>
      <c r="C435" s="1227"/>
      <c r="D435" s="1227"/>
      <c r="E435" s="1227"/>
      <c r="F435" s="1227"/>
      <c r="G435" s="1227"/>
      <c r="H435" s="1227"/>
      <c r="I435" s="1227"/>
      <c r="J435" s="1227"/>
      <c r="K435" s="1227"/>
      <c r="L435" s="1227"/>
      <c r="M435" s="1227"/>
      <c r="N435" s="1227"/>
      <c r="O435" s="1227"/>
      <c r="P435" s="1227"/>
      <c r="Q435" s="1132"/>
      <c r="R435" s="1133"/>
      <c r="S435" s="1133"/>
      <c r="T435" s="1133"/>
      <c r="U435" s="1133"/>
      <c r="V435" s="1134"/>
      <c r="W435" s="1135"/>
      <c r="X435" s="1225"/>
      <c r="Y435" s="1225"/>
      <c r="Z435" s="1225"/>
      <c r="AA435" s="1225"/>
      <c r="AB435" s="1225"/>
      <c r="AC435" s="1225"/>
      <c r="AD435" s="1225"/>
      <c r="AE435" s="1225"/>
      <c r="AF435" s="1225"/>
      <c r="AG435" s="1225"/>
      <c r="AH435" s="1225"/>
      <c r="AI435" s="1225"/>
      <c r="AJ435" s="1225"/>
      <c r="AK435" s="1225"/>
      <c r="AL435" s="1225"/>
      <c r="AM435" s="1225"/>
      <c r="AN435" s="1225"/>
      <c r="AO435" s="1225"/>
      <c r="AP435" s="1225"/>
      <c r="AQ435" s="1225"/>
      <c r="AR435" s="1225"/>
      <c r="AS435" s="1225"/>
      <c r="AT435" s="1225"/>
      <c r="AU435" s="1225"/>
      <c r="AV435" s="1191"/>
      <c r="AW435" s="1191"/>
      <c r="AX435" s="1191"/>
      <c r="AY435" s="1191"/>
      <c r="AZ435" s="1191"/>
      <c r="BA435" s="1191"/>
      <c r="BB435" s="1191"/>
      <c r="BC435" s="1191"/>
      <c r="BD435" s="1191"/>
      <c r="BE435" s="1191"/>
      <c r="BF435" s="1191"/>
      <c r="BG435" s="1192"/>
      <c r="BH435" s="1188">
        <f t="shared" si="165"/>
        <v>0</v>
      </c>
      <c r="BI435" s="1189"/>
      <c r="BJ435" s="1189"/>
      <c r="BK435" s="1189"/>
      <c r="BL435" s="1189"/>
      <c r="BM435" s="1190"/>
      <c r="BN435" s="1205"/>
      <c r="BO435" s="1194"/>
      <c r="BP435" s="1194"/>
      <c r="BQ435" s="1194"/>
      <c r="BR435" s="1194"/>
      <c r="BS435" s="1194"/>
      <c r="BT435" s="1191"/>
      <c r="BU435" s="1191"/>
      <c r="BV435" s="1191"/>
      <c r="BW435" s="1191"/>
      <c r="BX435" s="1191"/>
      <c r="BY435" s="1192"/>
      <c r="BZ435" s="1193"/>
      <c r="CA435" s="1191"/>
      <c r="CB435" s="1191"/>
      <c r="CC435" s="1191"/>
      <c r="CD435" s="1191"/>
      <c r="CE435" s="1191"/>
      <c r="CF435" s="1194"/>
      <c r="CG435" s="1194"/>
      <c r="CH435" s="1194"/>
      <c r="CI435" s="1194"/>
      <c r="CJ435" s="1194"/>
      <c r="CK435" s="1195"/>
      <c r="CL435" s="1196"/>
      <c r="CM435" s="1191"/>
      <c r="CN435" s="1191"/>
      <c r="CO435" s="1191"/>
      <c r="CP435" s="1191"/>
      <c r="CQ435" s="1192"/>
      <c r="CR435" s="1182">
        <f t="shared" si="163"/>
        <v>0</v>
      </c>
      <c r="CS435" s="1183"/>
      <c r="CT435" s="1183"/>
      <c r="CU435" s="1183"/>
      <c r="CV435" s="1183"/>
      <c r="CW435" s="1183"/>
      <c r="CX435" s="1183"/>
      <c r="CY435" s="1183"/>
      <c r="CZ435" s="1184"/>
      <c r="DA435" s="1185">
        <f t="shared" si="164"/>
        <v>0</v>
      </c>
      <c r="DB435" s="1186"/>
      <c r="DC435" s="1186"/>
      <c r="DD435" s="1186"/>
      <c r="DE435" s="1186"/>
      <c r="DF435" s="1186"/>
      <c r="DG435" s="1186"/>
      <c r="DH435" s="1186"/>
      <c r="DI435" s="1187"/>
      <c r="DM435" s="177"/>
      <c r="DP435" s="177"/>
      <c r="DQ435" s="166">
        <f t="shared" si="166"/>
        <v>0</v>
      </c>
      <c r="DR435" s="170" t="e">
        <f t="shared" si="167"/>
        <v>#VALUE!</v>
      </c>
      <c r="DS435" s="170">
        <f t="shared" si="168"/>
        <v>0</v>
      </c>
      <c r="DT435" s="170">
        <f t="shared" si="169"/>
        <v>0</v>
      </c>
      <c r="DU435" s="170" t="e">
        <f t="shared" si="170"/>
        <v>#VALUE!</v>
      </c>
      <c r="DV435" s="170">
        <f t="shared" si="171"/>
        <v>0</v>
      </c>
      <c r="DW435" s="170">
        <f t="shared" si="172"/>
        <v>0</v>
      </c>
      <c r="DX435" s="170" t="e">
        <f t="shared" si="173"/>
        <v>#VALUE!</v>
      </c>
      <c r="DY435" s="170">
        <f t="shared" si="174"/>
        <v>0</v>
      </c>
      <c r="DZ435" s="170">
        <f t="shared" si="175"/>
        <v>0</v>
      </c>
      <c r="EA435" s="170" t="e">
        <f t="shared" si="176"/>
        <v>#VALUE!</v>
      </c>
      <c r="EB435" s="170">
        <f t="shared" si="177"/>
        <v>0</v>
      </c>
      <c r="EC435" s="170">
        <f t="shared" si="178"/>
        <v>0</v>
      </c>
      <c r="ED435" s="170" t="e">
        <f t="shared" si="179"/>
        <v>#VALUE!</v>
      </c>
      <c r="EE435" s="171">
        <f t="shared" si="180"/>
        <v>0</v>
      </c>
      <c r="EF435" s="166">
        <f t="shared" si="181"/>
        <v>0</v>
      </c>
      <c r="EG435" s="170" t="e">
        <f t="shared" si="182"/>
        <v>#VALUE!</v>
      </c>
      <c r="EH435" s="170">
        <f t="shared" si="183"/>
        <v>0</v>
      </c>
      <c r="EI435" s="170">
        <f t="shared" si="184"/>
        <v>0</v>
      </c>
      <c r="EJ435" s="170" t="e">
        <f t="shared" si="185"/>
        <v>#VALUE!</v>
      </c>
      <c r="EK435" s="170">
        <f t="shared" si="186"/>
        <v>0</v>
      </c>
      <c r="EL435" s="170">
        <f t="shared" si="187"/>
        <v>0</v>
      </c>
      <c r="EM435" s="170" t="e">
        <f t="shared" si="188"/>
        <v>#VALUE!</v>
      </c>
      <c r="EN435" s="171">
        <f t="shared" si="189"/>
        <v>0</v>
      </c>
    </row>
    <row r="436" spans="1:144" s="51" customFormat="1" ht="12.75" customHeight="1" thickBot="1" x14ac:dyDescent="0.25">
      <c r="A436" s="178">
        <v>423</v>
      </c>
      <c r="B436" s="1226"/>
      <c r="C436" s="1227"/>
      <c r="D436" s="1227"/>
      <c r="E436" s="1227"/>
      <c r="F436" s="1227"/>
      <c r="G436" s="1227"/>
      <c r="H436" s="1227"/>
      <c r="I436" s="1227"/>
      <c r="J436" s="1227"/>
      <c r="K436" s="1227"/>
      <c r="L436" s="1227"/>
      <c r="M436" s="1227"/>
      <c r="N436" s="1227"/>
      <c r="O436" s="1227"/>
      <c r="P436" s="1227"/>
      <c r="Q436" s="1132"/>
      <c r="R436" s="1133"/>
      <c r="S436" s="1133"/>
      <c r="T436" s="1133"/>
      <c r="U436" s="1133"/>
      <c r="V436" s="1134"/>
      <c r="W436" s="1135"/>
      <c r="X436" s="1225"/>
      <c r="Y436" s="1225"/>
      <c r="Z436" s="1225"/>
      <c r="AA436" s="1225"/>
      <c r="AB436" s="1225"/>
      <c r="AC436" s="1225"/>
      <c r="AD436" s="1225"/>
      <c r="AE436" s="1225"/>
      <c r="AF436" s="1225"/>
      <c r="AG436" s="1225"/>
      <c r="AH436" s="1225"/>
      <c r="AI436" s="1225"/>
      <c r="AJ436" s="1225"/>
      <c r="AK436" s="1225"/>
      <c r="AL436" s="1225"/>
      <c r="AM436" s="1225"/>
      <c r="AN436" s="1225"/>
      <c r="AO436" s="1225"/>
      <c r="AP436" s="1225"/>
      <c r="AQ436" s="1225"/>
      <c r="AR436" s="1225"/>
      <c r="AS436" s="1225"/>
      <c r="AT436" s="1225"/>
      <c r="AU436" s="1225"/>
      <c r="AV436" s="1191"/>
      <c r="AW436" s="1191"/>
      <c r="AX436" s="1191"/>
      <c r="AY436" s="1191"/>
      <c r="AZ436" s="1191"/>
      <c r="BA436" s="1191"/>
      <c r="BB436" s="1191"/>
      <c r="BC436" s="1191"/>
      <c r="BD436" s="1191"/>
      <c r="BE436" s="1191"/>
      <c r="BF436" s="1191"/>
      <c r="BG436" s="1192"/>
      <c r="BH436" s="1188">
        <f t="shared" si="165"/>
        <v>0</v>
      </c>
      <c r="BI436" s="1189"/>
      <c r="BJ436" s="1189"/>
      <c r="BK436" s="1189"/>
      <c r="BL436" s="1189"/>
      <c r="BM436" s="1190"/>
      <c r="BN436" s="1205"/>
      <c r="BO436" s="1194"/>
      <c r="BP436" s="1194"/>
      <c r="BQ436" s="1194"/>
      <c r="BR436" s="1194"/>
      <c r="BS436" s="1194"/>
      <c r="BT436" s="1191"/>
      <c r="BU436" s="1191"/>
      <c r="BV436" s="1191"/>
      <c r="BW436" s="1191"/>
      <c r="BX436" s="1191"/>
      <c r="BY436" s="1192"/>
      <c r="BZ436" s="1193"/>
      <c r="CA436" s="1191"/>
      <c r="CB436" s="1191"/>
      <c r="CC436" s="1191"/>
      <c r="CD436" s="1191"/>
      <c r="CE436" s="1191"/>
      <c r="CF436" s="1194"/>
      <c r="CG436" s="1194"/>
      <c r="CH436" s="1194"/>
      <c r="CI436" s="1194"/>
      <c r="CJ436" s="1194"/>
      <c r="CK436" s="1195"/>
      <c r="CL436" s="1196"/>
      <c r="CM436" s="1191"/>
      <c r="CN436" s="1191"/>
      <c r="CO436" s="1191"/>
      <c r="CP436" s="1191"/>
      <c r="CQ436" s="1192"/>
      <c r="CR436" s="1182">
        <f t="shared" si="163"/>
        <v>0</v>
      </c>
      <c r="CS436" s="1183"/>
      <c r="CT436" s="1183"/>
      <c r="CU436" s="1183"/>
      <c r="CV436" s="1183"/>
      <c r="CW436" s="1183"/>
      <c r="CX436" s="1183"/>
      <c r="CY436" s="1183"/>
      <c r="CZ436" s="1184"/>
      <c r="DA436" s="1185">
        <f t="shared" si="164"/>
        <v>0</v>
      </c>
      <c r="DB436" s="1186"/>
      <c r="DC436" s="1186"/>
      <c r="DD436" s="1186"/>
      <c r="DE436" s="1186"/>
      <c r="DF436" s="1186"/>
      <c r="DG436" s="1186"/>
      <c r="DH436" s="1186"/>
      <c r="DI436" s="1187"/>
      <c r="DM436" s="177"/>
      <c r="DP436" s="177"/>
      <c r="DQ436" s="166">
        <f t="shared" si="166"/>
        <v>0</v>
      </c>
      <c r="DR436" s="170" t="e">
        <f t="shared" si="167"/>
        <v>#VALUE!</v>
      </c>
      <c r="DS436" s="170">
        <f t="shared" si="168"/>
        <v>0</v>
      </c>
      <c r="DT436" s="170">
        <f t="shared" si="169"/>
        <v>0</v>
      </c>
      <c r="DU436" s="170" t="e">
        <f t="shared" si="170"/>
        <v>#VALUE!</v>
      </c>
      <c r="DV436" s="170">
        <f t="shared" si="171"/>
        <v>0</v>
      </c>
      <c r="DW436" s="170">
        <f t="shared" si="172"/>
        <v>0</v>
      </c>
      <c r="DX436" s="170" t="e">
        <f t="shared" si="173"/>
        <v>#VALUE!</v>
      </c>
      <c r="DY436" s="170">
        <f t="shared" si="174"/>
        <v>0</v>
      </c>
      <c r="DZ436" s="170">
        <f t="shared" si="175"/>
        <v>0</v>
      </c>
      <c r="EA436" s="170" t="e">
        <f t="shared" si="176"/>
        <v>#VALUE!</v>
      </c>
      <c r="EB436" s="170">
        <f t="shared" si="177"/>
        <v>0</v>
      </c>
      <c r="EC436" s="170">
        <f t="shared" si="178"/>
        <v>0</v>
      </c>
      <c r="ED436" s="170" t="e">
        <f t="shared" si="179"/>
        <v>#VALUE!</v>
      </c>
      <c r="EE436" s="171">
        <f t="shared" si="180"/>
        <v>0</v>
      </c>
      <c r="EF436" s="166">
        <f t="shared" si="181"/>
        <v>0</v>
      </c>
      <c r="EG436" s="170" t="e">
        <f t="shared" si="182"/>
        <v>#VALUE!</v>
      </c>
      <c r="EH436" s="170">
        <f t="shared" si="183"/>
        <v>0</v>
      </c>
      <c r="EI436" s="170">
        <f t="shared" si="184"/>
        <v>0</v>
      </c>
      <c r="EJ436" s="170" t="e">
        <f t="shared" si="185"/>
        <v>#VALUE!</v>
      </c>
      <c r="EK436" s="170">
        <f t="shared" si="186"/>
        <v>0</v>
      </c>
      <c r="EL436" s="170">
        <f t="shared" si="187"/>
        <v>0</v>
      </c>
      <c r="EM436" s="170" t="e">
        <f t="shared" si="188"/>
        <v>#VALUE!</v>
      </c>
      <c r="EN436" s="171">
        <f t="shared" si="189"/>
        <v>0</v>
      </c>
    </row>
    <row r="437" spans="1:144" s="51" customFormat="1" ht="12.75" customHeight="1" thickBot="1" x14ac:dyDescent="0.25">
      <c r="A437" s="178">
        <v>424</v>
      </c>
      <c r="B437" s="1226"/>
      <c r="C437" s="1227"/>
      <c r="D437" s="1227"/>
      <c r="E437" s="1227"/>
      <c r="F437" s="1227"/>
      <c r="G437" s="1227"/>
      <c r="H437" s="1227"/>
      <c r="I437" s="1227"/>
      <c r="J437" s="1227"/>
      <c r="K437" s="1227"/>
      <c r="L437" s="1227"/>
      <c r="M437" s="1227"/>
      <c r="N437" s="1227"/>
      <c r="O437" s="1227"/>
      <c r="P437" s="1227"/>
      <c r="Q437" s="1132"/>
      <c r="R437" s="1133"/>
      <c r="S437" s="1133"/>
      <c r="T437" s="1133"/>
      <c r="U437" s="1133"/>
      <c r="V437" s="1134"/>
      <c r="W437" s="1135"/>
      <c r="X437" s="1225"/>
      <c r="Y437" s="1225"/>
      <c r="Z437" s="1225"/>
      <c r="AA437" s="1225"/>
      <c r="AB437" s="1225"/>
      <c r="AC437" s="1225"/>
      <c r="AD437" s="1225"/>
      <c r="AE437" s="1225"/>
      <c r="AF437" s="1225"/>
      <c r="AG437" s="1225"/>
      <c r="AH437" s="1225"/>
      <c r="AI437" s="1225"/>
      <c r="AJ437" s="1225"/>
      <c r="AK437" s="1225"/>
      <c r="AL437" s="1225"/>
      <c r="AM437" s="1225"/>
      <c r="AN437" s="1225"/>
      <c r="AO437" s="1225"/>
      <c r="AP437" s="1225"/>
      <c r="AQ437" s="1225"/>
      <c r="AR437" s="1225"/>
      <c r="AS437" s="1225"/>
      <c r="AT437" s="1225"/>
      <c r="AU437" s="1225"/>
      <c r="AV437" s="1191"/>
      <c r="AW437" s="1191"/>
      <c r="AX437" s="1191"/>
      <c r="AY437" s="1191"/>
      <c r="AZ437" s="1191"/>
      <c r="BA437" s="1191"/>
      <c r="BB437" s="1191"/>
      <c r="BC437" s="1191"/>
      <c r="BD437" s="1191"/>
      <c r="BE437" s="1191"/>
      <c r="BF437" s="1191"/>
      <c r="BG437" s="1192"/>
      <c r="BH437" s="1188">
        <f t="shared" si="165"/>
        <v>0</v>
      </c>
      <c r="BI437" s="1189"/>
      <c r="BJ437" s="1189"/>
      <c r="BK437" s="1189"/>
      <c r="BL437" s="1189"/>
      <c r="BM437" s="1190"/>
      <c r="BN437" s="1205"/>
      <c r="BO437" s="1194"/>
      <c r="BP437" s="1194"/>
      <c r="BQ437" s="1194"/>
      <c r="BR437" s="1194"/>
      <c r="BS437" s="1194"/>
      <c r="BT437" s="1191"/>
      <c r="BU437" s="1191"/>
      <c r="BV437" s="1191"/>
      <c r="BW437" s="1191"/>
      <c r="BX437" s="1191"/>
      <c r="BY437" s="1192"/>
      <c r="BZ437" s="1193"/>
      <c r="CA437" s="1191"/>
      <c r="CB437" s="1191"/>
      <c r="CC437" s="1191"/>
      <c r="CD437" s="1191"/>
      <c r="CE437" s="1191"/>
      <c r="CF437" s="1194"/>
      <c r="CG437" s="1194"/>
      <c r="CH437" s="1194"/>
      <c r="CI437" s="1194"/>
      <c r="CJ437" s="1194"/>
      <c r="CK437" s="1195"/>
      <c r="CL437" s="1196"/>
      <c r="CM437" s="1191"/>
      <c r="CN437" s="1191"/>
      <c r="CO437" s="1191"/>
      <c r="CP437" s="1191"/>
      <c r="CQ437" s="1192"/>
      <c r="CR437" s="1182">
        <f t="shared" si="163"/>
        <v>0</v>
      </c>
      <c r="CS437" s="1183"/>
      <c r="CT437" s="1183"/>
      <c r="CU437" s="1183"/>
      <c r="CV437" s="1183"/>
      <c r="CW437" s="1183"/>
      <c r="CX437" s="1183"/>
      <c r="CY437" s="1183"/>
      <c r="CZ437" s="1184"/>
      <c r="DA437" s="1185">
        <f t="shared" si="164"/>
        <v>0</v>
      </c>
      <c r="DB437" s="1186"/>
      <c r="DC437" s="1186"/>
      <c r="DD437" s="1186"/>
      <c r="DE437" s="1186"/>
      <c r="DF437" s="1186"/>
      <c r="DG437" s="1186"/>
      <c r="DH437" s="1186"/>
      <c r="DI437" s="1187"/>
      <c r="DM437" s="177"/>
      <c r="DP437" s="177"/>
      <c r="DQ437" s="166">
        <f t="shared" si="166"/>
        <v>0</v>
      </c>
      <c r="DR437" s="170" t="e">
        <f t="shared" si="167"/>
        <v>#VALUE!</v>
      </c>
      <c r="DS437" s="170">
        <f t="shared" si="168"/>
        <v>0</v>
      </c>
      <c r="DT437" s="170">
        <f t="shared" si="169"/>
        <v>0</v>
      </c>
      <c r="DU437" s="170" t="e">
        <f t="shared" si="170"/>
        <v>#VALUE!</v>
      </c>
      <c r="DV437" s="170">
        <f t="shared" si="171"/>
        <v>0</v>
      </c>
      <c r="DW437" s="170">
        <f t="shared" si="172"/>
        <v>0</v>
      </c>
      <c r="DX437" s="170" t="e">
        <f t="shared" si="173"/>
        <v>#VALUE!</v>
      </c>
      <c r="DY437" s="170">
        <f t="shared" si="174"/>
        <v>0</v>
      </c>
      <c r="DZ437" s="170">
        <f t="shared" si="175"/>
        <v>0</v>
      </c>
      <c r="EA437" s="170" t="e">
        <f t="shared" si="176"/>
        <v>#VALUE!</v>
      </c>
      <c r="EB437" s="170">
        <f t="shared" si="177"/>
        <v>0</v>
      </c>
      <c r="EC437" s="170">
        <f t="shared" si="178"/>
        <v>0</v>
      </c>
      <c r="ED437" s="170" t="e">
        <f t="shared" si="179"/>
        <v>#VALUE!</v>
      </c>
      <c r="EE437" s="171">
        <f t="shared" si="180"/>
        <v>0</v>
      </c>
      <c r="EF437" s="166">
        <f t="shared" si="181"/>
        <v>0</v>
      </c>
      <c r="EG437" s="170" t="e">
        <f t="shared" si="182"/>
        <v>#VALUE!</v>
      </c>
      <c r="EH437" s="170">
        <f t="shared" si="183"/>
        <v>0</v>
      </c>
      <c r="EI437" s="170">
        <f t="shared" si="184"/>
        <v>0</v>
      </c>
      <c r="EJ437" s="170" t="e">
        <f t="shared" si="185"/>
        <v>#VALUE!</v>
      </c>
      <c r="EK437" s="170">
        <f t="shared" si="186"/>
        <v>0</v>
      </c>
      <c r="EL437" s="170">
        <f t="shared" si="187"/>
        <v>0</v>
      </c>
      <c r="EM437" s="170" t="e">
        <f t="shared" si="188"/>
        <v>#VALUE!</v>
      </c>
      <c r="EN437" s="171">
        <f t="shared" si="189"/>
        <v>0</v>
      </c>
    </row>
    <row r="438" spans="1:144" s="51" customFormat="1" ht="12.75" customHeight="1" thickBot="1" x14ac:dyDescent="0.25">
      <c r="A438" s="178">
        <v>425</v>
      </c>
      <c r="B438" s="1226"/>
      <c r="C438" s="1227"/>
      <c r="D438" s="1227"/>
      <c r="E438" s="1227"/>
      <c r="F438" s="1227"/>
      <c r="G438" s="1227"/>
      <c r="H438" s="1227"/>
      <c r="I438" s="1227"/>
      <c r="J438" s="1227"/>
      <c r="K438" s="1227"/>
      <c r="L438" s="1227"/>
      <c r="M438" s="1227"/>
      <c r="N438" s="1227"/>
      <c r="O438" s="1227"/>
      <c r="P438" s="1227"/>
      <c r="Q438" s="1132"/>
      <c r="R438" s="1133"/>
      <c r="S438" s="1133"/>
      <c r="T438" s="1133"/>
      <c r="U438" s="1133"/>
      <c r="V438" s="1134"/>
      <c r="W438" s="1135"/>
      <c r="X438" s="1225"/>
      <c r="Y438" s="1225"/>
      <c r="Z438" s="1225"/>
      <c r="AA438" s="1225"/>
      <c r="AB438" s="1225"/>
      <c r="AC438" s="1225"/>
      <c r="AD438" s="1225"/>
      <c r="AE438" s="1225"/>
      <c r="AF438" s="1225"/>
      <c r="AG438" s="1225"/>
      <c r="AH438" s="1225"/>
      <c r="AI438" s="1225"/>
      <c r="AJ438" s="1225"/>
      <c r="AK438" s="1225"/>
      <c r="AL438" s="1225"/>
      <c r="AM438" s="1225"/>
      <c r="AN438" s="1225"/>
      <c r="AO438" s="1225"/>
      <c r="AP438" s="1225"/>
      <c r="AQ438" s="1225"/>
      <c r="AR438" s="1225"/>
      <c r="AS438" s="1225"/>
      <c r="AT438" s="1225"/>
      <c r="AU438" s="1225"/>
      <c r="AV438" s="1191"/>
      <c r="AW438" s="1191"/>
      <c r="AX438" s="1191"/>
      <c r="AY438" s="1191"/>
      <c r="AZ438" s="1191"/>
      <c r="BA438" s="1191"/>
      <c r="BB438" s="1191"/>
      <c r="BC438" s="1191"/>
      <c r="BD438" s="1191"/>
      <c r="BE438" s="1191"/>
      <c r="BF438" s="1191"/>
      <c r="BG438" s="1192"/>
      <c r="BH438" s="1188">
        <f t="shared" si="165"/>
        <v>0</v>
      </c>
      <c r="BI438" s="1189"/>
      <c r="BJ438" s="1189"/>
      <c r="BK438" s="1189"/>
      <c r="BL438" s="1189"/>
      <c r="BM438" s="1190"/>
      <c r="BN438" s="1205"/>
      <c r="BO438" s="1194"/>
      <c r="BP438" s="1194"/>
      <c r="BQ438" s="1194"/>
      <c r="BR438" s="1194"/>
      <c r="BS438" s="1194"/>
      <c r="BT438" s="1191"/>
      <c r="BU438" s="1191"/>
      <c r="BV438" s="1191"/>
      <c r="BW438" s="1191"/>
      <c r="BX438" s="1191"/>
      <c r="BY438" s="1192"/>
      <c r="BZ438" s="1193"/>
      <c r="CA438" s="1191"/>
      <c r="CB438" s="1191"/>
      <c r="CC438" s="1191"/>
      <c r="CD438" s="1191"/>
      <c r="CE438" s="1191"/>
      <c r="CF438" s="1194"/>
      <c r="CG438" s="1194"/>
      <c r="CH438" s="1194"/>
      <c r="CI438" s="1194"/>
      <c r="CJ438" s="1194"/>
      <c r="CK438" s="1195"/>
      <c r="CL438" s="1196"/>
      <c r="CM438" s="1191"/>
      <c r="CN438" s="1191"/>
      <c r="CO438" s="1191"/>
      <c r="CP438" s="1191"/>
      <c r="CQ438" s="1192"/>
      <c r="CR438" s="1182">
        <f t="shared" si="163"/>
        <v>0</v>
      </c>
      <c r="CS438" s="1183"/>
      <c r="CT438" s="1183"/>
      <c r="CU438" s="1183"/>
      <c r="CV438" s="1183"/>
      <c r="CW438" s="1183"/>
      <c r="CX438" s="1183"/>
      <c r="CY438" s="1183"/>
      <c r="CZ438" s="1184"/>
      <c r="DA438" s="1185">
        <f t="shared" si="164"/>
        <v>0</v>
      </c>
      <c r="DB438" s="1186"/>
      <c r="DC438" s="1186"/>
      <c r="DD438" s="1186"/>
      <c r="DE438" s="1186"/>
      <c r="DF438" s="1186"/>
      <c r="DG438" s="1186"/>
      <c r="DH438" s="1186"/>
      <c r="DI438" s="1187"/>
      <c r="DM438" s="177"/>
      <c r="DP438" s="177"/>
      <c r="DQ438" s="166">
        <f t="shared" si="166"/>
        <v>0</v>
      </c>
      <c r="DR438" s="170" t="e">
        <f t="shared" si="167"/>
        <v>#VALUE!</v>
      </c>
      <c r="DS438" s="170">
        <f t="shared" si="168"/>
        <v>0</v>
      </c>
      <c r="DT438" s="170">
        <f t="shared" si="169"/>
        <v>0</v>
      </c>
      <c r="DU438" s="170" t="e">
        <f t="shared" si="170"/>
        <v>#VALUE!</v>
      </c>
      <c r="DV438" s="170">
        <f t="shared" si="171"/>
        <v>0</v>
      </c>
      <c r="DW438" s="170">
        <f t="shared" si="172"/>
        <v>0</v>
      </c>
      <c r="DX438" s="170" t="e">
        <f t="shared" si="173"/>
        <v>#VALUE!</v>
      </c>
      <c r="DY438" s="170">
        <f t="shared" si="174"/>
        <v>0</v>
      </c>
      <c r="DZ438" s="170">
        <f t="shared" si="175"/>
        <v>0</v>
      </c>
      <c r="EA438" s="170" t="e">
        <f t="shared" si="176"/>
        <v>#VALUE!</v>
      </c>
      <c r="EB438" s="170">
        <f t="shared" si="177"/>
        <v>0</v>
      </c>
      <c r="EC438" s="170">
        <f t="shared" si="178"/>
        <v>0</v>
      </c>
      <c r="ED438" s="170" t="e">
        <f t="shared" si="179"/>
        <v>#VALUE!</v>
      </c>
      <c r="EE438" s="171">
        <f t="shared" si="180"/>
        <v>0</v>
      </c>
      <c r="EF438" s="166">
        <f t="shared" si="181"/>
        <v>0</v>
      </c>
      <c r="EG438" s="170" t="e">
        <f t="shared" si="182"/>
        <v>#VALUE!</v>
      </c>
      <c r="EH438" s="170">
        <f t="shared" si="183"/>
        <v>0</v>
      </c>
      <c r="EI438" s="170">
        <f t="shared" si="184"/>
        <v>0</v>
      </c>
      <c r="EJ438" s="170" t="e">
        <f t="shared" si="185"/>
        <v>#VALUE!</v>
      </c>
      <c r="EK438" s="170">
        <f t="shared" si="186"/>
        <v>0</v>
      </c>
      <c r="EL438" s="170">
        <f t="shared" si="187"/>
        <v>0</v>
      </c>
      <c r="EM438" s="170" t="e">
        <f t="shared" si="188"/>
        <v>#VALUE!</v>
      </c>
      <c r="EN438" s="171">
        <f t="shared" si="189"/>
        <v>0</v>
      </c>
    </row>
    <row r="439" spans="1:144" s="51" customFormat="1" ht="12.75" customHeight="1" thickBot="1" x14ac:dyDescent="0.25">
      <c r="A439" s="178">
        <v>426</v>
      </c>
      <c r="B439" s="1226"/>
      <c r="C439" s="1227"/>
      <c r="D439" s="1227"/>
      <c r="E439" s="1227"/>
      <c r="F439" s="1227"/>
      <c r="G439" s="1227"/>
      <c r="H439" s="1227"/>
      <c r="I439" s="1227"/>
      <c r="J439" s="1227"/>
      <c r="K439" s="1227"/>
      <c r="L439" s="1227"/>
      <c r="M439" s="1227"/>
      <c r="N439" s="1227"/>
      <c r="O439" s="1227"/>
      <c r="P439" s="1227"/>
      <c r="Q439" s="1132"/>
      <c r="R439" s="1133"/>
      <c r="S439" s="1133"/>
      <c r="T439" s="1133"/>
      <c r="U439" s="1133"/>
      <c r="V439" s="1134"/>
      <c r="W439" s="1135"/>
      <c r="X439" s="1225"/>
      <c r="Y439" s="1225"/>
      <c r="Z439" s="1225"/>
      <c r="AA439" s="1225"/>
      <c r="AB439" s="1225"/>
      <c r="AC439" s="1225"/>
      <c r="AD439" s="1225"/>
      <c r="AE439" s="1225"/>
      <c r="AF439" s="1225"/>
      <c r="AG439" s="1225"/>
      <c r="AH439" s="1225"/>
      <c r="AI439" s="1225"/>
      <c r="AJ439" s="1225"/>
      <c r="AK439" s="1225"/>
      <c r="AL439" s="1225"/>
      <c r="AM439" s="1225"/>
      <c r="AN439" s="1225"/>
      <c r="AO439" s="1225"/>
      <c r="AP439" s="1225"/>
      <c r="AQ439" s="1225"/>
      <c r="AR439" s="1225"/>
      <c r="AS439" s="1225"/>
      <c r="AT439" s="1225"/>
      <c r="AU439" s="1225"/>
      <c r="AV439" s="1191"/>
      <c r="AW439" s="1191"/>
      <c r="AX439" s="1191"/>
      <c r="AY439" s="1191"/>
      <c r="AZ439" s="1191"/>
      <c r="BA439" s="1191"/>
      <c r="BB439" s="1191"/>
      <c r="BC439" s="1191"/>
      <c r="BD439" s="1191"/>
      <c r="BE439" s="1191"/>
      <c r="BF439" s="1191"/>
      <c r="BG439" s="1192"/>
      <c r="BH439" s="1188">
        <f t="shared" si="165"/>
        <v>0</v>
      </c>
      <c r="BI439" s="1189"/>
      <c r="BJ439" s="1189"/>
      <c r="BK439" s="1189"/>
      <c r="BL439" s="1189"/>
      <c r="BM439" s="1190"/>
      <c r="BN439" s="1205"/>
      <c r="BO439" s="1194"/>
      <c r="BP439" s="1194"/>
      <c r="BQ439" s="1194"/>
      <c r="BR439" s="1194"/>
      <c r="BS439" s="1194"/>
      <c r="BT439" s="1191"/>
      <c r="BU439" s="1191"/>
      <c r="BV439" s="1191"/>
      <c r="BW439" s="1191"/>
      <c r="BX439" s="1191"/>
      <c r="BY439" s="1192"/>
      <c r="BZ439" s="1193"/>
      <c r="CA439" s="1191"/>
      <c r="CB439" s="1191"/>
      <c r="CC439" s="1191"/>
      <c r="CD439" s="1191"/>
      <c r="CE439" s="1191"/>
      <c r="CF439" s="1194"/>
      <c r="CG439" s="1194"/>
      <c r="CH439" s="1194"/>
      <c r="CI439" s="1194"/>
      <c r="CJ439" s="1194"/>
      <c r="CK439" s="1195"/>
      <c r="CL439" s="1196"/>
      <c r="CM439" s="1191"/>
      <c r="CN439" s="1191"/>
      <c r="CO439" s="1191"/>
      <c r="CP439" s="1191"/>
      <c r="CQ439" s="1192"/>
      <c r="CR439" s="1182">
        <f t="shared" si="163"/>
        <v>0</v>
      </c>
      <c r="CS439" s="1183"/>
      <c r="CT439" s="1183"/>
      <c r="CU439" s="1183"/>
      <c r="CV439" s="1183"/>
      <c r="CW439" s="1183"/>
      <c r="CX439" s="1183"/>
      <c r="CY439" s="1183"/>
      <c r="CZ439" s="1184"/>
      <c r="DA439" s="1185">
        <f t="shared" si="164"/>
        <v>0</v>
      </c>
      <c r="DB439" s="1186"/>
      <c r="DC439" s="1186"/>
      <c r="DD439" s="1186"/>
      <c r="DE439" s="1186"/>
      <c r="DF439" s="1186"/>
      <c r="DG439" s="1186"/>
      <c r="DH439" s="1186"/>
      <c r="DI439" s="1187"/>
      <c r="DM439" s="177"/>
      <c r="DP439" s="177"/>
      <c r="DQ439" s="166">
        <f t="shared" si="166"/>
        <v>0</v>
      </c>
      <c r="DR439" s="170" t="e">
        <f t="shared" si="167"/>
        <v>#VALUE!</v>
      </c>
      <c r="DS439" s="170">
        <f t="shared" si="168"/>
        <v>0</v>
      </c>
      <c r="DT439" s="170">
        <f t="shared" si="169"/>
        <v>0</v>
      </c>
      <c r="DU439" s="170" t="e">
        <f t="shared" si="170"/>
        <v>#VALUE!</v>
      </c>
      <c r="DV439" s="170">
        <f t="shared" si="171"/>
        <v>0</v>
      </c>
      <c r="DW439" s="170">
        <f t="shared" si="172"/>
        <v>0</v>
      </c>
      <c r="DX439" s="170" t="e">
        <f t="shared" si="173"/>
        <v>#VALUE!</v>
      </c>
      <c r="DY439" s="170">
        <f t="shared" si="174"/>
        <v>0</v>
      </c>
      <c r="DZ439" s="170">
        <f t="shared" si="175"/>
        <v>0</v>
      </c>
      <c r="EA439" s="170" t="e">
        <f t="shared" si="176"/>
        <v>#VALUE!</v>
      </c>
      <c r="EB439" s="170">
        <f t="shared" si="177"/>
        <v>0</v>
      </c>
      <c r="EC439" s="170">
        <f t="shared" si="178"/>
        <v>0</v>
      </c>
      <c r="ED439" s="170" t="e">
        <f t="shared" si="179"/>
        <v>#VALUE!</v>
      </c>
      <c r="EE439" s="171">
        <f t="shared" si="180"/>
        <v>0</v>
      </c>
      <c r="EF439" s="166">
        <f t="shared" si="181"/>
        <v>0</v>
      </c>
      <c r="EG439" s="170" t="e">
        <f t="shared" si="182"/>
        <v>#VALUE!</v>
      </c>
      <c r="EH439" s="170">
        <f t="shared" si="183"/>
        <v>0</v>
      </c>
      <c r="EI439" s="170">
        <f t="shared" si="184"/>
        <v>0</v>
      </c>
      <c r="EJ439" s="170" t="e">
        <f t="shared" si="185"/>
        <v>#VALUE!</v>
      </c>
      <c r="EK439" s="170">
        <f t="shared" si="186"/>
        <v>0</v>
      </c>
      <c r="EL439" s="170">
        <f t="shared" si="187"/>
        <v>0</v>
      </c>
      <c r="EM439" s="170" t="e">
        <f t="shared" si="188"/>
        <v>#VALUE!</v>
      </c>
      <c r="EN439" s="171">
        <f t="shared" si="189"/>
        <v>0</v>
      </c>
    </row>
    <row r="440" spans="1:144" s="51" customFormat="1" ht="12.75" customHeight="1" thickBot="1" x14ac:dyDescent="0.25">
      <c r="A440" s="178">
        <v>427</v>
      </c>
      <c r="B440" s="1226"/>
      <c r="C440" s="1227"/>
      <c r="D440" s="1227"/>
      <c r="E440" s="1227"/>
      <c r="F440" s="1227"/>
      <c r="G440" s="1227"/>
      <c r="H440" s="1227"/>
      <c r="I440" s="1227"/>
      <c r="J440" s="1227"/>
      <c r="K440" s="1227"/>
      <c r="L440" s="1227"/>
      <c r="M440" s="1227"/>
      <c r="N440" s="1227"/>
      <c r="O440" s="1227"/>
      <c r="P440" s="1227"/>
      <c r="Q440" s="1132"/>
      <c r="R440" s="1133"/>
      <c r="S440" s="1133"/>
      <c r="T440" s="1133"/>
      <c r="U440" s="1133"/>
      <c r="V440" s="1134"/>
      <c r="W440" s="1135"/>
      <c r="X440" s="1225"/>
      <c r="Y440" s="1225"/>
      <c r="Z440" s="1225"/>
      <c r="AA440" s="1225"/>
      <c r="AB440" s="1225"/>
      <c r="AC440" s="1225"/>
      <c r="AD440" s="1225"/>
      <c r="AE440" s="1225"/>
      <c r="AF440" s="1225"/>
      <c r="AG440" s="1225"/>
      <c r="AH440" s="1225"/>
      <c r="AI440" s="1225"/>
      <c r="AJ440" s="1225"/>
      <c r="AK440" s="1225"/>
      <c r="AL440" s="1225"/>
      <c r="AM440" s="1225"/>
      <c r="AN440" s="1225"/>
      <c r="AO440" s="1225"/>
      <c r="AP440" s="1225"/>
      <c r="AQ440" s="1225"/>
      <c r="AR440" s="1225"/>
      <c r="AS440" s="1225"/>
      <c r="AT440" s="1225"/>
      <c r="AU440" s="1225"/>
      <c r="AV440" s="1191"/>
      <c r="AW440" s="1191"/>
      <c r="AX440" s="1191"/>
      <c r="AY440" s="1191"/>
      <c r="AZ440" s="1191"/>
      <c r="BA440" s="1191"/>
      <c r="BB440" s="1191"/>
      <c r="BC440" s="1191"/>
      <c r="BD440" s="1191"/>
      <c r="BE440" s="1191"/>
      <c r="BF440" s="1191"/>
      <c r="BG440" s="1192"/>
      <c r="BH440" s="1188">
        <f t="shared" si="165"/>
        <v>0</v>
      </c>
      <c r="BI440" s="1189"/>
      <c r="BJ440" s="1189"/>
      <c r="BK440" s="1189"/>
      <c r="BL440" s="1189"/>
      <c r="BM440" s="1190"/>
      <c r="BN440" s="1205"/>
      <c r="BO440" s="1194"/>
      <c r="BP440" s="1194"/>
      <c r="BQ440" s="1194"/>
      <c r="BR440" s="1194"/>
      <c r="BS440" s="1194"/>
      <c r="BT440" s="1191"/>
      <c r="BU440" s="1191"/>
      <c r="BV440" s="1191"/>
      <c r="BW440" s="1191"/>
      <c r="BX440" s="1191"/>
      <c r="BY440" s="1192"/>
      <c r="BZ440" s="1193"/>
      <c r="CA440" s="1191"/>
      <c r="CB440" s="1191"/>
      <c r="CC440" s="1191"/>
      <c r="CD440" s="1191"/>
      <c r="CE440" s="1191"/>
      <c r="CF440" s="1194"/>
      <c r="CG440" s="1194"/>
      <c r="CH440" s="1194"/>
      <c r="CI440" s="1194"/>
      <c r="CJ440" s="1194"/>
      <c r="CK440" s="1195"/>
      <c r="CL440" s="1196"/>
      <c r="CM440" s="1191"/>
      <c r="CN440" s="1191"/>
      <c r="CO440" s="1191"/>
      <c r="CP440" s="1191"/>
      <c r="CQ440" s="1192"/>
      <c r="CR440" s="1182">
        <f t="shared" si="163"/>
        <v>0</v>
      </c>
      <c r="CS440" s="1183"/>
      <c r="CT440" s="1183"/>
      <c r="CU440" s="1183"/>
      <c r="CV440" s="1183"/>
      <c r="CW440" s="1183"/>
      <c r="CX440" s="1183"/>
      <c r="CY440" s="1183"/>
      <c r="CZ440" s="1184"/>
      <c r="DA440" s="1185">
        <f t="shared" si="164"/>
        <v>0</v>
      </c>
      <c r="DB440" s="1186"/>
      <c r="DC440" s="1186"/>
      <c r="DD440" s="1186"/>
      <c r="DE440" s="1186"/>
      <c r="DF440" s="1186"/>
      <c r="DG440" s="1186"/>
      <c r="DH440" s="1186"/>
      <c r="DI440" s="1187"/>
      <c r="DM440" s="177"/>
      <c r="DP440" s="177"/>
      <c r="DQ440" s="166">
        <f t="shared" si="166"/>
        <v>0</v>
      </c>
      <c r="DR440" s="170" t="e">
        <f t="shared" si="167"/>
        <v>#VALUE!</v>
      </c>
      <c r="DS440" s="170">
        <f t="shared" si="168"/>
        <v>0</v>
      </c>
      <c r="DT440" s="170">
        <f t="shared" si="169"/>
        <v>0</v>
      </c>
      <c r="DU440" s="170" t="e">
        <f t="shared" si="170"/>
        <v>#VALUE!</v>
      </c>
      <c r="DV440" s="170">
        <f t="shared" si="171"/>
        <v>0</v>
      </c>
      <c r="DW440" s="170">
        <f t="shared" si="172"/>
        <v>0</v>
      </c>
      <c r="DX440" s="170" t="e">
        <f t="shared" si="173"/>
        <v>#VALUE!</v>
      </c>
      <c r="DY440" s="170">
        <f t="shared" si="174"/>
        <v>0</v>
      </c>
      <c r="DZ440" s="170">
        <f t="shared" si="175"/>
        <v>0</v>
      </c>
      <c r="EA440" s="170" t="e">
        <f t="shared" si="176"/>
        <v>#VALUE!</v>
      </c>
      <c r="EB440" s="170">
        <f t="shared" si="177"/>
        <v>0</v>
      </c>
      <c r="EC440" s="170">
        <f t="shared" si="178"/>
        <v>0</v>
      </c>
      <c r="ED440" s="170" t="e">
        <f t="shared" si="179"/>
        <v>#VALUE!</v>
      </c>
      <c r="EE440" s="171">
        <f t="shared" si="180"/>
        <v>0</v>
      </c>
      <c r="EF440" s="166">
        <f t="shared" si="181"/>
        <v>0</v>
      </c>
      <c r="EG440" s="170" t="e">
        <f t="shared" si="182"/>
        <v>#VALUE!</v>
      </c>
      <c r="EH440" s="170">
        <f t="shared" si="183"/>
        <v>0</v>
      </c>
      <c r="EI440" s="170">
        <f t="shared" si="184"/>
        <v>0</v>
      </c>
      <c r="EJ440" s="170" t="e">
        <f t="shared" si="185"/>
        <v>#VALUE!</v>
      </c>
      <c r="EK440" s="170">
        <f t="shared" si="186"/>
        <v>0</v>
      </c>
      <c r="EL440" s="170">
        <f t="shared" si="187"/>
        <v>0</v>
      </c>
      <c r="EM440" s="170" t="e">
        <f t="shared" si="188"/>
        <v>#VALUE!</v>
      </c>
      <c r="EN440" s="171">
        <f t="shared" si="189"/>
        <v>0</v>
      </c>
    </row>
    <row r="441" spans="1:144" s="51" customFormat="1" ht="12.75" customHeight="1" thickBot="1" x14ac:dyDescent="0.25">
      <c r="A441" s="178">
        <v>428</v>
      </c>
      <c r="B441" s="1226"/>
      <c r="C441" s="1227"/>
      <c r="D441" s="1227"/>
      <c r="E441" s="1227"/>
      <c r="F441" s="1227"/>
      <c r="G441" s="1227"/>
      <c r="H441" s="1227"/>
      <c r="I441" s="1227"/>
      <c r="J441" s="1227"/>
      <c r="K441" s="1227"/>
      <c r="L441" s="1227"/>
      <c r="M441" s="1227"/>
      <c r="N441" s="1227"/>
      <c r="O441" s="1227"/>
      <c r="P441" s="1227"/>
      <c r="Q441" s="1132"/>
      <c r="R441" s="1133"/>
      <c r="S441" s="1133"/>
      <c r="T441" s="1133"/>
      <c r="U441" s="1133"/>
      <c r="V441" s="1134"/>
      <c r="W441" s="1135"/>
      <c r="X441" s="1225"/>
      <c r="Y441" s="1225"/>
      <c r="Z441" s="1225"/>
      <c r="AA441" s="1225"/>
      <c r="AB441" s="1225"/>
      <c r="AC441" s="1225"/>
      <c r="AD441" s="1225"/>
      <c r="AE441" s="1225"/>
      <c r="AF441" s="1225"/>
      <c r="AG441" s="1225"/>
      <c r="AH441" s="1225"/>
      <c r="AI441" s="1225"/>
      <c r="AJ441" s="1225"/>
      <c r="AK441" s="1225"/>
      <c r="AL441" s="1225"/>
      <c r="AM441" s="1225"/>
      <c r="AN441" s="1225"/>
      <c r="AO441" s="1225"/>
      <c r="AP441" s="1225"/>
      <c r="AQ441" s="1225"/>
      <c r="AR441" s="1225"/>
      <c r="AS441" s="1225"/>
      <c r="AT441" s="1225"/>
      <c r="AU441" s="1225"/>
      <c r="AV441" s="1191"/>
      <c r="AW441" s="1191"/>
      <c r="AX441" s="1191"/>
      <c r="AY441" s="1191"/>
      <c r="AZ441" s="1191"/>
      <c r="BA441" s="1191"/>
      <c r="BB441" s="1191"/>
      <c r="BC441" s="1191"/>
      <c r="BD441" s="1191"/>
      <c r="BE441" s="1191"/>
      <c r="BF441" s="1191"/>
      <c r="BG441" s="1192"/>
      <c r="BH441" s="1188">
        <f t="shared" si="165"/>
        <v>0</v>
      </c>
      <c r="BI441" s="1189"/>
      <c r="BJ441" s="1189"/>
      <c r="BK441" s="1189"/>
      <c r="BL441" s="1189"/>
      <c r="BM441" s="1190"/>
      <c r="BN441" s="1205"/>
      <c r="BO441" s="1194"/>
      <c r="BP441" s="1194"/>
      <c r="BQ441" s="1194"/>
      <c r="BR441" s="1194"/>
      <c r="BS441" s="1194"/>
      <c r="BT441" s="1191"/>
      <c r="BU441" s="1191"/>
      <c r="BV441" s="1191"/>
      <c r="BW441" s="1191"/>
      <c r="BX441" s="1191"/>
      <c r="BY441" s="1192"/>
      <c r="BZ441" s="1193"/>
      <c r="CA441" s="1191"/>
      <c r="CB441" s="1191"/>
      <c r="CC441" s="1191"/>
      <c r="CD441" s="1191"/>
      <c r="CE441" s="1191"/>
      <c r="CF441" s="1194"/>
      <c r="CG441" s="1194"/>
      <c r="CH441" s="1194"/>
      <c r="CI441" s="1194"/>
      <c r="CJ441" s="1194"/>
      <c r="CK441" s="1195"/>
      <c r="CL441" s="1196"/>
      <c r="CM441" s="1191"/>
      <c r="CN441" s="1191"/>
      <c r="CO441" s="1191"/>
      <c r="CP441" s="1191"/>
      <c r="CQ441" s="1192"/>
      <c r="CR441" s="1182">
        <f t="shared" si="163"/>
        <v>0</v>
      </c>
      <c r="CS441" s="1183"/>
      <c r="CT441" s="1183"/>
      <c r="CU441" s="1183"/>
      <c r="CV441" s="1183"/>
      <c r="CW441" s="1183"/>
      <c r="CX441" s="1183"/>
      <c r="CY441" s="1183"/>
      <c r="CZ441" s="1184"/>
      <c r="DA441" s="1185">
        <f t="shared" si="164"/>
        <v>0</v>
      </c>
      <c r="DB441" s="1186"/>
      <c r="DC441" s="1186"/>
      <c r="DD441" s="1186"/>
      <c r="DE441" s="1186"/>
      <c r="DF441" s="1186"/>
      <c r="DG441" s="1186"/>
      <c r="DH441" s="1186"/>
      <c r="DI441" s="1187"/>
      <c r="DM441" s="177"/>
      <c r="DP441" s="177"/>
      <c r="DQ441" s="166">
        <f t="shared" si="166"/>
        <v>0</v>
      </c>
      <c r="DR441" s="170" t="e">
        <f t="shared" si="167"/>
        <v>#VALUE!</v>
      </c>
      <c r="DS441" s="170">
        <f t="shared" si="168"/>
        <v>0</v>
      </c>
      <c r="DT441" s="170">
        <f t="shared" si="169"/>
        <v>0</v>
      </c>
      <c r="DU441" s="170" t="e">
        <f t="shared" si="170"/>
        <v>#VALUE!</v>
      </c>
      <c r="DV441" s="170">
        <f t="shared" si="171"/>
        <v>0</v>
      </c>
      <c r="DW441" s="170">
        <f t="shared" si="172"/>
        <v>0</v>
      </c>
      <c r="DX441" s="170" t="e">
        <f t="shared" si="173"/>
        <v>#VALUE!</v>
      </c>
      <c r="DY441" s="170">
        <f t="shared" si="174"/>
        <v>0</v>
      </c>
      <c r="DZ441" s="170">
        <f t="shared" si="175"/>
        <v>0</v>
      </c>
      <c r="EA441" s="170" t="e">
        <f t="shared" si="176"/>
        <v>#VALUE!</v>
      </c>
      <c r="EB441" s="170">
        <f t="shared" si="177"/>
        <v>0</v>
      </c>
      <c r="EC441" s="170">
        <f t="shared" si="178"/>
        <v>0</v>
      </c>
      <c r="ED441" s="170" t="e">
        <f t="shared" si="179"/>
        <v>#VALUE!</v>
      </c>
      <c r="EE441" s="171">
        <f t="shared" si="180"/>
        <v>0</v>
      </c>
      <c r="EF441" s="166">
        <f t="shared" si="181"/>
        <v>0</v>
      </c>
      <c r="EG441" s="170" t="e">
        <f t="shared" si="182"/>
        <v>#VALUE!</v>
      </c>
      <c r="EH441" s="170">
        <f t="shared" si="183"/>
        <v>0</v>
      </c>
      <c r="EI441" s="170">
        <f t="shared" si="184"/>
        <v>0</v>
      </c>
      <c r="EJ441" s="170" t="e">
        <f t="shared" si="185"/>
        <v>#VALUE!</v>
      </c>
      <c r="EK441" s="170">
        <f t="shared" si="186"/>
        <v>0</v>
      </c>
      <c r="EL441" s="170">
        <f t="shared" si="187"/>
        <v>0</v>
      </c>
      <c r="EM441" s="170" t="e">
        <f t="shared" si="188"/>
        <v>#VALUE!</v>
      </c>
      <c r="EN441" s="171">
        <f t="shared" si="189"/>
        <v>0</v>
      </c>
    </row>
    <row r="442" spans="1:144" s="51" customFormat="1" ht="12.75" customHeight="1" thickBot="1" x14ac:dyDescent="0.25">
      <c r="A442" s="178">
        <v>429</v>
      </c>
      <c r="B442" s="1226"/>
      <c r="C442" s="1227"/>
      <c r="D442" s="1227"/>
      <c r="E442" s="1227"/>
      <c r="F442" s="1227"/>
      <c r="G442" s="1227"/>
      <c r="H442" s="1227"/>
      <c r="I442" s="1227"/>
      <c r="J442" s="1227"/>
      <c r="K442" s="1227"/>
      <c r="L442" s="1227"/>
      <c r="M442" s="1227"/>
      <c r="N442" s="1227"/>
      <c r="O442" s="1227"/>
      <c r="P442" s="1227"/>
      <c r="Q442" s="1132"/>
      <c r="R442" s="1133"/>
      <c r="S442" s="1133"/>
      <c r="T442" s="1133"/>
      <c r="U442" s="1133"/>
      <c r="V442" s="1134"/>
      <c r="W442" s="1135"/>
      <c r="X442" s="1225"/>
      <c r="Y442" s="1225"/>
      <c r="Z442" s="1225"/>
      <c r="AA442" s="1225"/>
      <c r="AB442" s="1225"/>
      <c r="AC442" s="1225"/>
      <c r="AD442" s="1225"/>
      <c r="AE442" s="1225"/>
      <c r="AF442" s="1225"/>
      <c r="AG442" s="1225"/>
      <c r="AH442" s="1225"/>
      <c r="AI442" s="1225"/>
      <c r="AJ442" s="1225"/>
      <c r="AK442" s="1225"/>
      <c r="AL442" s="1225"/>
      <c r="AM442" s="1225"/>
      <c r="AN442" s="1225"/>
      <c r="AO442" s="1225"/>
      <c r="AP442" s="1225"/>
      <c r="AQ442" s="1225"/>
      <c r="AR442" s="1225"/>
      <c r="AS442" s="1225"/>
      <c r="AT442" s="1225"/>
      <c r="AU442" s="1225"/>
      <c r="AV442" s="1191"/>
      <c r="AW442" s="1191"/>
      <c r="AX442" s="1191"/>
      <c r="AY442" s="1191"/>
      <c r="AZ442" s="1191"/>
      <c r="BA442" s="1191"/>
      <c r="BB442" s="1191"/>
      <c r="BC442" s="1191"/>
      <c r="BD442" s="1191"/>
      <c r="BE442" s="1191"/>
      <c r="BF442" s="1191"/>
      <c r="BG442" s="1192"/>
      <c r="BH442" s="1188">
        <f t="shared" si="165"/>
        <v>0</v>
      </c>
      <c r="BI442" s="1189"/>
      <c r="BJ442" s="1189"/>
      <c r="BK442" s="1189"/>
      <c r="BL442" s="1189"/>
      <c r="BM442" s="1190"/>
      <c r="BN442" s="1205"/>
      <c r="BO442" s="1194"/>
      <c r="BP442" s="1194"/>
      <c r="BQ442" s="1194"/>
      <c r="BR442" s="1194"/>
      <c r="BS442" s="1194"/>
      <c r="BT442" s="1191"/>
      <c r="BU442" s="1191"/>
      <c r="BV442" s="1191"/>
      <c r="BW442" s="1191"/>
      <c r="BX442" s="1191"/>
      <c r="BY442" s="1192"/>
      <c r="BZ442" s="1193"/>
      <c r="CA442" s="1191"/>
      <c r="CB442" s="1191"/>
      <c r="CC442" s="1191"/>
      <c r="CD442" s="1191"/>
      <c r="CE442" s="1191"/>
      <c r="CF442" s="1194"/>
      <c r="CG442" s="1194"/>
      <c r="CH442" s="1194"/>
      <c r="CI442" s="1194"/>
      <c r="CJ442" s="1194"/>
      <c r="CK442" s="1195"/>
      <c r="CL442" s="1196"/>
      <c r="CM442" s="1191"/>
      <c r="CN442" s="1191"/>
      <c r="CO442" s="1191"/>
      <c r="CP442" s="1191"/>
      <c r="CQ442" s="1192"/>
      <c r="CR442" s="1182">
        <f t="shared" si="163"/>
        <v>0</v>
      </c>
      <c r="CS442" s="1183"/>
      <c r="CT442" s="1183"/>
      <c r="CU442" s="1183"/>
      <c r="CV442" s="1183"/>
      <c r="CW442" s="1183"/>
      <c r="CX442" s="1183"/>
      <c r="CY442" s="1183"/>
      <c r="CZ442" s="1184"/>
      <c r="DA442" s="1185">
        <f t="shared" si="164"/>
        <v>0</v>
      </c>
      <c r="DB442" s="1186"/>
      <c r="DC442" s="1186"/>
      <c r="DD442" s="1186"/>
      <c r="DE442" s="1186"/>
      <c r="DF442" s="1186"/>
      <c r="DG442" s="1186"/>
      <c r="DH442" s="1186"/>
      <c r="DI442" s="1187"/>
      <c r="DM442" s="177"/>
      <c r="DP442" s="177"/>
      <c r="DQ442" s="166">
        <f t="shared" si="166"/>
        <v>0</v>
      </c>
      <c r="DR442" s="170" t="e">
        <f t="shared" si="167"/>
        <v>#VALUE!</v>
      </c>
      <c r="DS442" s="170">
        <f t="shared" si="168"/>
        <v>0</v>
      </c>
      <c r="DT442" s="170">
        <f t="shared" si="169"/>
        <v>0</v>
      </c>
      <c r="DU442" s="170" t="e">
        <f t="shared" si="170"/>
        <v>#VALUE!</v>
      </c>
      <c r="DV442" s="170">
        <f t="shared" si="171"/>
        <v>0</v>
      </c>
      <c r="DW442" s="170">
        <f t="shared" si="172"/>
        <v>0</v>
      </c>
      <c r="DX442" s="170" t="e">
        <f t="shared" si="173"/>
        <v>#VALUE!</v>
      </c>
      <c r="DY442" s="170">
        <f t="shared" si="174"/>
        <v>0</v>
      </c>
      <c r="DZ442" s="170">
        <f t="shared" si="175"/>
        <v>0</v>
      </c>
      <c r="EA442" s="170" t="e">
        <f t="shared" si="176"/>
        <v>#VALUE!</v>
      </c>
      <c r="EB442" s="170">
        <f t="shared" si="177"/>
        <v>0</v>
      </c>
      <c r="EC442" s="170">
        <f t="shared" si="178"/>
        <v>0</v>
      </c>
      <c r="ED442" s="170" t="e">
        <f t="shared" si="179"/>
        <v>#VALUE!</v>
      </c>
      <c r="EE442" s="171">
        <f t="shared" si="180"/>
        <v>0</v>
      </c>
      <c r="EF442" s="166">
        <f t="shared" si="181"/>
        <v>0</v>
      </c>
      <c r="EG442" s="170" t="e">
        <f t="shared" si="182"/>
        <v>#VALUE!</v>
      </c>
      <c r="EH442" s="170">
        <f t="shared" si="183"/>
        <v>0</v>
      </c>
      <c r="EI442" s="170">
        <f t="shared" si="184"/>
        <v>0</v>
      </c>
      <c r="EJ442" s="170" t="e">
        <f t="shared" si="185"/>
        <v>#VALUE!</v>
      </c>
      <c r="EK442" s="170">
        <f t="shared" si="186"/>
        <v>0</v>
      </c>
      <c r="EL442" s="170">
        <f t="shared" si="187"/>
        <v>0</v>
      </c>
      <c r="EM442" s="170" t="e">
        <f t="shared" si="188"/>
        <v>#VALUE!</v>
      </c>
      <c r="EN442" s="171">
        <f t="shared" si="189"/>
        <v>0</v>
      </c>
    </row>
    <row r="443" spans="1:144" s="51" customFormat="1" ht="12.75" customHeight="1" thickBot="1" x14ac:dyDescent="0.25">
      <c r="A443" s="178">
        <v>430</v>
      </c>
      <c r="B443" s="1226"/>
      <c r="C443" s="1227"/>
      <c r="D443" s="1227"/>
      <c r="E443" s="1227"/>
      <c r="F443" s="1227"/>
      <c r="G443" s="1227"/>
      <c r="H443" s="1227"/>
      <c r="I443" s="1227"/>
      <c r="J443" s="1227"/>
      <c r="K443" s="1227"/>
      <c r="L443" s="1227"/>
      <c r="M443" s="1227"/>
      <c r="N443" s="1227"/>
      <c r="O443" s="1227"/>
      <c r="P443" s="1227"/>
      <c r="Q443" s="1132"/>
      <c r="R443" s="1133"/>
      <c r="S443" s="1133"/>
      <c r="T443" s="1133"/>
      <c r="U443" s="1133"/>
      <c r="V443" s="1134"/>
      <c r="W443" s="1135"/>
      <c r="X443" s="1225"/>
      <c r="Y443" s="1225"/>
      <c r="Z443" s="1225"/>
      <c r="AA443" s="1225"/>
      <c r="AB443" s="1225"/>
      <c r="AC443" s="1225"/>
      <c r="AD443" s="1225"/>
      <c r="AE443" s="1225"/>
      <c r="AF443" s="1225"/>
      <c r="AG443" s="1225"/>
      <c r="AH443" s="1225"/>
      <c r="AI443" s="1225"/>
      <c r="AJ443" s="1225"/>
      <c r="AK443" s="1225"/>
      <c r="AL443" s="1225"/>
      <c r="AM443" s="1225"/>
      <c r="AN443" s="1225"/>
      <c r="AO443" s="1225"/>
      <c r="AP443" s="1225"/>
      <c r="AQ443" s="1225"/>
      <c r="AR443" s="1225"/>
      <c r="AS443" s="1225"/>
      <c r="AT443" s="1225"/>
      <c r="AU443" s="1225"/>
      <c r="AV443" s="1191"/>
      <c r="AW443" s="1191"/>
      <c r="AX443" s="1191"/>
      <c r="AY443" s="1191"/>
      <c r="AZ443" s="1191"/>
      <c r="BA443" s="1191"/>
      <c r="BB443" s="1191"/>
      <c r="BC443" s="1191"/>
      <c r="BD443" s="1191"/>
      <c r="BE443" s="1191"/>
      <c r="BF443" s="1191"/>
      <c r="BG443" s="1192"/>
      <c r="BH443" s="1188">
        <f t="shared" si="165"/>
        <v>0</v>
      </c>
      <c r="BI443" s="1189"/>
      <c r="BJ443" s="1189"/>
      <c r="BK443" s="1189"/>
      <c r="BL443" s="1189"/>
      <c r="BM443" s="1190"/>
      <c r="BN443" s="1205"/>
      <c r="BO443" s="1194"/>
      <c r="BP443" s="1194"/>
      <c r="BQ443" s="1194"/>
      <c r="BR443" s="1194"/>
      <c r="BS443" s="1194"/>
      <c r="BT443" s="1191"/>
      <c r="BU443" s="1191"/>
      <c r="BV443" s="1191"/>
      <c r="BW443" s="1191"/>
      <c r="BX443" s="1191"/>
      <c r="BY443" s="1192"/>
      <c r="BZ443" s="1193"/>
      <c r="CA443" s="1191"/>
      <c r="CB443" s="1191"/>
      <c r="CC443" s="1191"/>
      <c r="CD443" s="1191"/>
      <c r="CE443" s="1191"/>
      <c r="CF443" s="1194"/>
      <c r="CG443" s="1194"/>
      <c r="CH443" s="1194"/>
      <c r="CI443" s="1194"/>
      <c r="CJ443" s="1194"/>
      <c r="CK443" s="1195"/>
      <c r="CL443" s="1196"/>
      <c r="CM443" s="1191"/>
      <c r="CN443" s="1191"/>
      <c r="CO443" s="1191"/>
      <c r="CP443" s="1191"/>
      <c r="CQ443" s="1192"/>
      <c r="CR443" s="1182">
        <f t="shared" si="163"/>
        <v>0</v>
      </c>
      <c r="CS443" s="1183"/>
      <c r="CT443" s="1183"/>
      <c r="CU443" s="1183"/>
      <c r="CV443" s="1183"/>
      <c r="CW443" s="1183"/>
      <c r="CX443" s="1183"/>
      <c r="CY443" s="1183"/>
      <c r="CZ443" s="1184"/>
      <c r="DA443" s="1185">
        <f t="shared" si="164"/>
        <v>0</v>
      </c>
      <c r="DB443" s="1186"/>
      <c r="DC443" s="1186"/>
      <c r="DD443" s="1186"/>
      <c r="DE443" s="1186"/>
      <c r="DF443" s="1186"/>
      <c r="DG443" s="1186"/>
      <c r="DH443" s="1186"/>
      <c r="DI443" s="1187"/>
      <c r="DM443" s="177"/>
      <c r="DP443" s="177"/>
      <c r="DQ443" s="166">
        <f t="shared" si="166"/>
        <v>0</v>
      </c>
      <c r="DR443" s="170" t="e">
        <f t="shared" si="167"/>
        <v>#VALUE!</v>
      </c>
      <c r="DS443" s="170">
        <f t="shared" si="168"/>
        <v>0</v>
      </c>
      <c r="DT443" s="170">
        <f t="shared" si="169"/>
        <v>0</v>
      </c>
      <c r="DU443" s="170" t="e">
        <f t="shared" si="170"/>
        <v>#VALUE!</v>
      </c>
      <c r="DV443" s="170">
        <f t="shared" si="171"/>
        <v>0</v>
      </c>
      <c r="DW443" s="170">
        <f t="shared" si="172"/>
        <v>0</v>
      </c>
      <c r="DX443" s="170" t="e">
        <f t="shared" si="173"/>
        <v>#VALUE!</v>
      </c>
      <c r="DY443" s="170">
        <f t="shared" si="174"/>
        <v>0</v>
      </c>
      <c r="DZ443" s="170">
        <f t="shared" si="175"/>
        <v>0</v>
      </c>
      <c r="EA443" s="170" t="e">
        <f t="shared" si="176"/>
        <v>#VALUE!</v>
      </c>
      <c r="EB443" s="170">
        <f t="shared" si="177"/>
        <v>0</v>
      </c>
      <c r="EC443" s="170">
        <f t="shared" si="178"/>
        <v>0</v>
      </c>
      <c r="ED443" s="170" t="e">
        <f t="shared" si="179"/>
        <v>#VALUE!</v>
      </c>
      <c r="EE443" s="171">
        <f t="shared" si="180"/>
        <v>0</v>
      </c>
      <c r="EF443" s="166">
        <f t="shared" si="181"/>
        <v>0</v>
      </c>
      <c r="EG443" s="170" t="e">
        <f t="shared" si="182"/>
        <v>#VALUE!</v>
      </c>
      <c r="EH443" s="170">
        <f t="shared" si="183"/>
        <v>0</v>
      </c>
      <c r="EI443" s="170">
        <f t="shared" si="184"/>
        <v>0</v>
      </c>
      <c r="EJ443" s="170" t="e">
        <f t="shared" si="185"/>
        <v>#VALUE!</v>
      </c>
      <c r="EK443" s="170">
        <f t="shared" si="186"/>
        <v>0</v>
      </c>
      <c r="EL443" s="170">
        <f t="shared" si="187"/>
        <v>0</v>
      </c>
      <c r="EM443" s="170" t="e">
        <f t="shared" si="188"/>
        <v>#VALUE!</v>
      </c>
      <c r="EN443" s="171">
        <f t="shared" si="189"/>
        <v>0</v>
      </c>
    </row>
    <row r="444" spans="1:144" s="51" customFormat="1" ht="12.75" customHeight="1" thickBot="1" x14ac:dyDescent="0.25">
      <c r="A444" s="178">
        <v>431</v>
      </c>
      <c r="B444" s="1226"/>
      <c r="C444" s="1227"/>
      <c r="D444" s="1227"/>
      <c r="E444" s="1227"/>
      <c r="F444" s="1227"/>
      <c r="G444" s="1227"/>
      <c r="H444" s="1227"/>
      <c r="I444" s="1227"/>
      <c r="J444" s="1227"/>
      <c r="K444" s="1227"/>
      <c r="L444" s="1227"/>
      <c r="M444" s="1227"/>
      <c r="N444" s="1227"/>
      <c r="O444" s="1227"/>
      <c r="P444" s="1227"/>
      <c r="Q444" s="1132"/>
      <c r="R444" s="1133"/>
      <c r="S444" s="1133"/>
      <c r="T444" s="1133"/>
      <c r="U444" s="1133"/>
      <c r="V444" s="1134"/>
      <c r="W444" s="1135"/>
      <c r="X444" s="1225"/>
      <c r="Y444" s="1225"/>
      <c r="Z444" s="1225"/>
      <c r="AA444" s="1225"/>
      <c r="AB444" s="1225"/>
      <c r="AC444" s="1225"/>
      <c r="AD444" s="1225"/>
      <c r="AE444" s="1225"/>
      <c r="AF444" s="1225"/>
      <c r="AG444" s="1225"/>
      <c r="AH444" s="1225"/>
      <c r="AI444" s="1225"/>
      <c r="AJ444" s="1225"/>
      <c r="AK444" s="1225"/>
      <c r="AL444" s="1225"/>
      <c r="AM444" s="1225"/>
      <c r="AN444" s="1225"/>
      <c r="AO444" s="1225"/>
      <c r="AP444" s="1225"/>
      <c r="AQ444" s="1225"/>
      <c r="AR444" s="1225"/>
      <c r="AS444" s="1225"/>
      <c r="AT444" s="1225"/>
      <c r="AU444" s="1225"/>
      <c r="AV444" s="1191"/>
      <c r="AW444" s="1191"/>
      <c r="AX444" s="1191"/>
      <c r="AY444" s="1191"/>
      <c r="AZ444" s="1191"/>
      <c r="BA444" s="1191"/>
      <c r="BB444" s="1191"/>
      <c r="BC444" s="1191"/>
      <c r="BD444" s="1191"/>
      <c r="BE444" s="1191"/>
      <c r="BF444" s="1191"/>
      <c r="BG444" s="1192"/>
      <c r="BH444" s="1188">
        <f t="shared" si="165"/>
        <v>0</v>
      </c>
      <c r="BI444" s="1189"/>
      <c r="BJ444" s="1189"/>
      <c r="BK444" s="1189"/>
      <c r="BL444" s="1189"/>
      <c r="BM444" s="1190"/>
      <c r="BN444" s="1205"/>
      <c r="BO444" s="1194"/>
      <c r="BP444" s="1194"/>
      <c r="BQ444" s="1194"/>
      <c r="BR444" s="1194"/>
      <c r="BS444" s="1194"/>
      <c r="BT444" s="1191"/>
      <c r="BU444" s="1191"/>
      <c r="BV444" s="1191"/>
      <c r="BW444" s="1191"/>
      <c r="BX444" s="1191"/>
      <c r="BY444" s="1192"/>
      <c r="BZ444" s="1193"/>
      <c r="CA444" s="1191"/>
      <c r="CB444" s="1191"/>
      <c r="CC444" s="1191"/>
      <c r="CD444" s="1191"/>
      <c r="CE444" s="1191"/>
      <c r="CF444" s="1194"/>
      <c r="CG444" s="1194"/>
      <c r="CH444" s="1194"/>
      <c r="CI444" s="1194"/>
      <c r="CJ444" s="1194"/>
      <c r="CK444" s="1195"/>
      <c r="CL444" s="1196"/>
      <c r="CM444" s="1191"/>
      <c r="CN444" s="1191"/>
      <c r="CO444" s="1191"/>
      <c r="CP444" s="1191"/>
      <c r="CQ444" s="1192"/>
      <c r="CR444" s="1182">
        <f t="shared" si="163"/>
        <v>0</v>
      </c>
      <c r="CS444" s="1183"/>
      <c r="CT444" s="1183"/>
      <c r="CU444" s="1183"/>
      <c r="CV444" s="1183"/>
      <c r="CW444" s="1183"/>
      <c r="CX444" s="1183"/>
      <c r="CY444" s="1183"/>
      <c r="CZ444" s="1184"/>
      <c r="DA444" s="1185">
        <f t="shared" si="164"/>
        <v>0</v>
      </c>
      <c r="DB444" s="1186"/>
      <c r="DC444" s="1186"/>
      <c r="DD444" s="1186"/>
      <c r="DE444" s="1186"/>
      <c r="DF444" s="1186"/>
      <c r="DG444" s="1186"/>
      <c r="DH444" s="1186"/>
      <c r="DI444" s="1187"/>
      <c r="DM444" s="177"/>
      <c r="DP444" s="177"/>
      <c r="DQ444" s="166">
        <f t="shared" si="166"/>
        <v>0</v>
      </c>
      <c r="DR444" s="170" t="e">
        <f t="shared" si="167"/>
        <v>#VALUE!</v>
      </c>
      <c r="DS444" s="170">
        <f t="shared" si="168"/>
        <v>0</v>
      </c>
      <c r="DT444" s="170">
        <f t="shared" si="169"/>
        <v>0</v>
      </c>
      <c r="DU444" s="170" t="e">
        <f t="shared" si="170"/>
        <v>#VALUE!</v>
      </c>
      <c r="DV444" s="170">
        <f t="shared" si="171"/>
        <v>0</v>
      </c>
      <c r="DW444" s="170">
        <f t="shared" si="172"/>
        <v>0</v>
      </c>
      <c r="DX444" s="170" t="e">
        <f t="shared" si="173"/>
        <v>#VALUE!</v>
      </c>
      <c r="DY444" s="170">
        <f t="shared" si="174"/>
        <v>0</v>
      </c>
      <c r="DZ444" s="170">
        <f t="shared" si="175"/>
        <v>0</v>
      </c>
      <c r="EA444" s="170" t="e">
        <f t="shared" si="176"/>
        <v>#VALUE!</v>
      </c>
      <c r="EB444" s="170">
        <f t="shared" si="177"/>
        <v>0</v>
      </c>
      <c r="EC444" s="170">
        <f t="shared" si="178"/>
        <v>0</v>
      </c>
      <c r="ED444" s="170" t="e">
        <f t="shared" si="179"/>
        <v>#VALUE!</v>
      </c>
      <c r="EE444" s="171">
        <f t="shared" si="180"/>
        <v>0</v>
      </c>
      <c r="EF444" s="166">
        <f t="shared" si="181"/>
        <v>0</v>
      </c>
      <c r="EG444" s="170" t="e">
        <f t="shared" si="182"/>
        <v>#VALUE!</v>
      </c>
      <c r="EH444" s="170">
        <f t="shared" si="183"/>
        <v>0</v>
      </c>
      <c r="EI444" s="170">
        <f t="shared" si="184"/>
        <v>0</v>
      </c>
      <c r="EJ444" s="170" t="e">
        <f t="shared" si="185"/>
        <v>#VALUE!</v>
      </c>
      <c r="EK444" s="170">
        <f t="shared" si="186"/>
        <v>0</v>
      </c>
      <c r="EL444" s="170">
        <f t="shared" si="187"/>
        <v>0</v>
      </c>
      <c r="EM444" s="170" t="e">
        <f t="shared" si="188"/>
        <v>#VALUE!</v>
      </c>
      <c r="EN444" s="171">
        <f t="shared" si="189"/>
        <v>0</v>
      </c>
    </row>
    <row r="445" spans="1:144" s="51" customFormat="1" ht="12.75" customHeight="1" thickBot="1" x14ac:dyDescent="0.25">
      <c r="A445" s="178">
        <v>432</v>
      </c>
      <c r="B445" s="1226"/>
      <c r="C445" s="1227"/>
      <c r="D445" s="1227"/>
      <c r="E445" s="1227"/>
      <c r="F445" s="1227"/>
      <c r="G445" s="1227"/>
      <c r="H445" s="1227"/>
      <c r="I445" s="1227"/>
      <c r="J445" s="1227"/>
      <c r="K445" s="1227"/>
      <c r="L445" s="1227"/>
      <c r="M445" s="1227"/>
      <c r="N445" s="1227"/>
      <c r="O445" s="1227"/>
      <c r="P445" s="1227"/>
      <c r="Q445" s="1132"/>
      <c r="R445" s="1133"/>
      <c r="S445" s="1133"/>
      <c r="T445" s="1133"/>
      <c r="U445" s="1133"/>
      <c r="V445" s="1134"/>
      <c r="W445" s="1135"/>
      <c r="X445" s="1225"/>
      <c r="Y445" s="1225"/>
      <c r="Z445" s="1225"/>
      <c r="AA445" s="1225"/>
      <c r="AB445" s="1225"/>
      <c r="AC445" s="1225"/>
      <c r="AD445" s="1225"/>
      <c r="AE445" s="1225"/>
      <c r="AF445" s="1225"/>
      <c r="AG445" s="1225"/>
      <c r="AH445" s="1225"/>
      <c r="AI445" s="1225"/>
      <c r="AJ445" s="1225"/>
      <c r="AK445" s="1225"/>
      <c r="AL445" s="1225"/>
      <c r="AM445" s="1225"/>
      <c r="AN445" s="1225"/>
      <c r="AO445" s="1225"/>
      <c r="AP445" s="1225"/>
      <c r="AQ445" s="1225"/>
      <c r="AR445" s="1225"/>
      <c r="AS445" s="1225"/>
      <c r="AT445" s="1225"/>
      <c r="AU445" s="1225"/>
      <c r="AV445" s="1191"/>
      <c r="AW445" s="1191"/>
      <c r="AX445" s="1191"/>
      <c r="AY445" s="1191"/>
      <c r="AZ445" s="1191"/>
      <c r="BA445" s="1191"/>
      <c r="BB445" s="1191"/>
      <c r="BC445" s="1191"/>
      <c r="BD445" s="1191"/>
      <c r="BE445" s="1191"/>
      <c r="BF445" s="1191"/>
      <c r="BG445" s="1192"/>
      <c r="BH445" s="1188">
        <f t="shared" si="165"/>
        <v>0</v>
      </c>
      <c r="BI445" s="1189"/>
      <c r="BJ445" s="1189"/>
      <c r="BK445" s="1189"/>
      <c r="BL445" s="1189"/>
      <c r="BM445" s="1190"/>
      <c r="BN445" s="1205"/>
      <c r="BO445" s="1194"/>
      <c r="BP445" s="1194"/>
      <c r="BQ445" s="1194"/>
      <c r="BR445" s="1194"/>
      <c r="BS445" s="1194"/>
      <c r="BT445" s="1191"/>
      <c r="BU445" s="1191"/>
      <c r="BV445" s="1191"/>
      <c r="BW445" s="1191"/>
      <c r="BX445" s="1191"/>
      <c r="BY445" s="1192"/>
      <c r="BZ445" s="1193"/>
      <c r="CA445" s="1191"/>
      <c r="CB445" s="1191"/>
      <c r="CC445" s="1191"/>
      <c r="CD445" s="1191"/>
      <c r="CE445" s="1191"/>
      <c r="CF445" s="1194"/>
      <c r="CG445" s="1194"/>
      <c r="CH445" s="1194"/>
      <c r="CI445" s="1194"/>
      <c r="CJ445" s="1194"/>
      <c r="CK445" s="1195"/>
      <c r="CL445" s="1196"/>
      <c r="CM445" s="1191"/>
      <c r="CN445" s="1191"/>
      <c r="CO445" s="1191"/>
      <c r="CP445" s="1191"/>
      <c r="CQ445" s="1192"/>
      <c r="CR445" s="1182">
        <f t="shared" si="163"/>
        <v>0</v>
      </c>
      <c r="CS445" s="1183"/>
      <c r="CT445" s="1183"/>
      <c r="CU445" s="1183"/>
      <c r="CV445" s="1183"/>
      <c r="CW445" s="1183"/>
      <c r="CX445" s="1183"/>
      <c r="CY445" s="1183"/>
      <c r="CZ445" s="1184"/>
      <c r="DA445" s="1185">
        <f t="shared" si="164"/>
        <v>0</v>
      </c>
      <c r="DB445" s="1186"/>
      <c r="DC445" s="1186"/>
      <c r="DD445" s="1186"/>
      <c r="DE445" s="1186"/>
      <c r="DF445" s="1186"/>
      <c r="DG445" s="1186"/>
      <c r="DH445" s="1186"/>
      <c r="DI445" s="1187"/>
      <c r="DM445" s="177"/>
      <c r="DP445" s="177"/>
      <c r="DQ445" s="166">
        <f t="shared" si="166"/>
        <v>0</v>
      </c>
      <c r="DR445" s="170" t="e">
        <f t="shared" si="167"/>
        <v>#VALUE!</v>
      </c>
      <c r="DS445" s="170">
        <f t="shared" si="168"/>
        <v>0</v>
      </c>
      <c r="DT445" s="170">
        <f t="shared" si="169"/>
        <v>0</v>
      </c>
      <c r="DU445" s="170" t="e">
        <f t="shared" si="170"/>
        <v>#VALUE!</v>
      </c>
      <c r="DV445" s="170">
        <f t="shared" si="171"/>
        <v>0</v>
      </c>
      <c r="DW445" s="170">
        <f t="shared" si="172"/>
        <v>0</v>
      </c>
      <c r="DX445" s="170" t="e">
        <f t="shared" si="173"/>
        <v>#VALUE!</v>
      </c>
      <c r="DY445" s="170">
        <f t="shared" si="174"/>
        <v>0</v>
      </c>
      <c r="DZ445" s="170">
        <f t="shared" si="175"/>
        <v>0</v>
      </c>
      <c r="EA445" s="170" t="e">
        <f t="shared" si="176"/>
        <v>#VALUE!</v>
      </c>
      <c r="EB445" s="170">
        <f t="shared" si="177"/>
        <v>0</v>
      </c>
      <c r="EC445" s="170">
        <f t="shared" si="178"/>
        <v>0</v>
      </c>
      <c r="ED445" s="170" t="e">
        <f t="shared" si="179"/>
        <v>#VALUE!</v>
      </c>
      <c r="EE445" s="171">
        <f t="shared" si="180"/>
        <v>0</v>
      </c>
      <c r="EF445" s="166">
        <f t="shared" si="181"/>
        <v>0</v>
      </c>
      <c r="EG445" s="170" t="e">
        <f t="shared" si="182"/>
        <v>#VALUE!</v>
      </c>
      <c r="EH445" s="170">
        <f t="shared" si="183"/>
        <v>0</v>
      </c>
      <c r="EI445" s="170">
        <f t="shared" si="184"/>
        <v>0</v>
      </c>
      <c r="EJ445" s="170" t="e">
        <f t="shared" si="185"/>
        <v>#VALUE!</v>
      </c>
      <c r="EK445" s="170">
        <f t="shared" si="186"/>
        <v>0</v>
      </c>
      <c r="EL445" s="170">
        <f t="shared" si="187"/>
        <v>0</v>
      </c>
      <c r="EM445" s="170" t="e">
        <f t="shared" si="188"/>
        <v>#VALUE!</v>
      </c>
      <c r="EN445" s="171">
        <f t="shared" si="189"/>
        <v>0</v>
      </c>
    </row>
    <row r="446" spans="1:144" s="51" customFormat="1" ht="12.75" customHeight="1" thickBot="1" x14ac:dyDescent="0.25">
      <c r="A446" s="178">
        <v>433</v>
      </c>
      <c r="B446" s="1226"/>
      <c r="C446" s="1227"/>
      <c r="D446" s="1227"/>
      <c r="E446" s="1227"/>
      <c r="F446" s="1227"/>
      <c r="G446" s="1227"/>
      <c r="H446" s="1227"/>
      <c r="I446" s="1227"/>
      <c r="J446" s="1227"/>
      <c r="K446" s="1227"/>
      <c r="L446" s="1227"/>
      <c r="M446" s="1227"/>
      <c r="N446" s="1227"/>
      <c r="O446" s="1227"/>
      <c r="P446" s="1227"/>
      <c r="Q446" s="1132"/>
      <c r="R446" s="1133"/>
      <c r="S446" s="1133"/>
      <c r="T446" s="1133"/>
      <c r="U446" s="1133"/>
      <c r="V446" s="1134"/>
      <c r="W446" s="1135"/>
      <c r="X446" s="1225"/>
      <c r="Y446" s="1225"/>
      <c r="Z446" s="1225"/>
      <c r="AA446" s="1225"/>
      <c r="AB446" s="1225"/>
      <c r="AC446" s="1225"/>
      <c r="AD446" s="1225"/>
      <c r="AE446" s="1225"/>
      <c r="AF446" s="1225"/>
      <c r="AG446" s="1225"/>
      <c r="AH446" s="1225"/>
      <c r="AI446" s="1225"/>
      <c r="AJ446" s="1225"/>
      <c r="AK446" s="1225"/>
      <c r="AL446" s="1225"/>
      <c r="AM446" s="1225"/>
      <c r="AN446" s="1225"/>
      <c r="AO446" s="1225"/>
      <c r="AP446" s="1225"/>
      <c r="AQ446" s="1225"/>
      <c r="AR446" s="1225"/>
      <c r="AS446" s="1225"/>
      <c r="AT446" s="1225"/>
      <c r="AU446" s="1225"/>
      <c r="AV446" s="1191"/>
      <c r="AW446" s="1191"/>
      <c r="AX446" s="1191"/>
      <c r="AY446" s="1191"/>
      <c r="AZ446" s="1191"/>
      <c r="BA446" s="1191"/>
      <c r="BB446" s="1191"/>
      <c r="BC446" s="1191"/>
      <c r="BD446" s="1191"/>
      <c r="BE446" s="1191"/>
      <c r="BF446" s="1191"/>
      <c r="BG446" s="1192"/>
      <c r="BH446" s="1188">
        <f t="shared" si="165"/>
        <v>0</v>
      </c>
      <c r="BI446" s="1189"/>
      <c r="BJ446" s="1189"/>
      <c r="BK446" s="1189"/>
      <c r="BL446" s="1189"/>
      <c r="BM446" s="1190"/>
      <c r="BN446" s="1205"/>
      <c r="BO446" s="1194"/>
      <c r="BP446" s="1194"/>
      <c r="BQ446" s="1194"/>
      <c r="BR446" s="1194"/>
      <c r="BS446" s="1194"/>
      <c r="BT446" s="1191"/>
      <c r="BU446" s="1191"/>
      <c r="BV446" s="1191"/>
      <c r="BW446" s="1191"/>
      <c r="BX446" s="1191"/>
      <c r="BY446" s="1192"/>
      <c r="BZ446" s="1193"/>
      <c r="CA446" s="1191"/>
      <c r="CB446" s="1191"/>
      <c r="CC446" s="1191"/>
      <c r="CD446" s="1191"/>
      <c r="CE446" s="1191"/>
      <c r="CF446" s="1194"/>
      <c r="CG446" s="1194"/>
      <c r="CH446" s="1194"/>
      <c r="CI446" s="1194"/>
      <c r="CJ446" s="1194"/>
      <c r="CK446" s="1195"/>
      <c r="CL446" s="1196"/>
      <c r="CM446" s="1191"/>
      <c r="CN446" s="1191"/>
      <c r="CO446" s="1191"/>
      <c r="CP446" s="1191"/>
      <c r="CQ446" s="1192"/>
      <c r="CR446" s="1182">
        <f t="shared" si="163"/>
        <v>0</v>
      </c>
      <c r="CS446" s="1183"/>
      <c r="CT446" s="1183"/>
      <c r="CU446" s="1183"/>
      <c r="CV446" s="1183"/>
      <c r="CW446" s="1183"/>
      <c r="CX446" s="1183"/>
      <c r="CY446" s="1183"/>
      <c r="CZ446" s="1184"/>
      <c r="DA446" s="1185">
        <f t="shared" si="164"/>
        <v>0</v>
      </c>
      <c r="DB446" s="1186"/>
      <c r="DC446" s="1186"/>
      <c r="DD446" s="1186"/>
      <c r="DE446" s="1186"/>
      <c r="DF446" s="1186"/>
      <c r="DG446" s="1186"/>
      <c r="DH446" s="1186"/>
      <c r="DI446" s="1187"/>
      <c r="DM446" s="177"/>
      <c r="DP446" s="177"/>
      <c r="DQ446" s="166">
        <f t="shared" si="166"/>
        <v>0</v>
      </c>
      <c r="DR446" s="170" t="e">
        <f t="shared" si="167"/>
        <v>#VALUE!</v>
      </c>
      <c r="DS446" s="170">
        <f t="shared" si="168"/>
        <v>0</v>
      </c>
      <c r="DT446" s="170">
        <f t="shared" si="169"/>
        <v>0</v>
      </c>
      <c r="DU446" s="170" t="e">
        <f t="shared" si="170"/>
        <v>#VALUE!</v>
      </c>
      <c r="DV446" s="170">
        <f t="shared" si="171"/>
        <v>0</v>
      </c>
      <c r="DW446" s="170">
        <f t="shared" si="172"/>
        <v>0</v>
      </c>
      <c r="DX446" s="170" t="e">
        <f t="shared" si="173"/>
        <v>#VALUE!</v>
      </c>
      <c r="DY446" s="170">
        <f t="shared" si="174"/>
        <v>0</v>
      </c>
      <c r="DZ446" s="170">
        <f t="shared" si="175"/>
        <v>0</v>
      </c>
      <c r="EA446" s="170" t="e">
        <f t="shared" si="176"/>
        <v>#VALUE!</v>
      </c>
      <c r="EB446" s="170">
        <f t="shared" si="177"/>
        <v>0</v>
      </c>
      <c r="EC446" s="170">
        <f t="shared" si="178"/>
        <v>0</v>
      </c>
      <c r="ED446" s="170" t="e">
        <f t="shared" si="179"/>
        <v>#VALUE!</v>
      </c>
      <c r="EE446" s="171">
        <f t="shared" si="180"/>
        <v>0</v>
      </c>
      <c r="EF446" s="166">
        <f t="shared" si="181"/>
        <v>0</v>
      </c>
      <c r="EG446" s="170" t="e">
        <f t="shared" si="182"/>
        <v>#VALUE!</v>
      </c>
      <c r="EH446" s="170">
        <f t="shared" si="183"/>
        <v>0</v>
      </c>
      <c r="EI446" s="170">
        <f t="shared" si="184"/>
        <v>0</v>
      </c>
      <c r="EJ446" s="170" t="e">
        <f t="shared" si="185"/>
        <v>#VALUE!</v>
      </c>
      <c r="EK446" s="170">
        <f t="shared" si="186"/>
        <v>0</v>
      </c>
      <c r="EL446" s="170">
        <f t="shared" si="187"/>
        <v>0</v>
      </c>
      <c r="EM446" s="170" t="e">
        <f t="shared" si="188"/>
        <v>#VALUE!</v>
      </c>
      <c r="EN446" s="171">
        <f t="shared" si="189"/>
        <v>0</v>
      </c>
    </row>
    <row r="447" spans="1:144" s="51" customFormat="1" ht="12.75" customHeight="1" thickBot="1" x14ac:dyDescent="0.25">
      <c r="A447" s="178">
        <v>434</v>
      </c>
      <c r="B447" s="1226"/>
      <c r="C447" s="1227"/>
      <c r="D447" s="1227"/>
      <c r="E447" s="1227"/>
      <c r="F447" s="1227"/>
      <c r="G447" s="1227"/>
      <c r="H447" s="1227"/>
      <c r="I447" s="1227"/>
      <c r="J447" s="1227"/>
      <c r="K447" s="1227"/>
      <c r="L447" s="1227"/>
      <c r="M447" s="1227"/>
      <c r="N447" s="1227"/>
      <c r="O447" s="1227"/>
      <c r="P447" s="1227"/>
      <c r="Q447" s="1132"/>
      <c r="R447" s="1133"/>
      <c r="S447" s="1133"/>
      <c r="T447" s="1133"/>
      <c r="U447" s="1133"/>
      <c r="V447" s="1134"/>
      <c r="W447" s="1135"/>
      <c r="X447" s="1225"/>
      <c r="Y447" s="1225"/>
      <c r="Z447" s="1225"/>
      <c r="AA447" s="1225"/>
      <c r="AB447" s="1225"/>
      <c r="AC447" s="1225"/>
      <c r="AD447" s="1225"/>
      <c r="AE447" s="1225"/>
      <c r="AF447" s="1225"/>
      <c r="AG447" s="1225"/>
      <c r="AH447" s="1225"/>
      <c r="AI447" s="1225"/>
      <c r="AJ447" s="1225"/>
      <c r="AK447" s="1225"/>
      <c r="AL447" s="1225"/>
      <c r="AM447" s="1225"/>
      <c r="AN447" s="1225"/>
      <c r="AO447" s="1225"/>
      <c r="AP447" s="1225"/>
      <c r="AQ447" s="1225"/>
      <c r="AR447" s="1225"/>
      <c r="AS447" s="1225"/>
      <c r="AT447" s="1225"/>
      <c r="AU447" s="1225"/>
      <c r="AV447" s="1191"/>
      <c r="AW447" s="1191"/>
      <c r="AX447" s="1191"/>
      <c r="AY447" s="1191"/>
      <c r="AZ447" s="1191"/>
      <c r="BA447" s="1191"/>
      <c r="BB447" s="1191"/>
      <c r="BC447" s="1191"/>
      <c r="BD447" s="1191"/>
      <c r="BE447" s="1191"/>
      <c r="BF447" s="1191"/>
      <c r="BG447" s="1192"/>
      <c r="BH447" s="1188">
        <f t="shared" si="165"/>
        <v>0</v>
      </c>
      <c r="BI447" s="1189"/>
      <c r="BJ447" s="1189"/>
      <c r="BK447" s="1189"/>
      <c r="BL447" s="1189"/>
      <c r="BM447" s="1190"/>
      <c r="BN447" s="1205"/>
      <c r="BO447" s="1194"/>
      <c r="BP447" s="1194"/>
      <c r="BQ447" s="1194"/>
      <c r="BR447" s="1194"/>
      <c r="BS447" s="1194"/>
      <c r="BT447" s="1191"/>
      <c r="BU447" s="1191"/>
      <c r="BV447" s="1191"/>
      <c r="BW447" s="1191"/>
      <c r="BX447" s="1191"/>
      <c r="BY447" s="1192"/>
      <c r="BZ447" s="1193"/>
      <c r="CA447" s="1191"/>
      <c r="CB447" s="1191"/>
      <c r="CC447" s="1191"/>
      <c r="CD447" s="1191"/>
      <c r="CE447" s="1191"/>
      <c r="CF447" s="1194"/>
      <c r="CG447" s="1194"/>
      <c r="CH447" s="1194"/>
      <c r="CI447" s="1194"/>
      <c r="CJ447" s="1194"/>
      <c r="CK447" s="1195"/>
      <c r="CL447" s="1196"/>
      <c r="CM447" s="1191"/>
      <c r="CN447" s="1191"/>
      <c r="CO447" s="1191"/>
      <c r="CP447" s="1191"/>
      <c r="CQ447" s="1192"/>
      <c r="CR447" s="1182">
        <f t="shared" si="163"/>
        <v>0</v>
      </c>
      <c r="CS447" s="1183"/>
      <c r="CT447" s="1183"/>
      <c r="CU447" s="1183"/>
      <c r="CV447" s="1183"/>
      <c r="CW447" s="1183"/>
      <c r="CX447" s="1183"/>
      <c r="CY447" s="1183"/>
      <c r="CZ447" s="1184"/>
      <c r="DA447" s="1185">
        <f t="shared" si="164"/>
        <v>0</v>
      </c>
      <c r="DB447" s="1186"/>
      <c r="DC447" s="1186"/>
      <c r="DD447" s="1186"/>
      <c r="DE447" s="1186"/>
      <c r="DF447" s="1186"/>
      <c r="DG447" s="1186"/>
      <c r="DH447" s="1186"/>
      <c r="DI447" s="1187"/>
      <c r="DM447" s="177"/>
      <c r="DP447" s="177"/>
      <c r="DQ447" s="166">
        <f t="shared" si="166"/>
        <v>0</v>
      </c>
      <c r="DR447" s="170" t="e">
        <f t="shared" si="167"/>
        <v>#VALUE!</v>
      </c>
      <c r="DS447" s="170">
        <f t="shared" si="168"/>
        <v>0</v>
      </c>
      <c r="DT447" s="170">
        <f t="shared" si="169"/>
        <v>0</v>
      </c>
      <c r="DU447" s="170" t="e">
        <f t="shared" si="170"/>
        <v>#VALUE!</v>
      </c>
      <c r="DV447" s="170">
        <f t="shared" si="171"/>
        <v>0</v>
      </c>
      <c r="DW447" s="170">
        <f t="shared" si="172"/>
        <v>0</v>
      </c>
      <c r="DX447" s="170" t="e">
        <f t="shared" si="173"/>
        <v>#VALUE!</v>
      </c>
      <c r="DY447" s="170">
        <f t="shared" si="174"/>
        <v>0</v>
      </c>
      <c r="DZ447" s="170">
        <f t="shared" si="175"/>
        <v>0</v>
      </c>
      <c r="EA447" s="170" t="e">
        <f t="shared" si="176"/>
        <v>#VALUE!</v>
      </c>
      <c r="EB447" s="170">
        <f t="shared" si="177"/>
        <v>0</v>
      </c>
      <c r="EC447" s="170">
        <f t="shared" si="178"/>
        <v>0</v>
      </c>
      <c r="ED447" s="170" t="e">
        <f t="shared" si="179"/>
        <v>#VALUE!</v>
      </c>
      <c r="EE447" s="171">
        <f t="shared" si="180"/>
        <v>0</v>
      </c>
      <c r="EF447" s="166">
        <f t="shared" si="181"/>
        <v>0</v>
      </c>
      <c r="EG447" s="170" t="e">
        <f t="shared" si="182"/>
        <v>#VALUE!</v>
      </c>
      <c r="EH447" s="170">
        <f t="shared" si="183"/>
        <v>0</v>
      </c>
      <c r="EI447" s="170">
        <f t="shared" si="184"/>
        <v>0</v>
      </c>
      <c r="EJ447" s="170" t="e">
        <f t="shared" si="185"/>
        <v>#VALUE!</v>
      </c>
      <c r="EK447" s="170">
        <f t="shared" si="186"/>
        <v>0</v>
      </c>
      <c r="EL447" s="170">
        <f t="shared" si="187"/>
        <v>0</v>
      </c>
      <c r="EM447" s="170" t="e">
        <f t="shared" si="188"/>
        <v>#VALUE!</v>
      </c>
      <c r="EN447" s="171">
        <f t="shared" si="189"/>
        <v>0</v>
      </c>
    </row>
    <row r="448" spans="1:144" s="51" customFormat="1" ht="12.75" customHeight="1" thickBot="1" x14ac:dyDescent="0.25">
      <c r="A448" s="178">
        <v>435</v>
      </c>
      <c r="B448" s="1226"/>
      <c r="C448" s="1227"/>
      <c r="D448" s="1227"/>
      <c r="E448" s="1227"/>
      <c r="F448" s="1227"/>
      <c r="G448" s="1227"/>
      <c r="H448" s="1227"/>
      <c r="I448" s="1227"/>
      <c r="J448" s="1227"/>
      <c r="K448" s="1227"/>
      <c r="L448" s="1227"/>
      <c r="M448" s="1227"/>
      <c r="N448" s="1227"/>
      <c r="O448" s="1227"/>
      <c r="P448" s="1227"/>
      <c r="Q448" s="1132"/>
      <c r="R448" s="1133"/>
      <c r="S448" s="1133"/>
      <c r="T448" s="1133"/>
      <c r="U448" s="1133"/>
      <c r="V448" s="1134"/>
      <c r="W448" s="1135"/>
      <c r="X448" s="1225"/>
      <c r="Y448" s="1225"/>
      <c r="Z448" s="1225"/>
      <c r="AA448" s="1225"/>
      <c r="AB448" s="1225"/>
      <c r="AC448" s="1225"/>
      <c r="AD448" s="1225"/>
      <c r="AE448" s="1225"/>
      <c r="AF448" s="1225"/>
      <c r="AG448" s="1225"/>
      <c r="AH448" s="1225"/>
      <c r="AI448" s="1225"/>
      <c r="AJ448" s="1225"/>
      <c r="AK448" s="1225"/>
      <c r="AL448" s="1225"/>
      <c r="AM448" s="1225"/>
      <c r="AN448" s="1225"/>
      <c r="AO448" s="1225"/>
      <c r="AP448" s="1225"/>
      <c r="AQ448" s="1225"/>
      <c r="AR448" s="1225"/>
      <c r="AS448" s="1225"/>
      <c r="AT448" s="1225"/>
      <c r="AU448" s="1225"/>
      <c r="AV448" s="1191"/>
      <c r="AW448" s="1191"/>
      <c r="AX448" s="1191"/>
      <c r="AY448" s="1191"/>
      <c r="AZ448" s="1191"/>
      <c r="BA448" s="1191"/>
      <c r="BB448" s="1191"/>
      <c r="BC448" s="1191"/>
      <c r="BD448" s="1191"/>
      <c r="BE448" s="1191"/>
      <c r="BF448" s="1191"/>
      <c r="BG448" s="1192"/>
      <c r="BH448" s="1188">
        <f t="shared" si="165"/>
        <v>0</v>
      </c>
      <c r="BI448" s="1189"/>
      <c r="BJ448" s="1189"/>
      <c r="BK448" s="1189"/>
      <c r="BL448" s="1189"/>
      <c r="BM448" s="1190"/>
      <c r="BN448" s="1205"/>
      <c r="BO448" s="1194"/>
      <c r="BP448" s="1194"/>
      <c r="BQ448" s="1194"/>
      <c r="BR448" s="1194"/>
      <c r="BS448" s="1194"/>
      <c r="BT448" s="1191"/>
      <c r="BU448" s="1191"/>
      <c r="BV448" s="1191"/>
      <c r="BW448" s="1191"/>
      <c r="BX448" s="1191"/>
      <c r="BY448" s="1192"/>
      <c r="BZ448" s="1193"/>
      <c r="CA448" s="1191"/>
      <c r="CB448" s="1191"/>
      <c r="CC448" s="1191"/>
      <c r="CD448" s="1191"/>
      <c r="CE448" s="1191"/>
      <c r="CF448" s="1194"/>
      <c r="CG448" s="1194"/>
      <c r="CH448" s="1194"/>
      <c r="CI448" s="1194"/>
      <c r="CJ448" s="1194"/>
      <c r="CK448" s="1195"/>
      <c r="CL448" s="1196"/>
      <c r="CM448" s="1191"/>
      <c r="CN448" s="1191"/>
      <c r="CO448" s="1191"/>
      <c r="CP448" s="1191"/>
      <c r="CQ448" s="1192"/>
      <c r="CR448" s="1182">
        <f t="shared" si="163"/>
        <v>0</v>
      </c>
      <c r="CS448" s="1183"/>
      <c r="CT448" s="1183"/>
      <c r="CU448" s="1183"/>
      <c r="CV448" s="1183"/>
      <c r="CW448" s="1183"/>
      <c r="CX448" s="1183"/>
      <c r="CY448" s="1183"/>
      <c r="CZ448" s="1184"/>
      <c r="DA448" s="1185">
        <f t="shared" si="164"/>
        <v>0</v>
      </c>
      <c r="DB448" s="1186"/>
      <c r="DC448" s="1186"/>
      <c r="DD448" s="1186"/>
      <c r="DE448" s="1186"/>
      <c r="DF448" s="1186"/>
      <c r="DG448" s="1186"/>
      <c r="DH448" s="1186"/>
      <c r="DI448" s="1187"/>
      <c r="DM448" s="177"/>
      <c r="DP448" s="177"/>
      <c r="DQ448" s="166">
        <f t="shared" si="166"/>
        <v>0</v>
      </c>
      <c r="DR448" s="170" t="e">
        <f t="shared" si="167"/>
        <v>#VALUE!</v>
      </c>
      <c r="DS448" s="170">
        <f t="shared" si="168"/>
        <v>0</v>
      </c>
      <c r="DT448" s="170">
        <f t="shared" si="169"/>
        <v>0</v>
      </c>
      <c r="DU448" s="170" t="e">
        <f t="shared" si="170"/>
        <v>#VALUE!</v>
      </c>
      <c r="DV448" s="170">
        <f t="shared" si="171"/>
        <v>0</v>
      </c>
      <c r="DW448" s="170">
        <f t="shared" si="172"/>
        <v>0</v>
      </c>
      <c r="DX448" s="170" t="e">
        <f t="shared" si="173"/>
        <v>#VALUE!</v>
      </c>
      <c r="DY448" s="170">
        <f t="shared" si="174"/>
        <v>0</v>
      </c>
      <c r="DZ448" s="170">
        <f t="shared" si="175"/>
        <v>0</v>
      </c>
      <c r="EA448" s="170" t="e">
        <f t="shared" si="176"/>
        <v>#VALUE!</v>
      </c>
      <c r="EB448" s="170">
        <f t="shared" si="177"/>
        <v>0</v>
      </c>
      <c r="EC448" s="170">
        <f t="shared" si="178"/>
        <v>0</v>
      </c>
      <c r="ED448" s="170" t="e">
        <f t="shared" si="179"/>
        <v>#VALUE!</v>
      </c>
      <c r="EE448" s="171">
        <f t="shared" si="180"/>
        <v>0</v>
      </c>
      <c r="EF448" s="166">
        <f t="shared" si="181"/>
        <v>0</v>
      </c>
      <c r="EG448" s="170" t="e">
        <f t="shared" si="182"/>
        <v>#VALUE!</v>
      </c>
      <c r="EH448" s="170">
        <f t="shared" si="183"/>
        <v>0</v>
      </c>
      <c r="EI448" s="170">
        <f t="shared" si="184"/>
        <v>0</v>
      </c>
      <c r="EJ448" s="170" t="e">
        <f t="shared" si="185"/>
        <v>#VALUE!</v>
      </c>
      <c r="EK448" s="170">
        <f t="shared" si="186"/>
        <v>0</v>
      </c>
      <c r="EL448" s="170">
        <f t="shared" si="187"/>
        <v>0</v>
      </c>
      <c r="EM448" s="170" t="e">
        <f t="shared" si="188"/>
        <v>#VALUE!</v>
      </c>
      <c r="EN448" s="171">
        <f t="shared" si="189"/>
        <v>0</v>
      </c>
    </row>
    <row r="449" spans="1:144" s="51" customFormat="1" ht="12.75" customHeight="1" thickBot="1" x14ac:dyDescent="0.25">
      <c r="A449" s="178">
        <v>436</v>
      </c>
      <c r="B449" s="1226"/>
      <c r="C449" s="1227"/>
      <c r="D449" s="1227"/>
      <c r="E449" s="1227"/>
      <c r="F449" s="1227"/>
      <c r="G449" s="1227"/>
      <c r="H449" s="1227"/>
      <c r="I449" s="1227"/>
      <c r="J449" s="1227"/>
      <c r="K449" s="1227"/>
      <c r="L449" s="1227"/>
      <c r="M449" s="1227"/>
      <c r="N449" s="1227"/>
      <c r="O449" s="1227"/>
      <c r="P449" s="1227"/>
      <c r="Q449" s="1132"/>
      <c r="R449" s="1133"/>
      <c r="S449" s="1133"/>
      <c r="T449" s="1133"/>
      <c r="U449" s="1133"/>
      <c r="V449" s="1134"/>
      <c r="W449" s="1135"/>
      <c r="X449" s="1225"/>
      <c r="Y449" s="1225"/>
      <c r="Z449" s="1225"/>
      <c r="AA449" s="1225"/>
      <c r="AB449" s="1225"/>
      <c r="AC449" s="1225"/>
      <c r="AD449" s="1225"/>
      <c r="AE449" s="1225"/>
      <c r="AF449" s="1225"/>
      <c r="AG449" s="1225"/>
      <c r="AH449" s="1225"/>
      <c r="AI449" s="1225"/>
      <c r="AJ449" s="1225"/>
      <c r="AK449" s="1225"/>
      <c r="AL449" s="1225"/>
      <c r="AM449" s="1225"/>
      <c r="AN449" s="1225"/>
      <c r="AO449" s="1225"/>
      <c r="AP449" s="1225"/>
      <c r="AQ449" s="1225"/>
      <c r="AR449" s="1225"/>
      <c r="AS449" s="1225"/>
      <c r="AT449" s="1225"/>
      <c r="AU449" s="1225"/>
      <c r="AV449" s="1191"/>
      <c r="AW449" s="1191"/>
      <c r="AX449" s="1191"/>
      <c r="AY449" s="1191"/>
      <c r="AZ449" s="1191"/>
      <c r="BA449" s="1191"/>
      <c r="BB449" s="1191"/>
      <c r="BC449" s="1191"/>
      <c r="BD449" s="1191"/>
      <c r="BE449" s="1191"/>
      <c r="BF449" s="1191"/>
      <c r="BG449" s="1192"/>
      <c r="BH449" s="1188">
        <f t="shared" si="165"/>
        <v>0</v>
      </c>
      <c r="BI449" s="1189"/>
      <c r="BJ449" s="1189"/>
      <c r="BK449" s="1189"/>
      <c r="BL449" s="1189"/>
      <c r="BM449" s="1190"/>
      <c r="BN449" s="1205"/>
      <c r="BO449" s="1194"/>
      <c r="BP449" s="1194"/>
      <c r="BQ449" s="1194"/>
      <c r="BR449" s="1194"/>
      <c r="BS449" s="1194"/>
      <c r="BT449" s="1191"/>
      <c r="BU449" s="1191"/>
      <c r="BV449" s="1191"/>
      <c r="BW449" s="1191"/>
      <c r="BX449" s="1191"/>
      <c r="BY449" s="1192"/>
      <c r="BZ449" s="1193"/>
      <c r="CA449" s="1191"/>
      <c r="CB449" s="1191"/>
      <c r="CC449" s="1191"/>
      <c r="CD449" s="1191"/>
      <c r="CE449" s="1191"/>
      <c r="CF449" s="1194"/>
      <c r="CG449" s="1194"/>
      <c r="CH449" s="1194"/>
      <c r="CI449" s="1194"/>
      <c r="CJ449" s="1194"/>
      <c r="CK449" s="1195"/>
      <c r="CL449" s="1196"/>
      <c r="CM449" s="1191"/>
      <c r="CN449" s="1191"/>
      <c r="CO449" s="1191"/>
      <c r="CP449" s="1191"/>
      <c r="CQ449" s="1192"/>
      <c r="CR449" s="1182">
        <f t="shared" si="163"/>
        <v>0</v>
      </c>
      <c r="CS449" s="1183"/>
      <c r="CT449" s="1183"/>
      <c r="CU449" s="1183"/>
      <c r="CV449" s="1183"/>
      <c r="CW449" s="1183"/>
      <c r="CX449" s="1183"/>
      <c r="CY449" s="1183"/>
      <c r="CZ449" s="1184"/>
      <c r="DA449" s="1185">
        <f t="shared" si="164"/>
        <v>0</v>
      </c>
      <c r="DB449" s="1186"/>
      <c r="DC449" s="1186"/>
      <c r="DD449" s="1186"/>
      <c r="DE449" s="1186"/>
      <c r="DF449" s="1186"/>
      <c r="DG449" s="1186"/>
      <c r="DH449" s="1186"/>
      <c r="DI449" s="1187"/>
      <c r="DM449" s="177"/>
      <c r="DP449" s="177"/>
      <c r="DQ449" s="166">
        <f t="shared" si="166"/>
        <v>0</v>
      </c>
      <c r="DR449" s="170" t="e">
        <f t="shared" si="167"/>
        <v>#VALUE!</v>
      </c>
      <c r="DS449" s="170">
        <f t="shared" si="168"/>
        <v>0</v>
      </c>
      <c r="DT449" s="170">
        <f t="shared" si="169"/>
        <v>0</v>
      </c>
      <c r="DU449" s="170" t="e">
        <f t="shared" si="170"/>
        <v>#VALUE!</v>
      </c>
      <c r="DV449" s="170">
        <f t="shared" si="171"/>
        <v>0</v>
      </c>
      <c r="DW449" s="170">
        <f t="shared" si="172"/>
        <v>0</v>
      </c>
      <c r="DX449" s="170" t="e">
        <f t="shared" si="173"/>
        <v>#VALUE!</v>
      </c>
      <c r="DY449" s="170">
        <f t="shared" si="174"/>
        <v>0</v>
      </c>
      <c r="DZ449" s="170">
        <f t="shared" si="175"/>
        <v>0</v>
      </c>
      <c r="EA449" s="170" t="e">
        <f t="shared" si="176"/>
        <v>#VALUE!</v>
      </c>
      <c r="EB449" s="170">
        <f t="shared" si="177"/>
        <v>0</v>
      </c>
      <c r="EC449" s="170">
        <f t="shared" si="178"/>
        <v>0</v>
      </c>
      <c r="ED449" s="170" t="e">
        <f t="shared" si="179"/>
        <v>#VALUE!</v>
      </c>
      <c r="EE449" s="171">
        <f t="shared" si="180"/>
        <v>0</v>
      </c>
      <c r="EF449" s="166">
        <f t="shared" si="181"/>
        <v>0</v>
      </c>
      <c r="EG449" s="170" t="e">
        <f t="shared" si="182"/>
        <v>#VALUE!</v>
      </c>
      <c r="EH449" s="170">
        <f t="shared" si="183"/>
        <v>0</v>
      </c>
      <c r="EI449" s="170">
        <f t="shared" si="184"/>
        <v>0</v>
      </c>
      <c r="EJ449" s="170" t="e">
        <f t="shared" si="185"/>
        <v>#VALUE!</v>
      </c>
      <c r="EK449" s="170">
        <f t="shared" si="186"/>
        <v>0</v>
      </c>
      <c r="EL449" s="170">
        <f t="shared" si="187"/>
        <v>0</v>
      </c>
      <c r="EM449" s="170" t="e">
        <f t="shared" si="188"/>
        <v>#VALUE!</v>
      </c>
      <c r="EN449" s="171">
        <f t="shared" si="189"/>
        <v>0</v>
      </c>
    </row>
    <row r="450" spans="1:144" s="51" customFormat="1" ht="12.75" customHeight="1" thickBot="1" x14ac:dyDescent="0.25">
      <c r="A450" s="178">
        <v>437</v>
      </c>
      <c r="B450" s="1226"/>
      <c r="C450" s="1227"/>
      <c r="D450" s="1227"/>
      <c r="E450" s="1227"/>
      <c r="F450" s="1227"/>
      <c r="G450" s="1227"/>
      <c r="H450" s="1227"/>
      <c r="I450" s="1227"/>
      <c r="J450" s="1227"/>
      <c r="K450" s="1227"/>
      <c r="L450" s="1227"/>
      <c r="M450" s="1227"/>
      <c r="N450" s="1227"/>
      <c r="O450" s="1227"/>
      <c r="P450" s="1227"/>
      <c r="Q450" s="1132"/>
      <c r="R450" s="1133"/>
      <c r="S450" s="1133"/>
      <c r="T450" s="1133"/>
      <c r="U450" s="1133"/>
      <c r="V450" s="1134"/>
      <c r="W450" s="1135"/>
      <c r="X450" s="1225"/>
      <c r="Y450" s="1225"/>
      <c r="Z450" s="1225"/>
      <c r="AA450" s="1225"/>
      <c r="AB450" s="1225"/>
      <c r="AC450" s="1225"/>
      <c r="AD450" s="1225"/>
      <c r="AE450" s="1225"/>
      <c r="AF450" s="1225"/>
      <c r="AG450" s="1225"/>
      <c r="AH450" s="1225"/>
      <c r="AI450" s="1225"/>
      <c r="AJ450" s="1225"/>
      <c r="AK450" s="1225"/>
      <c r="AL450" s="1225"/>
      <c r="AM450" s="1225"/>
      <c r="AN450" s="1225"/>
      <c r="AO450" s="1225"/>
      <c r="AP450" s="1225"/>
      <c r="AQ450" s="1225"/>
      <c r="AR450" s="1225"/>
      <c r="AS450" s="1225"/>
      <c r="AT450" s="1225"/>
      <c r="AU450" s="1225"/>
      <c r="AV450" s="1191"/>
      <c r="AW450" s="1191"/>
      <c r="AX450" s="1191"/>
      <c r="AY450" s="1191"/>
      <c r="AZ450" s="1191"/>
      <c r="BA450" s="1191"/>
      <c r="BB450" s="1191"/>
      <c r="BC450" s="1191"/>
      <c r="BD450" s="1191"/>
      <c r="BE450" s="1191"/>
      <c r="BF450" s="1191"/>
      <c r="BG450" s="1192"/>
      <c r="BH450" s="1188">
        <f t="shared" si="165"/>
        <v>0</v>
      </c>
      <c r="BI450" s="1189"/>
      <c r="BJ450" s="1189"/>
      <c r="BK450" s="1189"/>
      <c r="BL450" s="1189"/>
      <c r="BM450" s="1190"/>
      <c r="BN450" s="1205"/>
      <c r="BO450" s="1194"/>
      <c r="BP450" s="1194"/>
      <c r="BQ450" s="1194"/>
      <c r="BR450" s="1194"/>
      <c r="BS450" s="1194"/>
      <c r="BT450" s="1191"/>
      <c r="BU450" s="1191"/>
      <c r="BV450" s="1191"/>
      <c r="BW450" s="1191"/>
      <c r="BX450" s="1191"/>
      <c r="BY450" s="1192"/>
      <c r="BZ450" s="1193"/>
      <c r="CA450" s="1191"/>
      <c r="CB450" s="1191"/>
      <c r="CC450" s="1191"/>
      <c r="CD450" s="1191"/>
      <c r="CE450" s="1191"/>
      <c r="CF450" s="1194"/>
      <c r="CG450" s="1194"/>
      <c r="CH450" s="1194"/>
      <c r="CI450" s="1194"/>
      <c r="CJ450" s="1194"/>
      <c r="CK450" s="1195"/>
      <c r="CL450" s="1196"/>
      <c r="CM450" s="1191"/>
      <c r="CN450" s="1191"/>
      <c r="CO450" s="1191"/>
      <c r="CP450" s="1191"/>
      <c r="CQ450" s="1192"/>
      <c r="CR450" s="1182">
        <f t="shared" si="163"/>
        <v>0</v>
      </c>
      <c r="CS450" s="1183"/>
      <c r="CT450" s="1183"/>
      <c r="CU450" s="1183"/>
      <c r="CV450" s="1183"/>
      <c r="CW450" s="1183"/>
      <c r="CX450" s="1183"/>
      <c r="CY450" s="1183"/>
      <c r="CZ450" s="1184"/>
      <c r="DA450" s="1185">
        <f t="shared" si="164"/>
        <v>0</v>
      </c>
      <c r="DB450" s="1186"/>
      <c r="DC450" s="1186"/>
      <c r="DD450" s="1186"/>
      <c r="DE450" s="1186"/>
      <c r="DF450" s="1186"/>
      <c r="DG450" s="1186"/>
      <c r="DH450" s="1186"/>
      <c r="DI450" s="1187"/>
      <c r="DM450" s="177"/>
      <c r="DP450" s="177"/>
      <c r="DQ450" s="166">
        <f t="shared" si="166"/>
        <v>0</v>
      </c>
      <c r="DR450" s="170" t="e">
        <f t="shared" si="167"/>
        <v>#VALUE!</v>
      </c>
      <c r="DS450" s="170">
        <f t="shared" si="168"/>
        <v>0</v>
      </c>
      <c r="DT450" s="170">
        <f t="shared" si="169"/>
        <v>0</v>
      </c>
      <c r="DU450" s="170" t="e">
        <f t="shared" si="170"/>
        <v>#VALUE!</v>
      </c>
      <c r="DV450" s="170">
        <f t="shared" si="171"/>
        <v>0</v>
      </c>
      <c r="DW450" s="170">
        <f t="shared" si="172"/>
        <v>0</v>
      </c>
      <c r="DX450" s="170" t="e">
        <f t="shared" si="173"/>
        <v>#VALUE!</v>
      </c>
      <c r="DY450" s="170">
        <f t="shared" si="174"/>
        <v>0</v>
      </c>
      <c r="DZ450" s="170">
        <f t="shared" si="175"/>
        <v>0</v>
      </c>
      <c r="EA450" s="170" t="e">
        <f t="shared" si="176"/>
        <v>#VALUE!</v>
      </c>
      <c r="EB450" s="170">
        <f t="shared" si="177"/>
        <v>0</v>
      </c>
      <c r="EC450" s="170">
        <f t="shared" si="178"/>
        <v>0</v>
      </c>
      <c r="ED450" s="170" t="e">
        <f t="shared" si="179"/>
        <v>#VALUE!</v>
      </c>
      <c r="EE450" s="171">
        <f t="shared" si="180"/>
        <v>0</v>
      </c>
      <c r="EF450" s="166">
        <f t="shared" si="181"/>
        <v>0</v>
      </c>
      <c r="EG450" s="170" t="e">
        <f t="shared" si="182"/>
        <v>#VALUE!</v>
      </c>
      <c r="EH450" s="170">
        <f t="shared" si="183"/>
        <v>0</v>
      </c>
      <c r="EI450" s="170">
        <f t="shared" si="184"/>
        <v>0</v>
      </c>
      <c r="EJ450" s="170" t="e">
        <f t="shared" si="185"/>
        <v>#VALUE!</v>
      </c>
      <c r="EK450" s="170">
        <f t="shared" si="186"/>
        <v>0</v>
      </c>
      <c r="EL450" s="170">
        <f t="shared" si="187"/>
        <v>0</v>
      </c>
      <c r="EM450" s="170" t="e">
        <f t="shared" si="188"/>
        <v>#VALUE!</v>
      </c>
      <c r="EN450" s="171">
        <f t="shared" si="189"/>
        <v>0</v>
      </c>
    </row>
    <row r="451" spans="1:144" s="51" customFormat="1" ht="12.75" customHeight="1" thickBot="1" x14ac:dyDescent="0.25">
      <c r="A451" s="178">
        <v>438</v>
      </c>
      <c r="B451" s="1226"/>
      <c r="C451" s="1227"/>
      <c r="D451" s="1227"/>
      <c r="E451" s="1227"/>
      <c r="F451" s="1227"/>
      <c r="G451" s="1227"/>
      <c r="H451" s="1227"/>
      <c r="I451" s="1227"/>
      <c r="J451" s="1227"/>
      <c r="K451" s="1227"/>
      <c r="L451" s="1227"/>
      <c r="M451" s="1227"/>
      <c r="N451" s="1227"/>
      <c r="O451" s="1227"/>
      <c r="P451" s="1227"/>
      <c r="Q451" s="1132"/>
      <c r="R451" s="1133"/>
      <c r="S451" s="1133"/>
      <c r="T451" s="1133"/>
      <c r="U451" s="1133"/>
      <c r="V451" s="1134"/>
      <c r="W451" s="1135"/>
      <c r="X451" s="1225"/>
      <c r="Y451" s="1225"/>
      <c r="Z451" s="1225"/>
      <c r="AA451" s="1225"/>
      <c r="AB451" s="1225"/>
      <c r="AC451" s="1225"/>
      <c r="AD451" s="1225"/>
      <c r="AE451" s="1225"/>
      <c r="AF451" s="1225"/>
      <c r="AG451" s="1225"/>
      <c r="AH451" s="1225"/>
      <c r="AI451" s="1225"/>
      <c r="AJ451" s="1225"/>
      <c r="AK451" s="1225"/>
      <c r="AL451" s="1225"/>
      <c r="AM451" s="1225"/>
      <c r="AN451" s="1225"/>
      <c r="AO451" s="1225"/>
      <c r="AP451" s="1225"/>
      <c r="AQ451" s="1225"/>
      <c r="AR451" s="1225"/>
      <c r="AS451" s="1225"/>
      <c r="AT451" s="1225"/>
      <c r="AU451" s="1225"/>
      <c r="AV451" s="1191"/>
      <c r="AW451" s="1191"/>
      <c r="AX451" s="1191"/>
      <c r="AY451" s="1191"/>
      <c r="AZ451" s="1191"/>
      <c r="BA451" s="1191"/>
      <c r="BB451" s="1191"/>
      <c r="BC451" s="1191"/>
      <c r="BD451" s="1191"/>
      <c r="BE451" s="1191"/>
      <c r="BF451" s="1191"/>
      <c r="BG451" s="1192"/>
      <c r="BH451" s="1188">
        <f t="shared" si="165"/>
        <v>0</v>
      </c>
      <c r="BI451" s="1189"/>
      <c r="BJ451" s="1189"/>
      <c r="BK451" s="1189"/>
      <c r="BL451" s="1189"/>
      <c r="BM451" s="1190"/>
      <c r="BN451" s="1205"/>
      <c r="BO451" s="1194"/>
      <c r="BP451" s="1194"/>
      <c r="BQ451" s="1194"/>
      <c r="BR451" s="1194"/>
      <c r="BS451" s="1194"/>
      <c r="BT451" s="1191"/>
      <c r="BU451" s="1191"/>
      <c r="BV451" s="1191"/>
      <c r="BW451" s="1191"/>
      <c r="BX451" s="1191"/>
      <c r="BY451" s="1192"/>
      <c r="BZ451" s="1193"/>
      <c r="CA451" s="1191"/>
      <c r="CB451" s="1191"/>
      <c r="CC451" s="1191"/>
      <c r="CD451" s="1191"/>
      <c r="CE451" s="1191"/>
      <c r="CF451" s="1194"/>
      <c r="CG451" s="1194"/>
      <c r="CH451" s="1194"/>
      <c r="CI451" s="1194"/>
      <c r="CJ451" s="1194"/>
      <c r="CK451" s="1195"/>
      <c r="CL451" s="1196"/>
      <c r="CM451" s="1191"/>
      <c r="CN451" s="1191"/>
      <c r="CO451" s="1191"/>
      <c r="CP451" s="1191"/>
      <c r="CQ451" s="1192"/>
      <c r="CR451" s="1182">
        <f t="shared" si="163"/>
        <v>0</v>
      </c>
      <c r="CS451" s="1183"/>
      <c r="CT451" s="1183"/>
      <c r="CU451" s="1183"/>
      <c r="CV451" s="1183"/>
      <c r="CW451" s="1183"/>
      <c r="CX451" s="1183"/>
      <c r="CY451" s="1183"/>
      <c r="CZ451" s="1184"/>
      <c r="DA451" s="1185">
        <f t="shared" si="164"/>
        <v>0</v>
      </c>
      <c r="DB451" s="1186"/>
      <c r="DC451" s="1186"/>
      <c r="DD451" s="1186"/>
      <c r="DE451" s="1186"/>
      <c r="DF451" s="1186"/>
      <c r="DG451" s="1186"/>
      <c r="DH451" s="1186"/>
      <c r="DI451" s="1187"/>
      <c r="DM451" s="177"/>
      <c r="DP451" s="177"/>
      <c r="DQ451" s="166">
        <f t="shared" si="166"/>
        <v>0</v>
      </c>
      <c r="DR451" s="170" t="e">
        <f t="shared" si="167"/>
        <v>#VALUE!</v>
      </c>
      <c r="DS451" s="170">
        <f t="shared" si="168"/>
        <v>0</v>
      </c>
      <c r="DT451" s="170">
        <f t="shared" si="169"/>
        <v>0</v>
      </c>
      <c r="DU451" s="170" t="e">
        <f t="shared" si="170"/>
        <v>#VALUE!</v>
      </c>
      <c r="DV451" s="170">
        <f t="shared" si="171"/>
        <v>0</v>
      </c>
      <c r="DW451" s="170">
        <f t="shared" si="172"/>
        <v>0</v>
      </c>
      <c r="DX451" s="170" t="e">
        <f t="shared" si="173"/>
        <v>#VALUE!</v>
      </c>
      <c r="DY451" s="170">
        <f t="shared" si="174"/>
        <v>0</v>
      </c>
      <c r="DZ451" s="170">
        <f t="shared" si="175"/>
        <v>0</v>
      </c>
      <c r="EA451" s="170" t="e">
        <f t="shared" si="176"/>
        <v>#VALUE!</v>
      </c>
      <c r="EB451" s="170">
        <f t="shared" si="177"/>
        <v>0</v>
      </c>
      <c r="EC451" s="170">
        <f t="shared" si="178"/>
        <v>0</v>
      </c>
      <c r="ED451" s="170" t="e">
        <f t="shared" si="179"/>
        <v>#VALUE!</v>
      </c>
      <c r="EE451" s="171">
        <f t="shared" si="180"/>
        <v>0</v>
      </c>
      <c r="EF451" s="166">
        <f t="shared" si="181"/>
        <v>0</v>
      </c>
      <c r="EG451" s="170" t="e">
        <f t="shared" si="182"/>
        <v>#VALUE!</v>
      </c>
      <c r="EH451" s="170">
        <f t="shared" si="183"/>
        <v>0</v>
      </c>
      <c r="EI451" s="170">
        <f t="shared" si="184"/>
        <v>0</v>
      </c>
      <c r="EJ451" s="170" t="e">
        <f t="shared" si="185"/>
        <v>#VALUE!</v>
      </c>
      <c r="EK451" s="170">
        <f t="shared" si="186"/>
        <v>0</v>
      </c>
      <c r="EL451" s="170">
        <f t="shared" si="187"/>
        <v>0</v>
      </c>
      <c r="EM451" s="170" t="e">
        <f t="shared" si="188"/>
        <v>#VALUE!</v>
      </c>
      <c r="EN451" s="171">
        <f t="shared" si="189"/>
        <v>0</v>
      </c>
    </row>
    <row r="452" spans="1:144" s="51" customFormat="1" ht="12.75" customHeight="1" thickBot="1" x14ac:dyDescent="0.25">
      <c r="A452" s="178">
        <v>439</v>
      </c>
      <c r="B452" s="1226"/>
      <c r="C452" s="1227"/>
      <c r="D452" s="1227"/>
      <c r="E452" s="1227"/>
      <c r="F452" s="1227"/>
      <c r="G452" s="1227"/>
      <c r="H452" s="1227"/>
      <c r="I452" s="1227"/>
      <c r="J452" s="1227"/>
      <c r="K452" s="1227"/>
      <c r="L452" s="1227"/>
      <c r="M452" s="1227"/>
      <c r="N452" s="1227"/>
      <c r="O452" s="1227"/>
      <c r="P452" s="1227"/>
      <c r="Q452" s="1132"/>
      <c r="R452" s="1133"/>
      <c r="S452" s="1133"/>
      <c r="T452" s="1133"/>
      <c r="U452" s="1133"/>
      <c r="V452" s="1134"/>
      <c r="W452" s="1135"/>
      <c r="X452" s="1225"/>
      <c r="Y452" s="1225"/>
      <c r="Z452" s="1225"/>
      <c r="AA452" s="1225"/>
      <c r="AB452" s="1225"/>
      <c r="AC452" s="1225"/>
      <c r="AD452" s="1225"/>
      <c r="AE452" s="1225"/>
      <c r="AF452" s="1225"/>
      <c r="AG452" s="1225"/>
      <c r="AH452" s="1225"/>
      <c r="AI452" s="1225"/>
      <c r="AJ452" s="1225"/>
      <c r="AK452" s="1225"/>
      <c r="AL452" s="1225"/>
      <c r="AM452" s="1225"/>
      <c r="AN452" s="1225"/>
      <c r="AO452" s="1225"/>
      <c r="AP452" s="1225"/>
      <c r="AQ452" s="1225"/>
      <c r="AR452" s="1225"/>
      <c r="AS452" s="1225"/>
      <c r="AT452" s="1225"/>
      <c r="AU452" s="1225"/>
      <c r="AV452" s="1191"/>
      <c r="AW452" s="1191"/>
      <c r="AX452" s="1191"/>
      <c r="AY452" s="1191"/>
      <c r="AZ452" s="1191"/>
      <c r="BA452" s="1191"/>
      <c r="BB452" s="1191"/>
      <c r="BC452" s="1191"/>
      <c r="BD452" s="1191"/>
      <c r="BE452" s="1191"/>
      <c r="BF452" s="1191"/>
      <c r="BG452" s="1192"/>
      <c r="BH452" s="1188">
        <f t="shared" si="165"/>
        <v>0</v>
      </c>
      <c r="BI452" s="1189"/>
      <c r="BJ452" s="1189"/>
      <c r="BK452" s="1189"/>
      <c r="BL452" s="1189"/>
      <c r="BM452" s="1190"/>
      <c r="BN452" s="1205"/>
      <c r="BO452" s="1194"/>
      <c r="BP452" s="1194"/>
      <c r="BQ452" s="1194"/>
      <c r="BR452" s="1194"/>
      <c r="BS452" s="1194"/>
      <c r="BT452" s="1191"/>
      <c r="BU452" s="1191"/>
      <c r="BV452" s="1191"/>
      <c r="BW452" s="1191"/>
      <c r="BX452" s="1191"/>
      <c r="BY452" s="1192"/>
      <c r="BZ452" s="1193"/>
      <c r="CA452" s="1191"/>
      <c r="CB452" s="1191"/>
      <c r="CC452" s="1191"/>
      <c r="CD452" s="1191"/>
      <c r="CE452" s="1191"/>
      <c r="CF452" s="1194"/>
      <c r="CG452" s="1194"/>
      <c r="CH452" s="1194"/>
      <c r="CI452" s="1194"/>
      <c r="CJ452" s="1194"/>
      <c r="CK452" s="1195"/>
      <c r="CL452" s="1196"/>
      <c r="CM452" s="1191"/>
      <c r="CN452" s="1191"/>
      <c r="CO452" s="1191"/>
      <c r="CP452" s="1191"/>
      <c r="CQ452" s="1192"/>
      <c r="CR452" s="1182">
        <f t="shared" si="163"/>
        <v>0</v>
      </c>
      <c r="CS452" s="1183"/>
      <c r="CT452" s="1183"/>
      <c r="CU452" s="1183"/>
      <c r="CV452" s="1183"/>
      <c r="CW452" s="1183"/>
      <c r="CX452" s="1183"/>
      <c r="CY452" s="1183"/>
      <c r="CZ452" s="1184"/>
      <c r="DA452" s="1185">
        <f t="shared" si="164"/>
        <v>0</v>
      </c>
      <c r="DB452" s="1186"/>
      <c r="DC452" s="1186"/>
      <c r="DD452" s="1186"/>
      <c r="DE452" s="1186"/>
      <c r="DF452" s="1186"/>
      <c r="DG452" s="1186"/>
      <c r="DH452" s="1186"/>
      <c r="DI452" s="1187"/>
      <c r="DM452" s="177"/>
      <c r="DP452" s="177"/>
      <c r="DQ452" s="166">
        <f t="shared" si="166"/>
        <v>0</v>
      </c>
      <c r="DR452" s="170" t="e">
        <f t="shared" si="167"/>
        <v>#VALUE!</v>
      </c>
      <c r="DS452" s="170">
        <f t="shared" si="168"/>
        <v>0</v>
      </c>
      <c r="DT452" s="170">
        <f t="shared" si="169"/>
        <v>0</v>
      </c>
      <c r="DU452" s="170" t="e">
        <f t="shared" si="170"/>
        <v>#VALUE!</v>
      </c>
      <c r="DV452" s="170">
        <f t="shared" si="171"/>
        <v>0</v>
      </c>
      <c r="DW452" s="170">
        <f t="shared" si="172"/>
        <v>0</v>
      </c>
      <c r="DX452" s="170" t="e">
        <f t="shared" si="173"/>
        <v>#VALUE!</v>
      </c>
      <c r="DY452" s="170">
        <f t="shared" si="174"/>
        <v>0</v>
      </c>
      <c r="DZ452" s="170">
        <f t="shared" si="175"/>
        <v>0</v>
      </c>
      <c r="EA452" s="170" t="e">
        <f t="shared" si="176"/>
        <v>#VALUE!</v>
      </c>
      <c r="EB452" s="170">
        <f t="shared" si="177"/>
        <v>0</v>
      </c>
      <c r="EC452" s="170">
        <f t="shared" si="178"/>
        <v>0</v>
      </c>
      <c r="ED452" s="170" t="e">
        <f t="shared" si="179"/>
        <v>#VALUE!</v>
      </c>
      <c r="EE452" s="171">
        <f t="shared" si="180"/>
        <v>0</v>
      </c>
      <c r="EF452" s="166">
        <f t="shared" si="181"/>
        <v>0</v>
      </c>
      <c r="EG452" s="170" t="e">
        <f t="shared" si="182"/>
        <v>#VALUE!</v>
      </c>
      <c r="EH452" s="170">
        <f t="shared" si="183"/>
        <v>0</v>
      </c>
      <c r="EI452" s="170">
        <f t="shared" si="184"/>
        <v>0</v>
      </c>
      <c r="EJ452" s="170" t="e">
        <f t="shared" si="185"/>
        <v>#VALUE!</v>
      </c>
      <c r="EK452" s="170">
        <f t="shared" si="186"/>
        <v>0</v>
      </c>
      <c r="EL452" s="170">
        <f t="shared" si="187"/>
        <v>0</v>
      </c>
      <c r="EM452" s="170" t="e">
        <f t="shared" si="188"/>
        <v>#VALUE!</v>
      </c>
      <c r="EN452" s="171">
        <f t="shared" si="189"/>
        <v>0</v>
      </c>
    </row>
    <row r="453" spans="1:144" s="51" customFormat="1" ht="12.75" customHeight="1" thickBot="1" x14ac:dyDescent="0.25">
      <c r="A453" s="178">
        <v>440</v>
      </c>
      <c r="B453" s="1226"/>
      <c r="C453" s="1227"/>
      <c r="D453" s="1227"/>
      <c r="E453" s="1227"/>
      <c r="F453" s="1227"/>
      <c r="G453" s="1227"/>
      <c r="H453" s="1227"/>
      <c r="I453" s="1227"/>
      <c r="J453" s="1227"/>
      <c r="K453" s="1227"/>
      <c r="L453" s="1227"/>
      <c r="M453" s="1227"/>
      <c r="N453" s="1227"/>
      <c r="O453" s="1227"/>
      <c r="P453" s="1227"/>
      <c r="Q453" s="1132"/>
      <c r="R453" s="1133"/>
      <c r="S453" s="1133"/>
      <c r="T453" s="1133"/>
      <c r="U453" s="1133"/>
      <c r="V453" s="1134"/>
      <c r="W453" s="1135"/>
      <c r="X453" s="1225"/>
      <c r="Y453" s="1225"/>
      <c r="Z453" s="1225"/>
      <c r="AA453" s="1225"/>
      <c r="AB453" s="1225"/>
      <c r="AC453" s="1225"/>
      <c r="AD453" s="1225"/>
      <c r="AE453" s="1225"/>
      <c r="AF453" s="1225"/>
      <c r="AG453" s="1225"/>
      <c r="AH453" s="1225"/>
      <c r="AI453" s="1225"/>
      <c r="AJ453" s="1225"/>
      <c r="AK453" s="1225"/>
      <c r="AL453" s="1225"/>
      <c r="AM453" s="1225"/>
      <c r="AN453" s="1225"/>
      <c r="AO453" s="1225"/>
      <c r="AP453" s="1225"/>
      <c r="AQ453" s="1225"/>
      <c r="AR453" s="1225"/>
      <c r="AS453" s="1225"/>
      <c r="AT453" s="1225"/>
      <c r="AU453" s="1225"/>
      <c r="AV453" s="1191"/>
      <c r="AW453" s="1191"/>
      <c r="AX453" s="1191"/>
      <c r="AY453" s="1191"/>
      <c r="AZ453" s="1191"/>
      <c r="BA453" s="1191"/>
      <c r="BB453" s="1191"/>
      <c r="BC453" s="1191"/>
      <c r="BD453" s="1191"/>
      <c r="BE453" s="1191"/>
      <c r="BF453" s="1191"/>
      <c r="BG453" s="1192"/>
      <c r="BH453" s="1188">
        <f t="shared" si="165"/>
        <v>0</v>
      </c>
      <c r="BI453" s="1189"/>
      <c r="BJ453" s="1189"/>
      <c r="BK453" s="1189"/>
      <c r="BL453" s="1189"/>
      <c r="BM453" s="1190"/>
      <c r="BN453" s="1205"/>
      <c r="BO453" s="1194"/>
      <c r="BP453" s="1194"/>
      <c r="BQ453" s="1194"/>
      <c r="BR453" s="1194"/>
      <c r="BS453" s="1194"/>
      <c r="BT453" s="1191"/>
      <c r="BU453" s="1191"/>
      <c r="BV453" s="1191"/>
      <c r="BW453" s="1191"/>
      <c r="BX453" s="1191"/>
      <c r="BY453" s="1192"/>
      <c r="BZ453" s="1193"/>
      <c r="CA453" s="1191"/>
      <c r="CB453" s="1191"/>
      <c r="CC453" s="1191"/>
      <c r="CD453" s="1191"/>
      <c r="CE453" s="1191"/>
      <c r="CF453" s="1194"/>
      <c r="CG453" s="1194"/>
      <c r="CH453" s="1194"/>
      <c r="CI453" s="1194"/>
      <c r="CJ453" s="1194"/>
      <c r="CK453" s="1195"/>
      <c r="CL453" s="1196"/>
      <c r="CM453" s="1191"/>
      <c r="CN453" s="1191"/>
      <c r="CO453" s="1191"/>
      <c r="CP453" s="1191"/>
      <c r="CQ453" s="1192"/>
      <c r="CR453" s="1182">
        <f t="shared" si="163"/>
        <v>0</v>
      </c>
      <c r="CS453" s="1183"/>
      <c r="CT453" s="1183"/>
      <c r="CU453" s="1183"/>
      <c r="CV453" s="1183"/>
      <c r="CW453" s="1183"/>
      <c r="CX453" s="1183"/>
      <c r="CY453" s="1183"/>
      <c r="CZ453" s="1184"/>
      <c r="DA453" s="1185">
        <f t="shared" si="164"/>
        <v>0</v>
      </c>
      <c r="DB453" s="1186"/>
      <c r="DC453" s="1186"/>
      <c r="DD453" s="1186"/>
      <c r="DE453" s="1186"/>
      <c r="DF453" s="1186"/>
      <c r="DG453" s="1186"/>
      <c r="DH453" s="1186"/>
      <c r="DI453" s="1187"/>
      <c r="DM453" s="177"/>
      <c r="DP453" s="177"/>
      <c r="DQ453" s="166">
        <f t="shared" si="166"/>
        <v>0</v>
      </c>
      <c r="DR453" s="170" t="e">
        <f t="shared" si="167"/>
        <v>#VALUE!</v>
      </c>
      <c r="DS453" s="170">
        <f t="shared" si="168"/>
        <v>0</v>
      </c>
      <c r="DT453" s="170">
        <f t="shared" si="169"/>
        <v>0</v>
      </c>
      <c r="DU453" s="170" t="e">
        <f t="shared" si="170"/>
        <v>#VALUE!</v>
      </c>
      <c r="DV453" s="170">
        <f t="shared" si="171"/>
        <v>0</v>
      </c>
      <c r="DW453" s="170">
        <f t="shared" si="172"/>
        <v>0</v>
      </c>
      <c r="DX453" s="170" t="e">
        <f t="shared" si="173"/>
        <v>#VALUE!</v>
      </c>
      <c r="DY453" s="170">
        <f t="shared" si="174"/>
        <v>0</v>
      </c>
      <c r="DZ453" s="170">
        <f t="shared" si="175"/>
        <v>0</v>
      </c>
      <c r="EA453" s="170" t="e">
        <f t="shared" si="176"/>
        <v>#VALUE!</v>
      </c>
      <c r="EB453" s="170">
        <f t="shared" si="177"/>
        <v>0</v>
      </c>
      <c r="EC453" s="170">
        <f t="shared" si="178"/>
        <v>0</v>
      </c>
      <c r="ED453" s="170" t="e">
        <f t="shared" si="179"/>
        <v>#VALUE!</v>
      </c>
      <c r="EE453" s="171">
        <f t="shared" si="180"/>
        <v>0</v>
      </c>
      <c r="EF453" s="166">
        <f t="shared" si="181"/>
        <v>0</v>
      </c>
      <c r="EG453" s="170" t="e">
        <f t="shared" si="182"/>
        <v>#VALUE!</v>
      </c>
      <c r="EH453" s="170">
        <f t="shared" si="183"/>
        <v>0</v>
      </c>
      <c r="EI453" s="170">
        <f t="shared" si="184"/>
        <v>0</v>
      </c>
      <c r="EJ453" s="170" t="e">
        <f t="shared" si="185"/>
        <v>#VALUE!</v>
      </c>
      <c r="EK453" s="170">
        <f t="shared" si="186"/>
        <v>0</v>
      </c>
      <c r="EL453" s="170">
        <f t="shared" si="187"/>
        <v>0</v>
      </c>
      <c r="EM453" s="170" t="e">
        <f t="shared" si="188"/>
        <v>#VALUE!</v>
      </c>
      <c r="EN453" s="171">
        <f t="shared" si="189"/>
        <v>0</v>
      </c>
    </row>
    <row r="454" spans="1:144" s="51" customFormat="1" ht="12.75" customHeight="1" thickBot="1" x14ac:dyDescent="0.25">
      <c r="A454" s="178">
        <v>441</v>
      </c>
      <c r="B454" s="1226"/>
      <c r="C454" s="1227"/>
      <c r="D454" s="1227"/>
      <c r="E454" s="1227"/>
      <c r="F454" s="1227"/>
      <c r="G454" s="1227"/>
      <c r="H454" s="1227"/>
      <c r="I454" s="1227"/>
      <c r="J454" s="1227"/>
      <c r="K454" s="1227"/>
      <c r="L454" s="1227"/>
      <c r="M454" s="1227"/>
      <c r="N454" s="1227"/>
      <c r="O454" s="1227"/>
      <c r="P454" s="1227"/>
      <c r="Q454" s="1132"/>
      <c r="R454" s="1133"/>
      <c r="S454" s="1133"/>
      <c r="T454" s="1133"/>
      <c r="U454" s="1133"/>
      <c r="V454" s="1134"/>
      <c r="W454" s="1135"/>
      <c r="X454" s="1225"/>
      <c r="Y454" s="1225"/>
      <c r="Z454" s="1225"/>
      <c r="AA454" s="1225"/>
      <c r="AB454" s="1225"/>
      <c r="AC454" s="1225"/>
      <c r="AD454" s="1225"/>
      <c r="AE454" s="1225"/>
      <c r="AF454" s="1225"/>
      <c r="AG454" s="1225"/>
      <c r="AH454" s="1225"/>
      <c r="AI454" s="1225"/>
      <c r="AJ454" s="1225"/>
      <c r="AK454" s="1225"/>
      <c r="AL454" s="1225"/>
      <c r="AM454" s="1225"/>
      <c r="AN454" s="1225"/>
      <c r="AO454" s="1225"/>
      <c r="AP454" s="1225"/>
      <c r="AQ454" s="1225"/>
      <c r="AR454" s="1225"/>
      <c r="AS454" s="1225"/>
      <c r="AT454" s="1225"/>
      <c r="AU454" s="1225"/>
      <c r="AV454" s="1191"/>
      <c r="AW454" s="1191"/>
      <c r="AX454" s="1191"/>
      <c r="AY454" s="1191"/>
      <c r="AZ454" s="1191"/>
      <c r="BA454" s="1191"/>
      <c r="BB454" s="1191"/>
      <c r="BC454" s="1191"/>
      <c r="BD454" s="1191"/>
      <c r="BE454" s="1191"/>
      <c r="BF454" s="1191"/>
      <c r="BG454" s="1192"/>
      <c r="BH454" s="1188">
        <f t="shared" si="165"/>
        <v>0</v>
      </c>
      <c r="BI454" s="1189"/>
      <c r="BJ454" s="1189"/>
      <c r="BK454" s="1189"/>
      <c r="BL454" s="1189"/>
      <c r="BM454" s="1190"/>
      <c r="BN454" s="1205"/>
      <c r="BO454" s="1194"/>
      <c r="BP454" s="1194"/>
      <c r="BQ454" s="1194"/>
      <c r="BR454" s="1194"/>
      <c r="BS454" s="1194"/>
      <c r="BT454" s="1191"/>
      <c r="BU454" s="1191"/>
      <c r="BV454" s="1191"/>
      <c r="BW454" s="1191"/>
      <c r="BX454" s="1191"/>
      <c r="BY454" s="1192"/>
      <c r="BZ454" s="1193"/>
      <c r="CA454" s="1191"/>
      <c r="CB454" s="1191"/>
      <c r="CC454" s="1191"/>
      <c r="CD454" s="1191"/>
      <c r="CE454" s="1191"/>
      <c r="CF454" s="1194"/>
      <c r="CG454" s="1194"/>
      <c r="CH454" s="1194"/>
      <c r="CI454" s="1194"/>
      <c r="CJ454" s="1194"/>
      <c r="CK454" s="1195"/>
      <c r="CL454" s="1196"/>
      <c r="CM454" s="1191"/>
      <c r="CN454" s="1191"/>
      <c r="CO454" s="1191"/>
      <c r="CP454" s="1191"/>
      <c r="CQ454" s="1192"/>
      <c r="CR454" s="1182">
        <f t="shared" si="163"/>
        <v>0</v>
      </c>
      <c r="CS454" s="1183"/>
      <c r="CT454" s="1183"/>
      <c r="CU454" s="1183"/>
      <c r="CV454" s="1183"/>
      <c r="CW454" s="1183"/>
      <c r="CX454" s="1183"/>
      <c r="CY454" s="1183"/>
      <c r="CZ454" s="1184"/>
      <c r="DA454" s="1185">
        <f t="shared" si="164"/>
        <v>0</v>
      </c>
      <c r="DB454" s="1186"/>
      <c r="DC454" s="1186"/>
      <c r="DD454" s="1186"/>
      <c r="DE454" s="1186"/>
      <c r="DF454" s="1186"/>
      <c r="DG454" s="1186"/>
      <c r="DH454" s="1186"/>
      <c r="DI454" s="1187"/>
      <c r="DM454" s="177"/>
      <c r="DP454" s="177"/>
      <c r="DQ454" s="166">
        <f t="shared" si="166"/>
        <v>0</v>
      </c>
      <c r="DR454" s="170" t="e">
        <f t="shared" si="167"/>
        <v>#VALUE!</v>
      </c>
      <c r="DS454" s="170">
        <f t="shared" si="168"/>
        <v>0</v>
      </c>
      <c r="DT454" s="170">
        <f t="shared" si="169"/>
        <v>0</v>
      </c>
      <c r="DU454" s="170" t="e">
        <f t="shared" si="170"/>
        <v>#VALUE!</v>
      </c>
      <c r="DV454" s="170">
        <f t="shared" si="171"/>
        <v>0</v>
      </c>
      <c r="DW454" s="170">
        <f t="shared" si="172"/>
        <v>0</v>
      </c>
      <c r="DX454" s="170" t="e">
        <f t="shared" si="173"/>
        <v>#VALUE!</v>
      </c>
      <c r="DY454" s="170">
        <f t="shared" si="174"/>
        <v>0</v>
      </c>
      <c r="DZ454" s="170">
        <f t="shared" si="175"/>
        <v>0</v>
      </c>
      <c r="EA454" s="170" t="e">
        <f t="shared" si="176"/>
        <v>#VALUE!</v>
      </c>
      <c r="EB454" s="170">
        <f t="shared" si="177"/>
        <v>0</v>
      </c>
      <c r="EC454" s="170">
        <f t="shared" si="178"/>
        <v>0</v>
      </c>
      <c r="ED454" s="170" t="e">
        <f t="shared" si="179"/>
        <v>#VALUE!</v>
      </c>
      <c r="EE454" s="171">
        <f t="shared" si="180"/>
        <v>0</v>
      </c>
      <c r="EF454" s="166">
        <f t="shared" si="181"/>
        <v>0</v>
      </c>
      <c r="EG454" s="170" t="e">
        <f t="shared" si="182"/>
        <v>#VALUE!</v>
      </c>
      <c r="EH454" s="170">
        <f t="shared" si="183"/>
        <v>0</v>
      </c>
      <c r="EI454" s="170">
        <f t="shared" si="184"/>
        <v>0</v>
      </c>
      <c r="EJ454" s="170" t="e">
        <f t="shared" si="185"/>
        <v>#VALUE!</v>
      </c>
      <c r="EK454" s="170">
        <f t="shared" si="186"/>
        <v>0</v>
      </c>
      <c r="EL454" s="170">
        <f t="shared" si="187"/>
        <v>0</v>
      </c>
      <c r="EM454" s="170" t="e">
        <f t="shared" si="188"/>
        <v>#VALUE!</v>
      </c>
      <c r="EN454" s="171">
        <f t="shared" si="189"/>
        <v>0</v>
      </c>
    </row>
    <row r="455" spans="1:144" s="51" customFormat="1" ht="12.75" customHeight="1" thickBot="1" x14ac:dyDescent="0.25">
      <c r="A455" s="178">
        <v>442</v>
      </c>
      <c r="B455" s="1226"/>
      <c r="C455" s="1227"/>
      <c r="D455" s="1227"/>
      <c r="E455" s="1227"/>
      <c r="F455" s="1227"/>
      <c r="G455" s="1227"/>
      <c r="H455" s="1227"/>
      <c r="I455" s="1227"/>
      <c r="J455" s="1227"/>
      <c r="K455" s="1227"/>
      <c r="L455" s="1227"/>
      <c r="M455" s="1227"/>
      <c r="N455" s="1227"/>
      <c r="O455" s="1227"/>
      <c r="P455" s="1227"/>
      <c r="Q455" s="1132"/>
      <c r="R455" s="1133"/>
      <c r="S455" s="1133"/>
      <c r="T455" s="1133"/>
      <c r="U455" s="1133"/>
      <c r="V455" s="1134"/>
      <c r="W455" s="1135"/>
      <c r="X455" s="1225"/>
      <c r="Y455" s="1225"/>
      <c r="Z455" s="1225"/>
      <c r="AA455" s="1225"/>
      <c r="AB455" s="1225"/>
      <c r="AC455" s="1225"/>
      <c r="AD455" s="1225"/>
      <c r="AE455" s="1225"/>
      <c r="AF455" s="1225"/>
      <c r="AG455" s="1225"/>
      <c r="AH455" s="1225"/>
      <c r="AI455" s="1225"/>
      <c r="AJ455" s="1225"/>
      <c r="AK455" s="1225"/>
      <c r="AL455" s="1225"/>
      <c r="AM455" s="1225"/>
      <c r="AN455" s="1225"/>
      <c r="AO455" s="1225"/>
      <c r="AP455" s="1225"/>
      <c r="AQ455" s="1225"/>
      <c r="AR455" s="1225"/>
      <c r="AS455" s="1225"/>
      <c r="AT455" s="1225"/>
      <c r="AU455" s="1225"/>
      <c r="AV455" s="1191"/>
      <c r="AW455" s="1191"/>
      <c r="AX455" s="1191"/>
      <c r="AY455" s="1191"/>
      <c r="AZ455" s="1191"/>
      <c r="BA455" s="1191"/>
      <c r="BB455" s="1191"/>
      <c r="BC455" s="1191"/>
      <c r="BD455" s="1191"/>
      <c r="BE455" s="1191"/>
      <c r="BF455" s="1191"/>
      <c r="BG455" s="1192"/>
      <c r="BH455" s="1188">
        <f t="shared" si="165"/>
        <v>0</v>
      </c>
      <c r="BI455" s="1189"/>
      <c r="BJ455" s="1189"/>
      <c r="BK455" s="1189"/>
      <c r="BL455" s="1189"/>
      <c r="BM455" s="1190"/>
      <c r="BN455" s="1205"/>
      <c r="BO455" s="1194"/>
      <c r="BP455" s="1194"/>
      <c r="BQ455" s="1194"/>
      <c r="BR455" s="1194"/>
      <c r="BS455" s="1194"/>
      <c r="BT455" s="1191"/>
      <c r="BU455" s="1191"/>
      <c r="BV455" s="1191"/>
      <c r="BW455" s="1191"/>
      <c r="BX455" s="1191"/>
      <c r="BY455" s="1192"/>
      <c r="BZ455" s="1193"/>
      <c r="CA455" s="1191"/>
      <c r="CB455" s="1191"/>
      <c r="CC455" s="1191"/>
      <c r="CD455" s="1191"/>
      <c r="CE455" s="1191"/>
      <c r="CF455" s="1194"/>
      <c r="CG455" s="1194"/>
      <c r="CH455" s="1194"/>
      <c r="CI455" s="1194"/>
      <c r="CJ455" s="1194"/>
      <c r="CK455" s="1195"/>
      <c r="CL455" s="1196"/>
      <c r="CM455" s="1191"/>
      <c r="CN455" s="1191"/>
      <c r="CO455" s="1191"/>
      <c r="CP455" s="1191"/>
      <c r="CQ455" s="1192"/>
      <c r="CR455" s="1182">
        <f t="shared" si="163"/>
        <v>0</v>
      </c>
      <c r="CS455" s="1183"/>
      <c r="CT455" s="1183"/>
      <c r="CU455" s="1183"/>
      <c r="CV455" s="1183"/>
      <c r="CW455" s="1183"/>
      <c r="CX455" s="1183"/>
      <c r="CY455" s="1183"/>
      <c r="CZ455" s="1184"/>
      <c r="DA455" s="1185">
        <f t="shared" si="164"/>
        <v>0</v>
      </c>
      <c r="DB455" s="1186"/>
      <c r="DC455" s="1186"/>
      <c r="DD455" s="1186"/>
      <c r="DE455" s="1186"/>
      <c r="DF455" s="1186"/>
      <c r="DG455" s="1186"/>
      <c r="DH455" s="1186"/>
      <c r="DI455" s="1187"/>
      <c r="DM455" s="177"/>
      <c r="DP455" s="177"/>
      <c r="DQ455" s="166">
        <f t="shared" si="166"/>
        <v>0</v>
      </c>
      <c r="DR455" s="170" t="e">
        <f t="shared" si="167"/>
        <v>#VALUE!</v>
      </c>
      <c r="DS455" s="170">
        <f t="shared" si="168"/>
        <v>0</v>
      </c>
      <c r="DT455" s="170">
        <f t="shared" si="169"/>
        <v>0</v>
      </c>
      <c r="DU455" s="170" t="e">
        <f t="shared" si="170"/>
        <v>#VALUE!</v>
      </c>
      <c r="DV455" s="170">
        <f t="shared" si="171"/>
        <v>0</v>
      </c>
      <c r="DW455" s="170">
        <f t="shared" si="172"/>
        <v>0</v>
      </c>
      <c r="DX455" s="170" t="e">
        <f t="shared" si="173"/>
        <v>#VALUE!</v>
      </c>
      <c r="DY455" s="170">
        <f t="shared" si="174"/>
        <v>0</v>
      </c>
      <c r="DZ455" s="170">
        <f t="shared" si="175"/>
        <v>0</v>
      </c>
      <c r="EA455" s="170" t="e">
        <f t="shared" si="176"/>
        <v>#VALUE!</v>
      </c>
      <c r="EB455" s="170">
        <f t="shared" si="177"/>
        <v>0</v>
      </c>
      <c r="EC455" s="170">
        <f t="shared" si="178"/>
        <v>0</v>
      </c>
      <c r="ED455" s="170" t="e">
        <f t="shared" si="179"/>
        <v>#VALUE!</v>
      </c>
      <c r="EE455" s="171">
        <f t="shared" si="180"/>
        <v>0</v>
      </c>
      <c r="EF455" s="166">
        <f t="shared" si="181"/>
        <v>0</v>
      </c>
      <c r="EG455" s="170" t="e">
        <f t="shared" si="182"/>
        <v>#VALUE!</v>
      </c>
      <c r="EH455" s="170">
        <f t="shared" si="183"/>
        <v>0</v>
      </c>
      <c r="EI455" s="170">
        <f t="shared" si="184"/>
        <v>0</v>
      </c>
      <c r="EJ455" s="170" t="e">
        <f t="shared" si="185"/>
        <v>#VALUE!</v>
      </c>
      <c r="EK455" s="170">
        <f t="shared" si="186"/>
        <v>0</v>
      </c>
      <c r="EL455" s="170">
        <f t="shared" si="187"/>
        <v>0</v>
      </c>
      <c r="EM455" s="170" t="e">
        <f t="shared" si="188"/>
        <v>#VALUE!</v>
      </c>
      <c r="EN455" s="171">
        <f t="shared" si="189"/>
        <v>0</v>
      </c>
    </row>
    <row r="456" spans="1:144" s="51" customFormat="1" ht="12.75" customHeight="1" thickBot="1" x14ac:dyDescent="0.25">
      <c r="A456" s="178">
        <v>443</v>
      </c>
      <c r="B456" s="1226"/>
      <c r="C456" s="1227"/>
      <c r="D456" s="1227"/>
      <c r="E456" s="1227"/>
      <c r="F456" s="1227"/>
      <c r="G456" s="1227"/>
      <c r="H456" s="1227"/>
      <c r="I456" s="1227"/>
      <c r="J456" s="1227"/>
      <c r="K456" s="1227"/>
      <c r="L456" s="1227"/>
      <c r="M456" s="1227"/>
      <c r="N456" s="1227"/>
      <c r="O456" s="1227"/>
      <c r="P456" s="1227"/>
      <c r="Q456" s="1132"/>
      <c r="R456" s="1133"/>
      <c r="S456" s="1133"/>
      <c r="T456" s="1133"/>
      <c r="U456" s="1133"/>
      <c r="V456" s="1134"/>
      <c r="W456" s="1135"/>
      <c r="X456" s="1225"/>
      <c r="Y456" s="1225"/>
      <c r="Z456" s="1225"/>
      <c r="AA456" s="1225"/>
      <c r="AB456" s="1225"/>
      <c r="AC456" s="1225"/>
      <c r="AD456" s="1225"/>
      <c r="AE456" s="1225"/>
      <c r="AF456" s="1225"/>
      <c r="AG456" s="1225"/>
      <c r="AH456" s="1225"/>
      <c r="AI456" s="1225"/>
      <c r="AJ456" s="1225"/>
      <c r="AK456" s="1225"/>
      <c r="AL456" s="1225"/>
      <c r="AM456" s="1225"/>
      <c r="AN456" s="1225"/>
      <c r="AO456" s="1225"/>
      <c r="AP456" s="1225"/>
      <c r="AQ456" s="1225"/>
      <c r="AR456" s="1225"/>
      <c r="AS456" s="1225"/>
      <c r="AT456" s="1225"/>
      <c r="AU456" s="1225"/>
      <c r="AV456" s="1191"/>
      <c r="AW456" s="1191"/>
      <c r="AX456" s="1191"/>
      <c r="AY456" s="1191"/>
      <c r="AZ456" s="1191"/>
      <c r="BA456" s="1191"/>
      <c r="BB456" s="1191"/>
      <c r="BC456" s="1191"/>
      <c r="BD456" s="1191"/>
      <c r="BE456" s="1191"/>
      <c r="BF456" s="1191"/>
      <c r="BG456" s="1192"/>
      <c r="BH456" s="1188">
        <f t="shared" si="165"/>
        <v>0</v>
      </c>
      <c r="BI456" s="1189"/>
      <c r="BJ456" s="1189"/>
      <c r="BK456" s="1189"/>
      <c r="BL456" s="1189"/>
      <c r="BM456" s="1190"/>
      <c r="BN456" s="1205"/>
      <c r="BO456" s="1194"/>
      <c r="BP456" s="1194"/>
      <c r="BQ456" s="1194"/>
      <c r="BR456" s="1194"/>
      <c r="BS456" s="1194"/>
      <c r="BT456" s="1191"/>
      <c r="BU456" s="1191"/>
      <c r="BV456" s="1191"/>
      <c r="BW456" s="1191"/>
      <c r="BX456" s="1191"/>
      <c r="BY456" s="1192"/>
      <c r="BZ456" s="1193"/>
      <c r="CA456" s="1191"/>
      <c r="CB456" s="1191"/>
      <c r="CC456" s="1191"/>
      <c r="CD456" s="1191"/>
      <c r="CE456" s="1191"/>
      <c r="CF456" s="1194"/>
      <c r="CG456" s="1194"/>
      <c r="CH456" s="1194"/>
      <c r="CI456" s="1194"/>
      <c r="CJ456" s="1194"/>
      <c r="CK456" s="1195"/>
      <c r="CL456" s="1196"/>
      <c r="CM456" s="1191"/>
      <c r="CN456" s="1191"/>
      <c r="CO456" s="1191"/>
      <c r="CP456" s="1191"/>
      <c r="CQ456" s="1192"/>
      <c r="CR456" s="1182">
        <f t="shared" si="163"/>
        <v>0</v>
      </c>
      <c r="CS456" s="1183"/>
      <c r="CT456" s="1183"/>
      <c r="CU456" s="1183"/>
      <c r="CV456" s="1183"/>
      <c r="CW456" s="1183"/>
      <c r="CX456" s="1183"/>
      <c r="CY456" s="1183"/>
      <c r="CZ456" s="1184"/>
      <c r="DA456" s="1185">
        <f t="shared" si="164"/>
        <v>0</v>
      </c>
      <c r="DB456" s="1186"/>
      <c r="DC456" s="1186"/>
      <c r="DD456" s="1186"/>
      <c r="DE456" s="1186"/>
      <c r="DF456" s="1186"/>
      <c r="DG456" s="1186"/>
      <c r="DH456" s="1186"/>
      <c r="DI456" s="1187"/>
      <c r="DM456" s="177"/>
      <c r="DP456" s="177"/>
      <c r="DQ456" s="166">
        <f t="shared" si="166"/>
        <v>0</v>
      </c>
      <c r="DR456" s="170" t="e">
        <f t="shared" si="167"/>
        <v>#VALUE!</v>
      </c>
      <c r="DS456" s="170">
        <f t="shared" si="168"/>
        <v>0</v>
      </c>
      <c r="DT456" s="170">
        <f t="shared" si="169"/>
        <v>0</v>
      </c>
      <c r="DU456" s="170" t="e">
        <f t="shared" si="170"/>
        <v>#VALUE!</v>
      </c>
      <c r="DV456" s="170">
        <f t="shared" si="171"/>
        <v>0</v>
      </c>
      <c r="DW456" s="170">
        <f t="shared" si="172"/>
        <v>0</v>
      </c>
      <c r="DX456" s="170" t="e">
        <f t="shared" si="173"/>
        <v>#VALUE!</v>
      </c>
      <c r="DY456" s="170">
        <f t="shared" si="174"/>
        <v>0</v>
      </c>
      <c r="DZ456" s="170">
        <f t="shared" si="175"/>
        <v>0</v>
      </c>
      <c r="EA456" s="170" t="e">
        <f t="shared" si="176"/>
        <v>#VALUE!</v>
      </c>
      <c r="EB456" s="170">
        <f t="shared" si="177"/>
        <v>0</v>
      </c>
      <c r="EC456" s="170">
        <f t="shared" si="178"/>
        <v>0</v>
      </c>
      <c r="ED456" s="170" t="e">
        <f t="shared" si="179"/>
        <v>#VALUE!</v>
      </c>
      <c r="EE456" s="171">
        <f t="shared" si="180"/>
        <v>0</v>
      </c>
      <c r="EF456" s="166">
        <f t="shared" si="181"/>
        <v>0</v>
      </c>
      <c r="EG456" s="170" t="e">
        <f t="shared" si="182"/>
        <v>#VALUE!</v>
      </c>
      <c r="EH456" s="170">
        <f t="shared" si="183"/>
        <v>0</v>
      </c>
      <c r="EI456" s="170">
        <f t="shared" si="184"/>
        <v>0</v>
      </c>
      <c r="EJ456" s="170" t="e">
        <f t="shared" si="185"/>
        <v>#VALUE!</v>
      </c>
      <c r="EK456" s="170">
        <f t="shared" si="186"/>
        <v>0</v>
      </c>
      <c r="EL456" s="170">
        <f t="shared" si="187"/>
        <v>0</v>
      </c>
      <c r="EM456" s="170" t="e">
        <f t="shared" si="188"/>
        <v>#VALUE!</v>
      </c>
      <c r="EN456" s="171">
        <f t="shared" si="189"/>
        <v>0</v>
      </c>
    </row>
    <row r="457" spans="1:144" s="51" customFormat="1" ht="12.75" customHeight="1" thickBot="1" x14ac:dyDescent="0.25">
      <c r="A457" s="178">
        <v>444</v>
      </c>
      <c r="B457" s="1226"/>
      <c r="C457" s="1227"/>
      <c r="D457" s="1227"/>
      <c r="E457" s="1227"/>
      <c r="F457" s="1227"/>
      <c r="G457" s="1227"/>
      <c r="H457" s="1227"/>
      <c r="I457" s="1227"/>
      <c r="J457" s="1227"/>
      <c r="K457" s="1227"/>
      <c r="L457" s="1227"/>
      <c r="M457" s="1227"/>
      <c r="N457" s="1227"/>
      <c r="O457" s="1227"/>
      <c r="P457" s="1227"/>
      <c r="Q457" s="1132"/>
      <c r="R457" s="1133"/>
      <c r="S457" s="1133"/>
      <c r="T457" s="1133"/>
      <c r="U457" s="1133"/>
      <c r="V457" s="1134"/>
      <c r="W457" s="1135"/>
      <c r="X457" s="1225"/>
      <c r="Y457" s="1225"/>
      <c r="Z457" s="1225"/>
      <c r="AA457" s="1225"/>
      <c r="AB457" s="1225"/>
      <c r="AC457" s="1225"/>
      <c r="AD457" s="1225"/>
      <c r="AE457" s="1225"/>
      <c r="AF457" s="1225"/>
      <c r="AG457" s="1225"/>
      <c r="AH457" s="1225"/>
      <c r="AI457" s="1225"/>
      <c r="AJ457" s="1225"/>
      <c r="AK457" s="1225"/>
      <c r="AL457" s="1225"/>
      <c r="AM457" s="1225"/>
      <c r="AN457" s="1225"/>
      <c r="AO457" s="1225"/>
      <c r="AP457" s="1225"/>
      <c r="AQ457" s="1225"/>
      <c r="AR457" s="1225"/>
      <c r="AS457" s="1225"/>
      <c r="AT457" s="1225"/>
      <c r="AU457" s="1225"/>
      <c r="AV457" s="1191"/>
      <c r="AW457" s="1191"/>
      <c r="AX457" s="1191"/>
      <c r="AY457" s="1191"/>
      <c r="AZ457" s="1191"/>
      <c r="BA457" s="1191"/>
      <c r="BB457" s="1191"/>
      <c r="BC457" s="1191"/>
      <c r="BD457" s="1191"/>
      <c r="BE457" s="1191"/>
      <c r="BF457" s="1191"/>
      <c r="BG457" s="1192"/>
      <c r="BH457" s="1188">
        <f t="shared" si="165"/>
        <v>0</v>
      </c>
      <c r="BI457" s="1189"/>
      <c r="BJ457" s="1189"/>
      <c r="BK457" s="1189"/>
      <c r="BL457" s="1189"/>
      <c r="BM457" s="1190"/>
      <c r="BN457" s="1205"/>
      <c r="BO457" s="1194"/>
      <c r="BP457" s="1194"/>
      <c r="BQ457" s="1194"/>
      <c r="BR457" s="1194"/>
      <c r="BS457" s="1194"/>
      <c r="BT457" s="1191"/>
      <c r="BU457" s="1191"/>
      <c r="BV457" s="1191"/>
      <c r="BW457" s="1191"/>
      <c r="BX457" s="1191"/>
      <c r="BY457" s="1192"/>
      <c r="BZ457" s="1193"/>
      <c r="CA457" s="1191"/>
      <c r="CB457" s="1191"/>
      <c r="CC457" s="1191"/>
      <c r="CD457" s="1191"/>
      <c r="CE457" s="1191"/>
      <c r="CF457" s="1194"/>
      <c r="CG457" s="1194"/>
      <c r="CH457" s="1194"/>
      <c r="CI457" s="1194"/>
      <c r="CJ457" s="1194"/>
      <c r="CK457" s="1195"/>
      <c r="CL457" s="1196"/>
      <c r="CM457" s="1191"/>
      <c r="CN457" s="1191"/>
      <c r="CO457" s="1191"/>
      <c r="CP457" s="1191"/>
      <c r="CQ457" s="1192"/>
      <c r="CR457" s="1182">
        <f t="shared" si="163"/>
        <v>0</v>
      </c>
      <c r="CS457" s="1183"/>
      <c r="CT457" s="1183"/>
      <c r="CU457" s="1183"/>
      <c r="CV457" s="1183"/>
      <c r="CW457" s="1183"/>
      <c r="CX457" s="1183"/>
      <c r="CY457" s="1183"/>
      <c r="CZ457" s="1184"/>
      <c r="DA457" s="1185">
        <f t="shared" si="164"/>
        <v>0</v>
      </c>
      <c r="DB457" s="1186"/>
      <c r="DC457" s="1186"/>
      <c r="DD457" s="1186"/>
      <c r="DE457" s="1186"/>
      <c r="DF457" s="1186"/>
      <c r="DG457" s="1186"/>
      <c r="DH457" s="1186"/>
      <c r="DI457" s="1187"/>
      <c r="DM457" s="177"/>
      <c r="DP457" s="177"/>
      <c r="DQ457" s="166">
        <f t="shared" si="166"/>
        <v>0</v>
      </c>
      <c r="DR457" s="170" t="e">
        <f t="shared" si="167"/>
        <v>#VALUE!</v>
      </c>
      <c r="DS457" s="170">
        <f t="shared" si="168"/>
        <v>0</v>
      </c>
      <c r="DT457" s="170">
        <f t="shared" si="169"/>
        <v>0</v>
      </c>
      <c r="DU457" s="170" t="e">
        <f t="shared" si="170"/>
        <v>#VALUE!</v>
      </c>
      <c r="DV457" s="170">
        <f t="shared" si="171"/>
        <v>0</v>
      </c>
      <c r="DW457" s="170">
        <f t="shared" si="172"/>
        <v>0</v>
      </c>
      <c r="DX457" s="170" t="e">
        <f t="shared" si="173"/>
        <v>#VALUE!</v>
      </c>
      <c r="DY457" s="170">
        <f t="shared" si="174"/>
        <v>0</v>
      </c>
      <c r="DZ457" s="170">
        <f t="shared" si="175"/>
        <v>0</v>
      </c>
      <c r="EA457" s="170" t="e">
        <f t="shared" si="176"/>
        <v>#VALUE!</v>
      </c>
      <c r="EB457" s="170">
        <f t="shared" si="177"/>
        <v>0</v>
      </c>
      <c r="EC457" s="170">
        <f t="shared" si="178"/>
        <v>0</v>
      </c>
      <c r="ED457" s="170" t="e">
        <f t="shared" si="179"/>
        <v>#VALUE!</v>
      </c>
      <c r="EE457" s="171">
        <f t="shared" si="180"/>
        <v>0</v>
      </c>
      <c r="EF457" s="166">
        <f t="shared" si="181"/>
        <v>0</v>
      </c>
      <c r="EG457" s="170" t="e">
        <f t="shared" si="182"/>
        <v>#VALUE!</v>
      </c>
      <c r="EH457" s="170">
        <f t="shared" si="183"/>
        <v>0</v>
      </c>
      <c r="EI457" s="170">
        <f t="shared" si="184"/>
        <v>0</v>
      </c>
      <c r="EJ457" s="170" t="e">
        <f t="shared" si="185"/>
        <v>#VALUE!</v>
      </c>
      <c r="EK457" s="170">
        <f t="shared" si="186"/>
        <v>0</v>
      </c>
      <c r="EL457" s="170">
        <f t="shared" si="187"/>
        <v>0</v>
      </c>
      <c r="EM457" s="170" t="e">
        <f t="shared" si="188"/>
        <v>#VALUE!</v>
      </c>
      <c r="EN457" s="171">
        <f t="shared" si="189"/>
        <v>0</v>
      </c>
    </row>
    <row r="458" spans="1:144" s="51" customFormat="1" ht="12.75" customHeight="1" thickBot="1" x14ac:dyDescent="0.25">
      <c r="A458" s="178">
        <v>445</v>
      </c>
      <c r="B458" s="1226"/>
      <c r="C458" s="1227"/>
      <c r="D458" s="1227"/>
      <c r="E458" s="1227"/>
      <c r="F458" s="1227"/>
      <c r="G458" s="1227"/>
      <c r="H458" s="1227"/>
      <c r="I458" s="1227"/>
      <c r="J458" s="1227"/>
      <c r="K458" s="1227"/>
      <c r="L458" s="1227"/>
      <c r="M458" s="1227"/>
      <c r="N458" s="1227"/>
      <c r="O458" s="1227"/>
      <c r="P458" s="1227"/>
      <c r="Q458" s="1132"/>
      <c r="R458" s="1133"/>
      <c r="S458" s="1133"/>
      <c r="T458" s="1133"/>
      <c r="U458" s="1133"/>
      <c r="V458" s="1134"/>
      <c r="W458" s="1135"/>
      <c r="X458" s="1225"/>
      <c r="Y458" s="1225"/>
      <c r="Z458" s="1225"/>
      <c r="AA458" s="1225"/>
      <c r="AB458" s="1225"/>
      <c r="AC458" s="1225"/>
      <c r="AD458" s="1225"/>
      <c r="AE458" s="1225"/>
      <c r="AF458" s="1225"/>
      <c r="AG458" s="1225"/>
      <c r="AH458" s="1225"/>
      <c r="AI458" s="1225"/>
      <c r="AJ458" s="1225"/>
      <c r="AK458" s="1225"/>
      <c r="AL458" s="1225"/>
      <c r="AM458" s="1225"/>
      <c r="AN458" s="1225"/>
      <c r="AO458" s="1225"/>
      <c r="AP458" s="1225"/>
      <c r="AQ458" s="1225"/>
      <c r="AR458" s="1225"/>
      <c r="AS458" s="1225"/>
      <c r="AT458" s="1225"/>
      <c r="AU458" s="1225"/>
      <c r="AV458" s="1191"/>
      <c r="AW458" s="1191"/>
      <c r="AX458" s="1191"/>
      <c r="AY458" s="1191"/>
      <c r="AZ458" s="1191"/>
      <c r="BA458" s="1191"/>
      <c r="BB458" s="1191"/>
      <c r="BC458" s="1191"/>
      <c r="BD458" s="1191"/>
      <c r="BE458" s="1191"/>
      <c r="BF458" s="1191"/>
      <c r="BG458" s="1192"/>
      <c r="BH458" s="1188">
        <f t="shared" si="165"/>
        <v>0</v>
      </c>
      <c r="BI458" s="1189"/>
      <c r="BJ458" s="1189"/>
      <c r="BK458" s="1189"/>
      <c r="BL458" s="1189"/>
      <c r="BM458" s="1190"/>
      <c r="BN458" s="1205"/>
      <c r="BO458" s="1194"/>
      <c r="BP458" s="1194"/>
      <c r="BQ458" s="1194"/>
      <c r="BR458" s="1194"/>
      <c r="BS458" s="1194"/>
      <c r="BT458" s="1191"/>
      <c r="BU458" s="1191"/>
      <c r="BV458" s="1191"/>
      <c r="BW458" s="1191"/>
      <c r="BX458" s="1191"/>
      <c r="BY458" s="1192"/>
      <c r="BZ458" s="1193"/>
      <c r="CA458" s="1191"/>
      <c r="CB458" s="1191"/>
      <c r="CC458" s="1191"/>
      <c r="CD458" s="1191"/>
      <c r="CE458" s="1191"/>
      <c r="CF458" s="1194"/>
      <c r="CG458" s="1194"/>
      <c r="CH458" s="1194"/>
      <c r="CI458" s="1194"/>
      <c r="CJ458" s="1194"/>
      <c r="CK458" s="1195"/>
      <c r="CL458" s="1196"/>
      <c r="CM458" s="1191"/>
      <c r="CN458" s="1191"/>
      <c r="CO458" s="1191"/>
      <c r="CP458" s="1191"/>
      <c r="CQ458" s="1192"/>
      <c r="CR458" s="1182">
        <f t="shared" si="163"/>
        <v>0</v>
      </c>
      <c r="CS458" s="1183"/>
      <c r="CT458" s="1183"/>
      <c r="CU458" s="1183"/>
      <c r="CV458" s="1183"/>
      <c r="CW458" s="1183"/>
      <c r="CX458" s="1183"/>
      <c r="CY458" s="1183"/>
      <c r="CZ458" s="1184"/>
      <c r="DA458" s="1185">
        <f t="shared" si="164"/>
        <v>0</v>
      </c>
      <c r="DB458" s="1186"/>
      <c r="DC458" s="1186"/>
      <c r="DD458" s="1186"/>
      <c r="DE458" s="1186"/>
      <c r="DF458" s="1186"/>
      <c r="DG458" s="1186"/>
      <c r="DH458" s="1186"/>
      <c r="DI458" s="1187"/>
      <c r="DM458" s="177"/>
      <c r="DP458" s="177"/>
      <c r="DQ458" s="166">
        <f t="shared" si="166"/>
        <v>0</v>
      </c>
      <c r="DR458" s="170" t="e">
        <f t="shared" si="167"/>
        <v>#VALUE!</v>
      </c>
      <c r="DS458" s="170">
        <f t="shared" si="168"/>
        <v>0</v>
      </c>
      <c r="DT458" s="170">
        <f t="shared" si="169"/>
        <v>0</v>
      </c>
      <c r="DU458" s="170" t="e">
        <f t="shared" si="170"/>
        <v>#VALUE!</v>
      </c>
      <c r="DV458" s="170">
        <f t="shared" si="171"/>
        <v>0</v>
      </c>
      <c r="DW458" s="170">
        <f t="shared" si="172"/>
        <v>0</v>
      </c>
      <c r="DX458" s="170" t="e">
        <f t="shared" si="173"/>
        <v>#VALUE!</v>
      </c>
      <c r="DY458" s="170">
        <f t="shared" si="174"/>
        <v>0</v>
      </c>
      <c r="DZ458" s="170">
        <f t="shared" si="175"/>
        <v>0</v>
      </c>
      <c r="EA458" s="170" t="e">
        <f t="shared" si="176"/>
        <v>#VALUE!</v>
      </c>
      <c r="EB458" s="170">
        <f t="shared" si="177"/>
        <v>0</v>
      </c>
      <c r="EC458" s="170">
        <f t="shared" si="178"/>
        <v>0</v>
      </c>
      <c r="ED458" s="170" t="e">
        <f t="shared" si="179"/>
        <v>#VALUE!</v>
      </c>
      <c r="EE458" s="171">
        <f t="shared" si="180"/>
        <v>0</v>
      </c>
      <c r="EF458" s="166">
        <f t="shared" si="181"/>
        <v>0</v>
      </c>
      <c r="EG458" s="170" t="e">
        <f t="shared" si="182"/>
        <v>#VALUE!</v>
      </c>
      <c r="EH458" s="170">
        <f t="shared" si="183"/>
        <v>0</v>
      </c>
      <c r="EI458" s="170">
        <f t="shared" si="184"/>
        <v>0</v>
      </c>
      <c r="EJ458" s="170" t="e">
        <f t="shared" si="185"/>
        <v>#VALUE!</v>
      </c>
      <c r="EK458" s="170">
        <f t="shared" si="186"/>
        <v>0</v>
      </c>
      <c r="EL458" s="170">
        <f t="shared" si="187"/>
        <v>0</v>
      </c>
      <c r="EM458" s="170" t="e">
        <f t="shared" si="188"/>
        <v>#VALUE!</v>
      </c>
      <c r="EN458" s="171">
        <f t="shared" si="189"/>
        <v>0</v>
      </c>
    </row>
    <row r="459" spans="1:144" s="51" customFormat="1" ht="12.75" customHeight="1" thickBot="1" x14ac:dyDescent="0.25">
      <c r="A459" s="178">
        <v>446</v>
      </c>
      <c r="B459" s="1226"/>
      <c r="C459" s="1227"/>
      <c r="D459" s="1227"/>
      <c r="E459" s="1227"/>
      <c r="F459" s="1227"/>
      <c r="G459" s="1227"/>
      <c r="H459" s="1227"/>
      <c r="I459" s="1227"/>
      <c r="J459" s="1227"/>
      <c r="K459" s="1227"/>
      <c r="L459" s="1227"/>
      <c r="M459" s="1227"/>
      <c r="N459" s="1227"/>
      <c r="O459" s="1227"/>
      <c r="P459" s="1227"/>
      <c r="Q459" s="1132"/>
      <c r="R459" s="1133"/>
      <c r="S459" s="1133"/>
      <c r="T459" s="1133"/>
      <c r="U459" s="1133"/>
      <c r="V459" s="1134"/>
      <c r="W459" s="1135"/>
      <c r="X459" s="1225"/>
      <c r="Y459" s="1225"/>
      <c r="Z459" s="1225"/>
      <c r="AA459" s="1225"/>
      <c r="AB459" s="1225"/>
      <c r="AC459" s="1225"/>
      <c r="AD459" s="1225"/>
      <c r="AE459" s="1225"/>
      <c r="AF459" s="1225"/>
      <c r="AG459" s="1225"/>
      <c r="AH459" s="1225"/>
      <c r="AI459" s="1225"/>
      <c r="AJ459" s="1225"/>
      <c r="AK459" s="1225"/>
      <c r="AL459" s="1225"/>
      <c r="AM459" s="1225"/>
      <c r="AN459" s="1225"/>
      <c r="AO459" s="1225"/>
      <c r="AP459" s="1225"/>
      <c r="AQ459" s="1225"/>
      <c r="AR459" s="1225"/>
      <c r="AS459" s="1225"/>
      <c r="AT459" s="1225"/>
      <c r="AU459" s="1225"/>
      <c r="AV459" s="1191"/>
      <c r="AW459" s="1191"/>
      <c r="AX459" s="1191"/>
      <c r="AY459" s="1191"/>
      <c r="AZ459" s="1191"/>
      <c r="BA459" s="1191"/>
      <c r="BB459" s="1191"/>
      <c r="BC459" s="1191"/>
      <c r="BD459" s="1191"/>
      <c r="BE459" s="1191"/>
      <c r="BF459" s="1191"/>
      <c r="BG459" s="1192"/>
      <c r="BH459" s="1188">
        <f t="shared" si="165"/>
        <v>0</v>
      </c>
      <c r="BI459" s="1189"/>
      <c r="BJ459" s="1189"/>
      <c r="BK459" s="1189"/>
      <c r="BL459" s="1189"/>
      <c r="BM459" s="1190"/>
      <c r="BN459" s="1205"/>
      <c r="BO459" s="1194"/>
      <c r="BP459" s="1194"/>
      <c r="BQ459" s="1194"/>
      <c r="BR459" s="1194"/>
      <c r="BS459" s="1194"/>
      <c r="BT459" s="1191"/>
      <c r="BU459" s="1191"/>
      <c r="BV459" s="1191"/>
      <c r="BW459" s="1191"/>
      <c r="BX459" s="1191"/>
      <c r="BY459" s="1192"/>
      <c r="BZ459" s="1193"/>
      <c r="CA459" s="1191"/>
      <c r="CB459" s="1191"/>
      <c r="CC459" s="1191"/>
      <c r="CD459" s="1191"/>
      <c r="CE459" s="1191"/>
      <c r="CF459" s="1194"/>
      <c r="CG459" s="1194"/>
      <c r="CH459" s="1194"/>
      <c r="CI459" s="1194"/>
      <c r="CJ459" s="1194"/>
      <c r="CK459" s="1195"/>
      <c r="CL459" s="1196"/>
      <c r="CM459" s="1191"/>
      <c r="CN459" s="1191"/>
      <c r="CO459" s="1191"/>
      <c r="CP459" s="1191"/>
      <c r="CQ459" s="1192"/>
      <c r="CR459" s="1182">
        <f t="shared" si="163"/>
        <v>0</v>
      </c>
      <c r="CS459" s="1183"/>
      <c r="CT459" s="1183"/>
      <c r="CU459" s="1183"/>
      <c r="CV459" s="1183"/>
      <c r="CW459" s="1183"/>
      <c r="CX459" s="1183"/>
      <c r="CY459" s="1183"/>
      <c r="CZ459" s="1184"/>
      <c r="DA459" s="1185">
        <f t="shared" si="164"/>
        <v>0</v>
      </c>
      <c r="DB459" s="1186"/>
      <c r="DC459" s="1186"/>
      <c r="DD459" s="1186"/>
      <c r="DE459" s="1186"/>
      <c r="DF459" s="1186"/>
      <c r="DG459" s="1186"/>
      <c r="DH459" s="1186"/>
      <c r="DI459" s="1187"/>
      <c r="DM459" s="177"/>
      <c r="DP459" s="177"/>
      <c r="DQ459" s="166">
        <f t="shared" si="166"/>
        <v>0</v>
      </c>
      <c r="DR459" s="170" t="e">
        <f t="shared" si="167"/>
        <v>#VALUE!</v>
      </c>
      <c r="DS459" s="170">
        <f t="shared" si="168"/>
        <v>0</v>
      </c>
      <c r="DT459" s="170">
        <f t="shared" si="169"/>
        <v>0</v>
      </c>
      <c r="DU459" s="170" t="e">
        <f t="shared" si="170"/>
        <v>#VALUE!</v>
      </c>
      <c r="DV459" s="170">
        <f t="shared" si="171"/>
        <v>0</v>
      </c>
      <c r="DW459" s="170">
        <f t="shared" si="172"/>
        <v>0</v>
      </c>
      <c r="DX459" s="170" t="e">
        <f t="shared" si="173"/>
        <v>#VALUE!</v>
      </c>
      <c r="DY459" s="170">
        <f t="shared" si="174"/>
        <v>0</v>
      </c>
      <c r="DZ459" s="170">
        <f t="shared" si="175"/>
        <v>0</v>
      </c>
      <c r="EA459" s="170" t="e">
        <f t="shared" si="176"/>
        <v>#VALUE!</v>
      </c>
      <c r="EB459" s="170">
        <f t="shared" si="177"/>
        <v>0</v>
      </c>
      <c r="EC459" s="170">
        <f t="shared" si="178"/>
        <v>0</v>
      </c>
      <c r="ED459" s="170" t="e">
        <f t="shared" si="179"/>
        <v>#VALUE!</v>
      </c>
      <c r="EE459" s="171">
        <f t="shared" si="180"/>
        <v>0</v>
      </c>
      <c r="EF459" s="166">
        <f t="shared" si="181"/>
        <v>0</v>
      </c>
      <c r="EG459" s="170" t="e">
        <f t="shared" si="182"/>
        <v>#VALUE!</v>
      </c>
      <c r="EH459" s="170">
        <f t="shared" si="183"/>
        <v>0</v>
      </c>
      <c r="EI459" s="170">
        <f t="shared" si="184"/>
        <v>0</v>
      </c>
      <c r="EJ459" s="170" t="e">
        <f t="shared" si="185"/>
        <v>#VALUE!</v>
      </c>
      <c r="EK459" s="170">
        <f t="shared" si="186"/>
        <v>0</v>
      </c>
      <c r="EL459" s="170">
        <f t="shared" si="187"/>
        <v>0</v>
      </c>
      <c r="EM459" s="170" t="e">
        <f t="shared" si="188"/>
        <v>#VALUE!</v>
      </c>
      <c r="EN459" s="171">
        <f t="shared" si="189"/>
        <v>0</v>
      </c>
    </row>
    <row r="460" spans="1:144" s="51" customFormat="1" ht="12.75" customHeight="1" thickBot="1" x14ac:dyDescent="0.25">
      <c r="A460" s="178">
        <v>447</v>
      </c>
      <c r="B460" s="1226"/>
      <c r="C460" s="1227"/>
      <c r="D460" s="1227"/>
      <c r="E460" s="1227"/>
      <c r="F460" s="1227"/>
      <c r="G460" s="1227"/>
      <c r="H460" s="1227"/>
      <c r="I460" s="1227"/>
      <c r="J460" s="1227"/>
      <c r="K460" s="1227"/>
      <c r="L460" s="1227"/>
      <c r="M460" s="1227"/>
      <c r="N460" s="1227"/>
      <c r="O460" s="1227"/>
      <c r="P460" s="1227"/>
      <c r="Q460" s="1132"/>
      <c r="R460" s="1133"/>
      <c r="S460" s="1133"/>
      <c r="T460" s="1133"/>
      <c r="U460" s="1133"/>
      <c r="V460" s="1134"/>
      <c r="W460" s="1135"/>
      <c r="X460" s="1225"/>
      <c r="Y460" s="1225"/>
      <c r="Z460" s="1225"/>
      <c r="AA460" s="1225"/>
      <c r="AB460" s="1225"/>
      <c r="AC460" s="1225"/>
      <c r="AD460" s="1225"/>
      <c r="AE460" s="1225"/>
      <c r="AF460" s="1225"/>
      <c r="AG460" s="1225"/>
      <c r="AH460" s="1225"/>
      <c r="AI460" s="1225"/>
      <c r="AJ460" s="1225"/>
      <c r="AK460" s="1225"/>
      <c r="AL460" s="1225"/>
      <c r="AM460" s="1225"/>
      <c r="AN460" s="1225"/>
      <c r="AO460" s="1225"/>
      <c r="AP460" s="1225"/>
      <c r="AQ460" s="1225"/>
      <c r="AR460" s="1225"/>
      <c r="AS460" s="1225"/>
      <c r="AT460" s="1225"/>
      <c r="AU460" s="1225"/>
      <c r="AV460" s="1191"/>
      <c r="AW460" s="1191"/>
      <c r="AX460" s="1191"/>
      <c r="AY460" s="1191"/>
      <c r="AZ460" s="1191"/>
      <c r="BA460" s="1191"/>
      <c r="BB460" s="1191"/>
      <c r="BC460" s="1191"/>
      <c r="BD460" s="1191"/>
      <c r="BE460" s="1191"/>
      <c r="BF460" s="1191"/>
      <c r="BG460" s="1192"/>
      <c r="BH460" s="1188">
        <f t="shared" si="165"/>
        <v>0</v>
      </c>
      <c r="BI460" s="1189"/>
      <c r="BJ460" s="1189"/>
      <c r="BK460" s="1189"/>
      <c r="BL460" s="1189"/>
      <c r="BM460" s="1190"/>
      <c r="BN460" s="1205"/>
      <c r="BO460" s="1194"/>
      <c r="BP460" s="1194"/>
      <c r="BQ460" s="1194"/>
      <c r="BR460" s="1194"/>
      <c r="BS460" s="1194"/>
      <c r="BT460" s="1191"/>
      <c r="BU460" s="1191"/>
      <c r="BV460" s="1191"/>
      <c r="BW460" s="1191"/>
      <c r="BX460" s="1191"/>
      <c r="BY460" s="1192"/>
      <c r="BZ460" s="1193"/>
      <c r="CA460" s="1191"/>
      <c r="CB460" s="1191"/>
      <c r="CC460" s="1191"/>
      <c r="CD460" s="1191"/>
      <c r="CE460" s="1191"/>
      <c r="CF460" s="1194"/>
      <c r="CG460" s="1194"/>
      <c r="CH460" s="1194"/>
      <c r="CI460" s="1194"/>
      <c r="CJ460" s="1194"/>
      <c r="CK460" s="1195"/>
      <c r="CL460" s="1196"/>
      <c r="CM460" s="1191"/>
      <c r="CN460" s="1191"/>
      <c r="CO460" s="1191"/>
      <c r="CP460" s="1191"/>
      <c r="CQ460" s="1192"/>
      <c r="CR460" s="1182">
        <f t="shared" si="163"/>
        <v>0</v>
      </c>
      <c r="CS460" s="1183"/>
      <c r="CT460" s="1183"/>
      <c r="CU460" s="1183"/>
      <c r="CV460" s="1183"/>
      <c r="CW460" s="1183"/>
      <c r="CX460" s="1183"/>
      <c r="CY460" s="1183"/>
      <c r="CZ460" s="1184"/>
      <c r="DA460" s="1185">
        <f t="shared" si="164"/>
        <v>0</v>
      </c>
      <c r="DB460" s="1186"/>
      <c r="DC460" s="1186"/>
      <c r="DD460" s="1186"/>
      <c r="DE460" s="1186"/>
      <c r="DF460" s="1186"/>
      <c r="DG460" s="1186"/>
      <c r="DH460" s="1186"/>
      <c r="DI460" s="1187"/>
      <c r="DM460" s="177"/>
      <c r="DP460" s="177"/>
      <c r="DQ460" s="166">
        <f t="shared" si="166"/>
        <v>0</v>
      </c>
      <c r="DR460" s="170" t="e">
        <f t="shared" si="167"/>
        <v>#VALUE!</v>
      </c>
      <c r="DS460" s="170">
        <f t="shared" si="168"/>
        <v>0</v>
      </c>
      <c r="DT460" s="170">
        <f t="shared" si="169"/>
        <v>0</v>
      </c>
      <c r="DU460" s="170" t="e">
        <f t="shared" si="170"/>
        <v>#VALUE!</v>
      </c>
      <c r="DV460" s="170">
        <f t="shared" si="171"/>
        <v>0</v>
      </c>
      <c r="DW460" s="170">
        <f t="shared" si="172"/>
        <v>0</v>
      </c>
      <c r="DX460" s="170" t="e">
        <f t="shared" si="173"/>
        <v>#VALUE!</v>
      </c>
      <c r="DY460" s="170">
        <f t="shared" si="174"/>
        <v>0</v>
      </c>
      <c r="DZ460" s="170">
        <f t="shared" si="175"/>
        <v>0</v>
      </c>
      <c r="EA460" s="170" t="e">
        <f t="shared" si="176"/>
        <v>#VALUE!</v>
      </c>
      <c r="EB460" s="170">
        <f t="shared" si="177"/>
        <v>0</v>
      </c>
      <c r="EC460" s="170">
        <f t="shared" si="178"/>
        <v>0</v>
      </c>
      <c r="ED460" s="170" t="e">
        <f t="shared" si="179"/>
        <v>#VALUE!</v>
      </c>
      <c r="EE460" s="171">
        <f t="shared" si="180"/>
        <v>0</v>
      </c>
      <c r="EF460" s="166">
        <f t="shared" si="181"/>
        <v>0</v>
      </c>
      <c r="EG460" s="170" t="e">
        <f t="shared" si="182"/>
        <v>#VALUE!</v>
      </c>
      <c r="EH460" s="170">
        <f t="shared" si="183"/>
        <v>0</v>
      </c>
      <c r="EI460" s="170">
        <f t="shared" si="184"/>
        <v>0</v>
      </c>
      <c r="EJ460" s="170" t="e">
        <f t="shared" si="185"/>
        <v>#VALUE!</v>
      </c>
      <c r="EK460" s="170">
        <f t="shared" si="186"/>
        <v>0</v>
      </c>
      <c r="EL460" s="170">
        <f t="shared" si="187"/>
        <v>0</v>
      </c>
      <c r="EM460" s="170" t="e">
        <f t="shared" si="188"/>
        <v>#VALUE!</v>
      </c>
      <c r="EN460" s="171">
        <f t="shared" si="189"/>
        <v>0</v>
      </c>
    </row>
    <row r="461" spans="1:144" s="51" customFormat="1" ht="12.75" customHeight="1" thickBot="1" x14ac:dyDescent="0.25">
      <c r="A461" s="178">
        <v>448</v>
      </c>
      <c r="B461" s="1226"/>
      <c r="C461" s="1227"/>
      <c r="D461" s="1227"/>
      <c r="E461" s="1227"/>
      <c r="F461" s="1227"/>
      <c r="G461" s="1227"/>
      <c r="H461" s="1227"/>
      <c r="I461" s="1227"/>
      <c r="J461" s="1227"/>
      <c r="K461" s="1227"/>
      <c r="L461" s="1227"/>
      <c r="M461" s="1227"/>
      <c r="N461" s="1227"/>
      <c r="O461" s="1227"/>
      <c r="P461" s="1227"/>
      <c r="Q461" s="1132"/>
      <c r="R461" s="1133"/>
      <c r="S461" s="1133"/>
      <c r="T461" s="1133"/>
      <c r="U461" s="1133"/>
      <c r="V461" s="1134"/>
      <c r="W461" s="1135"/>
      <c r="X461" s="1225"/>
      <c r="Y461" s="1225"/>
      <c r="Z461" s="1225"/>
      <c r="AA461" s="1225"/>
      <c r="AB461" s="1225"/>
      <c r="AC461" s="1225"/>
      <c r="AD461" s="1225"/>
      <c r="AE461" s="1225"/>
      <c r="AF461" s="1225"/>
      <c r="AG461" s="1225"/>
      <c r="AH461" s="1225"/>
      <c r="AI461" s="1225"/>
      <c r="AJ461" s="1225"/>
      <c r="AK461" s="1225"/>
      <c r="AL461" s="1225"/>
      <c r="AM461" s="1225"/>
      <c r="AN461" s="1225"/>
      <c r="AO461" s="1225"/>
      <c r="AP461" s="1225"/>
      <c r="AQ461" s="1225"/>
      <c r="AR461" s="1225"/>
      <c r="AS461" s="1225"/>
      <c r="AT461" s="1225"/>
      <c r="AU461" s="1225"/>
      <c r="AV461" s="1191"/>
      <c r="AW461" s="1191"/>
      <c r="AX461" s="1191"/>
      <c r="AY461" s="1191"/>
      <c r="AZ461" s="1191"/>
      <c r="BA461" s="1191"/>
      <c r="BB461" s="1191"/>
      <c r="BC461" s="1191"/>
      <c r="BD461" s="1191"/>
      <c r="BE461" s="1191"/>
      <c r="BF461" s="1191"/>
      <c r="BG461" s="1192"/>
      <c r="BH461" s="1188">
        <f t="shared" si="165"/>
        <v>0</v>
      </c>
      <c r="BI461" s="1189"/>
      <c r="BJ461" s="1189"/>
      <c r="BK461" s="1189"/>
      <c r="BL461" s="1189"/>
      <c r="BM461" s="1190"/>
      <c r="BN461" s="1205"/>
      <c r="BO461" s="1194"/>
      <c r="BP461" s="1194"/>
      <c r="BQ461" s="1194"/>
      <c r="BR461" s="1194"/>
      <c r="BS461" s="1194"/>
      <c r="BT461" s="1191"/>
      <c r="BU461" s="1191"/>
      <c r="BV461" s="1191"/>
      <c r="BW461" s="1191"/>
      <c r="BX461" s="1191"/>
      <c r="BY461" s="1192"/>
      <c r="BZ461" s="1193"/>
      <c r="CA461" s="1191"/>
      <c r="CB461" s="1191"/>
      <c r="CC461" s="1191"/>
      <c r="CD461" s="1191"/>
      <c r="CE461" s="1191"/>
      <c r="CF461" s="1194"/>
      <c r="CG461" s="1194"/>
      <c r="CH461" s="1194"/>
      <c r="CI461" s="1194"/>
      <c r="CJ461" s="1194"/>
      <c r="CK461" s="1195"/>
      <c r="CL461" s="1196"/>
      <c r="CM461" s="1191"/>
      <c r="CN461" s="1191"/>
      <c r="CO461" s="1191"/>
      <c r="CP461" s="1191"/>
      <c r="CQ461" s="1192"/>
      <c r="CR461" s="1182">
        <f t="shared" ref="CR461:CR524" si="190">SUM(BN461,BZ461,CF461)</f>
        <v>0</v>
      </c>
      <c r="CS461" s="1183"/>
      <c r="CT461" s="1183"/>
      <c r="CU461" s="1183"/>
      <c r="CV461" s="1183"/>
      <c r="CW461" s="1183"/>
      <c r="CX461" s="1183"/>
      <c r="CY461" s="1183"/>
      <c r="CZ461" s="1184"/>
      <c r="DA461" s="1185">
        <f t="shared" ref="DA461:DA524" si="191">BH461-CR461</f>
        <v>0</v>
      </c>
      <c r="DB461" s="1186"/>
      <c r="DC461" s="1186"/>
      <c r="DD461" s="1186"/>
      <c r="DE461" s="1186"/>
      <c r="DF461" s="1186"/>
      <c r="DG461" s="1186"/>
      <c r="DH461" s="1186"/>
      <c r="DI461" s="1187"/>
      <c r="DM461" s="177"/>
      <c r="DP461" s="177"/>
      <c r="DQ461" s="166">
        <f t="shared" si="166"/>
        <v>0</v>
      </c>
      <c r="DR461" s="170" t="e">
        <f t="shared" si="167"/>
        <v>#VALUE!</v>
      </c>
      <c r="DS461" s="170">
        <f t="shared" si="168"/>
        <v>0</v>
      </c>
      <c r="DT461" s="170">
        <f t="shared" si="169"/>
        <v>0</v>
      </c>
      <c r="DU461" s="170" t="e">
        <f t="shared" si="170"/>
        <v>#VALUE!</v>
      </c>
      <c r="DV461" s="170">
        <f t="shared" si="171"/>
        <v>0</v>
      </c>
      <c r="DW461" s="170">
        <f t="shared" si="172"/>
        <v>0</v>
      </c>
      <c r="DX461" s="170" t="e">
        <f t="shared" si="173"/>
        <v>#VALUE!</v>
      </c>
      <c r="DY461" s="170">
        <f t="shared" si="174"/>
        <v>0</v>
      </c>
      <c r="DZ461" s="170">
        <f t="shared" si="175"/>
        <v>0</v>
      </c>
      <c r="EA461" s="170" t="e">
        <f t="shared" si="176"/>
        <v>#VALUE!</v>
      </c>
      <c r="EB461" s="170">
        <f t="shared" si="177"/>
        <v>0</v>
      </c>
      <c r="EC461" s="170">
        <f t="shared" si="178"/>
        <v>0</v>
      </c>
      <c r="ED461" s="170" t="e">
        <f t="shared" si="179"/>
        <v>#VALUE!</v>
      </c>
      <c r="EE461" s="171">
        <f t="shared" si="180"/>
        <v>0</v>
      </c>
      <c r="EF461" s="166">
        <f t="shared" si="181"/>
        <v>0</v>
      </c>
      <c r="EG461" s="170" t="e">
        <f t="shared" si="182"/>
        <v>#VALUE!</v>
      </c>
      <c r="EH461" s="170">
        <f t="shared" si="183"/>
        <v>0</v>
      </c>
      <c r="EI461" s="170">
        <f t="shared" si="184"/>
        <v>0</v>
      </c>
      <c r="EJ461" s="170" t="e">
        <f t="shared" si="185"/>
        <v>#VALUE!</v>
      </c>
      <c r="EK461" s="170">
        <f t="shared" si="186"/>
        <v>0</v>
      </c>
      <c r="EL461" s="170">
        <f t="shared" si="187"/>
        <v>0</v>
      </c>
      <c r="EM461" s="170" t="e">
        <f t="shared" si="188"/>
        <v>#VALUE!</v>
      </c>
      <c r="EN461" s="171">
        <f t="shared" si="189"/>
        <v>0</v>
      </c>
    </row>
    <row r="462" spans="1:144" s="51" customFormat="1" ht="12.75" customHeight="1" thickBot="1" x14ac:dyDescent="0.25">
      <c r="A462" s="178">
        <v>449</v>
      </c>
      <c r="B462" s="1226"/>
      <c r="C462" s="1227"/>
      <c r="D462" s="1227"/>
      <c r="E462" s="1227"/>
      <c r="F462" s="1227"/>
      <c r="G462" s="1227"/>
      <c r="H462" s="1227"/>
      <c r="I462" s="1227"/>
      <c r="J462" s="1227"/>
      <c r="K462" s="1227"/>
      <c r="L462" s="1227"/>
      <c r="M462" s="1227"/>
      <c r="N462" s="1227"/>
      <c r="O462" s="1227"/>
      <c r="P462" s="1227"/>
      <c r="Q462" s="1132"/>
      <c r="R462" s="1133"/>
      <c r="S462" s="1133"/>
      <c r="T462" s="1133"/>
      <c r="U462" s="1133"/>
      <c r="V462" s="1134"/>
      <c r="W462" s="1135"/>
      <c r="X462" s="1225"/>
      <c r="Y462" s="1225"/>
      <c r="Z462" s="1225"/>
      <c r="AA462" s="1225"/>
      <c r="AB462" s="1225"/>
      <c r="AC462" s="1225"/>
      <c r="AD462" s="1225"/>
      <c r="AE462" s="1225"/>
      <c r="AF462" s="1225"/>
      <c r="AG462" s="1225"/>
      <c r="AH462" s="1225"/>
      <c r="AI462" s="1225"/>
      <c r="AJ462" s="1225"/>
      <c r="AK462" s="1225"/>
      <c r="AL462" s="1225"/>
      <c r="AM462" s="1225"/>
      <c r="AN462" s="1225"/>
      <c r="AO462" s="1225"/>
      <c r="AP462" s="1225"/>
      <c r="AQ462" s="1225"/>
      <c r="AR462" s="1225"/>
      <c r="AS462" s="1225"/>
      <c r="AT462" s="1225"/>
      <c r="AU462" s="1225"/>
      <c r="AV462" s="1191"/>
      <c r="AW462" s="1191"/>
      <c r="AX462" s="1191"/>
      <c r="AY462" s="1191"/>
      <c r="AZ462" s="1191"/>
      <c r="BA462" s="1191"/>
      <c r="BB462" s="1191"/>
      <c r="BC462" s="1191"/>
      <c r="BD462" s="1191"/>
      <c r="BE462" s="1191"/>
      <c r="BF462" s="1191"/>
      <c r="BG462" s="1192"/>
      <c r="BH462" s="1188">
        <f t="shared" si="165"/>
        <v>0</v>
      </c>
      <c r="BI462" s="1189"/>
      <c r="BJ462" s="1189"/>
      <c r="BK462" s="1189"/>
      <c r="BL462" s="1189"/>
      <c r="BM462" s="1190"/>
      <c r="BN462" s="1205"/>
      <c r="BO462" s="1194"/>
      <c r="BP462" s="1194"/>
      <c r="BQ462" s="1194"/>
      <c r="BR462" s="1194"/>
      <c r="BS462" s="1194"/>
      <c r="BT462" s="1191"/>
      <c r="BU462" s="1191"/>
      <c r="BV462" s="1191"/>
      <c r="BW462" s="1191"/>
      <c r="BX462" s="1191"/>
      <c r="BY462" s="1192"/>
      <c r="BZ462" s="1193"/>
      <c r="CA462" s="1191"/>
      <c r="CB462" s="1191"/>
      <c r="CC462" s="1191"/>
      <c r="CD462" s="1191"/>
      <c r="CE462" s="1191"/>
      <c r="CF462" s="1194"/>
      <c r="CG462" s="1194"/>
      <c r="CH462" s="1194"/>
      <c r="CI462" s="1194"/>
      <c r="CJ462" s="1194"/>
      <c r="CK462" s="1195"/>
      <c r="CL462" s="1196"/>
      <c r="CM462" s="1191"/>
      <c r="CN462" s="1191"/>
      <c r="CO462" s="1191"/>
      <c r="CP462" s="1191"/>
      <c r="CQ462" s="1192"/>
      <c r="CR462" s="1182">
        <f t="shared" si="190"/>
        <v>0</v>
      </c>
      <c r="CS462" s="1183"/>
      <c r="CT462" s="1183"/>
      <c r="CU462" s="1183"/>
      <c r="CV462" s="1183"/>
      <c r="CW462" s="1183"/>
      <c r="CX462" s="1183"/>
      <c r="CY462" s="1183"/>
      <c r="CZ462" s="1184"/>
      <c r="DA462" s="1185">
        <f t="shared" si="191"/>
        <v>0</v>
      </c>
      <c r="DB462" s="1186"/>
      <c r="DC462" s="1186"/>
      <c r="DD462" s="1186"/>
      <c r="DE462" s="1186"/>
      <c r="DF462" s="1186"/>
      <c r="DG462" s="1186"/>
      <c r="DH462" s="1186"/>
      <c r="DI462" s="1187"/>
      <c r="DM462" s="177"/>
      <c r="DP462" s="177"/>
      <c r="DQ462" s="166">
        <f t="shared" si="166"/>
        <v>0</v>
      </c>
      <c r="DR462" s="170" t="e">
        <f t="shared" si="167"/>
        <v>#VALUE!</v>
      </c>
      <c r="DS462" s="170">
        <f t="shared" si="168"/>
        <v>0</v>
      </c>
      <c r="DT462" s="170">
        <f t="shared" si="169"/>
        <v>0</v>
      </c>
      <c r="DU462" s="170" t="e">
        <f t="shared" si="170"/>
        <v>#VALUE!</v>
      </c>
      <c r="DV462" s="170">
        <f t="shared" si="171"/>
        <v>0</v>
      </c>
      <c r="DW462" s="170">
        <f t="shared" si="172"/>
        <v>0</v>
      </c>
      <c r="DX462" s="170" t="e">
        <f t="shared" si="173"/>
        <v>#VALUE!</v>
      </c>
      <c r="DY462" s="170">
        <f t="shared" si="174"/>
        <v>0</v>
      </c>
      <c r="DZ462" s="170">
        <f t="shared" si="175"/>
        <v>0</v>
      </c>
      <c r="EA462" s="170" t="e">
        <f t="shared" si="176"/>
        <v>#VALUE!</v>
      </c>
      <c r="EB462" s="170">
        <f t="shared" si="177"/>
        <v>0</v>
      </c>
      <c r="EC462" s="170">
        <f t="shared" si="178"/>
        <v>0</v>
      </c>
      <c r="ED462" s="170" t="e">
        <f t="shared" si="179"/>
        <v>#VALUE!</v>
      </c>
      <c r="EE462" s="171">
        <f t="shared" si="180"/>
        <v>0</v>
      </c>
      <c r="EF462" s="166">
        <f t="shared" si="181"/>
        <v>0</v>
      </c>
      <c r="EG462" s="170" t="e">
        <f t="shared" si="182"/>
        <v>#VALUE!</v>
      </c>
      <c r="EH462" s="170">
        <f t="shared" si="183"/>
        <v>0</v>
      </c>
      <c r="EI462" s="170">
        <f t="shared" si="184"/>
        <v>0</v>
      </c>
      <c r="EJ462" s="170" t="e">
        <f t="shared" si="185"/>
        <v>#VALUE!</v>
      </c>
      <c r="EK462" s="170">
        <f t="shared" si="186"/>
        <v>0</v>
      </c>
      <c r="EL462" s="170">
        <f t="shared" si="187"/>
        <v>0</v>
      </c>
      <c r="EM462" s="170" t="e">
        <f t="shared" si="188"/>
        <v>#VALUE!</v>
      </c>
      <c r="EN462" s="171">
        <f t="shared" si="189"/>
        <v>0</v>
      </c>
    </row>
    <row r="463" spans="1:144" s="51" customFormat="1" ht="12.75" customHeight="1" thickBot="1" x14ac:dyDescent="0.25">
      <c r="A463" s="178">
        <v>450</v>
      </c>
      <c r="B463" s="1226"/>
      <c r="C463" s="1227"/>
      <c r="D463" s="1227"/>
      <c r="E463" s="1227"/>
      <c r="F463" s="1227"/>
      <c r="G463" s="1227"/>
      <c r="H463" s="1227"/>
      <c r="I463" s="1227"/>
      <c r="J463" s="1227"/>
      <c r="K463" s="1227"/>
      <c r="L463" s="1227"/>
      <c r="M463" s="1227"/>
      <c r="N463" s="1227"/>
      <c r="O463" s="1227"/>
      <c r="P463" s="1227"/>
      <c r="Q463" s="1132"/>
      <c r="R463" s="1133"/>
      <c r="S463" s="1133"/>
      <c r="T463" s="1133"/>
      <c r="U463" s="1133"/>
      <c r="V463" s="1134"/>
      <c r="W463" s="1135"/>
      <c r="X463" s="1225"/>
      <c r="Y463" s="1225"/>
      <c r="Z463" s="1225"/>
      <c r="AA463" s="1225"/>
      <c r="AB463" s="1225"/>
      <c r="AC463" s="1225"/>
      <c r="AD463" s="1225"/>
      <c r="AE463" s="1225"/>
      <c r="AF463" s="1225"/>
      <c r="AG463" s="1225"/>
      <c r="AH463" s="1225"/>
      <c r="AI463" s="1225"/>
      <c r="AJ463" s="1225"/>
      <c r="AK463" s="1225"/>
      <c r="AL463" s="1225"/>
      <c r="AM463" s="1225"/>
      <c r="AN463" s="1225"/>
      <c r="AO463" s="1225"/>
      <c r="AP463" s="1225"/>
      <c r="AQ463" s="1225"/>
      <c r="AR463" s="1225"/>
      <c r="AS463" s="1225"/>
      <c r="AT463" s="1225"/>
      <c r="AU463" s="1225"/>
      <c r="AV463" s="1191"/>
      <c r="AW463" s="1191"/>
      <c r="AX463" s="1191"/>
      <c r="AY463" s="1191"/>
      <c r="AZ463" s="1191"/>
      <c r="BA463" s="1191"/>
      <c r="BB463" s="1191"/>
      <c r="BC463" s="1191"/>
      <c r="BD463" s="1191"/>
      <c r="BE463" s="1191"/>
      <c r="BF463" s="1191"/>
      <c r="BG463" s="1192"/>
      <c r="BH463" s="1188">
        <f t="shared" ref="BH463:BH526" si="192">SUM(AV463-BB463)</f>
        <v>0</v>
      </c>
      <c r="BI463" s="1189"/>
      <c r="BJ463" s="1189"/>
      <c r="BK463" s="1189"/>
      <c r="BL463" s="1189"/>
      <c r="BM463" s="1190"/>
      <c r="BN463" s="1205"/>
      <c r="BO463" s="1194"/>
      <c r="BP463" s="1194"/>
      <c r="BQ463" s="1194"/>
      <c r="BR463" s="1194"/>
      <c r="BS463" s="1194"/>
      <c r="BT463" s="1191"/>
      <c r="BU463" s="1191"/>
      <c r="BV463" s="1191"/>
      <c r="BW463" s="1191"/>
      <c r="BX463" s="1191"/>
      <c r="BY463" s="1192"/>
      <c r="BZ463" s="1193"/>
      <c r="CA463" s="1191"/>
      <c r="CB463" s="1191"/>
      <c r="CC463" s="1191"/>
      <c r="CD463" s="1191"/>
      <c r="CE463" s="1191"/>
      <c r="CF463" s="1194"/>
      <c r="CG463" s="1194"/>
      <c r="CH463" s="1194"/>
      <c r="CI463" s="1194"/>
      <c r="CJ463" s="1194"/>
      <c r="CK463" s="1195"/>
      <c r="CL463" s="1196"/>
      <c r="CM463" s="1191"/>
      <c r="CN463" s="1191"/>
      <c r="CO463" s="1191"/>
      <c r="CP463" s="1191"/>
      <c r="CQ463" s="1192"/>
      <c r="CR463" s="1182">
        <f t="shared" si="190"/>
        <v>0</v>
      </c>
      <c r="CS463" s="1183"/>
      <c r="CT463" s="1183"/>
      <c r="CU463" s="1183"/>
      <c r="CV463" s="1183"/>
      <c r="CW463" s="1183"/>
      <c r="CX463" s="1183"/>
      <c r="CY463" s="1183"/>
      <c r="CZ463" s="1184"/>
      <c r="DA463" s="1185">
        <f t="shared" si="191"/>
        <v>0</v>
      </c>
      <c r="DB463" s="1186"/>
      <c r="DC463" s="1186"/>
      <c r="DD463" s="1186"/>
      <c r="DE463" s="1186"/>
      <c r="DF463" s="1186"/>
      <c r="DG463" s="1186"/>
      <c r="DH463" s="1186"/>
      <c r="DI463" s="1187"/>
      <c r="DM463" s="177"/>
      <c r="DP463" s="177"/>
      <c r="DQ463" s="166">
        <f t="shared" ref="DQ463:DQ526" si="193">SUM(IF($Q463&lt;70000,X463,""))</f>
        <v>0</v>
      </c>
      <c r="DR463" s="170" t="e">
        <f t="shared" ref="DR463:DR526" si="194">SUM(IF($Q463&gt;79999,X463,""))</f>
        <v>#VALUE!</v>
      </c>
      <c r="DS463" s="170">
        <f t="shared" ref="DS463:DS526" si="195">SUM(IF($Q463&gt;=70000,IF($Q463&lt;=79999,X463,"")))</f>
        <v>0</v>
      </c>
      <c r="DT463" s="170">
        <f t="shared" ref="DT463:DT526" si="196">SUM(IF($Q463&lt;70000,AA463,""))</f>
        <v>0</v>
      </c>
      <c r="DU463" s="170" t="e">
        <f t="shared" ref="DU463:DU526" si="197">SUM(IF($Q463&gt;79999,AA463,""))</f>
        <v>#VALUE!</v>
      </c>
      <c r="DV463" s="170">
        <f t="shared" ref="DV463:DV526" si="198">SUM(IF($Q463&gt;=70000,IF($Q463&lt;=79999,AA463,"")))</f>
        <v>0</v>
      </c>
      <c r="DW463" s="170">
        <f t="shared" ref="DW463:DW526" si="199">SUM(IF($Q463&lt;70000,AD463,""))</f>
        <v>0</v>
      </c>
      <c r="DX463" s="170" t="e">
        <f t="shared" ref="DX463:DX526" si="200">SUM(IF($Q463&gt;79999,AD463,""))</f>
        <v>#VALUE!</v>
      </c>
      <c r="DY463" s="170">
        <f t="shared" ref="DY463:DY526" si="201">SUM(IF($Q463&gt;=70000,IF($Q463&lt;=79999,AD463,"")))</f>
        <v>0</v>
      </c>
      <c r="DZ463" s="170">
        <f t="shared" ref="DZ463:DZ526" si="202">SUM(IF($Q463&lt;70000,AG463,""))</f>
        <v>0</v>
      </c>
      <c r="EA463" s="170" t="e">
        <f t="shared" ref="EA463:EA526" si="203">SUM(IF($Q463&gt;79999,AG463,""))</f>
        <v>#VALUE!</v>
      </c>
      <c r="EB463" s="170">
        <f t="shared" ref="EB463:EB526" si="204">SUM(IF($Q463&gt;=70000,IF($Q463&lt;=79999,AG463,"")))</f>
        <v>0</v>
      </c>
      <c r="EC463" s="170">
        <f t="shared" ref="EC463:EC526" si="205">SUM(IF($Q463&lt;70000,AJ463,""))</f>
        <v>0</v>
      </c>
      <c r="ED463" s="170" t="e">
        <f t="shared" ref="ED463:ED526" si="206">SUM(IF($Q463&gt;79999,AJ463,""))</f>
        <v>#VALUE!</v>
      </c>
      <c r="EE463" s="171">
        <f t="shared" ref="EE463:EE526" si="207">SUM(IF($Q463&gt;=70000,IF($Q463&lt;=79999,AJ463,"")))</f>
        <v>0</v>
      </c>
      <c r="EF463" s="166">
        <f t="shared" ref="EF463:EF526" si="208">SUM(IF($Q463&lt;70000,AM463,""))</f>
        <v>0</v>
      </c>
      <c r="EG463" s="170" t="e">
        <f t="shared" ref="EG463:EG526" si="209">SUM(IF($Q463&gt;79999,AM463,""))</f>
        <v>#VALUE!</v>
      </c>
      <c r="EH463" s="170">
        <f t="shared" ref="EH463:EH526" si="210">SUM(IF($Q463&gt;=70000,IF($Q463&lt;=79999,AM463,"")))</f>
        <v>0</v>
      </c>
      <c r="EI463" s="170">
        <f t="shared" ref="EI463:EI526" si="211">SUM(IF($Q463&lt;70000,AP463,""))</f>
        <v>0</v>
      </c>
      <c r="EJ463" s="170" t="e">
        <f t="shared" ref="EJ463:EJ526" si="212">SUM(IF($Q463&gt;79999,AP463,""))</f>
        <v>#VALUE!</v>
      </c>
      <c r="EK463" s="170">
        <f t="shared" ref="EK463:EK526" si="213">SUM(IF($Q463&gt;=70000,IF($Q463&lt;=79999,AP463,"")))</f>
        <v>0</v>
      </c>
      <c r="EL463" s="170">
        <f t="shared" ref="EL463:EL526" si="214">SUM(IF($Q463&lt;70000,AS463,""))</f>
        <v>0</v>
      </c>
      <c r="EM463" s="170" t="e">
        <f t="shared" ref="EM463:EM526" si="215">SUM(IF($Q463&gt;79999,AS463,""))</f>
        <v>#VALUE!</v>
      </c>
      <c r="EN463" s="171">
        <f t="shared" ref="EN463:EN526" si="216">SUM(IF($Q463&gt;=70000,IF($Q463&lt;=79999,AS463,"")))</f>
        <v>0</v>
      </c>
    </row>
    <row r="464" spans="1:144" s="51" customFormat="1" ht="12.75" customHeight="1" thickBot="1" x14ac:dyDescent="0.25">
      <c r="A464" s="178">
        <v>451</v>
      </c>
      <c r="B464" s="1226"/>
      <c r="C464" s="1227"/>
      <c r="D464" s="1227"/>
      <c r="E464" s="1227"/>
      <c r="F464" s="1227"/>
      <c r="G464" s="1227"/>
      <c r="H464" s="1227"/>
      <c r="I464" s="1227"/>
      <c r="J464" s="1227"/>
      <c r="K464" s="1227"/>
      <c r="L464" s="1227"/>
      <c r="M464" s="1227"/>
      <c r="N464" s="1227"/>
      <c r="O464" s="1227"/>
      <c r="P464" s="1227"/>
      <c r="Q464" s="1132"/>
      <c r="R464" s="1133"/>
      <c r="S464" s="1133"/>
      <c r="T464" s="1133"/>
      <c r="U464" s="1133"/>
      <c r="V464" s="1134"/>
      <c r="W464" s="1135"/>
      <c r="X464" s="1225"/>
      <c r="Y464" s="1225"/>
      <c r="Z464" s="1225"/>
      <c r="AA464" s="1225"/>
      <c r="AB464" s="1225"/>
      <c r="AC464" s="1225"/>
      <c r="AD464" s="1225"/>
      <c r="AE464" s="1225"/>
      <c r="AF464" s="1225"/>
      <c r="AG464" s="1225"/>
      <c r="AH464" s="1225"/>
      <c r="AI464" s="1225"/>
      <c r="AJ464" s="1225"/>
      <c r="AK464" s="1225"/>
      <c r="AL464" s="1225"/>
      <c r="AM464" s="1225"/>
      <c r="AN464" s="1225"/>
      <c r="AO464" s="1225"/>
      <c r="AP464" s="1225"/>
      <c r="AQ464" s="1225"/>
      <c r="AR464" s="1225"/>
      <c r="AS464" s="1225"/>
      <c r="AT464" s="1225"/>
      <c r="AU464" s="1225"/>
      <c r="AV464" s="1191"/>
      <c r="AW464" s="1191"/>
      <c r="AX464" s="1191"/>
      <c r="AY464" s="1191"/>
      <c r="AZ464" s="1191"/>
      <c r="BA464" s="1191"/>
      <c r="BB464" s="1191"/>
      <c r="BC464" s="1191"/>
      <c r="BD464" s="1191"/>
      <c r="BE464" s="1191"/>
      <c r="BF464" s="1191"/>
      <c r="BG464" s="1192"/>
      <c r="BH464" s="1188">
        <f t="shared" si="192"/>
        <v>0</v>
      </c>
      <c r="BI464" s="1189"/>
      <c r="BJ464" s="1189"/>
      <c r="BK464" s="1189"/>
      <c r="BL464" s="1189"/>
      <c r="BM464" s="1190"/>
      <c r="BN464" s="1205"/>
      <c r="BO464" s="1194"/>
      <c r="BP464" s="1194"/>
      <c r="BQ464" s="1194"/>
      <c r="BR464" s="1194"/>
      <c r="BS464" s="1194"/>
      <c r="BT464" s="1191"/>
      <c r="BU464" s="1191"/>
      <c r="BV464" s="1191"/>
      <c r="BW464" s="1191"/>
      <c r="BX464" s="1191"/>
      <c r="BY464" s="1192"/>
      <c r="BZ464" s="1193"/>
      <c r="CA464" s="1191"/>
      <c r="CB464" s="1191"/>
      <c r="CC464" s="1191"/>
      <c r="CD464" s="1191"/>
      <c r="CE464" s="1191"/>
      <c r="CF464" s="1194"/>
      <c r="CG464" s="1194"/>
      <c r="CH464" s="1194"/>
      <c r="CI464" s="1194"/>
      <c r="CJ464" s="1194"/>
      <c r="CK464" s="1195"/>
      <c r="CL464" s="1196"/>
      <c r="CM464" s="1191"/>
      <c r="CN464" s="1191"/>
      <c r="CO464" s="1191"/>
      <c r="CP464" s="1191"/>
      <c r="CQ464" s="1192"/>
      <c r="CR464" s="1182">
        <f t="shared" si="190"/>
        <v>0</v>
      </c>
      <c r="CS464" s="1183"/>
      <c r="CT464" s="1183"/>
      <c r="CU464" s="1183"/>
      <c r="CV464" s="1183"/>
      <c r="CW464" s="1183"/>
      <c r="CX464" s="1183"/>
      <c r="CY464" s="1183"/>
      <c r="CZ464" s="1184"/>
      <c r="DA464" s="1185">
        <f t="shared" si="191"/>
        <v>0</v>
      </c>
      <c r="DB464" s="1186"/>
      <c r="DC464" s="1186"/>
      <c r="DD464" s="1186"/>
      <c r="DE464" s="1186"/>
      <c r="DF464" s="1186"/>
      <c r="DG464" s="1186"/>
      <c r="DH464" s="1186"/>
      <c r="DI464" s="1187"/>
      <c r="DM464" s="177"/>
      <c r="DP464" s="177"/>
      <c r="DQ464" s="166">
        <f t="shared" si="193"/>
        <v>0</v>
      </c>
      <c r="DR464" s="170" t="e">
        <f t="shared" si="194"/>
        <v>#VALUE!</v>
      </c>
      <c r="DS464" s="170">
        <f t="shared" si="195"/>
        <v>0</v>
      </c>
      <c r="DT464" s="170">
        <f t="shared" si="196"/>
        <v>0</v>
      </c>
      <c r="DU464" s="170" t="e">
        <f t="shared" si="197"/>
        <v>#VALUE!</v>
      </c>
      <c r="DV464" s="170">
        <f t="shared" si="198"/>
        <v>0</v>
      </c>
      <c r="DW464" s="170">
        <f t="shared" si="199"/>
        <v>0</v>
      </c>
      <c r="DX464" s="170" t="e">
        <f t="shared" si="200"/>
        <v>#VALUE!</v>
      </c>
      <c r="DY464" s="170">
        <f t="shared" si="201"/>
        <v>0</v>
      </c>
      <c r="DZ464" s="170">
        <f t="shared" si="202"/>
        <v>0</v>
      </c>
      <c r="EA464" s="170" t="e">
        <f t="shared" si="203"/>
        <v>#VALUE!</v>
      </c>
      <c r="EB464" s="170">
        <f t="shared" si="204"/>
        <v>0</v>
      </c>
      <c r="EC464" s="170">
        <f t="shared" si="205"/>
        <v>0</v>
      </c>
      <c r="ED464" s="170" t="e">
        <f t="shared" si="206"/>
        <v>#VALUE!</v>
      </c>
      <c r="EE464" s="171">
        <f t="shared" si="207"/>
        <v>0</v>
      </c>
      <c r="EF464" s="166">
        <f t="shared" si="208"/>
        <v>0</v>
      </c>
      <c r="EG464" s="170" t="e">
        <f t="shared" si="209"/>
        <v>#VALUE!</v>
      </c>
      <c r="EH464" s="170">
        <f t="shared" si="210"/>
        <v>0</v>
      </c>
      <c r="EI464" s="170">
        <f t="shared" si="211"/>
        <v>0</v>
      </c>
      <c r="EJ464" s="170" t="e">
        <f t="shared" si="212"/>
        <v>#VALUE!</v>
      </c>
      <c r="EK464" s="170">
        <f t="shared" si="213"/>
        <v>0</v>
      </c>
      <c r="EL464" s="170">
        <f t="shared" si="214"/>
        <v>0</v>
      </c>
      <c r="EM464" s="170" t="e">
        <f t="shared" si="215"/>
        <v>#VALUE!</v>
      </c>
      <c r="EN464" s="171">
        <f t="shared" si="216"/>
        <v>0</v>
      </c>
    </row>
    <row r="465" spans="1:144" s="51" customFormat="1" ht="12.75" customHeight="1" thickBot="1" x14ac:dyDescent="0.25">
      <c r="A465" s="178">
        <v>452</v>
      </c>
      <c r="B465" s="1226"/>
      <c r="C465" s="1227"/>
      <c r="D465" s="1227"/>
      <c r="E465" s="1227"/>
      <c r="F465" s="1227"/>
      <c r="G465" s="1227"/>
      <c r="H465" s="1227"/>
      <c r="I465" s="1227"/>
      <c r="J465" s="1227"/>
      <c r="K465" s="1227"/>
      <c r="L465" s="1227"/>
      <c r="M465" s="1227"/>
      <c r="N465" s="1227"/>
      <c r="O465" s="1227"/>
      <c r="P465" s="1227"/>
      <c r="Q465" s="1132"/>
      <c r="R465" s="1133"/>
      <c r="S465" s="1133"/>
      <c r="T465" s="1133"/>
      <c r="U465" s="1133"/>
      <c r="V465" s="1134"/>
      <c r="W465" s="1135"/>
      <c r="X465" s="1225"/>
      <c r="Y465" s="1225"/>
      <c r="Z465" s="1225"/>
      <c r="AA465" s="1225"/>
      <c r="AB465" s="1225"/>
      <c r="AC465" s="1225"/>
      <c r="AD465" s="1225"/>
      <c r="AE465" s="1225"/>
      <c r="AF465" s="1225"/>
      <c r="AG465" s="1225"/>
      <c r="AH465" s="1225"/>
      <c r="AI465" s="1225"/>
      <c r="AJ465" s="1225"/>
      <c r="AK465" s="1225"/>
      <c r="AL465" s="1225"/>
      <c r="AM465" s="1225"/>
      <c r="AN465" s="1225"/>
      <c r="AO465" s="1225"/>
      <c r="AP465" s="1225"/>
      <c r="AQ465" s="1225"/>
      <c r="AR465" s="1225"/>
      <c r="AS465" s="1225"/>
      <c r="AT465" s="1225"/>
      <c r="AU465" s="1225"/>
      <c r="AV465" s="1191"/>
      <c r="AW465" s="1191"/>
      <c r="AX465" s="1191"/>
      <c r="AY465" s="1191"/>
      <c r="AZ465" s="1191"/>
      <c r="BA465" s="1191"/>
      <c r="BB465" s="1191"/>
      <c r="BC465" s="1191"/>
      <c r="BD465" s="1191"/>
      <c r="BE465" s="1191"/>
      <c r="BF465" s="1191"/>
      <c r="BG465" s="1192"/>
      <c r="BH465" s="1188">
        <f t="shared" si="192"/>
        <v>0</v>
      </c>
      <c r="BI465" s="1189"/>
      <c r="BJ465" s="1189"/>
      <c r="BK465" s="1189"/>
      <c r="BL465" s="1189"/>
      <c r="BM465" s="1190"/>
      <c r="BN465" s="1205"/>
      <c r="BO465" s="1194"/>
      <c r="BP465" s="1194"/>
      <c r="BQ465" s="1194"/>
      <c r="BR465" s="1194"/>
      <c r="BS465" s="1194"/>
      <c r="BT465" s="1191"/>
      <c r="BU465" s="1191"/>
      <c r="BV465" s="1191"/>
      <c r="BW465" s="1191"/>
      <c r="BX465" s="1191"/>
      <c r="BY465" s="1192"/>
      <c r="BZ465" s="1193"/>
      <c r="CA465" s="1191"/>
      <c r="CB465" s="1191"/>
      <c r="CC465" s="1191"/>
      <c r="CD465" s="1191"/>
      <c r="CE465" s="1191"/>
      <c r="CF465" s="1194"/>
      <c r="CG465" s="1194"/>
      <c r="CH465" s="1194"/>
      <c r="CI465" s="1194"/>
      <c r="CJ465" s="1194"/>
      <c r="CK465" s="1195"/>
      <c r="CL465" s="1196"/>
      <c r="CM465" s="1191"/>
      <c r="CN465" s="1191"/>
      <c r="CO465" s="1191"/>
      <c r="CP465" s="1191"/>
      <c r="CQ465" s="1192"/>
      <c r="CR465" s="1182">
        <f t="shared" si="190"/>
        <v>0</v>
      </c>
      <c r="CS465" s="1183"/>
      <c r="CT465" s="1183"/>
      <c r="CU465" s="1183"/>
      <c r="CV465" s="1183"/>
      <c r="CW465" s="1183"/>
      <c r="CX465" s="1183"/>
      <c r="CY465" s="1183"/>
      <c r="CZ465" s="1184"/>
      <c r="DA465" s="1185">
        <f t="shared" si="191"/>
        <v>0</v>
      </c>
      <c r="DB465" s="1186"/>
      <c r="DC465" s="1186"/>
      <c r="DD465" s="1186"/>
      <c r="DE465" s="1186"/>
      <c r="DF465" s="1186"/>
      <c r="DG465" s="1186"/>
      <c r="DH465" s="1186"/>
      <c r="DI465" s="1187"/>
      <c r="DM465" s="177"/>
      <c r="DP465" s="177"/>
      <c r="DQ465" s="166">
        <f t="shared" si="193"/>
        <v>0</v>
      </c>
      <c r="DR465" s="170" t="e">
        <f t="shared" si="194"/>
        <v>#VALUE!</v>
      </c>
      <c r="DS465" s="170">
        <f t="shared" si="195"/>
        <v>0</v>
      </c>
      <c r="DT465" s="170">
        <f t="shared" si="196"/>
        <v>0</v>
      </c>
      <c r="DU465" s="170" t="e">
        <f t="shared" si="197"/>
        <v>#VALUE!</v>
      </c>
      <c r="DV465" s="170">
        <f t="shared" si="198"/>
        <v>0</v>
      </c>
      <c r="DW465" s="170">
        <f t="shared" si="199"/>
        <v>0</v>
      </c>
      <c r="DX465" s="170" t="e">
        <f t="shared" si="200"/>
        <v>#VALUE!</v>
      </c>
      <c r="DY465" s="170">
        <f t="shared" si="201"/>
        <v>0</v>
      </c>
      <c r="DZ465" s="170">
        <f t="shared" si="202"/>
        <v>0</v>
      </c>
      <c r="EA465" s="170" t="e">
        <f t="shared" si="203"/>
        <v>#VALUE!</v>
      </c>
      <c r="EB465" s="170">
        <f t="shared" si="204"/>
        <v>0</v>
      </c>
      <c r="EC465" s="170">
        <f t="shared" si="205"/>
        <v>0</v>
      </c>
      <c r="ED465" s="170" t="e">
        <f t="shared" si="206"/>
        <v>#VALUE!</v>
      </c>
      <c r="EE465" s="171">
        <f t="shared" si="207"/>
        <v>0</v>
      </c>
      <c r="EF465" s="166">
        <f t="shared" si="208"/>
        <v>0</v>
      </c>
      <c r="EG465" s="170" t="e">
        <f t="shared" si="209"/>
        <v>#VALUE!</v>
      </c>
      <c r="EH465" s="170">
        <f t="shared" si="210"/>
        <v>0</v>
      </c>
      <c r="EI465" s="170">
        <f t="shared" si="211"/>
        <v>0</v>
      </c>
      <c r="EJ465" s="170" t="e">
        <f t="shared" si="212"/>
        <v>#VALUE!</v>
      </c>
      <c r="EK465" s="170">
        <f t="shared" si="213"/>
        <v>0</v>
      </c>
      <c r="EL465" s="170">
        <f t="shared" si="214"/>
        <v>0</v>
      </c>
      <c r="EM465" s="170" t="e">
        <f t="shared" si="215"/>
        <v>#VALUE!</v>
      </c>
      <c r="EN465" s="171">
        <f t="shared" si="216"/>
        <v>0</v>
      </c>
    </row>
    <row r="466" spans="1:144" s="51" customFormat="1" ht="12.75" customHeight="1" thickBot="1" x14ac:dyDescent="0.25">
      <c r="A466" s="178">
        <v>453</v>
      </c>
      <c r="B466" s="1226"/>
      <c r="C466" s="1227"/>
      <c r="D466" s="1227"/>
      <c r="E466" s="1227"/>
      <c r="F466" s="1227"/>
      <c r="G466" s="1227"/>
      <c r="H466" s="1227"/>
      <c r="I466" s="1227"/>
      <c r="J466" s="1227"/>
      <c r="K466" s="1227"/>
      <c r="L466" s="1227"/>
      <c r="M466" s="1227"/>
      <c r="N466" s="1227"/>
      <c r="O466" s="1227"/>
      <c r="P466" s="1227"/>
      <c r="Q466" s="1132"/>
      <c r="R466" s="1133"/>
      <c r="S466" s="1133"/>
      <c r="T466" s="1133"/>
      <c r="U466" s="1133"/>
      <c r="V466" s="1134"/>
      <c r="W466" s="1135"/>
      <c r="X466" s="1225"/>
      <c r="Y466" s="1225"/>
      <c r="Z466" s="1225"/>
      <c r="AA466" s="1225"/>
      <c r="AB466" s="1225"/>
      <c r="AC466" s="1225"/>
      <c r="AD466" s="1225"/>
      <c r="AE466" s="1225"/>
      <c r="AF466" s="1225"/>
      <c r="AG466" s="1225"/>
      <c r="AH466" s="1225"/>
      <c r="AI466" s="1225"/>
      <c r="AJ466" s="1225"/>
      <c r="AK466" s="1225"/>
      <c r="AL466" s="1225"/>
      <c r="AM466" s="1225"/>
      <c r="AN466" s="1225"/>
      <c r="AO466" s="1225"/>
      <c r="AP466" s="1225"/>
      <c r="AQ466" s="1225"/>
      <c r="AR466" s="1225"/>
      <c r="AS466" s="1225"/>
      <c r="AT466" s="1225"/>
      <c r="AU466" s="1225"/>
      <c r="AV466" s="1191"/>
      <c r="AW466" s="1191"/>
      <c r="AX466" s="1191"/>
      <c r="AY466" s="1191"/>
      <c r="AZ466" s="1191"/>
      <c r="BA466" s="1191"/>
      <c r="BB466" s="1191"/>
      <c r="BC466" s="1191"/>
      <c r="BD466" s="1191"/>
      <c r="BE466" s="1191"/>
      <c r="BF466" s="1191"/>
      <c r="BG466" s="1192"/>
      <c r="BH466" s="1188">
        <f t="shared" si="192"/>
        <v>0</v>
      </c>
      <c r="BI466" s="1189"/>
      <c r="BJ466" s="1189"/>
      <c r="BK466" s="1189"/>
      <c r="BL466" s="1189"/>
      <c r="BM466" s="1190"/>
      <c r="BN466" s="1205"/>
      <c r="BO466" s="1194"/>
      <c r="BP466" s="1194"/>
      <c r="BQ466" s="1194"/>
      <c r="BR466" s="1194"/>
      <c r="BS466" s="1194"/>
      <c r="BT466" s="1191"/>
      <c r="BU466" s="1191"/>
      <c r="BV466" s="1191"/>
      <c r="BW466" s="1191"/>
      <c r="BX466" s="1191"/>
      <c r="BY466" s="1192"/>
      <c r="BZ466" s="1193"/>
      <c r="CA466" s="1191"/>
      <c r="CB466" s="1191"/>
      <c r="CC466" s="1191"/>
      <c r="CD466" s="1191"/>
      <c r="CE466" s="1191"/>
      <c r="CF466" s="1194"/>
      <c r="CG466" s="1194"/>
      <c r="CH466" s="1194"/>
      <c r="CI466" s="1194"/>
      <c r="CJ466" s="1194"/>
      <c r="CK466" s="1195"/>
      <c r="CL466" s="1196"/>
      <c r="CM466" s="1191"/>
      <c r="CN466" s="1191"/>
      <c r="CO466" s="1191"/>
      <c r="CP466" s="1191"/>
      <c r="CQ466" s="1192"/>
      <c r="CR466" s="1182">
        <f t="shared" si="190"/>
        <v>0</v>
      </c>
      <c r="CS466" s="1183"/>
      <c r="CT466" s="1183"/>
      <c r="CU466" s="1183"/>
      <c r="CV466" s="1183"/>
      <c r="CW466" s="1183"/>
      <c r="CX466" s="1183"/>
      <c r="CY466" s="1183"/>
      <c r="CZ466" s="1184"/>
      <c r="DA466" s="1185">
        <f t="shared" si="191"/>
        <v>0</v>
      </c>
      <c r="DB466" s="1186"/>
      <c r="DC466" s="1186"/>
      <c r="DD466" s="1186"/>
      <c r="DE466" s="1186"/>
      <c r="DF466" s="1186"/>
      <c r="DG466" s="1186"/>
      <c r="DH466" s="1186"/>
      <c r="DI466" s="1187"/>
      <c r="DM466" s="177"/>
      <c r="DP466" s="177"/>
      <c r="DQ466" s="166">
        <f t="shared" si="193"/>
        <v>0</v>
      </c>
      <c r="DR466" s="170" t="e">
        <f t="shared" si="194"/>
        <v>#VALUE!</v>
      </c>
      <c r="DS466" s="170">
        <f t="shared" si="195"/>
        <v>0</v>
      </c>
      <c r="DT466" s="170">
        <f t="shared" si="196"/>
        <v>0</v>
      </c>
      <c r="DU466" s="170" t="e">
        <f t="shared" si="197"/>
        <v>#VALUE!</v>
      </c>
      <c r="DV466" s="170">
        <f t="shared" si="198"/>
        <v>0</v>
      </c>
      <c r="DW466" s="170">
        <f t="shared" si="199"/>
        <v>0</v>
      </c>
      <c r="DX466" s="170" t="e">
        <f t="shared" si="200"/>
        <v>#VALUE!</v>
      </c>
      <c r="DY466" s="170">
        <f t="shared" si="201"/>
        <v>0</v>
      </c>
      <c r="DZ466" s="170">
        <f t="shared" si="202"/>
        <v>0</v>
      </c>
      <c r="EA466" s="170" t="e">
        <f t="shared" si="203"/>
        <v>#VALUE!</v>
      </c>
      <c r="EB466" s="170">
        <f t="shared" si="204"/>
        <v>0</v>
      </c>
      <c r="EC466" s="170">
        <f t="shared" si="205"/>
        <v>0</v>
      </c>
      <c r="ED466" s="170" t="e">
        <f t="shared" si="206"/>
        <v>#VALUE!</v>
      </c>
      <c r="EE466" s="171">
        <f t="shared" si="207"/>
        <v>0</v>
      </c>
      <c r="EF466" s="166">
        <f t="shared" si="208"/>
        <v>0</v>
      </c>
      <c r="EG466" s="170" t="e">
        <f t="shared" si="209"/>
        <v>#VALUE!</v>
      </c>
      <c r="EH466" s="170">
        <f t="shared" si="210"/>
        <v>0</v>
      </c>
      <c r="EI466" s="170">
        <f t="shared" si="211"/>
        <v>0</v>
      </c>
      <c r="EJ466" s="170" t="e">
        <f t="shared" si="212"/>
        <v>#VALUE!</v>
      </c>
      <c r="EK466" s="170">
        <f t="shared" si="213"/>
        <v>0</v>
      </c>
      <c r="EL466" s="170">
        <f t="shared" si="214"/>
        <v>0</v>
      </c>
      <c r="EM466" s="170" t="e">
        <f t="shared" si="215"/>
        <v>#VALUE!</v>
      </c>
      <c r="EN466" s="171">
        <f t="shared" si="216"/>
        <v>0</v>
      </c>
    </row>
    <row r="467" spans="1:144" s="51" customFormat="1" ht="12.75" customHeight="1" thickBot="1" x14ac:dyDescent="0.25">
      <c r="A467" s="178">
        <v>454</v>
      </c>
      <c r="B467" s="1226"/>
      <c r="C467" s="1227"/>
      <c r="D467" s="1227"/>
      <c r="E467" s="1227"/>
      <c r="F467" s="1227"/>
      <c r="G467" s="1227"/>
      <c r="H467" s="1227"/>
      <c r="I467" s="1227"/>
      <c r="J467" s="1227"/>
      <c r="K467" s="1227"/>
      <c r="L467" s="1227"/>
      <c r="M467" s="1227"/>
      <c r="N467" s="1227"/>
      <c r="O467" s="1227"/>
      <c r="P467" s="1227"/>
      <c r="Q467" s="1132"/>
      <c r="R467" s="1133"/>
      <c r="S467" s="1133"/>
      <c r="T467" s="1133"/>
      <c r="U467" s="1133"/>
      <c r="V467" s="1134"/>
      <c r="W467" s="1135"/>
      <c r="X467" s="1225"/>
      <c r="Y467" s="1225"/>
      <c r="Z467" s="1225"/>
      <c r="AA467" s="1225"/>
      <c r="AB467" s="1225"/>
      <c r="AC467" s="1225"/>
      <c r="AD467" s="1225"/>
      <c r="AE467" s="1225"/>
      <c r="AF467" s="1225"/>
      <c r="AG467" s="1225"/>
      <c r="AH467" s="1225"/>
      <c r="AI467" s="1225"/>
      <c r="AJ467" s="1225"/>
      <c r="AK467" s="1225"/>
      <c r="AL467" s="1225"/>
      <c r="AM467" s="1225"/>
      <c r="AN467" s="1225"/>
      <c r="AO467" s="1225"/>
      <c r="AP467" s="1225"/>
      <c r="AQ467" s="1225"/>
      <c r="AR467" s="1225"/>
      <c r="AS467" s="1225"/>
      <c r="AT467" s="1225"/>
      <c r="AU467" s="1225"/>
      <c r="AV467" s="1191"/>
      <c r="AW467" s="1191"/>
      <c r="AX467" s="1191"/>
      <c r="AY467" s="1191"/>
      <c r="AZ467" s="1191"/>
      <c r="BA467" s="1191"/>
      <c r="BB467" s="1191"/>
      <c r="BC467" s="1191"/>
      <c r="BD467" s="1191"/>
      <c r="BE467" s="1191"/>
      <c r="BF467" s="1191"/>
      <c r="BG467" s="1192"/>
      <c r="BH467" s="1188">
        <f t="shared" si="192"/>
        <v>0</v>
      </c>
      <c r="BI467" s="1189"/>
      <c r="BJ467" s="1189"/>
      <c r="BK467" s="1189"/>
      <c r="BL467" s="1189"/>
      <c r="BM467" s="1190"/>
      <c r="BN467" s="1205"/>
      <c r="BO467" s="1194"/>
      <c r="BP467" s="1194"/>
      <c r="BQ467" s="1194"/>
      <c r="BR467" s="1194"/>
      <c r="BS467" s="1194"/>
      <c r="BT467" s="1191"/>
      <c r="BU467" s="1191"/>
      <c r="BV467" s="1191"/>
      <c r="BW467" s="1191"/>
      <c r="BX467" s="1191"/>
      <c r="BY467" s="1192"/>
      <c r="BZ467" s="1193"/>
      <c r="CA467" s="1191"/>
      <c r="CB467" s="1191"/>
      <c r="CC467" s="1191"/>
      <c r="CD467" s="1191"/>
      <c r="CE467" s="1191"/>
      <c r="CF467" s="1194"/>
      <c r="CG467" s="1194"/>
      <c r="CH467" s="1194"/>
      <c r="CI467" s="1194"/>
      <c r="CJ467" s="1194"/>
      <c r="CK467" s="1195"/>
      <c r="CL467" s="1196"/>
      <c r="CM467" s="1191"/>
      <c r="CN467" s="1191"/>
      <c r="CO467" s="1191"/>
      <c r="CP467" s="1191"/>
      <c r="CQ467" s="1192"/>
      <c r="CR467" s="1182">
        <f t="shared" si="190"/>
        <v>0</v>
      </c>
      <c r="CS467" s="1183"/>
      <c r="CT467" s="1183"/>
      <c r="CU467" s="1183"/>
      <c r="CV467" s="1183"/>
      <c r="CW467" s="1183"/>
      <c r="CX467" s="1183"/>
      <c r="CY467" s="1183"/>
      <c r="CZ467" s="1184"/>
      <c r="DA467" s="1185">
        <f t="shared" si="191"/>
        <v>0</v>
      </c>
      <c r="DB467" s="1186"/>
      <c r="DC467" s="1186"/>
      <c r="DD467" s="1186"/>
      <c r="DE467" s="1186"/>
      <c r="DF467" s="1186"/>
      <c r="DG467" s="1186"/>
      <c r="DH467" s="1186"/>
      <c r="DI467" s="1187"/>
      <c r="DM467" s="177"/>
      <c r="DP467" s="177"/>
      <c r="DQ467" s="166">
        <f t="shared" si="193"/>
        <v>0</v>
      </c>
      <c r="DR467" s="170" t="e">
        <f t="shared" si="194"/>
        <v>#VALUE!</v>
      </c>
      <c r="DS467" s="170">
        <f t="shared" si="195"/>
        <v>0</v>
      </c>
      <c r="DT467" s="170">
        <f t="shared" si="196"/>
        <v>0</v>
      </c>
      <c r="DU467" s="170" t="e">
        <f t="shared" si="197"/>
        <v>#VALUE!</v>
      </c>
      <c r="DV467" s="170">
        <f t="shared" si="198"/>
        <v>0</v>
      </c>
      <c r="DW467" s="170">
        <f t="shared" si="199"/>
        <v>0</v>
      </c>
      <c r="DX467" s="170" t="e">
        <f t="shared" si="200"/>
        <v>#VALUE!</v>
      </c>
      <c r="DY467" s="170">
        <f t="shared" si="201"/>
        <v>0</v>
      </c>
      <c r="DZ467" s="170">
        <f t="shared" si="202"/>
        <v>0</v>
      </c>
      <c r="EA467" s="170" t="e">
        <f t="shared" si="203"/>
        <v>#VALUE!</v>
      </c>
      <c r="EB467" s="170">
        <f t="shared" si="204"/>
        <v>0</v>
      </c>
      <c r="EC467" s="170">
        <f t="shared" si="205"/>
        <v>0</v>
      </c>
      <c r="ED467" s="170" t="e">
        <f t="shared" si="206"/>
        <v>#VALUE!</v>
      </c>
      <c r="EE467" s="171">
        <f t="shared" si="207"/>
        <v>0</v>
      </c>
      <c r="EF467" s="166">
        <f t="shared" si="208"/>
        <v>0</v>
      </c>
      <c r="EG467" s="170" t="e">
        <f t="shared" si="209"/>
        <v>#VALUE!</v>
      </c>
      <c r="EH467" s="170">
        <f t="shared" si="210"/>
        <v>0</v>
      </c>
      <c r="EI467" s="170">
        <f t="shared" si="211"/>
        <v>0</v>
      </c>
      <c r="EJ467" s="170" t="e">
        <f t="shared" si="212"/>
        <v>#VALUE!</v>
      </c>
      <c r="EK467" s="170">
        <f t="shared" si="213"/>
        <v>0</v>
      </c>
      <c r="EL467" s="170">
        <f t="shared" si="214"/>
        <v>0</v>
      </c>
      <c r="EM467" s="170" t="e">
        <f t="shared" si="215"/>
        <v>#VALUE!</v>
      </c>
      <c r="EN467" s="171">
        <f t="shared" si="216"/>
        <v>0</v>
      </c>
    </row>
    <row r="468" spans="1:144" s="51" customFormat="1" ht="12.75" customHeight="1" thickBot="1" x14ac:dyDescent="0.25">
      <c r="A468" s="178">
        <v>455</v>
      </c>
      <c r="B468" s="1226"/>
      <c r="C468" s="1227"/>
      <c r="D468" s="1227"/>
      <c r="E468" s="1227"/>
      <c r="F468" s="1227"/>
      <c r="G468" s="1227"/>
      <c r="H468" s="1227"/>
      <c r="I468" s="1227"/>
      <c r="J468" s="1227"/>
      <c r="K468" s="1227"/>
      <c r="L468" s="1227"/>
      <c r="M468" s="1227"/>
      <c r="N468" s="1227"/>
      <c r="O468" s="1227"/>
      <c r="P468" s="1227"/>
      <c r="Q468" s="1132"/>
      <c r="R468" s="1133"/>
      <c r="S468" s="1133"/>
      <c r="T468" s="1133"/>
      <c r="U468" s="1133"/>
      <c r="V468" s="1134"/>
      <c r="W468" s="1135"/>
      <c r="X468" s="1225"/>
      <c r="Y468" s="1225"/>
      <c r="Z468" s="1225"/>
      <c r="AA468" s="1225"/>
      <c r="AB468" s="1225"/>
      <c r="AC468" s="1225"/>
      <c r="AD468" s="1225"/>
      <c r="AE468" s="1225"/>
      <c r="AF468" s="1225"/>
      <c r="AG468" s="1225"/>
      <c r="AH468" s="1225"/>
      <c r="AI468" s="1225"/>
      <c r="AJ468" s="1225"/>
      <c r="AK468" s="1225"/>
      <c r="AL468" s="1225"/>
      <c r="AM468" s="1225"/>
      <c r="AN468" s="1225"/>
      <c r="AO468" s="1225"/>
      <c r="AP468" s="1225"/>
      <c r="AQ468" s="1225"/>
      <c r="AR468" s="1225"/>
      <c r="AS468" s="1225"/>
      <c r="AT468" s="1225"/>
      <c r="AU468" s="1225"/>
      <c r="AV468" s="1191"/>
      <c r="AW468" s="1191"/>
      <c r="AX468" s="1191"/>
      <c r="AY468" s="1191"/>
      <c r="AZ468" s="1191"/>
      <c r="BA468" s="1191"/>
      <c r="BB468" s="1191"/>
      <c r="BC468" s="1191"/>
      <c r="BD468" s="1191"/>
      <c r="BE468" s="1191"/>
      <c r="BF468" s="1191"/>
      <c r="BG468" s="1192"/>
      <c r="BH468" s="1188">
        <f t="shared" si="192"/>
        <v>0</v>
      </c>
      <c r="BI468" s="1189"/>
      <c r="BJ468" s="1189"/>
      <c r="BK468" s="1189"/>
      <c r="BL468" s="1189"/>
      <c r="BM468" s="1190"/>
      <c r="BN468" s="1205"/>
      <c r="BO468" s="1194"/>
      <c r="BP468" s="1194"/>
      <c r="BQ468" s="1194"/>
      <c r="BR468" s="1194"/>
      <c r="BS468" s="1194"/>
      <c r="BT468" s="1191"/>
      <c r="BU468" s="1191"/>
      <c r="BV468" s="1191"/>
      <c r="BW468" s="1191"/>
      <c r="BX468" s="1191"/>
      <c r="BY468" s="1192"/>
      <c r="BZ468" s="1193"/>
      <c r="CA468" s="1191"/>
      <c r="CB468" s="1191"/>
      <c r="CC468" s="1191"/>
      <c r="CD468" s="1191"/>
      <c r="CE468" s="1191"/>
      <c r="CF468" s="1194"/>
      <c r="CG468" s="1194"/>
      <c r="CH468" s="1194"/>
      <c r="CI468" s="1194"/>
      <c r="CJ468" s="1194"/>
      <c r="CK468" s="1195"/>
      <c r="CL468" s="1196"/>
      <c r="CM468" s="1191"/>
      <c r="CN468" s="1191"/>
      <c r="CO468" s="1191"/>
      <c r="CP468" s="1191"/>
      <c r="CQ468" s="1192"/>
      <c r="CR468" s="1182">
        <f t="shared" si="190"/>
        <v>0</v>
      </c>
      <c r="CS468" s="1183"/>
      <c r="CT468" s="1183"/>
      <c r="CU468" s="1183"/>
      <c r="CV468" s="1183"/>
      <c r="CW468" s="1183"/>
      <c r="CX468" s="1183"/>
      <c r="CY468" s="1183"/>
      <c r="CZ468" s="1184"/>
      <c r="DA468" s="1185">
        <f t="shared" si="191"/>
        <v>0</v>
      </c>
      <c r="DB468" s="1186"/>
      <c r="DC468" s="1186"/>
      <c r="DD468" s="1186"/>
      <c r="DE468" s="1186"/>
      <c r="DF468" s="1186"/>
      <c r="DG468" s="1186"/>
      <c r="DH468" s="1186"/>
      <c r="DI468" s="1187"/>
      <c r="DM468" s="177"/>
      <c r="DP468" s="177"/>
      <c r="DQ468" s="166">
        <f t="shared" si="193"/>
        <v>0</v>
      </c>
      <c r="DR468" s="170" t="e">
        <f t="shared" si="194"/>
        <v>#VALUE!</v>
      </c>
      <c r="DS468" s="170">
        <f t="shared" si="195"/>
        <v>0</v>
      </c>
      <c r="DT468" s="170">
        <f t="shared" si="196"/>
        <v>0</v>
      </c>
      <c r="DU468" s="170" t="e">
        <f t="shared" si="197"/>
        <v>#VALUE!</v>
      </c>
      <c r="DV468" s="170">
        <f t="shared" si="198"/>
        <v>0</v>
      </c>
      <c r="DW468" s="170">
        <f t="shared" si="199"/>
        <v>0</v>
      </c>
      <c r="DX468" s="170" t="e">
        <f t="shared" si="200"/>
        <v>#VALUE!</v>
      </c>
      <c r="DY468" s="170">
        <f t="shared" si="201"/>
        <v>0</v>
      </c>
      <c r="DZ468" s="170">
        <f t="shared" si="202"/>
        <v>0</v>
      </c>
      <c r="EA468" s="170" t="e">
        <f t="shared" si="203"/>
        <v>#VALUE!</v>
      </c>
      <c r="EB468" s="170">
        <f t="shared" si="204"/>
        <v>0</v>
      </c>
      <c r="EC468" s="170">
        <f t="shared" si="205"/>
        <v>0</v>
      </c>
      <c r="ED468" s="170" t="e">
        <f t="shared" si="206"/>
        <v>#VALUE!</v>
      </c>
      <c r="EE468" s="171">
        <f t="shared" si="207"/>
        <v>0</v>
      </c>
      <c r="EF468" s="166">
        <f t="shared" si="208"/>
        <v>0</v>
      </c>
      <c r="EG468" s="170" t="e">
        <f t="shared" si="209"/>
        <v>#VALUE!</v>
      </c>
      <c r="EH468" s="170">
        <f t="shared" si="210"/>
        <v>0</v>
      </c>
      <c r="EI468" s="170">
        <f t="shared" si="211"/>
        <v>0</v>
      </c>
      <c r="EJ468" s="170" t="e">
        <f t="shared" si="212"/>
        <v>#VALUE!</v>
      </c>
      <c r="EK468" s="170">
        <f t="shared" si="213"/>
        <v>0</v>
      </c>
      <c r="EL468" s="170">
        <f t="shared" si="214"/>
        <v>0</v>
      </c>
      <c r="EM468" s="170" t="e">
        <f t="shared" si="215"/>
        <v>#VALUE!</v>
      </c>
      <c r="EN468" s="171">
        <f t="shared" si="216"/>
        <v>0</v>
      </c>
    </row>
    <row r="469" spans="1:144" s="51" customFormat="1" ht="12.75" customHeight="1" thickBot="1" x14ac:dyDescent="0.25">
      <c r="A469" s="178">
        <v>456</v>
      </c>
      <c r="B469" s="1226"/>
      <c r="C469" s="1227"/>
      <c r="D469" s="1227"/>
      <c r="E469" s="1227"/>
      <c r="F469" s="1227"/>
      <c r="G469" s="1227"/>
      <c r="H469" s="1227"/>
      <c r="I469" s="1227"/>
      <c r="J469" s="1227"/>
      <c r="K469" s="1227"/>
      <c r="L469" s="1227"/>
      <c r="M469" s="1227"/>
      <c r="N469" s="1227"/>
      <c r="O469" s="1227"/>
      <c r="P469" s="1227"/>
      <c r="Q469" s="1132"/>
      <c r="R469" s="1133"/>
      <c r="S469" s="1133"/>
      <c r="T469" s="1133"/>
      <c r="U469" s="1133"/>
      <c r="V469" s="1134"/>
      <c r="W469" s="1135"/>
      <c r="X469" s="1225"/>
      <c r="Y469" s="1225"/>
      <c r="Z469" s="1225"/>
      <c r="AA469" s="1225"/>
      <c r="AB469" s="1225"/>
      <c r="AC469" s="1225"/>
      <c r="AD469" s="1225"/>
      <c r="AE469" s="1225"/>
      <c r="AF469" s="1225"/>
      <c r="AG469" s="1225"/>
      <c r="AH469" s="1225"/>
      <c r="AI469" s="1225"/>
      <c r="AJ469" s="1225"/>
      <c r="AK469" s="1225"/>
      <c r="AL469" s="1225"/>
      <c r="AM469" s="1225"/>
      <c r="AN469" s="1225"/>
      <c r="AO469" s="1225"/>
      <c r="AP469" s="1225"/>
      <c r="AQ469" s="1225"/>
      <c r="AR469" s="1225"/>
      <c r="AS469" s="1225"/>
      <c r="AT469" s="1225"/>
      <c r="AU469" s="1225"/>
      <c r="AV469" s="1191"/>
      <c r="AW469" s="1191"/>
      <c r="AX469" s="1191"/>
      <c r="AY469" s="1191"/>
      <c r="AZ469" s="1191"/>
      <c r="BA469" s="1191"/>
      <c r="BB469" s="1191"/>
      <c r="BC469" s="1191"/>
      <c r="BD469" s="1191"/>
      <c r="BE469" s="1191"/>
      <c r="BF469" s="1191"/>
      <c r="BG469" s="1192"/>
      <c r="BH469" s="1188">
        <f t="shared" si="192"/>
        <v>0</v>
      </c>
      <c r="BI469" s="1189"/>
      <c r="BJ469" s="1189"/>
      <c r="BK469" s="1189"/>
      <c r="BL469" s="1189"/>
      <c r="BM469" s="1190"/>
      <c r="BN469" s="1205"/>
      <c r="BO469" s="1194"/>
      <c r="BP469" s="1194"/>
      <c r="BQ469" s="1194"/>
      <c r="BR469" s="1194"/>
      <c r="BS469" s="1194"/>
      <c r="BT469" s="1191"/>
      <c r="BU469" s="1191"/>
      <c r="BV469" s="1191"/>
      <c r="BW469" s="1191"/>
      <c r="BX469" s="1191"/>
      <c r="BY469" s="1192"/>
      <c r="BZ469" s="1193"/>
      <c r="CA469" s="1191"/>
      <c r="CB469" s="1191"/>
      <c r="CC469" s="1191"/>
      <c r="CD469" s="1191"/>
      <c r="CE469" s="1191"/>
      <c r="CF469" s="1194"/>
      <c r="CG469" s="1194"/>
      <c r="CH469" s="1194"/>
      <c r="CI469" s="1194"/>
      <c r="CJ469" s="1194"/>
      <c r="CK469" s="1195"/>
      <c r="CL469" s="1196"/>
      <c r="CM469" s="1191"/>
      <c r="CN469" s="1191"/>
      <c r="CO469" s="1191"/>
      <c r="CP469" s="1191"/>
      <c r="CQ469" s="1192"/>
      <c r="CR469" s="1182">
        <f t="shared" si="190"/>
        <v>0</v>
      </c>
      <c r="CS469" s="1183"/>
      <c r="CT469" s="1183"/>
      <c r="CU469" s="1183"/>
      <c r="CV469" s="1183"/>
      <c r="CW469" s="1183"/>
      <c r="CX469" s="1183"/>
      <c r="CY469" s="1183"/>
      <c r="CZ469" s="1184"/>
      <c r="DA469" s="1185">
        <f t="shared" si="191"/>
        <v>0</v>
      </c>
      <c r="DB469" s="1186"/>
      <c r="DC469" s="1186"/>
      <c r="DD469" s="1186"/>
      <c r="DE469" s="1186"/>
      <c r="DF469" s="1186"/>
      <c r="DG469" s="1186"/>
      <c r="DH469" s="1186"/>
      <c r="DI469" s="1187"/>
      <c r="DM469" s="177"/>
      <c r="DP469" s="177"/>
      <c r="DQ469" s="166">
        <f t="shared" si="193"/>
        <v>0</v>
      </c>
      <c r="DR469" s="170" t="e">
        <f t="shared" si="194"/>
        <v>#VALUE!</v>
      </c>
      <c r="DS469" s="170">
        <f t="shared" si="195"/>
        <v>0</v>
      </c>
      <c r="DT469" s="170">
        <f t="shared" si="196"/>
        <v>0</v>
      </c>
      <c r="DU469" s="170" t="e">
        <f t="shared" si="197"/>
        <v>#VALUE!</v>
      </c>
      <c r="DV469" s="170">
        <f t="shared" si="198"/>
        <v>0</v>
      </c>
      <c r="DW469" s="170">
        <f t="shared" si="199"/>
        <v>0</v>
      </c>
      <c r="DX469" s="170" t="e">
        <f t="shared" si="200"/>
        <v>#VALUE!</v>
      </c>
      <c r="DY469" s="170">
        <f t="shared" si="201"/>
        <v>0</v>
      </c>
      <c r="DZ469" s="170">
        <f t="shared" si="202"/>
        <v>0</v>
      </c>
      <c r="EA469" s="170" t="e">
        <f t="shared" si="203"/>
        <v>#VALUE!</v>
      </c>
      <c r="EB469" s="170">
        <f t="shared" si="204"/>
        <v>0</v>
      </c>
      <c r="EC469" s="170">
        <f t="shared" si="205"/>
        <v>0</v>
      </c>
      <c r="ED469" s="170" t="e">
        <f t="shared" si="206"/>
        <v>#VALUE!</v>
      </c>
      <c r="EE469" s="171">
        <f t="shared" si="207"/>
        <v>0</v>
      </c>
      <c r="EF469" s="166">
        <f t="shared" si="208"/>
        <v>0</v>
      </c>
      <c r="EG469" s="170" t="e">
        <f t="shared" si="209"/>
        <v>#VALUE!</v>
      </c>
      <c r="EH469" s="170">
        <f t="shared" si="210"/>
        <v>0</v>
      </c>
      <c r="EI469" s="170">
        <f t="shared" si="211"/>
        <v>0</v>
      </c>
      <c r="EJ469" s="170" t="e">
        <f t="shared" si="212"/>
        <v>#VALUE!</v>
      </c>
      <c r="EK469" s="170">
        <f t="shared" si="213"/>
        <v>0</v>
      </c>
      <c r="EL469" s="170">
        <f t="shared" si="214"/>
        <v>0</v>
      </c>
      <c r="EM469" s="170" t="e">
        <f t="shared" si="215"/>
        <v>#VALUE!</v>
      </c>
      <c r="EN469" s="171">
        <f t="shared" si="216"/>
        <v>0</v>
      </c>
    </row>
    <row r="470" spans="1:144" s="51" customFormat="1" ht="12.75" customHeight="1" thickBot="1" x14ac:dyDescent="0.25">
      <c r="A470" s="178">
        <v>457</v>
      </c>
      <c r="B470" s="1226"/>
      <c r="C470" s="1227"/>
      <c r="D470" s="1227"/>
      <c r="E470" s="1227"/>
      <c r="F470" s="1227"/>
      <c r="G470" s="1227"/>
      <c r="H470" s="1227"/>
      <c r="I470" s="1227"/>
      <c r="J470" s="1227"/>
      <c r="K470" s="1227"/>
      <c r="L470" s="1227"/>
      <c r="M470" s="1227"/>
      <c r="N470" s="1227"/>
      <c r="O470" s="1227"/>
      <c r="P470" s="1227"/>
      <c r="Q470" s="1132"/>
      <c r="R470" s="1133"/>
      <c r="S470" s="1133"/>
      <c r="T470" s="1133"/>
      <c r="U470" s="1133"/>
      <c r="V470" s="1134"/>
      <c r="W470" s="1135"/>
      <c r="X470" s="1225"/>
      <c r="Y470" s="1225"/>
      <c r="Z470" s="1225"/>
      <c r="AA470" s="1225"/>
      <c r="AB470" s="1225"/>
      <c r="AC470" s="1225"/>
      <c r="AD470" s="1225"/>
      <c r="AE470" s="1225"/>
      <c r="AF470" s="1225"/>
      <c r="AG470" s="1225"/>
      <c r="AH470" s="1225"/>
      <c r="AI470" s="1225"/>
      <c r="AJ470" s="1225"/>
      <c r="AK470" s="1225"/>
      <c r="AL470" s="1225"/>
      <c r="AM470" s="1225"/>
      <c r="AN470" s="1225"/>
      <c r="AO470" s="1225"/>
      <c r="AP470" s="1225"/>
      <c r="AQ470" s="1225"/>
      <c r="AR470" s="1225"/>
      <c r="AS470" s="1225"/>
      <c r="AT470" s="1225"/>
      <c r="AU470" s="1225"/>
      <c r="AV470" s="1191"/>
      <c r="AW470" s="1191"/>
      <c r="AX470" s="1191"/>
      <c r="AY470" s="1191"/>
      <c r="AZ470" s="1191"/>
      <c r="BA470" s="1191"/>
      <c r="BB470" s="1191"/>
      <c r="BC470" s="1191"/>
      <c r="BD470" s="1191"/>
      <c r="BE470" s="1191"/>
      <c r="BF470" s="1191"/>
      <c r="BG470" s="1192"/>
      <c r="BH470" s="1188">
        <f t="shared" si="192"/>
        <v>0</v>
      </c>
      <c r="BI470" s="1189"/>
      <c r="BJ470" s="1189"/>
      <c r="BK470" s="1189"/>
      <c r="BL470" s="1189"/>
      <c r="BM470" s="1190"/>
      <c r="BN470" s="1205"/>
      <c r="BO470" s="1194"/>
      <c r="BP470" s="1194"/>
      <c r="BQ470" s="1194"/>
      <c r="BR470" s="1194"/>
      <c r="BS470" s="1194"/>
      <c r="BT470" s="1191"/>
      <c r="BU470" s="1191"/>
      <c r="BV470" s="1191"/>
      <c r="BW470" s="1191"/>
      <c r="BX470" s="1191"/>
      <c r="BY470" s="1192"/>
      <c r="BZ470" s="1193"/>
      <c r="CA470" s="1191"/>
      <c r="CB470" s="1191"/>
      <c r="CC470" s="1191"/>
      <c r="CD470" s="1191"/>
      <c r="CE470" s="1191"/>
      <c r="CF470" s="1194"/>
      <c r="CG470" s="1194"/>
      <c r="CH470" s="1194"/>
      <c r="CI470" s="1194"/>
      <c r="CJ470" s="1194"/>
      <c r="CK470" s="1195"/>
      <c r="CL470" s="1196"/>
      <c r="CM470" s="1191"/>
      <c r="CN470" s="1191"/>
      <c r="CO470" s="1191"/>
      <c r="CP470" s="1191"/>
      <c r="CQ470" s="1192"/>
      <c r="CR470" s="1182">
        <f t="shared" si="190"/>
        <v>0</v>
      </c>
      <c r="CS470" s="1183"/>
      <c r="CT470" s="1183"/>
      <c r="CU470" s="1183"/>
      <c r="CV470" s="1183"/>
      <c r="CW470" s="1183"/>
      <c r="CX470" s="1183"/>
      <c r="CY470" s="1183"/>
      <c r="CZ470" s="1184"/>
      <c r="DA470" s="1185">
        <f t="shared" si="191"/>
        <v>0</v>
      </c>
      <c r="DB470" s="1186"/>
      <c r="DC470" s="1186"/>
      <c r="DD470" s="1186"/>
      <c r="DE470" s="1186"/>
      <c r="DF470" s="1186"/>
      <c r="DG470" s="1186"/>
      <c r="DH470" s="1186"/>
      <c r="DI470" s="1187"/>
      <c r="DM470" s="177"/>
      <c r="DP470" s="177"/>
      <c r="DQ470" s="166">
        <f t="shared" si="193"/>
        <v>0</v>
      </c>
      <c r="DR470" s="170" t="e">
        <f t="shared" si="194"/>
        <v>#VALUE!</v>
      </c>
      <c r="DS470" s="170">
        <f t="shared" si="195"/>
        <v>0</v>
      </c>
      <c r="DT470" s="170">
        <f t="shared" si="196"/>
        <v>0</v>
      </c>
      <c r="DU470" s="170" t="e">
        <f t="shared" si="197"/>
        <v>#VALUE!</v>
      </c>
      <c r="DV470" s="170">
        <f t="shared" si="198"/>
        <v>0</v>
      </c>
      <c r="DW470" s="170">
        <f t="shared" si="199"/>
        <v>0</v>
      </c>
      <c r="DX470" s="170" t="e">
        <f t="shared" si="200"/>
        <v>#VALUE!</v>
      </c>
      <c r="DY470" s="170">
        <f t="shared" si="201"/>
        <v>0</v>
      </c>
      <c r="DZ470" s="170">
        <f t="shared" si="202"/>
        <v>0</v>
      </c>
      <c r="EA470" s="170" t="e">
        <f t="shared" si="203"/>
        <v>#VALUE!</v>
      </c>
      <c r="EB470" s="170">
        <f t="shared" si="204"/>
        <v>0</v>
      </c>
      <c r="EC470" s="170">
        <f t="shared" si="205"/>
        <v>0</v>
      </c>
      <c r="ED470" s="170" t="e">
        <f t="shared" si="206"/>
        <v>#VALUE!</v>
      </c>
      <c r="EE470" s="171">
        <f t="shared" si="207"/>
        <v>0</v>
      </c>
      <c r="EF470" s="166">
        <f t="shared" si="208"/>
        <v>0</v>
      </c>
      <c r="EG470" s="170" t="e">
        <f t="shared" si="209"/>
        <v>#VALUE!</v>
      </c>
      <c r="EH470" s="170">
        <f t="shared" si="210"/>
        <v>0</v>
      </c>
      <c r="EI470" s="170">
        <f t="shared" si="211"/>
        <v>0</v>
      </c>
      <c r="EJ470" s="170" t="e">
        <f t="shared" si="212"/>
        <v>#VALUE!</v>
      </c>
      <c r="EK470" s="170">
        <f t="shared" si="213"/>
        <v>0</v>
      </c>
      <c r="EL470" s="170">
        <f t="shared" si="214"/>
        <v>0</v>
      </c>
      <c r="EM470" s="170" t="e">
        <f t="shared" si="215"/>
        <v>#VALUE!</v>
      </c>
      <c r="EN470" s="171">
        <f t="shared" si="216"/>
        <v>0</v>
      </c>
    </row>
    <row r="471" spans="1:144" s="51" customFormat="1" ht="12.75" customHeight="1" thickBot="1" x14ac:dyDescent="0.25">
      <c r="A471" s="178">
        <v>458</v>
      </c>
      <c r="B471" s="1226"/>
      <c r="C471" s="1227"/>
      <c r="D471" s="1227"/>
      <c r="E471" s="1227"/>
      <c r="F471" s="1227"/>
      <c r="G471" s="1227"/>
      <c r="H471" s="1227"/>
      <c r="I471" s="1227"/>
      <c r="J471" s="1227"/>
      <c r="K471" s="1227"/>
      <c r="L471" s="1227"/>
      <c r="M471" s="1227"/>
      <c r="N471" s="1227"/>
      <c r="O471" s="1227"/>
      <c r="P471" s="1227"/>
      <c r="Q471" s="1132"/>
      <c r="R471" s="1133"/>
      <c r="S471" s="1133"/>
      <c r="T471" s="1133"/>
      <c r="U471" s="1133"/>
      <c r="V471" s="1134"/>
      <c r="W471" s="1135"/>
      <c r="X471" s="1225"/>
      <c r="Y471" s="1225"/>
      <c r="Z471" s="1225"/>
      <c r="AA471" s="1225"/>
      <c r="AB471" s="1225"/>
      <c r="AC471" s="1225"/>
      <c r="AD471" s="1225"/>
      <c r="AE471" s="1225"/>
      <c r="AF471" s="1225"/>
      <c r="AG471" s="1225"/>
      <c r="AH471" s="1225"/>
      <c r="AI471" s="1225"/>
      <c r="AJ471" s="1225"/>
      <c r="AK471" s="1225"/>
      <c r="AL471" s="1225"/>
      <c r="AM471" s="1225"/>
      <c r="AN471" s="1225"/>
      <c r="AO471" s="1225"/>
      <c r="AP471" s="1225"/>
      <c r="AQ471" s="1225"/>
      <c r="AR471" s="1225"/>
      <c r="AS471" s="1225"/>
      <c r="AT471" s="1225"/>
      <c r="AU471" s="1225"/>
      <c r="AV471" s="1191"/>
      <c r="AW471" s="1191"/>
      <c r="AX471" s="1191"/>
      <c r="AY471" s="1191"/>
      <c r="AZ471" s="1191"/>
      <c r="BA471" s="1191"/>
      <c r="BB471" s="1191"/>
      <c r="BC471" s="1191"/>
      <c r="BD471" s="1191"/>
      <c r="BE471" s="1191"/>
      <c r="BF471" s="1191"/>
      <c r="BG471" s="1192"/>
      <c r="BH471" s="1188">
        <f t="shared" si="192"/>
        <v>0</v>
      </c>
      <c r="BI471" s="1189"/>
      <c r="BJ471" s="1189"/>
      <c r="BK471" s="1189"/>
      <c r="BL471" s="1189"/>
      <c r="BM471" s="1190"/>
      <c r="BN471" s="1205"/>
      <c r="BO471" s="1194"/>
      <c r="BP471" s="1194"/>
      <c r="BQ471" s="1194"/>
      <c r="BR471" s="1194"/>
      <c r="BS471" s="1194"/>
      <c r="BT471" s="1191"/>
      <c r="BU471" s="1191"/>
      <c r="BV471" s="1191"/>
      <c r="BW471" s="1191"/>
      <c r="BX471" s="1191"/>
      <c r="BY471" s="1192"/>
      <c r="BZ471" s="1193"/>
      <c r="CA471" s="1191"/>
      <c r="CB471" s="1191"/>
      <c r="CC471" s="1191"/>
      <c r="CD471" s="1191"/>
      <c r="CE471" s="1191"/>
      <c r="CF471" s="1194"/>
      <c r="CG471" s="1194"/>
      <c r="CH471" s="1194"/>
      <c r="CI471" s="1194"/>
      <c r="CJ471" s="1194"/>
      <c r="CK471" s="1195"/>
      <c r="CL471" s="1196"/>
      <c r="CM471" s="1191"/>
      <c r="CN471" s="1191"/>
      <c r="CO471" s="1191"/>
      <c r="CP471" s="1191"/>
      <c r="CQ471" s="1192"/>
      <c r="CR471" s="1182">
        <f t="shared" si="190"/>
        <v>0</v>
      </c>
      <c r="CS471" s="1183"/>
      <c r="CT471" s="1183"/>
      <c r="CU471" s="1183"/>
      <c r="CV471" s="1183"/>
      <c r="CW471" s="1183"/>
      <c r="CX471" s="1183"/>
      <c r="CY471" s="1183"/>
      <c r="CZ471" s="1184"/>
      <c r="DA471" s="1185">
        <f t="shared" si="191"/>
        <v>0</v>
      </c>
      <c r="DB471" s="1186"/>
      <c r="DC471" s="1186"/>
      <c r="DD471" s="1186"/>
      <c r="DE471" s="1186"/>
      <c r="DF471" s="1186"/>
      <c r="DG471" s="1186"/>
      <c r="DH471" s="1186"/>
      <c r="DI471" s="1187"/>
      <c r="DM471" s="177"/>
      <c r="DP471" s="177"/>
      <c r="DQ471" s="166">
        <f t="shared" si="193"/>
        <v>0</v>
      </c>
      <c r="DR471" s="170" t="e">
        <f t="shared" si="194"/>
        <v>#VALUE!</v>
      </c>
      <c r="DS471" s="170">
        <f t="shared" si="195"/>
        <v>0</v>
      </c>
      <c r="DT471" s="170">
        <f t="shared" si="196"/>
        <v>0</v>
      </c>
      <c r="DU471" s="170" t="e">
        <f t="shared" si="197"/>
        <v>#VALUE!</v>
      </c>
      <c r="DV471" s="170">
        <f t="shared" si="198"/>
        <v>0</v>
      </c>
      <c r="DW471" s="170">
        <f t="shared" si="199"/>
        <v>0</v>
      </c>
      <c r="DX471" s="170" t="e">
        <f t="shared" si="200"/>
        <v>#VALUE!</v>
      </c>
      <c r="DY471" s="170">
        <f t="shared" si="201"/>
        <v>0</v>
      </c>
      <c r="DZ471" s="170">
        <f t="shared" si="202"/>
        <v>0</v>
      </c>
      <c r="EA471" s="170" t="e">
        <f t="shared" si="203"/>
        <v>#VALUE!</v>
      </c>
      <c r="EB471" s="170">
        <f t="shared" si="204"/>
        <v>0</v>
      </c>
      <c r="EC471" s="170">
        <f t="shared" si="205"/>
        <v>0</v>
      </c>
      <c r="ED471" s="170" t="e">
        <f t="shared" si="206"/>
        <v>#VALUE!</v>
      </c>
      <c r="EE471" s="171">
        <f t="shared" si="207"/>
        <v>0</v>
      </c>
      <c r="EF471" s="166">
        <f t="shared" si="208"/>
        <v>0</v>
      </c>
      <c r="EG471" s="170" t="e">
        <f t="shared" si="209"/>
        <v>#VALUE!</v>
      </c>
      <c r="EH471" s="170">
        <f t="shared" si="210"/>
        <v>0</v>
      </c>
      <c r="EI471" s="170">
        <f t="shared" si="211"/>
        <v>0</v>
      </c>
      <c r="EJ471" s="170" t="e">
        <f t="shared" si="212"/>
        <v>#VALUE!</v>
      </c>
      <c r="EK471" s="170">
        <f t="shared" si="213"/>
        <v>0</v>
      </c>
      <c r="EL471" s="170">
        <f t="shared" si="214"/>
        <v>0</v>
      </c>
      <c r="EM471" s="170" t="e">
        <f t="shared" si="215"/>
        <v>#VALUE!</v>
      </c>
      <c r="EN471" s="171">
        <f t="shared" si="216"/>
        <v>0</v>
      </c>
    </row>
    <row r="472" spans="1:144" s="51" customFormat="1" ht="12.75" customHeight="1" thickBot="1" x14ac:dyDescent="0.25">
      <c r="A472" s="178">
        <v>459</v>
      </c>
      <c r="B472" s="1226"/>
      <c r="C472" s="1227"/>
      <c r="D472" s="1227"/>
      <c r="E472" s="1227"/>
      <c r="F472" s="1227"/>
      <c r="G472" s="1227"/>
      <c r="H472" s="1227"/>
      <c r="I472" s="1227"/>
      <c r="J472" s="1227"/>
      <c r="K472" s="1227"/>
      <c r="L472" s="1227"/>
      <c r="M472" s="1227"/>
      <c r="N472" s="1227"/>
      <c r="O472" s="1227"/>
      <c r="P472" s="1227"/>
      <c r="Q472" s="1132"/>
      <c r="R472" s="1133"/>
      <c r="S472" s="1133"/>
      <c r="T472" s="1133"/>
      <c r="U472" s="1133"/>
      <c r="V472" s="1134"/>
      <c r="W472" s="1135"/>
      <c r="X472" s="1225"/>
      <c r="Y472" s="1225"/>
      <c r="Z472" s="1225"/>
      <c r="AA472" s="1225"/>
      <c r="AB472" s="1225"/>
      <c r="AC472" s="1225"/>
      <c r="AD472" s="1225"/>
      <c r="AE472" s="1225"/>
      <c r="AF472" s="1225"/>
      <c r="AG472" s="1225"/>
      <c r="AH472" s="1225"/>
      <c r="AI472" s="1225"/>
      <c r="AJ472" s="1225"/>
      <c r="AK472" s="1225"/>
      <c r="AL472" s="1225"/>
      <c r="AM472" s="1225"/>
      <c r="AN472" s="1225"/>
      <c r="AO472" s="1225"/>
      <c r="AP472" s="1225"/>
      <c r="AQ472" s="1225"/>
      <c r="AR472" s="1225"/>
      <c r="AS472" s="1225"/>
      <c r="AT472" s="1225"/>
      <c r="AU472" s="1225"/>
      <c r="AV472" s="1191"/>
      <c r="AW472" s="1191"/>
      <c r="AX472" s="1191"/>
      <c r="AY472" s="1191"/>
      <c r="AZ472" s="1191"/>
      <c r="BA472" s="1191"/>
      <c r="BB472" s="1191"/>
      <c r="BC472" s="1191"/>
      <c r="BD472" s="1191"/>
      <c r="BE472" s="1191"/>
      <c r="BF472" s="1191"/>
      <c r="BG472" s="1192"/>
      <c r="BH472" s="1188">
        <f t="shared" si="192"/>
        <v>0</v>
      </c>
      <c r="BI472" s="1189"/>
      <c r="BJ472" s="1189"/>
      <c r="BK472" s="1189"/>
      <c r="BL472" s="1189"/>
      <c r="BM472" s="1190"/>
      <c r="BN472" s="1205"/>
      <c r="BO472" s="1194"/>
      <c r="BP472" s="1194"/>
      <c r="BQ472" s="1194"/>
      <c r="BR472" s="1194"/>
      <c r="BS472" s="1194"/>
      <c r="BT472" s="1191"/>
      <c r="BU472" s="1191"/>
      <c r="BV472" s="1191"/>
      <c r="BW472" s="1191"/>
      <c r="BX472" s="1191"/>
      <c r="BY472" s="1192"/>
      <c r="BZ472" s="1193"/>
      <c r="CA472" s="1191"/>
      <c r="CB472" s="1191"/>
      <c r="CC472" s="1191"/>
      <c r="CD472" s="1191"/>
      <c r="CE472" s="1191"/>
      <c r="CF472" s="1194"/>
      <c r="CG472" s="1194"/>
      <c r="CH472" s="1194"/>
      <c r="CI472" s="1194"/>
      <c r="CJ472" s="1194"/>
      <c r="CK472" s="1195"/>
      <c r="CL472" s="1196"/>
      <c r="CM472" s="1191"/>
      <c r="CN472" s="1191"/>
      <c r="CO472" s="1191"/>
      <c r="CP472" s="1191"/>
      <c r="CQ472" s="1192"/>
      <c r="CR472" s="1182">
        <f t="shared" si="190"/>
        <v>0</v>
      </c>
      <c r="CS472" s="1183"/>
      <c r="CT472" s="1183"/>
      <c r="CU472" s="1183"/>
      <c r="CV472" s="1183"/>
      <c r="CW472" s="1183"/>
      <c r="CX472" s="1183"/>
      <c r="CY472" s="1183"/>
      <c r="CZ472" s="1184"/>
      <c r="DA472" s="1185">
        <f t="shared" si="191"/>
        <v>0</v>
      </c>
      <c r="DB472" s="1186"/>
      <c r="DC472" s="1186"/>
      <c r="DD472" s="1186"/>
      <c r="DE472" s="1186"/>
      <c r="DF472" s="1186"/>
      <c r="DG472" s="1186"/>
      <c r="DH472" s="1186"/>
      <c r="DI472" s="1187"/>
      <c r="DM472" s="177"/>
      <c r="DP472" s="177"/>
      <c r="DQ472" s="166">
        <f t="shared" si="193"/>
        <v>0</v>
      </c>
      <c r="DR472" s="170" t="e">
        <f t="shared" si="194"/>
        <v>#VALUE!</v>
      </c>
      <c r="DS472" s="170">
        <f t="shared" si="195"/>
        <v>0</v>
      </c>
      <c r="DT472" s="170">
        <f t="shared" si="196"/>
        <v>0</v>
      </c>
      <c r="DU472" s="170" t="e">
        <f t="shared" si="197"/>
        <v>#VALUE!</v>
      </c>
      <c r="DV472" s="170">
        <f t="shared" si="198"/>
        <v>0</v>
      </c>
      <c r="DW472" s="170">
        <f t="shared" si="199"/>
        <v>0</v>
      </c>
      <c r="DX472" s="170" t="e">
        <f t="shared" si="200"/>
        <v>#VALUE!</v>
      </c>
      <c r="DY472" s="170">
        <f t="shared" si="201"/>
        <v>0</v>
      </c>
      <c r="DZ472" s="170">
        <f t="shared" si="202"/>
        <v>0</v>
      </c>
      <c r="EA472" s="170" t="e">
        <f t="shared" si="203"/>
        <v>#VALUE!</v>
      </c>
      <c r="EB472" s="170">
        <f t="shared" si="204"/>
        <v>0</v>
      </c>
      <c r="EC472" s="170">
        <f t="shared" si="205"/>
        <v>0</v>
      </c>
      <c r="ED472" s="170" t="e">
        <f t="shared" si="206"/>
        <v>#VALUE!</v>
      </c>
      <c r="EE472" s="171">
        <f t="shared" si="207"/>
        <v>0</v>
      </c>
      <c r="EF472" s="166">
        <f t="shared" si="208"/>
        <v>0</v>
      </c>
      <c r="EG472" s="170" t="e">
        <f t="shared" si="209"/>
        <v>#VALUE!</v>
      </c>
      <c r="EH472" s="170">
        <f t="shared" si="210"/>
        <v>0</v>
      </c>
      <c r="EI472" s="170">
        <f t="shared" si="211"/>
        <v>0</v>
      </c>
      <c r="EJ472" s="170" t="e">
        <f t="shared" si="212"/>
        <v>#VALUE!</v>
      </c>
      <c r="EK472" s="170">
        <f t="shared" si="213"/>
        <v>0</v>
      </c>
      <c r="EL472" s="170">
        <f t="shared" si="214"/>
        <v>0</v>
      </c>
      <c r="EM472" s="170" t="e">
        <f t="shared" si="215"/>
        <v>#VALUE!</v>
      </c>
      <c r="EN472" s="171">
        <f t="shared" si="216"/>
        <v>0</v>
      </c>
    </row>
    <row r="473" spans="1:144" s="51" customFormat="1" ht="12.75" customHeight="1" thickBot="1" x14ac:dyDescent="0.25">
      <c r="A473" s="178">
        <v>460</v>
      </c>
      <c r="B473" s="1226"/>
      <c r="C473" s="1227"/>
      <c r="D473" s="1227"/>
      <c r="E473" s="1227"/>
      <c r="F473" s="1227"/>
      <c r="G473" s="1227"/>
      <c r="H473" s="1227"/>
      <c r="I473" s="1227"/>
      <c r="J473" s="1227"/>
      <c r="K473" s="1227"/>
      <c r="L473" s="1227"/>
      <c r="M473" s="1227"/>
      <c r="N473" s="1227"/>
      <c r="O473" s="1227"/>
      <c r="P473" s="1227"/>
      <c r="Q473" s="1132"/>
      <c r="R473" s="1133"/>
      <c r="S473" s="1133"/>
      <c r="T473" s="1133"/>
      <c r="U473" s="1133"/>
      <c r="V473" s="1134"/>
      <c r="W473" s="1135"/>
      <c r="X473" s="1225"/>
      <c r="Y473" s="1225"/>
      <c r="Z473" s="1225"/>
      <c r="AA473" s="1225"/>
      <c r="AB473" s="1225"/>
      <c r="AC473" s="1225"/>
      <c r="AD473" s="1225"/>
      <c r="AE473" s="1225"/>
      <c r="AF473" s="1225"/>
      <c r="AG473" s="1225"/>
      <c r="AH473" s="1225"/>
      <c r="AI473" s="1225"/>
      <c r="AJ473" s="1225"/>
      <c r="AK473" s="1225"/>
      <c r="AL473" s="1225"/>
      <c r="AM473" s="1225"/>
      <c r="AN473" s="1225"/>
      <c r="AO473" s="1225"/>
      <c r="AP473" s="1225"/>
      <c r="AQ473" s="1225"/>
      <c r="AR473" s="1225"/>
      <c r="AS473" s="1225"/>
      <c r="AT473" s="1225"/>
      <c r="AU473" s="1225"/>
      <c r="AV473" s="1191"/>
      <c r="AW473" s="1191"/>
      <c r="AX473" s="1191"/>
      <c r="AY473" s="1191"/>
      <c r="AZ473" s="1191"/>
      <c r="BA473" s="1191"/>
      <c r="BB473" s="1191"/>
      <c r="BC473" s="1191"/>
      <c r="BD473" s="1191"/>
      <c r="BE473" s="1191"/>
      <c r="BF473" s="1191"/>
      <c r="BG473" s="1192"/>
      <c r="BH473" s="1188">
        <f t="shared" si="192"/>
        <v>0</v>
      </c>
      <c r="BI473" s="1189"/>
      <c r="BJ473" s="1189"/>
      <c r="BK473" s="1189"/>
      <c r="BL473" s="1189"/>
      <c r="BM473" s="1190"/>
      <c r="BN473" s="1205"/>
      <c r="BO473" s="1194"/>
      <c r="BP473" s="1194"/>
      <c r="BQ473" s="1194"/>
      <c r="BR473" s="1194"/>
      <c r="BS473" s="1194"/>
      <c r="BT473" s="1191"/>
      <c r="BU473" s="1191"/>
      <c r="BV473" s="1191"/>
      <c r="BW473" s="1191"/>
      <c r="BX473" s="1191"/>
      <c r="BY473" s="1192"/>
      <c r="BZ473" s="1193"/>
      <c r="CA473" s="1191"/>
      <c r="CB473" s="1191"/>
      <c r="CC473" s="1191"/>
      <c r="CD473" s="1191"/>
      <c r="CE473" s="1191"/>
      <c r="CF473" s="1194"/>
      <c r="CG473" s="1194"/>
      <c r="CH473" s="1194"/>
      <c r="CI473" s="1194"/>
      <c r="CJ473" s="1194"/>
      <c r="CK473" s="1195"/>
      <c r="CL473" s="1196"/>
      <c r="CM473" s="1191"/>
      <c r="CN473" s="1191"/>
      <c r="CO473" s="1191"/>
      <c r="CP473" s="1191"/>
      <c r="CQ473" s="1192"/>
      <c r="CR473" s="1182">
        <f t="shared" si="190"/>
        <v>0</v>
      </c>
      <c r="CS473" s="1183"/>
      <c r="CT473" s="1183"/>
      <c r="CU473" s="1183"/>
      <c r="CV473" s="1183"/>
      <c r="CW473" s="1183"/>
      <c r="CX473" s="1183"/>
      <c r="CY473" s="1183"/>
      <c r="CZ473" s="1184"/>
      <c r="DA473" s="1185">
        <f t="shared" si="191"/>
        <v>0</v>
      </c>
      <c r="DB473" s="1186"/>
      <c r="DC473" s="1186"/>
      <c r="DD473" s="1186"/>
      <c r="DE473" s="1186"/>
      <c r="DF473" s="1186"/>
      <c r="DG473" s="1186"/>
      <c r="DH473" s="1186"/>
      <c r="DI473" s="1187"/>
      <c r="DM473" s="177"/>
      <c r="DP473" s="177"/>
      <c r="DQ473" s="166">
        <f t="shared" si="193"/>
        <v>0</v>
      </c>
      <c r="DR473" s="170" t="e">
        <f t="shared" si="194"/>
        <v>#VALUE!</v>
      </c>
      <c r="DS473" s="170">
        <f t="shared" si="195"/>
        <v>0</v>
      </c>
      <c r="DT473" s="170">
        <f t="shared" si="196"/>
        <v>0</v>
      </c>
      <c r="DU473" s="170" t="e">
        <f t="shared" si="197"/>
        <v>#VALUE!</v>
      </c>
      <c r="DV473" s="170">
        <f t="shared" si="198"/>
        <v>0</v>
      </c>
      <c r="DW473" s="170">
        <f t="shared" si="199"/>
        <v>0</v>
      </c>
      <c r="DX473" s="170" t="e">
        <f t="shared" si="200"/>
        <v>#VALUE!</v>
      </c>
      <c r="DY473" s="170">
        <f t="shared" si="201"/>
        <v>0</v>
      </c>
      <c r="DZ473" s="170">
        <f t="shared" si="202"/>
        <v>0</v>
      </c>
      <c r="EA473" s="170" t="e">
        <f t="shared" si="203"/>
        <v>#VALUE!</v>
      </c>
      <c r="EB473" s="170">
        <f t="shared" si="204"/>
        <v>0</v>
      </c>
      <c r="EC473" s="170">
        <f t="shared" si="205"/>
        <v>0</v>
      </c>
      <c r="ED473" s="170" t="e">
        <f t="shared" si="206"/>
        <v>#VALUE!</v>
      </c>
      <c r="EE473" s="171">
        <f t="shared" si="207"/>
        <v>0</v>
      </c>
      <c r="EF473" s="166">
        <f t="shared" si="208"/>
        <v>0</v>
      </c>
      <c r="EG473" s="170" t="e">
        <f t="shared" si="209"/>
        <v>#VALUE!</v>
      </c>
      <c r="EH473" s="170">
        <f t="shared" si="210"/>
        <v>0</v>
      </c>
      <c r="EI473" s="170">
        <f t="shared" si="211"/>
        <v>0</v>
      </c>
      <c r="EJ473" s="170" t="e">
        <f t="shared" si="212"/>
        <v>#VALUE!</v>
      </c>
      <c r="EK473" s="170">
        <f t="shared" si="213"/>
        <v>0</v>
      </c>
      <c r="EL473" s="170">
        <f t="shared" si="214"/>
        <v>0</v>
      </c>
      <c r="EM473" s="170" t="e">
        <f t="shared" si="215"/>
        <v>#VALUE!</v>
      </c>
      <c r="EN473" s="171">
        <f t="shared" si="216"/>
        <v>0</v>
      </c>
    </row>
    <row r="474" spans="1:144" s="51" customFormat="1" ht="12.75" customHeight="1" thickBot="1" x14ac:dyDescent="0.25">
      <c r="A474" s="178">
        <v>461</v>
      </c>
      <c r="B474" s="1226"/>
      <c r="C474" s="1227"/>
      <c r="D474" s="1227"/>
      <c r="E474" s="1227"/>
      <c r="F474" s="1227"/>
      <c r="G474" s="1227"/>
      <c r="H474" s="1227"/>
      <c r="I474" s="1227"/>
      <c r="J474" s="1227"/>
      <c r="K474" s="1227"/>
      <c r="L474" s="1227"/>
      <c r="M474" s="1227"/>
      <c r="N474" s="1227"/>
      <c r="O474" s="1227"/>
      <c r="P474" s="1227"/>
      <c r="Q474" s="1132"/>
      <c r="R474" s="1133"/>
      <c r="S474" s="1133"/>
      <c r="T474" s="1133"/>
      <c r="U474" s="1133"/>
      <c r="V474" s="1134"/>
      <c r="W474" s="1135"/>
      <c r="X474" s="1225"/>
      <c r="Y474" s="1225"/>
      <c r="Z474" s="1225"/>
      <c r="AA474" s="1225"/>
      <c r="AB474" s="1225"/>
      <c r="AC474" s="1225"/>
      <c r="AD474" s="1225"/>
      <c r="AE474" s="1225"/>
      <c r="AF474" s="1225"/>
      <c r="AG474" s="1225"/>
      <c r="AH474" s="1225"/>
      <c r="AI474" s="1225"/>
      <c r="AJ474" s="1225"/>
      <c r="AK474" s="1225"/>
      <c r="AL474" s="1225"/>
      <c r="AM474" s="1225"/>
      <c r="AN474" s="1225"/>
      <c r="AO474" s="1225"/>
      <c r="AP474" s="1225"/>
      <c r="AQ474" s="1225"/>
      <c r="AR474" s="1225"/>
      <c r="AS474" s="1225"/>
      <c r="AT474" s="1225"/>
      <c r="AU474" s="1225"/>
      <c r="AV474" s="1191"/>
      <c r="AW474" s="1191"/>
      <c r="AX474" s="1191"/>
      <c r="AY474" s="1191"/>
      <c r="AZ474" s="1191"/>
      <c r="BA474" s="1191"/>
      <c r="BB474" s="1191"/>
      <c r="BC474" s="1191"/>
      <c r="BD474" s="1191"/>
      <c r="BE474" s="1191"/>
      <c r="BF474" s="1191"/>
      <c r="BG474" s="1192"/>
      <c r="BH474" s="1188">
        <f t="shared" si="192"/>
        <v>0</v>
      </c>
      <c r="BI474" s="1189"/>
      <c r="BJ474" s="1189"/>
      <c r="BK474" s="1189"/>
      <c r="BL474" s="1189"/>
      <c r="BM474" s="1190"/>
      <c r="BN474" s="1205"/>
      <c r="BO474" s="1194"/>
      <c r="BP474" s="1194"/>
      <c r="BQ474" s="1194"/>
      <c r="BR474" s="1194"/>
      <c r="BS474" s="1194"/>
      <c r="BT474" s="1191"/>
      <c r="BU474" s="1191"/>
      <c r="BV474" s="1191"/>
      <c r="BW474" s="1191"/>
      <c r="BX474" s="1191"/>
      <c r="BY474" s="1192"/>
      <c r="BZ474" s="1193"/>
      <c r="CA474" s="1191"/>
      <c r="CB474" s="1191"/>
      <c r="CC474" s="1191"/>
      <c r="CD474" s="1191"/>
      <c r="CE474" s="1191"/>
      <c r="CF474" s="1194"/>
      <c r="CG474" s="1194"/>
      <c r="CH474" s="1194"/>
      <c r="CI474" s="1194"/>
      <c r="CJ474" s="1194"/>
      <c r="CK474" s="1195"/>
      <c r="CL474" s="1196"/>
      <c r="CM474" s="1191"/>
      <c r="CN474" s="1191"/>
      <c r="CO474" s="1191"/>
      <c r="CP474" s="1191"/>
      <c r="CQ474" s="1192"/>
      <c r="CR474" s="1182">
        <f t="shared" si="190"/>
        <v>0</v>
      </c>
      <c r="CS474" s="1183"/>
      <c r="CT474" s="1183"/>
      <c r="CU474" s="1183"/>
      <c r="CV474" s="1183"/>
      <c r="CW474" s="1183"/>
      <c r="CX474" s="1183"/>
      <c r="CY474" s="1183"/>
      <c r="CZ474" s="1184"/>
      <c r="DA474" s="1185">
        <f t="shared" si="191"/>
        <v>0</v>
      </c>
      <c r="DB474" s="1186"/>
      <c r="DC474" s="1186"/>
      <c r="DD474" s="1186"/>
      <c r="DE474" s="1186"/>
      <c r="DF474" s="1186"/>
      <c r="DG474" s="1186"/>
      <c r="DH474" s="1186"/>
      <c r="DI474" s="1187"/>
      <c r="DM474" s="177"/>
      <c r="DP474" s="177"/>
      <c r="DQ474" s="166">
        <f t="shared" si="193"/>
        <v>0</v>
      </c>
      <c r="DR474" s="170" t="e">
        <f t="shared" si="194"/>
        <v>#VALUE!</v>
      </c>
      <c r="DS474" s="170">
        <f t="shared" si="195"/>
        <v>0</v>
      </c>
      <c r="DT474" s="170">
        <f t="shared" si="196"/>
        <v>0</v>
      </c>
      <c r="DU474" s="170" t="e">
        <f t="shared" si="197"/>
        <v>#VALUE!</v>
      </c>
      <c r="DV474" s="170">
        <f t="shared" si="198"/>
        <v>0</v>
      </c>
      <c r="DW474" s="170">
        <f t="shared" si="199"/>
        <v>0</v>
      </c>
      <c r="DX474" s="170" t="e">
        <f t="shared" si="200"/>
        <v>#VALUE!</v>
      </c>
      <c r="DY474" s="170">
        <f t="shared" si="201"/>
        <v>0</v>
      </c>
      <c r="DZ474" s="170">
        <f t="shared" si="202"/>
        <v>0</v>
      </c>
      <c r="EA474" s="170" t="e">
        <f t="shared" si="203"/>
        <v>#VALUE!</v>
      </c>
      <c r="EB474" s="170">
        <f t="shared" si="204"/>
        <v>0</v>
      </c>
      <c r="EC474" s="170">
        <f t="shared" si="205"/>
        <v>0</v>
      </c>
      <c r="ED474" s="170" t="e">
        <f t="shared" si="206"/>
        <v>#VALUE!</v>
      </c>
      <c r="EE474" s="171">
        <f t="shared" si="207"/>
        <v>0</v>
      </c>
      <c r="EF474" s="166">
        <f t="shared" si="208"/>
        <v>0</v>
      </c>
      <c r="EG474" s="170" t="e">
        <f t="shared" si="209"/>
        <v>#VALUE!</v>
      </c>
      <c r="EH474" s="170">
        <f t="shared" si="210"/>
        <v>0</v>
      </c>
      <c r="EI474" s="170">
        <f t="shared" si="211"/>
        <v>0</v>
      </c>
      <c r="EJ474" s="170" t="e">
        <f t="shared" si="212"/>
        <v>#VALUE!</v>
      </c>
      <c r="EK474" s="170">
        <f t="shared" si="213"/>
        <v>0</v>
      </c>
      <c r="EL474" s="170">
        <f t="shared" si="214"/>
        <v>0</v>
      </c>
      <c r="EM474" s="170" t="e">
        <f t="shared" si="215"/>
        <v>#VALUE!</v>
      </c>
      <c r="EN474" s="171">
        <f t="shared" si="216"/>
        <v>0</v>
      </c>
    </row>
    <row r="475" spans="1:144" s="51" customFormat="1" ht="12.75" customHeight="1" thickBot="1" x14ac:dyDescent="0.25">
      <c r="A475" s="178">
        <v>462</v>
      </c>
      <c r="B475" s="1226"/>
      <c r="C475" s="1227"/>
      <c r="D475" s="1227"/>
      <c r="E475" s="1227"/>
      <c r="F475" s="1227"/>
      <c r="G475" s="1227"/>
      <c r="H475" s="1227"/>
      <c r="I475" s="1227"/>
      <c r="J475" s="1227"/>
      <c r="K475" s="1227"/>
      <c r="L475" s="1227"/>
      <c r="M475" s="1227"/>
      <c r="N475" s="1227"/>
      <c r="O475" s="1227"/>
      <c r="P475" s="1227"/>
      <c r="Q475" s="1132"/>
      <c r="R475" s="1133"/>
      <c r="S475" s="1133"/>
      <c r="T475" s="1133"/>
      <c r="U475" s="1133"/>
      <c r="V475" s="1134"/>
      <c r="W475" s="1135"/>
      <c r="X475" s="1225"/>
      <c r="Y475" s="1225"/>
      <c r="Z475" s="1225"/>
      <c r="AA475" s="1225"/>
      <c r="AB475" s="1225"/>
      <c r="AC475" s="1225"/>
      <c r="AD475" s="1225"/>
      <c r="AE475" s="1225"/>
      <c r="AF475" s="1225"/>
      <c r="AG475" s="1225"/>
      <c r="AH475" s="1225"/>
      <c r="AI475" s="1225"/>
      <c r="AJ475" s="1225"/>
      <c r="AK475" s="1225"/>
      <c r="AL475" s="1225"/>
      <c r="AM475" s="1225"/>
      <c r="AN475" s="1225"/>
      <c r="AO475" s="1225"/>
      <c r="AP475" s="1225"/>
      <c r="AQ475" s="1225"/>
      <c r="AR475" s="1225"/>
      <c r="AS475" s="1225"/>
      <c r="AT475" s="1225"/>
      <c r="AU475" s="1225"/>
      <c r="AV475" s="1191"/>
      <c r="AW475" s="1191"/>
      <c r="AX475" s="1191"/>
      <c r="AY475" s="1191"/>
      <c r="AZ475" s="1191"/>
      <c r="BA475" s="1191"/>
      <c r="BB475" s="1191"/>
      <c r="BC475" s="1191"/>
      <c r="BD475" s="1191"/>
      <c r="BE475" s="1191"/>
      <c r="BF475" s="1191"/>
      <c r="BG475" s="1192"/>
      <c r="BH475" s="1188">
        <f t="shared" si="192"/>
        <v>0</v>
      </c>
      <c r="BI475" s="1189"/>
      <c r="BJ475" s="1189"/>
      <c r="BK475" s="1189"/>
      <c r="BL475" s="1189"/>
      <c r="BM475" s="1190"/>
      <c r="BN475" s="1205"/>
      <c r="BO475" s="1194"/>
      <c r="BP475" s="1194"/>
      <c r="BQ475" s="1194"/>
      <c r="BR475" s="1194"/>
      <c r="BS475" s="1194"/>
      <c r="BT475" s="1191"/>
      <c r="BU475" s="1191"/>
      <c r="BV475" s="1191"/>
      <c r="BW475" s="1191"/>
      <c r="BX475" s="1191"/>
      <c r="BY475" s="1192"/>
      <c r="BZ475" s="1193"/>
      <c r="CA475" s="1191"/>
      <c r="CB475" s="1191"/>
      <c r="CC475" s="1191"/>
      <c r="CD475" s="1191"/>
      <c r="CE475" s="1191"/>
      <c r="CF475" s="1194"/>
      <c r="CG475" s="1194"/>
      <c r="CH475" s="1194"/>
      <c r="CI475" s="1194"/>
      <c r="CJ475" s="1194"/>
      <c r="CK475" s="1195"/>
      <c r="CL475" s="1196"/>
      <c r="CM475" s="1191"/>
      <c r="CN475" s="1191"/>
      <c r="CO475" s="1191"/>
      <c r="CP475" s="1191"/>
      <c r="CQ475" s="1192"/>
      <c r="CR475" s="1182">
        <f t="shared" si="190"/>
        <v>0</v>
      </c>
      <c r="CS475" s="1183"/>
      <c r="CT475" s="1183"/>
      <c r="CU475" s="1183"/>
      <c r="CV475" s="1183"/>
      <c r="CW475" s="1183"/>
      <c r="CX475" s="1183"/>
      <c r="CY475" s="1183"/>
      <c r="CZ475" s="1184"/>
      <c r="DA475" s="1185">
        <f t="shared" si="191"/>
        <v>0</v>
      </c>
      <c r="DB475" s="1186"/>
      <c r="DC475" s="1186"/>
      <c r="DD475" s="1186"/>
      <c r="DE475" s="1186"/>
      <c r="DF475" s="1186"/>
      <c r="DG475" s="1186"/>
      <c r="DH475" s="1186"/>
      <c r="DI475" s="1187"/>
      <c r="DM475" s="177"/>
      <c r="DP475" s="177"/>
      <c r="DQ475" s="166">
        <f t="shared" si="193"/>
        <v>0</v>
      </c>
      <c r="DR475" s="170" t="e">
        <f t="shared" si="194"/>
        <v>#VALUE!</v>
      </c>
      <c r="DS475" s="170">
        <f t="shared" si="195"/>
        <v>0</v>
      </c>
      <c r="DT475" s="170">
        <f t="shared" si="196"/>
        <v>0</v>
      </c>
      <c r="DU475" s="170" t="e">
        <f t="shared" si="197"/>
        <v>#VALUE!</v>
      </c>
      <c r="DV475" s="170">
        <f t="shared" si="198"/>
        <v>0</v>
      </c>
      <c r="DW475" s="170">
        <f t="shared" si="199"/>
        <v>0</v>
      </c>
      <c r="DX475" s="170" t="e">
        <f t="shared" si="200"/>
        <v>#VALUE!</v>
      </c>
      <c r="DY475" s="170">
        <f t="shared" si="201"/>
        <v>0</v>
      </c>
      <c r="DZ475" s="170">
        <f t="shared" si="202"/>
        <v>0</v>
      </c>
      <c r="EA475" s="170" t="e">
        <f t="shared" si="203"/>
        <v>#VALUE!</v>
      </c>
      <c r="EB475" s="170">
        <f t="shared" si="204"/>
        <v>0</v>
      </c>
      <c r="EC475" s="170">
        <f t="shared" si="205"/>
        <v>0</v>
      </c>
      <c r="ED475" s="170" t="e">
        <f t="shared" si="206"/>
        <v>#VALUE!</v>
      </c>
      <c r="EE475" s="171">
        <f t="shared" si="207"/>
        <v>0</v>
      </c>
      <c r="EF475" s="166">
        <f t="shared" si="208"/>
        <v>0</v>
      </c>
      <c r="EG475" s="170" t="e">
        <f t="shared" si="209"/>
        <v>#VALUE!</v>
      </c>
      <c r="EH475" s="170">
        <f t="shared" si="210"/>
        <v>0</v>
      </c>
      <c r="EI475" s="170">
        <f t="shared" si="211"/>
        <v>0</v>
      </c>
      <c r="EJ475" s="170" t="e">
        <f t="shared" si="212"/>
        <v>#VALUE!</v>
      </c>
      <c r="EK475" s="170">
        <f t="shared" si="213"/>
        <v>0</v>
      </c>
      <c r="EL475" s="170">
        <f t="shared" si="214"/>
        <v>0</v>
      </c>
      <c r="EM475" s="170" t="e">
        <f t="shared" si="215"/>
        <v>#VALUE!</v>
      </c>
      <c r="EN475" s="171">
        <f t="shared" si="216"/>
        <v>0</v>
      </c>
    </row>
    <row r="476" spans="1:144" s="51" customFormat="1" ht="12.75" customHeight="1" thickBot="1" x14ac:dyDescent="0.25">
      <c r="A476" s="178">
        <v>463</v>
      </c>
      <c r="B476" s="1226"/>
      <c r="C476" s="1227"/>
      <c r="D476" s="1227"/>
      <c r="E476" s="1227"/>
      <c r="F476" s="1227"/>
      <c r="G476" s="1227"/>
      <c r="H476" s="1227"/>
      <c r="I476" s="1227"/>
      <c r="J476" s="1227"/>
      <c r="K476" s="1227"/>
      <c r="L476" s="1227"/>
      <c r="M476" s="1227"/>
      <c r="N476" s="1227"/>
      <c r="O476" s="1227"/>
      <c r="P476" s="1227"/>
      <c r="Q476" s="1132"/>
      <c r="R476" s="1133"/>
      <c r="S476" s="1133"/>
      <c r="T476" s="1133"/>
      <c r="U476" s="1133"/>
      <c r="V476" s="1134"/>
      <c r="W476" s="1135"/>
      <c r="X476" s="1225"/>
      <c r="Y476" s="1225"/>
      <c r="Z476" s="1225"/>
      <c r="AA476" s="1225"/>
      <c r="AB476" s="1225"/>
      <c r="AC476" s="1225"/>
      <c r="AD476" s="1225"/>
      <c r="AE476" s="1225"/>
      <c r="AF476" s="1225"/>
      <c r="AG476" s="1225"/>
      <c r="AH476" s="1225"/>
      <c r="AI476" s="1225"/>
      <c r="AJ476" s="1225"/>
      <c r="AK476" s="1225"/>
      <c r="AL476" s="1225"/>
      <c r="AM476" s="1225"/>
      <c r="AN476" s="1225"/>
      <c r="AO476" s="1225"/>
      <c r="AP476" s="1225"/>
      <c r="AQ476" s="1225"/>
      <c r="AR476" s="1225"/>
      <c r="AS476" s="1225"/>
      <c r="AT476" s="1225"/>
      <c r="AU476" s="1225"/>
      <c r="AV476" s="1191"/>
      <c r="AW476" s="1191"/>
      <c r="AX476" s="1191"/>
      <c r="AY476" s="1191"/>
      <c r="AZ476" s="1191"/>
      <c r="BA476" s="1191"/>
      <c r="BB476" s="1191"/>
      <c r="BC476" s="1191"/>
      <c r="BD476" s="1191"/>
      <c r="BE476" s="1191"/>
      <c r="BF476" s="1191"/>
      <c r="BG476" s="1192"/>
      <c r="BH476" s="1188">
        <f t="shared" si="192"/>
        <v>0</v>
      </c>
      <c r="BI476" s="1189"/>
      <c r="BJ476" s="1189"/>
      <c r="BK476" s="1189"/>
      <c r="BL476" s="1189"/>
      <c r="BM476" s="1190"/>
      <c r="BN476" s="1205"/>
      <c r="BO476" s="1194"/>
      <c r="BP476" s="1194"/>
      <c r="BQ476" s="1194"/>
      <c r="BR476" s="1194"/>
      <c r="BS476" s="1194"/>
      <c r="BT476" s="1191"/>
      <c r="BU476" s="1191"/>
      <c r="BV476" s="1191"/>
      <c r="BW476" s="1191"/>
      <c r="BX476" s="1191"/>
      <c r="BY476" s="1192"/>
      <c r="BZ476" s="1193"/>
      <c r="CA476" s="1191"/>
      <c r="CB476" s="1191"/>
      <c r="CC476" s="1191"/>
      <c r="CD476" s="1191"/>
      <c r="CE476" s="1191"/>
      <c r="CF476" s="1194"/>
      <c r="CG476" s="1194"/>
      <c r="CH476" s="1194"/>
      <c r="CI476" s="1194"/>
      <c r="CJ476" s="1194"/>
      <c r="CK476" s="1195"/>
      <c r="CL476" s="1196"/>
      <c r="CM476" s="1191"/>
      <c r="CN476" s="1191"/>
      <c r="CO476" s="1191"/>
      <c r="CP476" s="1191"/>
      <c r="CQ476" s="1192"/>
      <c r="CR476" s="1182">
        <f t="shared" si="190"/>
        <v>0</v>
      </c>
      <c r="CS476" s="1183"/>
      <c r="CT476" s="1183"/>
      <c r="CU476" s="1183"/>
      <c r="CV476" s="1183"/>
      <c r="CW476" s="1183"/>
      <c r="CX476" s="1183"/>
      <c r="CY476" s="1183"/>
      <c r="CZ476" s="1184"/>
      <c r="DA476" s="1185">
        <f t="shared" si="191"/>
        <v>0</v>
      </c>
      <c r="DB476" s="1186"/>
      <c r="DC476" s="1186"/>
      <c r="DD476" s="1186"/>
      <c r="DE476" s="1186"/>
      <c r="DF476" s="1186"/>
      <c r="DG476" s="1186"/>
      <c r="DH476" s="1186"/>
      <c r="DI476" s="1187"/>
      <c r="DM476" s="177"/>
      <c r="DP476" s="177"/>
      <c r="DQ476" s="166">
        <f t="shared" si="193"/>
        <v>0</v>
      </c>
      <c r="DR476" s="170" t="e">
        <f t="shared" si="194"/>
        <v>#VALUE!</v>
      </c>
      <c r="DS476" s="170">
        <f t="shared" si="195"/>
        <v>0</v>
      </c>
      <c r="DT476" s="170">
        <f t="shared" si="196"/>
        <v>0</v>
      </c>
      <c r="DU476" s="170" t="e">
        <f t="shared" si="197"/>
        <v>#VALUE!</v>
      </c>
      <c r="DV476" s="170">
        <f t="shared" si="198"/>
        <v>0</v>
      </c>
      <c r="DW476" s="170">
        <f t="shared" si="199"/>
        <v>0</v>
      </c>
      <c r="DX476" s="170" t="e">
        <f t="shared" si="200"/>
        <v>#VALUE!</v>
      </c>
      <c r="DY476" s="170">
        <f t="shared" si="201"/>
        <v>0</v>
      </c>
      <c r="DZ476" s="170">
        <f t="shared" si="202"/>
        <v>0</v>
      </c>
      <c r="EA476" s="170" t="e">
        <f t="shared" si="203"/>
        <v>#VALUE!</v>
      </c>
      <c r="EB476" s="170">
        <f t="shared" si="204"/>
        <v>0</v>
      </c>
      <c r="EC476" s="170">
        <f t="shared" si="205"/>
        <v>0</v>
      </c>
      <c r="ED476" s="170" t="e">
        <f t="shared" si="206"/>
        <v>#VALUE!</v>
      </c>
      <c r="EE476" s="171">
        <f t="shared" si="207"/>
        <v>0</v>
      </c>
      <c r="EF476" s="166">
        <f t="shared" si="208"/>
        <v>0</v>
      </c>
      <c r="EG476" s="170" t="e">
        <f t="shared" si="209"/>
        <v>#VALUE!</v>
      </c>
      <c r="EH476" s="170">
        <f t="shared" si="210"/>
        <v>0</v>
      </c>
      <c r="EI476" s="170">
        <f t="shared" si="211"/>
        <v>0</v>
      </c>
      <c r="EJ476" s="170" t="e">
        <f t="shared" si="212"/>
        <v>#VALUE!</v>
      </c>
      <c r="EK476" s="170">
        <f t="shared" si="213"/>
        <v>0</v>
      </c>
      <c r="EL476" s="170">
        <f t="shared" si="214"/>
        <v>0</v>
      </c>
      <c r="EM476" s="170" t="e">
        <f t="shared" si="215"/>
        <v>#VALUE!</v>
      </c>
      <c r="EN476" s="171">
        <f t="shared" si="216"/>
        <v>0</v>
      </c>
    </row>
    <row r="477" spans="1:144" s="51" customFormat="1" ht="12.75" customHeight="1" thickBot="1" x14ac:dyDescent="0.25">
      <c r="A477" s="178">
        <v>464</v>
      </c>
      <c r="B477" s="1226"/>
      <c r="C477" s="1227"/>
      <c r="D477" s="1227"/>
      <c r="E477" s="1227"/>
      <c r="F477" s="1227"/>
      <c r="G477" s="1227"/>
      <c r="H477" s="1227"/>
      <c r="I477" s="1227"/>
      <c r="J477" s="1227"/>
      <c r="K477" s="1227"/>
      <c r="L477" s="1227"/>
      <c r="M477" s="1227"/>
      <c r="N477" s="1227"/>
      <c r="O477" s="1227"/>
      <c r="P477" s="1227"/>
      <c r="Q477" s="1132"/>
      <c r="R477" s="1133"/>
      <c r="S477" s="1133"/>
      <c r="T477" s="1133"/>
      <c r="U477" s="1133"/>
      <c r="V477" s="1134"/>
      <c r="W477" s="1135"/>
      <c r="X477" s="1225"/>
      <c r="Y477" s="1225"/>
      <c r="Z477" s="1225"/>
      <c r="AA477" s="1225"/>
      <c r="AB477" s="1225"/>
      <c r="AC477" s="1225"/>
      <c r="AD477" s="1225"/>
      <c r="AE477" s="1225"/>
      <c r="AF477" s="1225"/>
      <c r="AG477" s="1225"/>
      <c r="AH477" s="1225"/>
      <c r="AI477" s="1225"/>
      <c r="AJ477" s="1225"/>
      <c r="AK477" s="1225"/>
      <c r="AL477" s="1225"/>
      <c r="AM477" s="1225"/>
      <c r="AN477" s="1225"/>
      <c r="AO477" s="1225"/>
      <c r="AP477" s="1225"/>
      <c r="AQ477" s="1225"/>
      <c r="AR477" s="1225"/>
      <c r="AS477" s="1225"/>
      <c r="AT477" s="1225"/>
      <c r="AU477" s="1225"/>
      <c r="AV477" s="1191"/>
      <c r="AW477" s="1191"/>
      <c r="AX477" s="1191"/>
      <c r="AY477" s="1191"/>
      <c r="AZ477" s="1191"/>
      <c r="BA477" s="1191"/>
      <c r="BB477" s="1191"/>
      <c r="BC477" s="1191"/>
      <c r="BD477" s="1191"/>
      <c r="BE477" s="1191"/>
      <c r="BF477" s="1191"/>
      <c r="BG477" s="1192"/>
      <c r="BH477" s="1188">
        <f t="shared" si="192"/>
        <v>0</v>
      </c>
      <c r="BI477" s="1189"/>
      <c r="BJ477" s="1189"/>
      <c r="BK477" s="1189"/>
      <c r="BL477" s="1189"/>
      <c r="BM477" s="1190"/>
      <c r="BN477" s="1205"/>
      <c r="BO477" s="1194"/>
      <c r="BP477" s="1194"/>
      <c r="BQ477" s="1194"/>
      <c r="BR477" s="1194"/>
      <c r="BS477" s="1194"/>
      <c r="BT477" s="1191"/>
      <c r="BU477" s="1191"/>
      <c r="BV477" s="1191"/>
      <c r="BW477" s="1191"/>
      <c r="BX477" s="1191"/>
      <c r="BY477" s="1192"/>
      <c r="BZ477" s="1193"/>
      <c r="CA477" s="1191"/>
      <c r="CB477" s="1191"/>
      <c r="CC477" s="1191"/>
      <c r="CD477" s="1191"/>
      <c r="CE477" s="1191"/>
      <c r="CF477" s="1194"/>
      <c r="CG477" s="1194"/>
      <c r="CH477" s="1194"/>
      <c r="CI477" s="1194"/>
      <c r="CJ477" s="1194"/>
      <c r="CK477" s="1195"/>
      <c r="CL477" s="1196"/>
      <c r="CM477" s="1191"/>
      <c r="CN477" s="1191"/>
      <c r="CO477" s="1191"/>
      <c r="CP477" s="1191"/>
      <c r="CQ477" s="1192"/>
      <c r="CR477" s="1182">
        <f t="shared" si="190"/>
        <v>0</v>
      </c>
      <c r="CS477" s="1183"/>
      <c r="CT477" s="1183"/>
      <c r="CU477" s="1183"/>
      <c r="CV477" s="1183"/>
      <c r="CW477" s="1183"/>
      <c r="CX477" s="1183"/>
      <c r="CY477" s="1183"/>
      <c r="CZ477" s="1184"/>
      <c r="DA477" s="1185">
        <f t="shared" si="191"/>
        <v>0</v>
      </c>
      <c r="DB477" s="1186"/>
      <c r="DC477" s="1186"/>
      <c r="DD477" s="1186"/>
      <c r="DE477" s="1186"/>
      <c r="DF477" s="1186"/>
      <c r="DG477" s="1186"/>
      <c r="DH477" s="1186"/>
      <c r="DI477" s="1187"/>
      <c r="DM477" s="177"/>
      <c r="DP477" s="177"/>
      <c r="DQ477" s="166">
        <f t="shared" si="193"/>
        <v>0</v>
      </c>
      <c r="DR477" s="170" t="e">
        <f t="shared" si="194"/>
        <v>#VALUE!</v>
      </c>
      <c r="DS477" s="170">
        <f t="shared" si="195"/>
        <v>0</v>
      </c>
      <c r="DT477" s="170">
        <f t="shared" si="196"/>
        <v>0</v>
      </c>
      <c r="DU477" s="170" t="e">
        <f t="shared" si="197"/>
        <v>#VALUE!</v>
      </c>
      <c r="DV477" s="170">
        <f t="shared" si="198"/>
        <v>0</v>
      </c>
      <c r="DW477" s="170">
        <f t="shared" si="199"/>
        <v>0</v>
      </c>
      <c r="DX477" s="170" t="e">
        <f t="shared" si="200"/>
        <v>#VALUE!</v>
      </c>
      <c r="DY477" s="170">
        <f t="shared" si="201"/>
        <v>0</v>
      </c>
      <c r="DZ477" s="170">
        <f t="shared" si="202"/>
        <v>0</v>
      </c>
      <c r="EA477" s="170" t="e">
        <f t="shared" si="203"/>
        <v>#VALUE!</v>
      </c>
      <c r="EB477" s="170">
        <f t="shared" si="204"/>
        <v>0</v>
      </c>
      <c r="EC477" s="170">
        <f t="shared" si="205"/>
        <v>0</v>
      </c>
      <c r="ED477" s="170" t="e">
        <f t="shared" si="206"/>
        <v>#VALUE!</v>
      </c>
      <c r="EE477" s="171">
        <f t="shared" si="207"/>
        <v>0</v>
      </c>
      <c r="EF477" s="166">
        <f t="shared" si="208"/>
        <v>0</v>
      </c>
      <c r="EG477" s="170" t="e">
        <f t="shared" si="209"/>
        <v>#VALUE!</v>
      </c>
      <c r="EH477" s="170">
        <f t="shared" si="210"/>
        <v>0</v>
      </c>
      <c r="EI477" s="170">
        <f t="shared" si="211"/>
        <v>0</v>
      </c>
      <c r="EJ477" s="170" t="e">
        <f t="shared" si="212"/>
        <v>#VALUE!</v>
      </c>
      <c r="EK477" s="170">
        <f t="shared" si="213"/>
        <v>0</v>
      </c>
      <c r="EL477" s="170">
        <f t="shared" si="214"/>
        <v>0</v>
      </c>
      <c r="EM477" s="170" t="e">
        <f t="shared" si="215"/>
        <v>#VALUE!</v>
      </c>
      <c r="EN477" s="171">
        <f t="shared" si="216"/>
        <v>0</v>
      </c>
    </row>
    <row r="478" spans="1:144" s="51" customFormat="1" ht="12.75" customHeight="1" thickBot="1" x14ac:dyDescent="0.25">
      <c r="A478" s="178">
        <v>465</v>
      </c>
      <c r="B478" s="1226"/>
      <c r="C478" s="1227"/>
      <c r="D478" s="1227"/>
      <c r="E478" s="1227"/>
      <c r="F478" s="1227"/>
      <c r="G478" s="1227"/>
      <c r="H478" s="1227"/>
      <c r="I478" s="1227"/>
      <c r="J478" s="1227"/>
      <c r="K478" s="1227"/>
      <c r="L478" s="1227"/>
      <c r="M478" s="1227"/>
      <c r="N478" s="1227"/>
      <c r="O478" s="1227"/>
      <c r="P478" s="1227"/>
      <c r="Q478" s="1132"/>
      <c r="R478" s="1133"/>
      <c r="S478" s="1133"/>
      <c r="T478" s="1133"/>
      <c r="U478" s="1133"/>
      <c r="V478" s="1134"/>
      <c r="W478" s="1135"/>
      <c r="X478" s="1225"/>
      <c r="Y478" s="1225"/>
      <c r="Z478" s="1225"/>
      <c r="AA478" s="1225"/>
      <c r="AB478" s="1225"/>
      <c r="AC478" s="1225"/>
      <c r="AD478" s="1225"/>
      <c r="AE478" s="1225"/>
      <c r="AF478" s="1225"/>
      <c r="AG478" s="1225"/>
      <c r="AH478" s="1225"/>
      <c r="AI478" s="1225"/>
      <c r="AJ478" s="1225"/>
      <c r="AK478" s="1225"/>
      <c r="AL478" s="1225"/>
      <c r="AM478" s="1225"/>
      <c r="AN478" s="1225"/>
      <c r="AO478" s="1225"/>
      <c r="AP478" s="1225"/>
      <c r="AQ478" s="1225"/>
      <c r="AR478" s="1225"/>
      <c r="AS478" s="1225"/>
      <c r="AT478" s="1225"/>
      <c r="AU478" s="1225"/>
      <c r="AV478" s="1191"/>
      <c r="AW478" s="1191"/>
      <c r="AX478" s="1191"/>
      <c r="AY478" s="1191"/>
      <c r="AZ478" s="1191"/>
      <c r="BA478" s="1191"/>
      <c r="BB478" s="1191"/>
      <c r="BC478" s="1191"/>
      <c r="BD478" s="1191"/>
      <c r="BE478" s="1191"/>
      <c r="BF478" s="1191"/>
      <c r="BG478" s="1192"/>
      <c r="BH478" s="1188">
        <f t="shared" si="192"/>
        <v>0</v>
      </c>
      <c r="BI478" s="1189"/>
      <c r="BJ478" s="1189"/>
      <c r="BK478" s="1189"/>
      <c r="BL478" s="1189"/>
      <c r="BM478" s="1190"/>
      <c r="BN478" s="1205"/>
      <c r="BO478" s="1194"/>
      <c r="BP478" s="1194"/>
      <c r="BQ478" s="1194"/>
      <c r="BR478" s="1194"/>
      <c r="BS478" s="1194"/>
      <c r="BT478" s="1191"/>
      <c r="BU478" s="1191"/>
      <c r="BV478" s="1191"/>
      <c r="BW478" s="1191"/>
      <c r="BX478" s="1191"/>
      <c r="BY478" s="1192"/>
      <c r="BZ478" s="1193"/>
      <c r="CA478" s="1191"/>
      <c r="CB478" s="1191"/>
      <c r="CC478" s="1191"/>
      <c r="CD478" s="1191"/>
      <c r="CE478" s="1191"/>
      <c r="CF478" s="1194"/>
      <c r="CG478" s="1194"/>
      <c r="CH478" s="1194"/>
      <c r="CI478" s="1194"/>
      <c r="CJ478" s="1194"/>
      <c r="CK478" s="1195"/>
      <c r="CL478" s="1196"/>
      <c r="CM478" s="1191"/>
      <c r="CN478" s="1191"/>
      <c r="CO478" s="1191"/>
      <c r="CP478" s="1191"/>
      <c r="CQ478" s="1192"/>
      <c r="CR478" s="1182">
        <f t="shared" si="190"/>
        <v>0</v>
      </c>
      <c r="CS478" s="1183"/>
      <c r="CT478" s="1183"/>
      <c r="CU478" s="1183"/>
      <c r="CV478" s="1183"/>
      <c r="CW478" s="1183"/>
      <c r="CX478" s="1183"/>
      <c r="CY478" s="1183"/>
      <c r="CZ478" s="1184"/>
      <c r="DA478" s="1185">
        <f t="shared" si="191"/>
        <v>0</v>
      </c>
      <c r="DB478" s="1186"/>
      <c r="DC478" s="1186"/>
      <c r="DD478" s="1186"/>
      <c r="DE478" s="1186"/>
      <c r="DF478" s="1186"/>
      <c r="DG478" s="1186"/>
      <c r="DH478" s="1186"/>
      <c r="DI478" s="1187"/>
      <c r="DM478" s="177"/>
      <c r="DP478" s="177"/>
      <c r="DQ478" s="166">
        <f t="shared" si="193"/>
        <v>0</v>
      </c>
      <c r="DR478" s="170" t="e">
        <f t="shared" si="194"/>
        <v>#VALUE!</v>
      </c>
      <c r="DS478" s="170">
        <f t="shared" si="195"/>
        <v>0</v>
      </c>
      <c r="DT478" s="170">
        <f t="shared" si="196"/>
        <v>0</v>
      </c>
      <c r="DU478" s="170" t="e">
        <f t="shared" si="197"/>
        <v>#VALUE!</v>
      </c>
      <c r="DV478" s="170">
        <f t="shared" si="198"/>
        <v>0</v>
      </c>
      <c r="DW478" s="170">
        <f t="shared" si="199"/>
        <v>0</v>
      </c>
      <c r="DX478" s="170" t="e">
        <f t="shared" si="200"/>
        <v>#VALUE!</v>
      </c>
      <c r="DY478" s="170">
        <f t="shared" si="201"/>
        <v>0</v>
      </c>
      <c r="DZ478" s="170">
        <f t="shared" si="202"/>
        <v>0</v>
      </c>
      <c r="EA478" s="170" t="e">
        <f t="shared" si="203"/>
        <v>#VALUE!</v>
      </c>
      <c r="EB478" s="170">
        <f t="shared" si="204"/>
        <v>0</v>
      </c>
      <c r="EC478" s="170">
        <f t="shared" si="205"/>
        <v>0</v>
      </c>
      <c r="ED478" s="170" t="e">
        <f t="shared" si="206"/>
        <v>#VALUE!</v>
      </c>
      <c r="EE478" s="171">
        <f t="shared" si="207"/>
        <v>0</v>
      </c>
      <c r="EF478" s="166">
        <f t="shared" si="208"/>
        <v>0</v>
      </c>
      <c r="EG478" s="170" t="e">
        <f t="shared" si="209"/>
        <v>#VALUE!</v>
      </c>
      <c r="EH478" s="170">
        <f t="shared" si="210"/>
        <v>0</v>
      </c>
      <c r="EI478" s="170">
        <f t="shared" si="211"/>
        <v>0</v>
      </c>
      <c r="EJ478" s="170" t="e">
        <f t="shared" si="212"/>
        <v>#VALUE!</v>
      </c>
      <c r="EK478" s="170">
        <f t="shared" si="213"/>
        <v>0</v>
      </c>
      <c r="EL478" s="170">
        <f t="shared" si="214"/>
        <v>0</v>
      </c>
      <c r="EM478" s="170" t="e">
        <f t="shared" si="215"/>
        <v>#VALUE!</v>
      </c>
      <c r="EN478" s="171">
        <f t="shared" si="216"/>
        <v>0</v>
      </c>
    </row>
    <row r="479" spans="1:144" s="51" customFormat="1" ht="12.75" customHeight="1" thickBot="1" x14ac:dyDescent="0.25">
      <c r="A479" s="178">
        <v>466</v>
      </c>
      <c r="B479" s="1226"/>
      <c r="C479" s="1227"/>
      <c r="D479" s="1227"/>
      <c r="E479" s="1227"/>
      <c r="F479" s="1227"/>
      <c r="G479" s="1227"/>
      <c r="H479" s="1227"/>
      <c r="I479" s="1227"/>
      <c r="J479" s="1227"/>
      <c r="K479" s="1227"/>
      <c r="L479" s="1227"/>
      <c r="M479" s="1227"/>
      <c r="N479" s="1227"/>
      <c r="O479" s="1227"/>
      <c r="P479" s="1227"/>
      <c r="Q479" s="1132"/>
      <c r="R479" s="1133"/>
      <c r="S479" s="1133"/>
      <c r="T479" s="1133"/>
      <c r="U479" s="1133"/>
      <c r="V479" s="1134"/>
      <c r="W479" s="1135"/>
      <c r="X479" s="1225"/>
      <c r="Y479" s="1225"/>
      <c r="Z479" s="1225"/>
      <c r="AA479" s="1225"/>
      <c r="AB479" s="1225"/>
      <c r="AC479" s="1225"/>
      <c r="AD479" s="1225"/>
      <c r="AE479" s="1225"/>
      <c r="AF479" s="1225"/>
      <c r="AG479" s="1225"/>
      <c r="AH479" s="1225"/>
      <c r="AI479" s="1225"/>
      <c r="AJ479" s="1225"/>
      <c r="AK479" s="1225"/>
      <c r="AL479" s="1225"/>
      <c r="AM479" s="1225"/>
      <c r="AN479" s="1225"/>
      <c r="AO479" s="1225"/>
      <c r="AP479" s="1225"/>
      <c r="AQ479" s="1225"/>
      <c r="AR479" s="1225"/>
      <c r="AS479" s="1225"/>
      <c r="AT479" s="1225"/>
      <c r="AU479" s="1225"/>
      <c r="AV479" s="1191"/>
      <c r="AW479" s="1191"/>
      <c r="AX479" s="1191"/>
      <c r="AY479" s="1191"/>
      <c r="AZ479" s="1191"/>
      <c r="BA479" s="1191"/>
      <c r="BB479" s="1191"/>
      <c r="BC479" s="1191"/>
      <c r="BD479" s="1191"/>
      <c r="BE479" s="1191"/>
      <c r="BF479" s="1191"/>
      <c r="BG479" s="1192"/>
      <c r="BH479" s="1188">
        <f t="shared" si="192"/>
        <v>0</v>
      </c>
      <c r="BI479" s="1189"/>
      <c r="BJ479" s="1189"/>
      <c r="BK479" s="1189"/>
      <c r="BL479" s="1189"/>
      <c r="BM479" s="1190"/>
      <c r="BN479" s="1205"/>
      <c r="BO479" s="1194"/>
      <c r="BP479" s="1194"/>
      <c r="BQ479" s="1194"/>
      <c r="BR479" s="1194"/>
      <c r="BS479" s="1194"/>
      <c r="BT479" s="1191"/>
      <c r="BU479" s="1191"/>
      <c r="BV479" s="1191"/>
      <c r="BW479" s="1191"/>
      <c r="BX479" s="1191"/>
      <c r="BY479" s="1192"/>
      <c r="BZ479" s="1193"/>
      <c r="CA479" s="1191"/>
      <c r="CB479" s="1191"/>
      <c r="CC479" s="1191"/>
      <c r="CD479" s="1191"/>
      <c r="CE479" s="1191"/>
      <c r="CF479" s="1194"/>
      <c r="CG479" s="1194"/>
      <c r="CH479" s="1194"/>
      <c r="CI479" s="1194"/>
      <c r="CJ479" s="1194"/>
      <c r="CK479" s="1195"/>
      <c r="CL479" s="1196"/>
      <c r="CM479" s="1191"/>
      <c r="CN479" s="1191"/>
      <c r="CO479" s="1191"/>
      <c r="CP479" s="1191"/>
      <c r="CQ479" s="1192"/>
      <c r="CR479" s="1182">
        <f t="shared" si="190"/>
        <v>0</v>
      </c>
      <c r="CS479" s="1183"/>
      <c r="CT479" s="1183"/>
      <c r="CU479" s="1183"/>
      <c r="CV479" s="1183"/>
      <c r="CW479" s="1183"/>
      <c r="CX479" s="1183"/>
      <c r="CY479" s="1183"/>
      <c r="CZ479" s="1184"/>
      <c r="DA479" s="1185">
        <f t="shared" si="191"/>
        <v>0</v>
      </c>
      <c r="DB479" s="1186"/>
      <c r="DC479" s="1186"/>
      <c r="DD479" s="1186"/>
      <c r="DE479" s="1186"/>
      <c r="DF479" s="1186"/>
      <c r="DG479" s="1186"/>
      <c r="DH479" s="1186"/>
      <c r="DI479" s="1187"/>
      <c r="DM479" s="177"/>
      <c r="DP479" s="177"/>
      <c r="DQ479" s="166">
        <f t="shared" si="193"/>
        <v>0</v>
      </c>
      <c r="DR479" s="170" t="e">
        <f t="shared" si="194"/>
        <v>#VALUE!</v>
      </c>
      <c r="DS479" s="170">
        <f t="shared" si="195"/>
        <v>0</v>
      </c>
      <c r="DT479" s="170">
        <f t="shared" si="196"/>
        <v>0</v>
      </c>
      <c r="DU479" s="170" t="e">
        <f t="shared" si="197"/>
        <v>#VALUE!</v>
      </c>
      <c r="DV479" s="170">
        <f t="shared" si="198"/>
        <v>0</v>
      </c>
      <c r="DW479" s="170">
        <f t="shared" si="199"/>
        <v>0</v>
      </c>
      <c r="DX479" s="170" t="e">
        <f t="shared" si="200"/>
        <v>#VALUE!</v>
      </c>
      <c r="DY479" s="170">
        <f t="shared" si="201"/>
        <v>0</v>
      </c>
      <c r="DZ479" s="170">
        <f t="shared" si="202"/>
        <v>0</v>
      </c>
      <c r="EA479" s="170" t="e">
        <f t="shared" si="203"/>
        <v>#VALUE!</v>
      </c>
      <c r="EB479" s="170">
        <f t="shared" si="204"/>
        <v>0</v>
      </c>
      <c r="EC479" s="170">
        <f t="shared" si="205"/>
        <v>0</v>
      </c>
      <c r="ED479" s="170" t="e">
        <f t="shared" si="206"/>
        <v>#VALUE!</v>
      </c>
      <c r="EE479" s="171">
        <f t="shared" si="207"/>
        <v>0</v>
      </c>
      <c r="EF479" s="166">
        <f t="shared" si="208"/>
        <v>0</v>
      </c>
      <c r="EG479" s="170" t="e">
        <f t="shared" si="209"/>
        <v>#VALUE!</v>
      </c>
      <c r="EH479" s="170">
        <f t="shared" si="210"/>
        <v>0</v>
      </c>
      <c r="EI479" s="170">
        <f t="shared" si="211"/>
        <v>0</v>
      </c>
      <c r="EJ479" s="170" t="e">
        <f t="shared" si="212"/>
        <v>#VALUE!</v>
      </c>
      <c r="EK479" s="170">
        <f t="shared" si="213"/>
        <v>0</v>
      </c>
      <c r="EL479" s="170">
        <f t="shared" si="214"/>
        <v>0</v>
      </c>
      <c r="EM479" s="170" t="e">
        <f t="shared" si="215"/>
        <v>#VALUE!</v>
      </c>
      <c r="EN479" s="171">
        <f t="shared" si="216"/>
        <v>0</v>
      </c>
    </row>
    <row r="480" spans="1:144" s="51" customFormat="1" ht="12.75" customHeight="1" thickBot="1" x14ac:dyDescent="0.25">
      <c r="A480" s="178">
        <v>467</v>
      </c>
      <c r="B480" s="1226"/>
      <c r="C480" s="1227"/>
      <c r="D480" s="1227"/>
      <c r="E480" s="1227"/>
      <c r="F480" s="1227"/>
      <c r="G480" s="1227"/>
      <c r="H480" s="1227"/>
      <c r="I480" s="1227"/>
      <c r="J480" s="1227"/>
      <c r="K480" s="1227"/>
      <c r="L480" s="1227"/>
      <c r="M480" s="1227"/>
      <c r="N480" s="1227"/>
      <c r="O480" s="1227"/>
      <c r="P480" s="1227"/>
      <c r="Q480" s="1132"/>
      <c r="R480" s="1133"/>
      <c r="S480" s="1133"/>
      <c r="T480" s="1133"/>
      <c r="U480" s="1133"/>
      <c r="V480" s="1134"/>
      <c r="W480" s="1135"/>
      <c r="X480" s="1225"/>
      <c r="Y480" s="1225"/>
      <c r="Z480" s="1225"/>
      <c r="AA480" s="1225"/>
      <c r="AB480" s="1225"/>
      <c r="AC480" s="1225"/>
      <c r="AD480" s="1225"/>
      <c r="AE480" s="1225"/>
      <c r="AF480" s="1225"/>
      <c r="AG480" s="1225"/>
      <c r="AH480" s="1225"/>
      <c r="AI480" s="1225"/>
      <c r="AJ480" s="1225"/>
      <c r="AK480" s="1225"/>
      <c r="AL480" s="1225"/>
      <c r="AM480" s="1225"/>
      <c r="AN480" s="1225"/>
      <c r="AO480" s="1225"/>
      <c r="AP480" s="1225"/>
      <c r="AQ480" s="1225"/>
      <c r="AR480" s="1225"/>
      <c r="AS480" s="1225"/>
      <c r="AT480" s="1225"/>
      <c r="AU480" s="1225"/>
      <c r="AV480" s="1191"/>
      <c r="AW480" s="1191"/>
      <c r="AX480" s="1191"/>
      <c r="AY480" s="1191"/>
      <c r="AZ480" s="1191"/>
      <c r="BA480" s="1191"/>
      <c r="BB480" s="1191"/>
      <c r="BC480" s="1191"/>
      <c r="BD480" s="1191"/>
      <c r="BE480" s="1191"/>
      <c r="BF480" s="1191"/>
      <c r="BG480" s="1192"/>
      <c r="BH480" s="1188">
        <f t="shared" si="192"/>
        <v>0</v>
      </c>
      <c r="BI480" s="1189"/>
      <c r="BJ480" s="1189"/>
      <c r="BK480" s="1189"/>
      <c r="BL480" s="1189"/>
      <c r="BM480" s="1190"/>
      <c r="BN480" s="1205"/>
      <c r="BO480" s="1194"/>
      <c r="BP480" s="1194"/>
      <c r="BQ480" s="1194"/>
      <c r="BR480" s="1194"/>
      <c r="BS480" s="1194"/>
      <c r="BT480" s="1191"/>
      <c r="BU480" s="1191"/>
      <c r="BV480" s="1191"/>
      <c r="BW480" s="1191"/>
      <c r="BX480" s="1191"/>
      <c r="BY480" s="1192"/>
      <c r="BZ480" s="1193"/>
      <c r="CA480" s="1191"/>
      <c r="CB480" s="1191"/>
      <c r="CC480" s="1191"/>
      <c r="CD480" s="1191"/>
      <c r="CE480" s="1191"/>
      <c r="CF480" s="1194"/>
      <c r="CG480" s="1194"/>
      <c r="CH480" s="1194"/>
      <c r="CI480" s="1194"/>
      <c r="CJ480" s="1194"/>
      <c r="CK480" s="1195"/>
      <c r="CL480" s="1196"/>
      <c r="CM480" s="1191"/>
      <c r="CN480" s="1191"/>
      <c r="CO480" s="1191"/>
      <c r="CP480" s="1191"/>
      <c r="CQ480" s="1192"/>
      <c r="CR480" s="1182">
        <f t="shared" si="190"/>
        <v>0</v>
      </c>
      <c r="CS480" s="1183"/>
      <c r="CT480" s="1183"/>
      <c r="CU480" s="1183"/>
      <c r="CV480" s="1183"/>
      <c r="CW480" s="1183"/>
      <c r="CX480" s="1183"/>
      <c r="CY480" s="1183"/>
      <c r="CZ480" s="1184"/>
      <c r="DA480" s="1185">
        <f t="shared" si="191"/>
        <v>0</v>
      </c>
      <c r="DB480" s="1186"/>
      <c r="DC480" s="1186"/>
      <c r="DD480" s="1186"/>
      <c r="DE480" s="1186"/>
      <c r="DF480" s="1186"/>
      <c r="DG480" s="1186"/>
      <c r="DH480" s="1186"/>
      <c r="DI480" s="1187"/>
      <c r="DM480" s="177"/>
      <c r="DP480" s="177"/>
      <c r="DQ480" s="166">
        <f t="shared" si="193"/>
        <v>0</v>
      </c>
      <c r="DR480" s="170" t="e">
        <f t="shared" si="194"/>
        <v>#VALUE!</v>
      </c>
      <c r="DS480" s="170">
        <f t="shared" si="195"/>
        <v>0</v>
      </c>
      <c r="DT480" s="170">
        <f t="shared" si="196"/>
        <v>0</v>
      </c>
      <c r="DU480" s="170" t="e">
        <f t="shared" si="197"/>
        <v>#VALUE!</v>
      </c>
      <c r="DV480" s="170">
        <f t="shared" si="198"/>
        <v>0</v>
      </c>
      <c r="DW480" s="170">
        <f t="shared" si="199"/>
        <v>0</v>
      </c>
      <c r="DX480" s="170" t="e">
        <f t="shared" si="200"/>
        <v>#VALUE!</v>
      </c>
      <c r="DY480" s="170">
        <f t="shared" si="201"/>
        <v>0</v>
      </c>
      <c r="DZ480" s="170">
        <f t="shared" si="202"/>
        <v>0</v>
      </c>
      <c r="EA480" s="170" t="e">
        <f t="shared" si="203"/>
        <v>#VALUE!</v>
      </c>
      <c r="EB480" s="170">
        <f t="shared" si="204"/>
        <v>0</v>
      </c>
      <c r="EC480" s="170">
        <f t="shared" si="205"/>
        <v>0</v>
      </c>
      <c r="ED480" s="170" t="e">
        <f t="shared" si="206"/>
        <v>#VALUE!</v>
      </c>
      <c r="EE480" s="171">
        <f t="shared" si="207"/>
        <v>0</v>
      </c>
      <c r="EF480" s="166">
        <f t="shared" si="208"/>
        <v>0</v>
      </c>
      <c r="EG480" s="170" t="e">
        <f t="shared" si="209"/>
        <v>#VALUE!</v>
      </c>
      <c r="EH480" s="170">
        <f t="shared" si="210"/>
        <v>0</v>
      </c>
      <c r="EI480" s="170">
        <f t="shared" si="211"/>
        <v>0</v>
      </c>
      <c r="EJ480" s="170" t="e">
        <f t="shared" si="212"/>
        <v>#VALUE!</v>
      </c>
      <c r="EK480" s="170">
        <f t="shared" si="213"/>
        <v>0</v>
      </c>
      <c r="EL480" s="170">
        <f t="shared" si="214"/>
        <v>0</v>
      </c>
      <c r="EM480" s="170" t="e">
        <f t="shared" si="215"/>
        <v>#VALUE!</v>
      </c>
      <c r="EN480" s="171">
        <f t="shared" si="216"/>
        <v>0</v>
      </c>
    </row>
    <row r="481" spans="1:144" s="51" customFormat="1" ht="12.75" customHeight="1" thickBot="1" x14ac:dyDescent="0.25">
      <c r="A481" s="178">
        <v>468</v>
      </c>
      <c r="B481" s="1226"/>
      <c r="C481" s="1227"/>
      <c r="D481" s="1227"/>
      <c r="E481" s="1227"/>
      <c r="F481" s="1227"/>
      <c r="G481" s="1227"/>
      <c r="H481" s="1227"/>
      <c r="I481" s="1227"/>
      <c r="J481" s="1227"/>
      <c r="K481" s="1227"/>
      <c r="L481" s="1227"/>
      <c r="M481" s="1227"/>
      <c r="N481" s="1227"/>
      <c r="O481" s="1227"/>
      <c r="P481" s="1227"/>
      <c r="Q481" s="1132"/>
      <c r="R481" s="1133"/>
      <c r="S481" s="1133"/>
      <c r="T481" s="1133"/>
      <c r="U481" s="1133"/>
      <c r="V481" s="1134"/>
      <c r="W481" s="1135"/>
      <c r="X481" s="1225"/>
      <c r="Y481" s="1225"/>
      <c r="Z481" s="1225"/>
      <c r="AA481" s="1225"/>
      <c r="AB481" s="1225"/>
      <c r="AC481" s="1225"/>
      <c r="AD481" s="1225"/>
      <c r="AE481" s="1225"/>
      <c r="AF481" s="1225"/>
      <c r="AG481" s="1225"/>
      <c r="AH481" s="1225"/>
      <c r="AI481" s="1225"/>
      <c r="AJ481" s="1225"/>
      <c r="AK481" s="1225"/>
      <c r="AL481" s="1225"/>
      <c r="AM481" s="1225"/>
      <c r="AN481" s="1225"/>
      <c r="AO481" s="1225"/>
      <c r="AP481" s="1225"/>
      <c r="AQ481" s="1225"/>
      <c r="AR481" s="1225"/>
      <c r="AS481" s="1225"/>
      <c r="AT481" s="1225"/>
      <c r="AU481" s="1225"/>
      <c r="AV481" s="1191"/>
      <c r="AW481" s="1191"/>
      <c r="AX481" s="1191"/>
      <c r="AY481" s="1191"/>
      <c r="AZ481" s="1191"/>
      <c r="BA481" s="1191"/>
      <c r="BB481" s="1191"/>
      <c r="BC481" s="1191"/>
      <c r="BD481" s="1191"/>
      <c r="BE481" s="1191"/>
      <c r="BF481" s="1191"/>
      <c r="BG481" s="1192"/>
      <c r="BH481" s="1188">
        <f t="shared" si="192"/>
        <v>0</v>
      </c>
      <c r="BI481" s="1189"/>
      <c r="BJ481" s="1189"/>
      <c r="BK481" s="1189"/>
      <c r="BL481" s="1189"/>
      <c r="BM481" s="1190"/>
      <c r="BN481" s="1205"/>
      <c r="BO481" s="1194"/>
      <c r="BP481" s="1194"/>
      <c r="BQ481" s="1194"/>
      <c r="BR481" s="1194"/>
      <c r="BS481" s="1194"/>
      <c r="BT481" s="1191"/>
      <c r="BU481" s="1191"/>
      <c r="BV481" s="1191"/>
      <c r="BW481" s="1191"/>
      <c r="BX481" s="1191"/>
      <c r="BY481" s="1192"/>
      <c r="BZ481" s="1193"/>
      <c r="CA481" s="1191"/>
      <c r="CB481" s="1191"/>
      <c r="CC481" s="1191"/>
      <c r="CD481" s="1191"/>
      <c r="CE481" s="1191"/>
      <c r="CF481" s="1194"/>
      <c r="CG481" s="1194"/>
      <c r="CH481" s="1194"/>
      <c r="CI481" s="1194"/>
      <c r="CJ481" s="1194"/>
      <c r="CK481" s="1195"/>
      <c r="CL481" s="1196"/>
      <c r="CM481" s="1191"/>
      <c r="CN481" s="1191"/>
      <c r="CO481" s="1191"/>
      <c r="CP481" s="1191"/>
      <c r="CQ481" s="1192"/>
      <c r="CR481" s="1182">
        <f t="shared" si="190"/>
        <v>0</v>
      </c>
      <c r="CS481" s="1183"/>
      <c r="CT481" s="1183"/>
      <c r="CU481" s="1183"/>
      <c r="CV481" s="1183"/>
      <c r="CW481" s="1183"/>
      <c r="CX481" s="1183"/>
      <c r="CY481" s="1183"/>
      <c r="CZ481" s="1184"/>
      <c r="DA481" s="1185">
        <f t="shared" si="191"/>
        <v>0</v>
      </c>
      <c r="DB481" s="1186"/>
      <c r="DC481" s="1186"/>
      <c r="DD481" s="1186"/>
      <c r="DE481" s="1186"/>
      <c r="DF481" s="1186"/>
      <c r="DG481" s="1186"/>
      <c r="DH481" s="1186"/>
      <c r="DI481" s="1187"/>
      <c r="DM481" s="177"/>
      <c r="DP481" s="177"/>
      <c r="DQ481" s="166">
        <f t="shared" si="193"/>
        <v>0</v>
      </c>
      <c r="DR481" s="170" t="e">
        <f t="shared" si="194"/>
        <v>#VALUE!</v>
      </c>
      <c r="DS481" s="170">
        <f t="shared" si="195"/>
        <v>0</v>
      </c>
      <c r="DT481" s="170">
        <f t="shared" si="196"/>
        <v>0</v>
      </c>
      <c r="DU481" s="170" t="e">
        <f t="shared" si="197"/>
        <v>#VALUE!</v>
      </c>
      <c r="DV481" s="170">
        <f t="shared" si="198"/>
        <v>0</v>
      </c>
      <c r="DW481" s="170">
        <f t="shared" si="199"/>
        <v>0</v>
      </c>
      <c r="DX481" s="170" t="e">
        <f t="shared" si="200"/>
        <v>#VALUE!</v>
      </c>
      <c r="DY481" s="170">
        <f t="shared" si="201"/>
        <v>0</v>
      </c>
      <c r="DZ481" s="170">
        <f t="shared" si="202"/>
        <v>0</v>
      </c>
      <c r="EA481" s="170" t="e">
        <f t="shared" si="203"/>
        <v>#VALUE!</v>
      </c>
      <c r="EB481" s="170">
        <f t="shared" si="204"/>
        <v>0</v>
      </c>
      <c r="EC481" s="170">
        <f t="shared" si="205"/>
        <v>0</v>
      </c>
      <c r="ED481" s="170" t="e">
        <f t="shared" si="206"/>
        <v>#VALUE!</v>
      </c>
      <c r="EE481" s="171">
        <f t="shared" si="207"/>
        <v>0</v>
      </c>
      <c r="EF481" s="166">
        <f t="shared" si="208"/>
        <v>0</v>
      </c>
      <c r="EG481" s="170" t="e">
        <f t="shared" si="209"/>
        <v>#VALUE!</v>
      </c>
      <c r="EH481" s="170">
        <f t="shared" si="210"/>
        <v>0</v>
      </c>
      <c r="EI481" s="170">
        <f t="shared" si="211"/>
        <v>0</v>
      </c>
      <c r="EJ481" s="170" t="e">
        <f t="shared" si="212"/>
        <v>#VALUE!</v>
      </c>
      <c r="EK481" s="170">
        <f t="shared" si="213"/>
        <v>0</v>
      </c>
      <c r="EL481" s="170">
        <f t="shared" si="214"/>
        <v>0</v>
      </c>
      <c r="EM481" s="170" t="e">
        <f t="shared" si="215"/>
        <v>#VALUE!</v>
      </c>
      <c r="EN481" s="171">
        <f t="shared" si="216"/>
        <v>0</v>
      </c>
    </row>
    <row r="482" spans="1:144" s="51" customFormat="1" ht="12.75" customHeight="1" thickBot="1" x14ac:dyDescent="0.25">
      <c r="A482" s="178">
        <v>469</v>
      </c>
      <c r="B482" s="1226"/>
      <c r="C482" s="1227"/>
      <c r="D482" s="1227"/>
      <c r="E482" s="1227"/>
      <c r="F482" s="1227"/>
      <c r="G482" s="1227"/>
      <c r="H482" s="1227"/>
      <c r="I482" s="1227"/>
      <c r="J482" s="1227"/>
      <c r="K482" s="1227"/>
      <c r="L482" s="1227"/>
      <c r="M482" s="1227"/>
      <c r="N482" s="1227"/>
      <c r="O482" s="1227"/>
      <c r="P482" s="1227"/>
      <c r="Q482" s="1132"/>
      <c r="R482" s="1133"/>
      <c r="S482" s="1133"/>
      <c r="T482" s="1133"/>
      <c r="U482" s="1133"/>
      <c r="V482" s="1134"/>
      <c r="W482" s="1135"/>
      <c r="X482" s="1225"/>
      <c r="Y482" s="1225"/>
      <c r="Z482" s="1225"/>
      <c r="AA482" s="1225"/>
      <c r="AB482" s="1225"/>
      <c r="AC482" s="1225"/>
      <c r="AD482" s="1225"/>
      <c r="AE482" s="1225"/>
      <c r="AF482" s="1225"/>
      <c r="AG482" s="1225"/>
      <c r="AH482" s="1225"/>
      <c r="AI482" s="1225"/>
      <c r="AJ482" s="1225"/>
      <c r="AK482" s="1225"/>
      <c r="AL482" s="1225"/>
      <c r="AM482" s="1225"/>
      <c r="AN482" s="1225"/>
      <c r="AO482" s="1225"/>
      <c r="AP482" s="1225"/>
      <c r="AQ482" s="1225"/>
      <c r="AR482" s="1225"/>
      <c r="AS482" s="1225"/>
      <c r="AT482" s="1225"/>
      <c r="AU482" s="1225"/>
      <c r="AV482" s="1191"/>
      <c r="AW482" s="1191"/>
      <c r="AX482" s="1191"/>
      <c r="AY482" s="1191"/>
      <c r="AZ482" s="1191"/>
      <c r="BA482" s="1191"/>
      <c r="BB482" s="1191"/>
      <c r="BC482" s="1191"/>
      <c r="BD482" s="1191"/>
      <c r="BE482" s="1191"/>
      <c r="BF482" s="1191"/>
      <c r="BG482" s="1192"/>
      <c r="BH482" s="1188">
        <f t="shared" si="192"/>
        <v>0</v>
      </c>
      <c r="BI482" s="1189"/>
      <c r="BJ482" s="1189"/>
      <c r="BK482" s="1189"/>
      <c r="BL482" s="1189"/>
      <c r="BM482" s="1190"/>
      <c r="BN482" s="1205"/>
      <c r="BO482" s="1194"/>
      <c r="BP482" s="1194"/>
      <c r="BQ482" s="1194"/>
      <c r="BR482" s="1194"/>
      <c r="BS482" s="1194"/>
      <c r="BT482" s="1191"/>
      <c r="BU482" s="1191"/>
      <c r="BV482" s="1191"/>
      <c r="BW482" s="1191"/>
      <c r="BX482" s="1191"/>
      <c r="BY482" s="1192"/>
      <c r="BZ482" s="1193"/>
      <c r="CA482" s="1191"/>
      <c r="CB482" s="1191"/>
      <c r="CC482" s="1191"/>
      <c r="CD482" s="1191"/>
      <c r="CE482" s="1191"/>
      <c r="CF482" s="1194"/>
      <c r="CG482" s="1194"/>
      <c r="CH482" s="1194"/>
      <c r="CI482" s="1194"/>
      <c r="CJ482" s="1194"/>
      <c r="CK482" s="1195"/>
      <c r="CL482" s="1196"/>
      <c r="CM482" s="1191"/>
      <c r="CN482" s="1191"/>
      <c r="CO482" s="1191"/>
      <c r="CP482" s="1191"/>
      <c r="CQ482" s="1192"/>
      <c r="CR482" s="1182">
        <f t="shared" si="190"/>
        <v>0</v>
      </c>
      <c r="CS482" s="1183"/>
      <c r="CT482" s="1183"/>
      <c r="CU482" s="1183"/>
      <c r="CV482" s="1183"/>
      <c r="CW482" s="1183"/>
      <c r="CX482" s="1183"/>
      <c r="CY482" s="1183"/>
      <c r="CZ482" s="1184"/>
      <c r="DA482" s="1185">
        <f t="shared" si="191"/>
        <v>0</v>
      </c>
      <c r="DB482" s="1186"/>
      <c r="DC482" s="1186"/>
      <c r="DD482" s="1186"/>
      <c r="DE482" s="1186"/>
      <c r="DF482" s="1186"/>
      <c r="DG482" s="1186"/>
      <c r="DH482" s="1186"/>
      <c r="DI482" s="1187"/>
      <c r="DM482" s="177"/>
      <c r="DP482" s="177"/>
      <c r="DQ482" s="166">
        <f t="shared" si="193"/>
        <v>0</v>
      </c>
      <c r="DR482" s="170" t="e">
        <f t="shared" si="194"/>
        <v>#VALUE!</v>
      </c>
      <c r="DS482" s="170">
        <f t="shared" si="195"/>
        <v>0</v>
      </c>
      <c r="DT482" s="170">
        <f t="shared" si="196"/>
        <v>0</v>
      </c>
      <c r="DU482" s="170" t="e">
        <f t="shared" si="197"/>
        <v>#VALUE!</v>
      </c>
      <c r="DV482" s="170">
        <f t="shared" si="198"/>
        <v>0</v>
      </c>
      <c r="DW482" s="170">
        <f t="shared" si="199"/>
        <v>0</v>
      </c>
      <c r="DX482" s="170" t="e">
        <f t="shared" si="200"/>
        <v>#VALUE!</v>
      </c>
      <c r="DY482" s="170">
        <f t="shared" si="201"/>
        <v>0</v>
      </c>
      <c r="DZ482" s="170">
        <f t="shared" si="202"/>
        <v>0</v>
      </c>
      <c r="EA482" s="170" t="e">
        <f t="shared" si="203"/>
        <v>#VALUE!</v>
      </c>
      <c r="EB482" s="170">
        <f t="shared" si="204"/>
        <v>0</v>
      </c>
      <c r="EC482" s="170">
        <f t="shared" si="205"/>
        <v>0</v>
      </c>
      <c r="ED482" s="170" t="e">
        <f t="shared" si="206"/>
        <v>#VALUE!</v>
      </c>
      <c r="EE482" s="171">
        <f t="shared" si="207"/>
        <v>0</v>
      </c>
      <c r="EF482" s="166">
        <f t="shared" si="208"/>
        <v>0</v>
      </c>
      <c r="EG482" s="170" t="e">
        <f t="shared" si="209"/>
        <v>#VALUE!</v>
      </c>
      <c r="EH482" s="170">
        <f t="shared" si="210"/>
        <v>0</v>
      </c>
      <c r="EI482" s="170">
        <f t="shared" si="211"/>
        <v>0</v>
      </c>
      <c r="EJ482" s="170" t="e">
        <f t="shared" si="212"/>
        <v>#VALUE!</v>
      </c>
      <c r="EK482" s="170">
        <f t="shared" si="213"/>
        <v>0</v>
      </c>
      <c r="EL482" s="170">
        <f t="shared" si="214"/>
        <v>0</v>
      </c>
      <c r="EM482" s="170" t="e">
        <f t="shared" si="215"/>
        <v>#VALUE!</v>
      </c>
      <c r="EN482" s="171">
        <f t="shared" si="216"/>
        <v>0</v>
      </c>
    </row>
    <row r="483" spans="1:144" s="51" customFormat="1" ht="12.75" customHeight="1" thickBot="1" x14ac:dyDescent="0.25">
      <c r="A483" s="178">
        <v>470</v>
      </c>
      <c r="B483" s="1226"/>
      <c r="C483" s="1227"/>
      <c r="D483" s="1227"/>
      <c r="E483" s="1227"/>
      <c r="F483" s="1227"/>
      <c r="G483" s="1227"/>
      <c r="H483" s="1227"/>
      <c r="I483" s="1227"/>
      <c r="J483" s="1227"/>
      <c r="K483" s="1227"/>
      <c r="L483" s="1227"/>
      <c r="M483" s="1227"/>
      <c r="N483" s="1227"/>
      <c r="O483" s="1227"/>
      <c r="P483" s="1227"/>
      <c r="Q483" s="1132"/>
      <c r="R483" s="1133"/>
      <c r="S483" s="1133"/>
      <c r="T483" s="1133"/>
      <c r="U483" s="1133"/>
      <c r="V483" s="1134"/>
      <c r="W483" s="1135"/>
      <c r="X483" s="1225"/>
      <c r="Y483" s="1225"/>
      <c r="Z483" s="1225"/>
      <c r="AA483" s="1225"/>
      <c r="AB483" s="1225"/>
      <c r="AC483" s="1225"/>
      <c r="AD483" s="1225"/>
      <c r="AE483" s="1225"/>
      <c r="AF483" s="1225"/>
      <c r="AG483" s="1225"/>
      <c r="AH483" s="1225"/>
      <c r="AI483" s="1225"/>
      <c r="AJ483" s="1225"/>
      <c r="AK483" s="1225"/>
      <c r="AL483" s="1225"/>
      <c r="AM483" s="1225"/>
      <c r="AN483" s="1225"/>
      <c r="AO483" s="1225"/>
      <c r="AP483" s="1225"/>
      <c r="AQ483" s="1225"/>
      <c r="AR483" s="1225"/>
      <c r="AS483" s="1225"/>
      <c r="AT483" s="1225"/>
      <c r="AU483" s="1225"/>
      <c r="AV483" s="1191"/>
      <c r="AW483" s="1191"/>
      <c r="AX483" s="1191"/>
      <c r="AY483" s="1191"/>
      <c r="AZ483" s="1191"/>
      <c r="BA483" s="1191"/>
      <c r="BB483" s="1191"/>
      <c r="BC483" s="1191"/>
      <c r="BD483" s="1191"/>
      <c r="BE483" s="1191"/>
      <c r="BF483" s="1191"/>
      <c r="BG483" s="1192"/>
      <c r="BH483" s="1188">
        <f t="shared" si="192"/>
        <v>0</v>
      </c>
      <c r="BI483" s="1189"/>
      <c r="BJ483" s="1189"/>
      <c r="BK483" s="1189"/>
      <c r="BL483" s="1189"/>
      <c r="BM483" s="1190"/>
      <c r="BN483" s="1205"/>
      <c r="BO483" s="1194"/>
      <c r="BP483" s="1194"/>
      <c r="BQ483" s="1194"/>
      <c r="BR483" s="1194"/>
      <c r="BS483" s="1194"/>
      <c r="BT483" s="1191"/>
      <c r="BU483" s="1191"/>
      <c r="BV483" s="1191"/>
      <c r="BW483" s="1191"/>
      <c r="BX483" s="1191"/>
      <c r="BY483" s="1192"/>
      <c r="BZ483" s="1193"/>
      <c r="CA483" s="1191"/>
      <c r="CB483" s="1191"/>
      <c r="CC483" s="1191"/>
      <c r="CD483" s="1191"/>
      <c r="CE483" s="1191"/>
      <c r="CF483" s="1194"/>
      <c r="CG483" s="1194"/>
      <c r="CH483" s="1194"/>
      <c r="CI483" s="1194"/>
      <c r="CJ483" s="1194"/>
      <c r="CK483" s="1195"/>
      <c r="CL483" s="1196"/>
      <c r="CM483" s="1191"/>
      <c r="CN483" s="1191"/>
      <c r="CO483" s="1191"/>
      <c r="CP483" s="1191"/>
      <c r="CQ483" s="1192"/>
      <c r="CR483" s="1182">
        <f t="shared" si="190"/>
        <v>0</v>
      </c>
      <c r="CS483" s="1183"/>
      <c r="CT483" s="1183"/>
      <c r="CU483" s="1183"/>
      <c r="CV483" s="1183"/>
      <c r="CW483" s="1183"/>
      <c r="CX483" s="1183"/>
      <c r="CY483" s="1183"/>
      <c r="CZ483" s="1184"/>
      <c r="DA483" s="1185">
        <f t="shared" si="191"/>
        <v>0</v>
      </c>
      <c r="DB483" s="1186"/>
      <c r="DC483" s="1186"/>
      <c r="DD483" s="1186"/>
      <c r="DE483" s="1186"/>
      <c r="DF483" s="1186"/>
      <c r="DG483" s="1186"/>
      <c r="DH483" s="1186"/>
      <c r="DI483" s="1187"/>
      <c r="DM483" s="177"/>
      <c r="DP483" s="177"/>
      <c r="DQ483" s="166">
        <f t="shared" si="193"/>
        <v>0</v>
      </c>
      <c r="DR483" s="170" t="e">
        <f t="shared" si="194"/>
        <v>#VALUE!</v>
      </c>
      <c r="DS483" s="170">
        <f t="shared" si="195"/>
        <v>0</v>
      </c>
      <c r="DT483" s="170">
        <f t="shared" si="196"/>
        <v>0</v>
      </c>
      <c r="DU483" s="170" t="e">
        <f t="shared" si="197"/>
        <v>#VALUE!</v>
      </c>
      <c r="DV483" s="170">
        <f t="shared" si="198"/>
        <v>0</v>
      </c>
      <c r="DW483" s="170">
        <f t="shared" si="199"/>
        <v>0</v>
      </c>
      <c r="DX483" s="170" t="e">
        <f t="shared" si="200"/>
        <v>#VALUE!</v>
      </c>
      <c r="DY483" s="170">
        <f t="shared" si="201"/>
        <v>0</v>
      </c>
      <c r="DZ483" s="170">
        <f t="shared" si="202"/>
        <v>0</v>
      </c>
      <c r="EA483" s="170" t="e">
        <f t="shared" si="203"/>
        <v>#VALUE!</v>
      </c>
      <c r="EB483" s="170">
        <f t="shared" si="204"/>
        <v>0</v>
      </c>
      <c r="EC483" s="170">
        <f t="shared" si="205"/>
        <v>0</v>
      </c>
      <c r="ED483" s="170" t="e">
        <f t="shared" si="206"/>
        <v>#VALUE!</v>
      </c>
      <c r="EE483" s="171">
        <f t="shared" si="207"/>
        <v>0</v>
      </c>
      <c r="EF483" s="166">
        <f t="shared" si="208"/>
        <v>0</v>
      </c>
      <c r="EG483" s="170" t="e">
        <f t="shared" si="209"/>
        <v>#VALUE!</v>
      </c>
      <c r="EH483" s="170">
        <f t="shared" si="210"/>
        <v>0</v>
      </c>
      <c r="EI483" s="170">
        <f t="shared" si="211"/>
        <v>0</v>
      </c>
      <c r="EJ483" s="170" t="e">
        <f t="shared" si="212"/>
        <v>#VALUE!</v>
      </c>
      <c r="EK483" s="170">
        <f t="shared" si="213"/>
        <v>0</v>
      </c>
      <c r="EL483" s="170">
        <f t="shared" si="214"/>
        <v>0</v>
      </c>
      <c r="EM483" s="170" t="e">
        <f t="shared" si="215"/>
        <v>#VALUE!</v>
      </c>
      <c r="EN483" s="171">
        <f t="shared" si="216"/>
        <v>0</v>
      </c>
    </row>
    <row r="484" spans="1:144" s="51" customFormat="1" ht="12.75" customHeight="1" thickBot="1" x14ac:dyDescent="0.25">
      <c r="A484" s="178">
        <v>471</v>
      </c>
      <c r="B484" s="1226"/>
      <c r="C484" s="1227"/>
      <c r="D484" s="1227"/>
      <c r="E484" s="1227"/>
      <c r="F484" s="1227"/>
      <c r="G484" s="1227"/>
      <c r="H484" s="1227"/>
      <c r="I484" s="1227"/>
      <c r="J484" s="1227"/>
      <c r="K484" s="1227"/>
      <c r="L484" s="1227"/>
      <c r="M484" s="1227"/>
      <c r="N484" s="1227"/>
      <c r="O484" s="1227"/>
      <c r="P484" s="1227"/>
      <c r="Q484" s="1132"/>
      <c r="R484" s="1133"/>
      <c r="S484" s="1133"/>
      <c r="T484" s="1133"/>
      <c r="U484" s="1133"/>
      <c r="V484" s="1134"/>
      <c r="W484" s="1135"/>
      <c r="X484" s="1225"/>
      <c r="Y484" s="1225"/>
      <c r="Z484" s="1225"/>
      <c r="AA484" s="1225"/>
      <c r="AB484" s="1225"/>
      <c r="AC484" s="1225"/>
      <c r="AD484" s="1225"/>
      <c r="AE484" s="1225"/>
      <c r="AF484" s="1225"/>
      <c r="AG484" s="1225"/>
      <c r="AH484" s="1225"/>
      <c r="AI484" s="1225"/>
      <c r="AJ484" s="1225"/>
      <c r="AK484" s="1225"/>
      <c r="AL484" s="1225"/>
      <c r="AM484" s="1225"/>
      <c r="AN484" s="1225"/>
      <c r="AO484" s="1225"/>
      <c r="AP484" s="1225"/>
      <c r="AQ484" s="1225"/>
      <c r="AR484" s="1225"/>
      <c r="AS484" s="1225"/>
      <c r="AT484" s="1225"/>
      <c r="AU484" s="1225"/>
      <c r="AV484" s="1191"/>
      <c r="AW484" s="1191"/>
      <c r="AX484" s="1191"/>
      <c r="AY484" s="1191"/>
      <c r="AZ484" s="1191"/>
      <c r="BA484" s="1191"/>
      <c r="BB484" s="1191"/>
      <c r="BC484" s="1191"/>
      <c r="BD484" s="1191"/>
      <c r="BE484" s="1191"/>
      <c r="BF484" s="1191"/>
      <c r="BG484" s="1192"/>
      <c r="BH484" s="1188">
        <f t="shared" si="192"/>
        <v>0</v>
      </c>
      <c r="BI484" s="1189"/>
      <c r="BJ484" s="1189"/>
      <c r="BK484" s="1189"/>
      <c r="BL484" s="1189"/>
      <c r="BM484" s="1190"/>
      <c r="BN484" s="1205"/>
      <c r="BO484" s="1194"/>
      <c r="BP484" s="1194"/>
      <c r="BQ484" s="1194"/>
      <c r="BR484" s="1194"/>
      <c r="BS484" s="1194"/>
      <c r="BT484" s="1191"/>
      <c r="BU484" s="1191"/>
      <c r="BV484" s="1191"/>
      <c r="BW484" s="1191"/>
      <c r="BX484" s="1191"/>
      <c r="BY484" s="1192"/>
      <c r="BZ484" s="1193"/>
      <c r="CA484" s="1191"/>
      <c r="CB484" s="1191"/>
      <c r="CC484" s="1191"/>
      <c r="CD484" s="1191"/>
      <c r="CE484" s="1191"/>
      <c r="CF484" s="1194"/>
      <c r="CG484" s="1194"/>
      <c r="CH484" s="1194"/>
      <c r="CI484" s="1194"/>
      <c r="CJ484" s="1194"/>
      <c r="CK484" s="1195"/>
      <c r="CL484" s="1196"/>
      <c r="CM484" s="1191"/>
      <c r="CN484" s="1191"/>
      <c r="CO484" s="1191"/>
      <c r="CP484" s="1191"/>
      <c r="CQ484" s="1192"/>
      <c r="CR484" s="1182">
        <f t="shared" si="190"/>
        <v>0</v>
      </c>
      <c r="CS484" s="1183"/>
      <c r="CT484" s="1183"/>
      <c r="CU484" s="1183"/>
      <c r="CV484" s="1183"/>
      <c r="CW484" s="1183"/>
      <c r="CX484" s="1183"/>
      <c r="CY484" s="1183"/>
      <c r="CZ484" s="1184"/>
      <c r="DA484" s="1185">
        <f t="shared" si="191"/>
        <v>0</v>
      </c>
      <c r="DB484" s="1186"/>
      <c r="DC484" s="1186"/>
      <c r="DD484" s="1186"/>
      <c r="DE484" s="1186"/>
      <c r="DF484" s="1186"/>
      <c r="DG484" s="1186"/>
      <c r="DH484" s="1186"/>
      <c r="DI484" s="1187"/>
      <c r="DM484" s="177"/>
      <c r="DP484" s="177"/>
      <c r="DQ484" s="166">
        <f t="shared" si="193"/>
        <v>0</v>
      </c>
      <c r="DR484" s="170" t="e">
        <f t="shared" si="194"/>
        <v>#VALUE!</v>
      </c>
      <c r="DS484" s="170">
        <f t="shared" si="195"/>
        <v>0</v>
      </c>
      <c r="DT484" s="170">
        <f t="shared" si="196"/>
        <v>0</v>
      </c>
      <c r="DU484" s="170" t="e">
        <f t="shared" si="197"/>
        <v>#VALUE!</v>
      </c>
      <c r="DV484" s="170">
        <f t="shared" si="198"/>
        <v>0</v>
      </c>
      <c r="DW484" s="170">
        <f t="shared" si="199"/>
        <v>0</v>
      </c>
      <c r="DX484" s="170" t="e">
        <f t="shared" si="200"/>
        <v>#VALUE!</v>
      </c>
      <c r="DY484" s="170">
        <f t="shared" si="201"/>
        <v>0</v>
      </c>
      <c r="DZ484" s="170">
        <f t="shared" si="202"/>
        <v>0</v>
      </c>
      <c r="EA484" s="170" t="e">
        <f t="shared" si="203"/>
        <v>#VALUE!</v>
      </c>
      <c r="EB484" s="170">
        <f t="shared" si="204"/>
        <v>0</v>
      </c>
      <c r="EC484" s="170">
        <f t="shared" si="205"/>
        <v>0</v>
      </c>
      <c r="ED484" s="170" t="e">
        <f t="shared" si="206"/>
        <v>#VALUE!</v>
      </c>
      <c r="EE484" s="171">
        <f t="shared" si="207"/>
        <v>0</v>
      </c>
      <c r="EF484" s="166">
        <f t="shared" si="208"/>
        <v>0</v>
      </c>
      <c r="EG484" s="170" t="e">
        <f t="shared" si="209"/>
        <v>#VALUE!</v>
      </c>
      <c r="EH484" s="170">
        <f t="shared" si="210"/>
        <v>0</v>
      </c>
      <c r="EI484" s="170">
        <f t="shared" si="211"/>
        <v>0</v>
      </c>
      <c r="EJ484" s="170" t="e">
        <f t="shared" si="212"/>
        <v>#VALUE!</v>
      </c>
      <c r="EK484" s="170">
        <f t="shared" si="213"/>
        <v>0</v>
      </c>
      <c r="EL484" s="170">
        <f t="shared" si="214"/>
        <v>0</v>
      </c>
      <c r="EM484" s="170" t="e">
        <f t="shared" si="215"/>
        <v>#VALUE!</v>
      </c>
      <c r="EN484" s="171">
        <f t="shared" si="216"/>
        <v>0</v>
      </c>
    </row>
    <row r="485" spans="1:144" s="51" customFormat="1" ht="12.75" customHeight="1" thickBot="1" x14ac:dyDescent="0.25">
      <c r="A485" s="178">
        <v>472</v>
      </c>
      <c r="B485" s="1226"/>
      <c r="C485" s="1227"/>
      <c r="D485" s="1227"/>
      <c r="E485" s="1227"/>
      <c r="F485" s="1227"/>
      <c r="G485" s="1227"/>
      <c r="H485" s="1227"/>
      <c r="I485" s="1227"/>
      <c r="J485" s="1227"/>
      <c r="K485" s="1227"/>
      <c r="L485" s="1227"/>
      <c r="M485" s="1227"/>
      <c r="N485" s="1227"/>
      <c r="O485" s="1227"/>
      <c r="P485" s="1227"/>
      <c r="Q485" s="1132"/>
      <c r="R485" s="1133"/>
      <c r="S485" s="1133"/>
      <c r="T485" s="1133"/>
      <c r="U485" s="1133"/>
      <c r="V485" s="1134"/>
      <c r="W485" s="1135"/>
      <c r="X485" s="1225"/>
      <c r="Y485" s="1225"/>
      <c r="Z485" s="1225"/>
      <c r="AA485" s="1225"/>
      <c r="AB485" s="1225"/>
      <c r="AC485" s="1225"/>
      <c r="AD485" s="1225"/>
      <c r="AE485" s="1225"/>
      <c r="AF485" s="1225"/>
      <c r="AG485" s="1225"/>
      <c r="AH485" s="1225"/>
      <c r="AI485" s="1225"/>
      <c r="AJ485" s="1225"/>
      <c r="AK485" s="1225"/>
      <c r="AL485" s="1225"/>
      <c r="AM485" s="1225"/>
      <c r="AN485" s="1225"/>
      <c r="AO485" s="1225"/>
      <c r="AP485" s="1225"/>
      <c r="AQ485" s="1225"/>
      <c r="AR485" s="1225"/>
      <c r="AS485" s="1225"/>
      <c r="AT485" s="1225"/>
      <c r="AU485" s="1225"/>
      <c r="AV485" s="1191"/>
      <c r="AW485" s="1191"/>
      <c r="AX485" s="1191"/>
      <c r="AY485" s="1191"/>
      <c r="AZ485" s="1191"/>
      <c r="BA485" s="1191"/>
      <c r="BB485" s="1191"/>
      <c r="BC485" s="1191"/>
      <c r="BD485" s="1191"/>
      <c r="BE485" s="1191"/>
      <c r="BF485" s="1191"/>
      <c r="BG485" s="1192"/>
      <c r="BH485" s="1188">
        <f t="shared" si="192"/>
        <v>0</v>
      </c>
      <c r="BI485" s="1189"/>
      <c r="BJ485" s="1189"/>
      <c r="BK485" s="1189"/>
      <c r="BL485" s="1189"/>
      <c r="BM485" s="1190"/>
      <c r="BN485" s="1205"/>
      <c r="BO485" s="1194"/>
      <c r="BP485" s="1194"/>
      <c r="BQ485" s="1194"/>
      <c r="BR485" s="1194"/>
      <c r="BS485" s="1194"/>
      <c r="BT485" s="1191"/>
      <c r="BU485" s="1191"/>
      <c r="BV485" s="1191"/>
      <c r="BW485" s="1191"/>
      <c r="BX485" s="1191"/>
      <c r="BY485" s="1192"/>
      <c r="BZ485" s="1193"/>
      <c r="CA485" s="1191"/>
      <c r="CB485" s="1191"/>
      <c r="CC485" s="1191"/>
      <c r="CD485" s="1191"/>
      <c r="CE485" s="1191"/>
      <c r="CF485" s="1194"/>
      <c r="CG485" s="1194"/>
      <c r="CH485" s="1194"/>
      <c r="CI485" s="1194"/>
      <c r="CJ485" s="1194"/>
      <c r="CK485" s="1195"/>
      <c r="CL485" s="1196"/>
      <c r="CM485" s="1191"/>
      <c r="CN485" s="1191"/>
      <c r="CO485" s="1191"/>
      <c r="CP485" s="1191"/>
      <c r="CQ485" s="1192"/>
      <c r="CR485" s="1182">
        <f t="shared" si="190"/>
        <v>0</v>
      </c>
      <c r="CS485" s="1183"/>
      <c r="CT485" s="1183"/>
      <c r="CU485" s="1183"/>
      <c r="CV485" s="1183"/>
      <c r="CW485" s="1183"/>
      <c r="CX485" s="1183"/>
      <c r="CY485" s="1183"/>
      <c r="CZ485" s="1184"/>
      <c r="DA485" s="1185">
        <f t="shared" si="191"/>
        <v>0</v>
      </c>
      <c r="DB485" s="1186"/>
      <c r="DC485" s="1186"/>
      <c r="DD485" s="1186"/>
      <c r="DE485" s="1186"/>
      <c r="DF485" s="1186"/>
      <c r="DG485" s="1186"/>
      <c r="DH485" s="1186"/>
      <c r="DI485" s="1187"/>
      <c r="DM485" s="177"/>
      <c r="DP485" s="177"/>
      <c r="DQ485" s="166">
        <f t="shared" si="193"/>
        <v>0</v>
      </c>
      <c r="DR485" s="170" t="e">
        <f t="shared" si="194"/>
        <v>#VALUE!</v>
      </c>
      <c r="DS485" s="170">
        <f t="shared" si="195"/>
        <v>0</v>
      </c>
      <c r="DT485" s="170">
        <f t="shared" si="196"/>
        <v>0</v>
      </c>
      <c r="DU485" s="170" t="e">
        <f t="shared" si="197"/>
        <v>#VALUE!</v>
      </c>
      <c r="DV485" s="170">
        <f t="shared" si="198"/>
        <v>0</v>
      </c>
      <c r="DW485" s="170">
        <f t="shared" si="199"/>
        <v>0</v>
      </c>
      <c r="DX485" s="170" t="e">
        <f t="shared" si="200"/>
        <v>#VALUE!</v>
      </c>
      <c r="DY485" s="170">
        <f t="shared" si="201"/>
        <v>0</v>
      </c>
      <c r="DZ485" s="170">
        <f t="shared" si="202"/>
        <v>0</v>
      </c>
      <c r="EA485" s="170" t="e">
        <f t="shared" si="203"/>
        <v>#VALUE!</v>
      </c>
      <c r="EB485" s="170">
        <f t="shared" si="204"/>
        <v>0</v>
      </c>
      <c r="EC485" s="170">
        <f t="shared" si="205"/>
        <v>0</v>
      </c>
      <c r="ED485" s="170" t="e">
        <f t="shared" si="206"/>
        <v>#VALUE!</v>
      </c>
      <c r="EE485" s="171">
        <f t="shared" si="207"/>
        <v>0</v>
      </c>
      <c r="EF485" s="166">
        <f t="shared" si="208"/>
        <v>0</v>
      </c>
      <c r="EG485" s="170" t="e">
        <f t="shared" si="209"/>
        <v>#VALUE!</v>
      </c>
      <c r="EH485" s="170">
        <f t="shared" si="210"/>
        <v>0</v>
      </c>
      <c r="EI485" s="170">
        <f t="shared" si="211"/>
        <v>0</v>
      </c>
      <c r="EJ485" s="170" t="e">
        <f t="shared" si="212"/>
        <v>#VALUE!</v>
      </c>
      <c r="EK485" s="170">
        <f t="shared" si="213"/>
        <v>0</v>
      </c>
      <c r="EL485" s="170">
        <f t="shared" si="214"/>
        <v>0</v>
      </c>
      <c r="EM485" s="170" t="e">
        <f t="shared" si="215"/>
        <v>#VALUE!</v>
      </c>
      <c r="EN485" s="171">
        <f t="shared" si="216"/>
        <v>0</v>
      </c>
    </row>
    <row r="486" spans="1:144" s="51" customFormat="1" ht="12.75" customHeight="1" thickBot="1" x14ac:dyDescent="0.25">
      <c r="A486" s="178">
        <v>473</v>
      </c>
      <c r="B486" s="1226"/>
      <c r="C486" s="1227"/>
      <c r="D486" s="1227"/>
      <c r="E486" s="1227"/>
      <c r="F486" s="1227"/>
      <c r="G486" s="1227"/>
      <c r="H486" s="1227"/>
      <c r="I486" s="1227"/>
      <c r="J486" s="1227"/>
      <c r="K486" s="1227"/>
      <c r="L486" s="1227"/>
      <c r="M486" s="1227"/>
      <c r="N486" s="1227"/>
      <c r="O486" s="1227"/>
      <c r="P486" s="1227"/>
      <c r="Q486" s="1132"/>
      <c r="R486" s="1133"/>
      <c r="S486" s="1133"/>
      <c r="T486" s="1133"/>
      <c r="U486" s="1133"/>
      <c r="V486" s="1134"/>
      <c r="W486" s="1135"/>
      <c r="X486" s="1225"/>
      <c r="Y486" s="1225"/>
      <c r="Z486" s="1225"/>
      <c r="AA486" s="1225"/>
      <c r="AB486" s="1225"/>
      <c r="AC486" s="1225"/>
      <c r="AD486" s="1225"/>
      <c r="AE486" s="1225"/>
      <c r="AF486" s="1225"/>
      <c r="AG486" s="1225"/>
      <c r="AH486" s="1225"/>
      <c r="AI486" s="1225"/>
      <c r="AJ486" s="1225"/>
      <c r="AK486" s="1225"/>
      <c r="AL486" s="1225"/>
      <c r="AM486" s="1225"/>
      <c r="AN486" s="1225"/>
      <c r="AO486" s="1225"/>
      <c r="AP486" s="1225"/>
      <c r="AQ486" s="1225"/>
      <c r="AR486" s="1225"/>
      <c r="AS486" s="1225"/>
      <c r="AT486" s="1225"/>
      <c r="AU486" s="1225"/>
      <c r="AV486" s="1191"/>
      <c r="AW486" s="1191"/>
      <c r="AX486" s="1191"/>
      <c r="AY486" s="1191"/>
      <c r="AZ486" s="1191"/>
      <c r="BA486" s="1191"/>
      <c r="BB486" s="1191"/>
      <c r="BC486" s="1191"/>
      <c r="BD486" s="1191"/>
      <c r="BE486" s="1191"/>
      <c r="BF486" s="1191"/>
      <c r="BG486" s="1192"/>
      <c r="BH486" s="1188">
        <f t="shared" si="192"/>
        <v>0</v>
      </c>
      <c r="BI486" s="1189"/>
      <c r="BJ486" s="1189"/>
      <c r="BK486" s="1189"/>
      <c r="BL486" s="1189"/>
      <c r="BM486" s="1190"/>
      <c r="BN486" s="1205"/>
      <c r="BO486" s="1194"/>
      <c r="BP486" s="1194"/>
      <c r="BQ486" s="1194"/>
      <c r="BR486" s="1194"/>
      <c r="BS486" s="1194"/>
      <c r="BT486" s="1191"/>
      <c r="BU486" s="1191"/>
      <c r="BV486" s="1191"/>
      <c r="BW486" s="1191"/>
      <c r="BX486" s="1191"/>
      <c r="BY486" s="1192"/>
      <c r="BZ486" s="1193"/>
      <c r="CA486" s="1191"/>
      <c r="CB486" s="1191"/>
      <c r="CC486" s="1191"/>
      <c r="CD486" s="1191"/>
      <c r="CE486" s="1191"/>
      <c r="CF486" s="1194"/>
      <c r="CG486" s="1194"/>
      <c r="CH486" s="1194"/>
      <c r="CI486" s="1194"/>
      <c r="CJ486" s="1194"/>
      <c r="CK486" s="1195"/>
      <c r="CL486" s="1196"/>
      <c r="CM486" s="1191"/>
      <c r="CN486" s="1191"/>
      <c r="CO486" s="1191"/>
      <c r="CP486" s="1191"/>
      <c r="CQ486" s="1192"/>
      <c r="CR486" s="1182">
        <f t="shared" si="190"/>
        <v>0</v>
      </c>
      <c r="CS486" s="1183"/>
      <c r="CT486" s="1183"/>
      <c r="CU486" s="1183"/>
      <c r="CV486" s="1183"/>
      <c r="CW486" s="1183"/>
      <c r="CX486" s="1183"/>
      <c r="CY486" s="1183"/>
      <c r="CZ486" s="1184"/>
      <c r="DA486" s="1185">
        <f t="shared" si="191"/>
        <v>0</v>
      </c>
      <c r="DB486" s="1186"/>
      <c r="DC486" s="1186"/>
      <c r="DD486" s="1186"/>
      <c r="DE486" s="1186"/>
      <c r="DF486" s="1186"/>
      <c r="DG486" s="1186"/>
      <c r="DH486" s="1186"/>
      <c r="DI486" s="1187"/>
      <c r="DM486" s="177"/>
      <c r="DP486" s="177"/>
      <c r="DQ486" s="166">
        <f t="shared" si="193"/>
        <v>0</v>
      </c>
      <c r="DR486" s="170" t="e">
        <f t="shared" si="194"/>
        <v>#VALUE!</v>
      </c>
      <c r="DS486" s="170">
        <f t="shared" si="195"/>
        <v>0</v>
      </c>
      <c r="DT486" s="170">
        <f t="shared" si="196"/>
        <v>0</v>
      </c>
      <c r="DU486" s="170" t="e">
        <f t="shared" si="197"/>
        <v>#VALUE!</v>
      </c>
      <c r="DV486" s="170">
        <f t="shared" si="198"/>
        <v>0</v>
      </c>
      <c r="DW486" s="170">
        <f t="shared" si="199"/>
        <v>0</v>
      </c>
      <c r="DX486" s="170" t="e">
        <f t="shared" si="200"/>
        <v>#VALUE!</v>
      </c>
      <c r="DY486" s="170">
        <f t="shared" si="201"/>
        <v>0</v>
      </c>
      <c r="DZ486" s="170">
        <f t="shared" si="202"/>
        <v>0</v>
      </c>
      <c r="EA486" s="170" t="e">
        <f t="shared" si="203"/>
        <v>#VALUE!</v>
      </c>
      <c r="EB486" s="170">
        <f t="shared" si="204"/>
        <v>0</v>
      </c>
      <c r="EC486" s="170">
        <f t="shared" si="205"/>
        <v>0</v>
      </c>
      <c r="ED486" s="170" t="e">
        <f t="shared" si="206"/>
        <v>#VALUE!</v>
      </c>
      <c r="EE486" s="171">
        <f t="shared" si="207"/>
        <v>0</v>
      </c>
      <c r="EF486" s="166">
        <f t="shared" si="208"/>
        <v>0</v>
      </c>
      <c r="EG486" s="170" t="e">
        <f t="shared" si="209"/>
        <v>#VALUE!</v>
      </c>
      <c r="EH486" s="170">
        <f t="shared" si="210"/>
        <v>0</v>
      </c>
      <c r="EI486" s="170">
        <f t="shared" si="211"/>
        <v>0</v>
      </c>
      <c r="EJ486" s="170" t="e">
        <f t="shared" si="212"/>
        <v>#VALUE!</v>
      </c>
      <c r="EK486" s="170">
        <f t="shared" si="213"/>
        <v>0</v>
      </c>
      <c r="EL486" s="170">
        <f t="shared" si="214"/>
        <v>0</v>
      </c>
      <c r="EM486" s="170" t="e">
        <f t="shared" si="215"/>
        <v>#VALUE!</v>
      </c>
      <c r="EN486" s="171">
        <f t="shared" si="216"/>
        <v>0</v>
      </c>
    </row>
    <row r="487" spans="1:144" s="51" customFormat="1" ht="12.75" customHeight="1" thickBot="1" x14ac:dyDescent="0.25">
      <c r="A487" s="178">
        <v>474</v>
      </c>
      <c r="B487" s="1226"/>
      <c r="C487" s="1227"/>
      <c r="D487" s="1227"/>
      <c r="E487" s="1227"/>
      <c r="F487" s="1227"/>
      <c r="G487" s="1227"/>
      <c r="H487" s="1227"/>
      <c r="I487" s="1227"/>
      <c r="J487" s="1227"/>
      <c r="K487" s="1227"/>
      <c r="L487" s="1227"/>
      <c r="M487" s="1227"/>
      <c r="N487" s="1227"/>
      <c r="O487" s="1227"/>
      <c r="P487" s="1227"/>
      <c r="Q487" s="1132"/>
      <c r="R487" s="1133"/>
      <c r="S487" s="1133"/>
      <c r="T487" s="1133"/>
      <c r="U487" s="1133"/>
      <c r="V487" s="1134"/>
      <c r="W487" s="1135"/>
      <c r="X487" s="1225"/>
      <c r="Y487" s="1225"/>
      <c r="Z487" s="1225"/>
      <c r="AA487" s="1225"/>
      <c r="AB487" s="1225"/>
      <c r="AC487" s="1225"/>
      <c r="AD487" s="1225"/>
      <c r="AE487" s="1225"/>
      <c r="AF487" s="1225"/>
      <c r="AG487" s="1225"/>
      <c r="AH487" s="1225"/>
      <c r="AI487" s="1225"/>
      <c r="AJ487" s="1225"/>
      <c r="AK487" s="1225"/>
      <c r="AL487" s="1225"/>
      <c r="AM487" s="1225"/>
      <c r="AN487" s="1225"/>
      <c r="AO487" s="1225"/>
      <c r="AP487" s="1225"/>
      <c r="AQ487" s="1225"/>
      <c r="AR487" s="1225"/>
      <c r="AS487" s="1225"/>
      <c r="AT487" s="1225"/>
      <c r="AU487" s="1225"/>
      <c r="AV487" s="1191"/>
      <c r="AW487" s="1191"/>
      <c r="AX487" s="1191"/>
      <c r="AY487" s="1191"/>
      <c r="AZ487" s="1191"/>
      <c r="BA487" s="1191"/>
      <c r="BB487" s="1191"/>
      <c r="BC487" s="1191"/>
      <c r="BD487" s="1191"/>
      <c r="BE487" s="1191"/>
      <c r="BF487" s="1191"/>
      <c r="BG487" s="1192"/>
      <c r="BH487" s="1188">
        <f t="shared" si="192"/>
        <v>0</v>
      </c>
      <c r="BI487" s="1189"/>
      <c r="BJ487" s="1189"/>
      <c r="BK487" s="1189"/>
      <c r="BL487" s="1189"/>
      <c r="BM487" s="1190"/>
      <c r="BN487" s="1205"/>
      <c r="BO487" s="1194"/>
      <c r="BP487" s="1194"/>
      <c r="BQ487" s="1194"/>
      <c r="BR487" s="1194"/>
      <c r="BS487" s="1194"/>
      <c r="BT487" s="1191"/>
      <c r="BU487" s="1191"/>
      <c r="BV487" s="1191"/>
      <c r="BW487" s="1191"/>
      <c r="BX487" s="1191"/>
      <c r="BY487" s="1192"/>
      <c r="BZ487" s="1193"/>
      <c r="CA487" s="1191"/>
      <c r="CB487" s="1191"/>
      <c r="CC487" s="1191"/>
      <c r="CD487" s="1191"/>
      <c r="CE487" s="1191"/>
      <c r="CF487" s="1194"/>
      <c r="CG487" s="1194"/>
      <c r="CH487" s="1194"/>
      <c r="CI487" s="1194"/>
      <c r="CJ487" s="1194"/>
      <c r="CK487" s="1195"/>
      <c r="CL487" s="1196"/>
      <c r="CM487" s="1191"/>
      <c r="CN487" s="1191"/>
      <c r="CO487" s="1191"/>
      <c r="CP487" s="1191"/>
      <c r="CQ487" s="1192"/>
      <c r="CR487" s="1182">
        <f t="shared" si="190"/>
        <v>0</v>
      </c>
      <c r="CS487" s="1183"/>
      <c r="CT487" s="1183"/>
      <c r="CU487" s="1183"/>
      <c r="CV487" s="1183"/>
      <c r="CW487" s="1183"/>
      <c r="CX487" s="1183"/>
      <c r="CY487" s="1183"/>
      <c r="CZ487" s="1184"/>
      <c r="DA487" s="1185">
        <f t="shared" si="191"/>
        <v>0</v>
      </c>
      <c r="DB487" s="1186"/>
      <c r="DC487" s="1186"/>
      <c r="DD487" s="1186"/>
      <c r="DE487" s="1186"/>
      <c r="DF487" s="1186"/>
      <c r="DG487" s="1186"/>
      <c r="DH487" s="1186"/>
      <c r="DI487" s="1187"/>
      <c r="DM487" s="177"/>
      <c r="DP487" s="177"/>
      <c r="DQ487" s="166">
        <f t="shared" si="193"/>
        <v>0</v>
      </c>
      <c r="DR487" s="170" t="e">
        <f t="shared" si="194"/>
        <v>#VALUE!</v>
      </c>
      <c r="DS487" s="170">
        <f t="shared" si="195"/>
        <v>0</v>
      </c>
      <c r="DT487" s="170">
        <f t="shared" si="196"/>
        <v>0</v>
      </c>
      <c r="DU487" s="170" t="e">
        <f t="shared" si="197"/>
        <v>#VALUE!</v>
      </c>
      <c r="DV487" s="170">
        <f t="shared" si="198"/>
        <v>0</v>
      </c>
      <c r="DW487" s="170">
        <f t="shared" si="199"/>
        <v>0</v>
      </c>
      <c r="DX487" s="170" t="e">
        <f t="shared" si="200"/>
        <v>#VALUE!</v>
      </c>
      <c r="DY487" s="170">
        <f t="shared" si="201"/>
        <v>0</v>
      </c>
      <c r="DZ487" s="170">
        <f t="shared" si="202"/>
        <v>0</v>
      </c>
      <c r="EA487" s="170" t="e">
        <f t="shared" si="203"/>
        <v>#VALUE!</v>
      </c>
      <c r="EB487" s="170">
        <f t="shared" si="204"/>
        <v>0</v>
      </c>
      <c r="EC487" s="170">
        <f t="shared" si="205"/>
        <v>0</v>
      </c>
      <c r="ED487" s="170" t="e">
        <f t="shared" si="206"/>
        <v>#VALUE!</v>
      </c>
      <c r="EE487" s="171">
        <f t="shared" si="207"/>
        <v>0</v>
      </c>
      <c r="EF487" s="166">
        <f t="shared" si="208"/>
        <v>0</v>
      </c>
      <c r="EG487" s="170" t="e">
        <f t="shared" si="209"/>
        <v>#VALUE!</v>
      </c>
      <c r="EH487" s="170">
        <f t="shared" si="210"/>
        <v>0</v>
      </c>
      <c r="EI487" s="170">
        <f t="shared" si="211"/>
        <v>0</v>
      </c>
      <c r="EJ487" s="170" t="e">
        <f t="shared" si="212"/>
        <v>#VALUE!</v>
      </c>
      <c r="EK487" s="170">
        <f t="shared" si="213"/>
        <v>0</v>
      </c>
      <c r="EL487" s="170">
        <f t="shared" si="214"/>
        <v>0</v>
      </c>
      <c r="EM487" s="170" t="e">
        <f t="shared" si="215"/>
        <v>#VALUE!</v>
      </c>
      <c r="EN487" s="171">
        <f t="shared" si="216"/>
        <v>0</v>
      </c>
    </row>
    <row r="488" spans="1:144" s="51" customFormat="1" ht="12.75" customHeight="1" thickBot="1" x14ac:dyDescent="0.25">
      <c r="A488" s="178">
        <v>475</v>
      </c>
      <c r="B488" s="1226"/>
      <c r="C488" s="1227"/>
      <c r="D488" s="1227"/>
      <c r="E488" s="1227"/>
      <c r="F488" s="1227"/>
      <c r="G488" s="1227"/>
      <c r="H488" s="1227"/>
      <c r="I488" s="1227"/>
      <c r="J488" s="1227"/>
      <c r="K488" s="1227"/>
      <c r="L488" s="1227"/>
      <c r="M488" s="1227"/>
      <c r="N488" s="1227"/>
      <c r="O488" s="1227"/>
      <c r="P488" s="1227"/>
      <c r="Q488" s="1132"/>
      <c r="R488" s="1133"/>
      <c r="S488" s="1133"/>
      <c r="T488" s="1133"/>
      <c r="U488" s="1133"/>
      <c r="V488" s="1134"/>
      <c r="W488" s="1135"/>
      <c r="X488" s="1225"/>
      <c r="Y488" s="1225"/>
      <c r="Z488" s="1225"/>
      <c r="AA488" s="1225"/>
      <c r="AB488" s="1225"/>
      <c r="AC488" s="1225"/>
      <c r="AD488" s="1225"/>
      <c r="AE488" s="1225"/>
      <c r="AF488" s="1225"/>
      <c r="AG488" s="1225"/>
      <c r="AH488" s="1225"/>
      <c r="AI488" s="1225"/>
      <c r="AJ488" s="1225"/>
      <c r="AK488" s="1225"/>
      <c r="AL488" s="1225"/>
      <c r="AM488" s="1225"/>
      <c r="AN488" s="1225"/>
      <c r="AO488" s="1225"/>
      <c r="AP488" s="1225"/>
      <c r="AQ488" s="1225"/>
      <c r="AR488" s="1225"/>
      <c r="AS488" s="1225"/>
      <c r="AT488" s="1225"/>
      <c r="AU488" s="1225"/>
      <c r="AV488" s="1191"/>
      <c r="AW488" s="1191"/>
      <c r="AX488" s="1191"/>
      <c r="AY488" s="1191"/>
      <c r="AZ488" s="1191"/>
      <c r="BA488" s="1191"/>
      <c r="BB488" s="1191"/>
      <c r="BC488" s="1191"/>
      <c r="BD488" s="1191"/>
      <c r="BE488" s="1191"/>
      <c r="BF488" s="1191"/>
      <c r="BG488" s="1192"/>
      <c r="BH488" s="1188">
        <f t="shared" si="192"/>
        <v>0</v>
      </c>
      <c r="BI488" s="1189"/>
      <c r="BJ488" s="1189"/>
      <c r="BK488" s="1189"/>
      <c r="BL488" s="1189"/>
      <c r="BM488" s="1190"/>
      <c r="BN488" s="1205"/>
      <c r="BO488" s="1194"/>
      <c r="BP488" s="1194"/>
      <c r="BQ488" s="1194"/>
      <c r="BR488" s="1194"/>
      <c r="BS488" s="1194"/>
      <c r="BT488" s="1191"/>
      <c r="BU488" s="1191"/>
      <c r="BV488" s="1191"/>
      <c r="BW488" s="1191"/>
      <c r="BX488" s="1191"/>
      <c r="BY488" s="1192"/>
      <c r="BZ488" s="1193"/>
      <c r="CA488" s="1191"/>
      <c r="CB488" s="1191"/>
      <c r="CC488" s="1191"/>
      <c r="CD488" s="1191"/>
      <c r="CE488" s="1191"/>
      <c r="CF488" s="1194"/>
      <c r="CG488" s="1194"/>
      <c r="CH488" s="1194"/>
      <c r="CI488" s="1194"/>
      <c r="CJ488" s="1194"/>
      <c r="CK488" s="1195"/>
      <c r="CL488" s="1196"/>
      <c r="CM488" s="1191"/>
      <c r="CN488" s="1191"/>
      <c r="CO488" s="1191"/>
      <c r="CP488" s="1191"/>
      <c r="CQ488" s="1192"/>
      <c r="CR488" s="1182">
        <f t="shared" si="190"/>
        <v>0</v>
      </c>
      <c r="CS488" s="1183"/>
      <c r="CT488" s="1183"/>
      <c r="CU488" s="1183"/>
      <c r="CV488" s="1183"/>
      <c r="CW488" s="1183"/>
      <c r="CX488" s="1183"/>
      <c r="CY488" s="1183"/>
      <c r="CZ488" s="1184"/>
      <c r="DA488" s="1185">
        <f t="shared" si="191"/>
        <v>0</v>
      </c>
      <c r="DB488" s="1186"/>
      <c r="DC488" s="1186"/>
      <c r="DD488" s="1186"/>
      <c r="DE488" s="1186"/>
      <c r="DF488" s="1186"/>
      <c r="DG488" s="1186"/>
      <c r="DH488" s="1186"/>
      <c r="DI488" s="1187"/>
      <c r="DM488" s="177"/>
      <c r="DP488" s="177"/>
      <c r="DQ488" s="166">
        <f t="shared" si="193"/>
        <v>0</v>
      </c>
      <c r="DR488" s="170" t="e">
        <f t="shared" si="194"/>
        <v>#VALUE!</v>
      </c>
      <c r="DS488" s="170">
        <f t="shared" si="195"/>
        <v>0</v>
      </c>
      <c r="DT488" s="170">
        <f t="shared" si="196"/>
        <v>0</v>
      </c>
      <c r="DU488" s="170" t="e">
        <f t="shared" si="197"/>
        <v>#VALUE!</v>
      </c>
      <c r="DV488" s="170">
        <f t="shared" si="198"/>
        <v>0</v>
      </c>
      <c r="DW488" s="170">
        <f t="shared" si="199"/>
        <v>0</v>
      </c>
      <c r="DX488" s="170" t="e">
        <f t="shared" si="200"/>
        <v>#VALUE!</v>
      </c>
      <c r="DY488" s="170">
        <f t="shared" si="201"/>
        <v>0</v>
      </c>
      <c r="DZ488" s="170">
        <f t="shared" si="202"/>
        <v>0</v>
      </c>
      <c r="EA488" s="170" t="e">
        <f t="shared" si="203"/>
        <v>#VALUE!</v>
      </c>
      <c r="EB488" s="170">
        <f t="shared" si="204"/>
        <v>0</v>
      </c>
      <c r="EC488" s="170">
        <f t="shared" si="205"/>
        <v>0</v>
      </c>
      <c r="ED488" s="170" t="e">
        <f t="shared" si="206"/>
        <v>#VALUE!</v>
      </c>
      <c r="EE488" s="171">
        <f t="shared" si="207"/>
        <v>0</v>
      </c>
      <c r="EF488" s="166">
        <f t="shared" si="208"/>
        <v>0</v>
      </c>
      <c r="EG488" s="170" t="e">
        <f t="shared" si="209"/>
        <v>#VALUE!</v>
      </c>
      <c r="EH488" s="170">
        <f t="shared" si="210"/>
        <v>0</v>
      </c>
      <c r="EI488" s="170">
        <f t="shared" si="211"/>
        <v>0</v>
      </c>
      <c r="EJ488" s="170" t="e">
        <f t="shared" si="212"/>
        <v>#VALUE!</v>
      </c>
      <c r="EK488" s="170">
        <f t="shared" si="213"/>
        <v>0</v>
      </c>
      <c r="EL488" s="170">
        <f t="shared" si="214"/>
        <v>0</v>
      </c>
      <c r="EM488" s="170" t="e">
        <f t="shared" si="215"/>
        <v>#VALUE!</v>
      </c>
      <c r="EN488" s="171">
        <f t="shared" si="216"/>
        <v>0</v>
      </c>
    </row>
    <row r="489" spans="1:144" s="51" customFormat="1" ht="12.75" customHeight="1" thickBot="1" x14ac:dyDescent="0.25">
      <c r="A489" s="178">
        <v>476</v>
      </c>
      <c r="B489" s="1226"/>
      <c r="C489" s="1227"/>
      <c r="D489" s="1227"/>
      <c r="E489" s="1227"/>
      <c r="F489" s="1227"/>
      <c r="G489" s="1227"/>
      <c r="H489" s="1227"/>
      <c r="I489" s="1227"/>
      <c r="J489" s="1227"/>
      <c r="K489" s="1227"/>
      <c r="L489" s="1227"/>
      <c r="M489" s="1227"/>
      <c r="N489" s="1227"/>
      <c r="O489" s="1227"/>
      <c r="P489" s="1227"/>
      <c r="Q489" s="1132"/>
      <c r="R489" s="1133"/>
      <c r="S489" s="1133"/>
      <c r="T489" s="1133"/>
      <c r="U489" s="1133"/>
      <c r="V489" s="1134"/>
      <c r="W489" s="1135"/>
      <c r="X489" s="1225"/>
      <c r="Y489" s="1225"/>
      <c r="Z489" s="1225"/>
      <c r="AA489" s="1225"/>
      <c r="AB489" s="1225"/>
      <c r="AC489" s="1225"/>
      <c r="AD489" s="1225"/>
      <c r="AE489" s="1225"/>
      <c r="AF489" s="1225"/>
      <c r="AG489" s="1225"/>
      <c r="AH489" s="1225"/>
      <c r="AI489" s="1225"/>
      <c r="AJ489" s="1225"/>
      <c r="AK489" s="1225"/>
      <c r="AL489" s="1225"/>
      <c r="AM489" s="1225"/>
      <c r="AN489" s="1225"/>
      <c r="AO489" s="1225"/>
      <c r="AP489" s="1225"/>
      <c r="AQ489" s="1225"/>
      <c r="AR489" s="1225"/>
      <c r="AS489" s="1225"/>
      <c r="AT489" s="1225"/>
      <c r="AU489" s="1225"/>
      <c r="AV489" s="1191"/>
      <c r="AW489" s="1191"/>
      <c r="AX489" s="1191"/>
      <c r="AY489" s="1191"/>
      <c r="AZ489" s="1191"/>
      <c r="BA489" s="1191"/>
      <c r="BB489" s="1191"/>
      <c r="BC489" s="1191"/>
      <c r="BD489" s="1191"/>
      <c r="BE489" s="1191"/>
      <c r="BF489" s="1191"/>
      <c r="BG489" s="1192"/>
      <c r="BH489" s="1188">
        <f t="shared" si="192"/>
        <v>0</v>
      </c>
      <c r="BI489" s="1189"/>
      <c r="BJ489" s="1189"/>
      <c r="BK489" s="1189"/>
      <c r="BL489" s="1189"/>
      <c r="BM489" s="1190"/>
      <c r="BN489" s="1205"/>
      <c r="BO489" s="1194"/>
      <c r="BP489" s="1194"/>
      <c r="BQ489" s="1194"/>
      <c r="BR489" s="1194"/>
      <c r="BS489" s="1194"/>
      <c r="BT489" s="1191"/>
      <c r="BU489" s="1191"/>
      <c r="BV489" s="1191"/>
      <c r="BW489" s="1191"/>
      <c r="BX489" s="1191"/>
      <c r="BY489" s="1192"/>
      <c r="BZ489" s="1193"/>
      <c r="CA489" s="1191"/>
      <c r="CB489" s="1191"/>
      <c r="CC489" s="1191"/>
      <c r="CD489" s="1191"/>
      <c r="CE489" s="1191"/>
      <c r="CF489" s="1194"/>
      <c r="CG489" s="1194"/>
      <c r="CH489" s="1194"/>
      <c r="CI489" s="1194"/>
      <c r="CJ489" s="1194"/>
      <c r="CK489" s="1195"/>
      <c r="CL489" s="1196"/>
      <c r="CM489" s="1191"/>
      <c r="CN489" s="1191"/>
      <c r="CO489" s="1191"/>
      <c r="CP489" s="1191"/>
      <c r="CQ489" s="1192"/>
      <c r="CR489" s="1182">
        <f t="shared" si="190"/>
        <v>0</v>
      </c>
      <c r="CS489" s="1183"/>
      <c r="CT489" s="1183"/>
      <c r="CU489" s="1183"/>
      <c r="CV489" s="1183"/>
      <c r="CW489" s="1183"/>
      <c r="CX489" s="1183"/>
      <c r="CY489" s="1183"/>
      <c r="CZ489" s="1184"/>
      <c r="DA489" s="1185">
        <f t="shared" si="191"/>
        <v>0</v>
      </c>
      <c r="DB489" s="1186"/>
      <c r="DC489" s="1186"/>
      <c r="DD489" s="1186"/>
      <c r="DE489" s="1186"/>
      <c r="DF489" s="1186"/>
      <c r="DG489" s="1186"/>
      <c r="DH489" s="1186"/>
      <c r="DI489" s="1187"/>
      <c r="DM489" s="177"/>
      <c r="DP489" s="177"/>
      <c r="DQ489" s="166">
        <f t="shared" si="193"/>
        <v>0</v>
      </c>
      <c r="DR489" s="170" t="e">
        <f t="shared" si="194"/>
        <v>#VALUE!</v>
      </c>
      <c r="DS489" s="170">
        <f t="shared" si="195"/>
        <v>0</v>
      </c>
      <c r="DT489" s="170">
        <f t="shared" si="196"/>
        <v>0</v>
      </c>
      <c r="DU489" s="170" t="e">
        <f t="shared" si="197"/>
        <v>#VALUE!</v>
      </c>
      <c r="DV489" s="170">
        <f t="shared" si="198"/>
        <v>0</v>
      </c>
      <c r="DW489" s="170">
        <f t="shared" si="199"/>
        <v>0</v>
      </c>
      <c r="DX489" s="170" t="e">
        <f t="shared" si="200"/>
        <v>#VALUE!</v>
      </c>
      <c r="DY489" s="170">
        <f t="shared" si="201"/>
        <v>0</v>
      </c>
      <c r="DZ489" s="170">
        <f t="shared" si="202"/>
        <v>0</v>
      </c>
      <c r="EA489" s="170" t="e">
        <f t="shared" si="203"/>
        <v>#VALUE!</v>
      </c>
      <c r="EB489" s="170">
        <f t="shared" si="204"/>
        <v>0</v>
      </c>
      <c r="EC489" s="170">
        <f t="shared" si="205"/>
        <v>0</v>
      </c>
      <c r="ED489" s="170" t="e">
        <f t="shared" si="206"/>
        <v>#VALUE!</v>
      </c>
      <c r="EE489" s="171">
        <f t="shared" si="207"/>
        <v>0</v>
      </c>
      <c r="EF489" s="166">
        <f t="shared" si="208"/>
        <v>0</v>
      </c>
      <c r="EG489" s="170" t="e">
        <f t="shared" si="209"/>
        <v>#VALUE!</v>
      </c>
      <c r="EH489" s="170">
        <f t="shared" si="210"/>
        <v>0</v>
      </c>
      <c r="EI489" s="170">
        <f t="shared" si="211"/>
        <v>0</v>
      </c>
      <c r="EJ489" s="170" t="e">
        <f t="shared" si="212"/>
        <v>#VALUE!</v>
      </c>
      <c r="EK489" s="170">
        <f t="shared" si="213"/>
        <v>0</v>
      </c>
      <c r="EL489" s="170">
        <f t="shared" si="214"/>
        <v>0</v>
      </c>
      <c r="EM489" s="170" t="e">
        <f t="shared" si="215"/>
        <v>#VALUE!</v>
      </c>
      <c r="EN489" s="171">
        <f t="shared" si="216"/>
        <v>0</v>
      </c>
    </row>
    <row r="490" spans="1:144" s="51" customFormat="1" ht="12.75" customHeight="1" thickBot="1" x14ac:dyDescent="0.25">
      <c r="A490" s="178">
        <v>477</v>
      </c>
      <c r="B490" s="1226"/>
      <c r="C490" s="1227"/>
      <c r="D490" s="1227"/>
      <c r="E490" s="1227"/>
      <c r="F490" s="1227"/>
      <c r="G490" s="1227"/>
      <c r="H490" s="1227"/>
      <c r="I490" s="1227"/>
      <c r="J490" s="1227"/>
      <c r="K490" s="1227"/>
      <c r="L490" s="1227"/>
      <c r="M490" s="1227"/>
      <c r="N490" s="1227"/>
      <c r="O490" s="1227"/>
      <c r="P490" s="1227"/>
      <c r="Q490" s="1132"/>
      <c r="R490" s="1133"/>
      <c r="S490" s="1133"/>
      <c r="T490" s="1133"/>
      <c r="U490" s="1133"/>
      <c r="V490" s="1134"/>
      <c r="W490" s="1135"/>
      <c r="X490" s="1225"/>
      <c r="Y490" s="1225"/>
      <c r="Z490" s="1225"/>
      <c r="AA490" s="1225"/>
      <c r="AB490" s="1225"/>
      <c r="AC490" s="1225"/>
      <c r="AD490" s="1225"/>
      <c r="AE490" s="1225"/>
      <c r="AF490" s="1225"/>
      <c r="AG490" s="1225"/>
      <c r="AH490" s="1225"/>
      <c r="AI490" s="1225"/>
      <c r="AJ490" s="1225"/>
      <c r="AK490" s="1225"/>
      <c r="AL490" s="1225"/>
      <c r="AM490" s="1225"/>
      <c r="AN490" s="1225"/>
      <c r="AO490" s="1225"/>
      <c r="AP490" s="1225"/>
      <c r="AQ490" s="1225"/>
      <c r="AR490" s="1225"/>
      <c r="AS490" s="1225"/>
      <c r="AT490" s="1225"/>
      <c r="AU490" s="1225"/>
      <c r="AV490" s="1191"/>
      <c r="AW490" s="1191"/>
      <c r="AX490" s="1191"/>
      <c r="AY490" s="1191"/>
      <c r="AZ490" s="1191"/>
      <c r="BA490" s="1191"/>
      <c r="BB490" s="1191"/>
      <c r="BC490" s="1191"/>
      <c r="BD490" s="1191"/>
      <c r="BE490" s="1191"/>
      <c r="BF490" s="1191"/>
      <c r="BG490" s="1192"/>
      <c r="BH490" s="1188">
        <f t="shared" si="192"/>
        <v>0</v>
      </c>
      <c r="BI490" s="1189"/>
      <c r="BJ490" s="1189"/>
      <c r="BK490" s="1189"/>
      <c r="BL490" s="1189"/>
      <c r="BM490" s="1190"/>
      <c r="BN490" s="1205"/>
      <c r="BO490" s="1194"/>
      <c r="BP490" s="1194"/>
      <c r="BQ490" s="1194"/>
      <c r="BR490" s="1194"/>
      <c r="BS490" s="1194"/>
      <c r="BT490" s="1191"/>
      <c r="BU490" s="1191"/>
      <c r="BV490" s="1191"/>
      <c r="BW490" s="1191"/>
      <c r="BX490" s="1191"/>
      <c r="BY490" s="1192"/>
      <c r="BZ490" s="1193"/>
      <c r="CA490" s="1191"/>
      <c r="CB490" s="1191"/>
      <c r="CC490" s="1191"/>
      <c r="CD490" s="1191"/>
      <c r="CE490" s="1191"/>
      <c r="CF490" s="1194"/>
      <c r="CG490" s="1194"/>
      <c r="CH490" s="1194"/>
      <c r="CI490" s="1194"/>
      <c r="CJ490" s="1194"/>
      <c r="CK490" s="1195"/>
      <c r="CL490" s="1196"/>
      <c r="CM490" s="1191"/>
      <c r="CN490" s="1191"/>
      <c r="CO490" s="1191"/>
      <c r="CP490" s="1191"/>
      <c r="CQ490" s="1192"/>
      <c r="CR490" s="1182">
        <f t="shared" si="190"/>
        <v>0</v>
      </c>
      <c r="CS490" s="1183"/>
      <c r="CT490" s="1183"/>
      <c r="CU490" s="1183"/>
      <c r="CV490" s="1183"/>
      <c r="CW490" s="1183"/>
      <c r="CX490" s="1183"/>
      <c r="CY490" s="1183"/>
      <c r="CZ490" s="1184"/>
      <c r="DA490" s="1185">
        <f t="shared" si="191"/>
        <v>0</v>
      </c>
      <c r="DB490" s="1186"/>
      <c r="DC490" s="1186"/>
      <c r="DD490" s="1186"/>
      <c r="DE490" s="1186"/>
      <c r="DF490" s="1186"/>
      <c r="DG490" s="1186"/>
      <c r="DH490" s="1186"/>
      <c r="DI490" s="1187"/>
      <c r="DM490" s="177"/>
      <c r="DP490" s="177"/>
      <c r="DQ490" s="166">
        <f t="shared" si="193"/>
        <v>0</v>
      </c>
      <c r="DR490" s="170" t="e">
        <f t="shared" si="194"/>
        <v>#VALUE!</v>
      </c>
      <c r="DS490" s="170">
        <f t="shared" si="195"/>
        <v>0</v>
      </c>
      <c r="DT490" s="170">
        <f t="shared" si="196"/>
        <v>0</v>
      </c>
      <c r="DU490" s="170" t="e">
        <f t="shared" si="197"/>
        <v>#VALUE!</v>
      </c>
      <c r="DV490" s="170">
        <f t="shared" si="198"/>
        <v>0</v>
      </c>
      <c r="DW490" s="170">
        <f t="shared" si="199"/>
        <v>0</v>
      </c>
      <c r="DX490" s="170" t="e">
        <f t="shared" si="200"/>
        <v>#VALUE!</v>
      </c>
      <c r="DY490" s="170">
        <f t="shared" si="201"/>
        <v>0</v>
      </c>
      <c r="DZ490" s="170">
        <f t="shared" si="202"/>
        <v>0</v>
      </c>
      <c r="EA490" s="170" t="e">
        <f t="shared" si="203"/>
        <v>#VALUE!</v>
      </c>
      <c r="EB490" s="170">
        <f t="shared" si="204"/>
        <v>0</v>
      </c>
      <c r="EC490" s="170">
        <f t="shared" si="205"/>
        <v>0</v>
      </c>
      <c r="ED490" s="170" t="e">
        <f t="shared" si="206"/>
        <v>#VALUE!</v>
      </c>
      <c r="EE490" s="171">
        <f t="shared" si="207"/>
        <v>0</v>
      </c>
      <c r="EF490" s="166">
        <f t="shared" si="208"/>
        <v>0</v>
      </c>
      <c r="EG490" s="170" t="e">
        <f t="shared" si="209"/>
        <v>#VALUE!</v>
      </c>
      <c r="EH490" s="170">
        <f t="shared" si="210"/>
        <v>0</v>
      </c>
      <c r="EI490" s="170">
        <f t="shared" si="211"/>
        <v>0</v>
      </c>
      <c r="EJ490" s="170" t="e">
        <f t="shared" si="212"/>
        <v>#VALUE!</v>
      </c>
      <c r="EK490" s="170">
        <f t="shared" si="213"/>
        <v>0</v>
      </c>
      <c r="EL490" s="170">
        <f t="shared" si="214"/>
        <v>0</v>
      </c>
      <c r="EM490" s="170" t="e">
        <f t="shared" si="215"/>
        <v>#VALUE!</v>
      </c>
      <c r="EN490" s="171">
        <f t="shared" si="216"/>
        <v>0</v>
      </c>
    </row>
    <row r="491" spans="1:144" s="51" customFormat="1" ht="12.75" customHeight="1" thickBot="1" x14ac:dyDescent="0.25">
      <c r="A491" s="178">
        <v>478</v>
      </c>
      <c r="B491" s="1226"/>
      <c r="C491" s="1227"/>
      <c r="D491" s="1227"/>
      <c r="E491" s="1227"/>
      <c r="F491" s="1227"/>
      <c r="G491" s="1227"/>
      <c r="H491" s="1227"/>
      <c r="I491" s="1227"/>
      <c r="J491" s="1227"/>
      <c r="K491" s="1227"/>
      <c r="L491" s="1227"/>
      <c r="M491" s="1227"/>
      <c r="N491" s="1227"/>
      <c r="O491" s="1227"/>
      <c r="P491" s="1227"/>
      <c r="Q491" s="1132"/>
      <c r="R491" s="1133"/>
      <c r="S491" s="1133"/>
      <c r="T491" s="1133"/>
      <c r="U491" s="1133"/>
      <c r="V491" s="1134"/>
      <c r="W491" s="1135"/>
      <c r="X491" s="1225"/>
      <c r="Y491" s="1225"/>
      <c r="Z491" s="1225"/>
      <c r="AA491" s="1225"/>
      <c r="AB491" s="1225"/>
      <c r="AC491" s="1225"/>
      <c r="AD491" s="1225"/>
      <c r="AE491" s="1225"/>
      <c r="AF491" s="1225"/>
      <c r="AG491" s="1225"/>
      <c r="AH491" s="1225"/>
      <c r="AI491" s="1225"/>
      <c r="AJ491" s="1225"/>
      <c r="AK491" s="1225"/>
      <c r="AL491" s="1225"/>
      <c r="AM491" s="1225"/>
      <c r="AN491" s="1225"/>
      <c r="AO491" s="1225"/>
      <c r="AP491" s="1225"/>
      <c r="AQ491" s="1225"/>
      <c r="AR491" s="1225"/>
      <c r="AS491" s="1225"/>
      <c r="AT491" s="1225"/>
      <c r="AU491" s="1225"/>
      <c r="AV491" s="1191"/>
      <c r="AW491" s="1191"/>
      <c r="AX491" s="1191"/>
      <c r="AY491" s="1191"/>
      <c r="AZ491" s="1191"/>
      <c r="BA491" s="1191"/>
      <c r="BB491" s="1191"/>
      <c r="BC491" s="1191"/>
      <c r="BD491" s="1191"/>
      <c r="BE491" s="1191"/>
      <c r="BF491" s="1191"/>
      <c r="BG491" s="1192"/>
      <c r="BH491" s="1188">
        <f t="shared" si="192"/>
        <v>0</v>
      </c>
      <c r="BI491" s="1189"/>
      <c r="BJ491" s="1189"/>
      <c r="BK491" s="1189"/>
      <c r="BL491" s="1189"/>
      <c r="BM491" s="1190"/>
      <c r="BN491" s="1205"/>
      <c r="BO491" s="1194"/>
      <c r="BP491" s="1194"/>
      <c r="BQ491" s="1194"/>
      <c r="BR491" s="1194"/>
      <c r="BS491" s="1194"/>
      <c r="BT491" s="1191"/>
      <c r="BU491" s="1191"/>
      <c r="BV491" s="1191"/>
      <c r="BW491" s="1191"/>
      <c r="BX491" s="1191"/>
      <c r="BY491" s="1192"/>
      <c r="BZ491" s="1193"/>
      <c r="CA491" s="1191"/>
      <c r="CB491" s="1191"/>
      <c r="CC491" s="1191"/>
      <c r="CD491" s="1191"/>
      <c r="CE491" s="1191"/>
      <c r="CF491" s="1194"/>
      <c r="CG491" s="1194"/>
      <c r="CH491" s="1194"/>
      <c r="CI491" s="1194"/>
      <c r="CJ491" s="1194"/>
      <c r="CK491" s="1195"/>
      <c r="CL491" s="1196"/>
      <c r="CM491" s="1191"/>
      <c r="CN491" s="1191"/>
      <c r="CO491" s="1191"/>
      <c r="CP491" s="1191"/>
      <c r="CQ491" s="1192"/>
      <c r="CR491" s="1182">
        <f t="shared" si="190"/>
        <v>0</v>
      </c>
      <c r="CS491" s="1183"/>
      <c r="CT491" s="1183"/>
      <c r="CU491" s="1183"/>
      <c r="CV491" s="1183"/>
      <c r="CW491" s="1183"/>
      <c r="CX491" s="1183"/>
      <c r="CY491" s="1183"/>
      <c r="CZ491" s="1184"/>
      <c r="DA491" s="1185">
        <f t="shared" si="191"/>
        <v>0</v>
      </c>
      <c r="DB491" s="1186"/>
      <c r="DC491" s="1186"/>
      <c r="DD491" s="1186"/>
      <c r="DE491" s="1186"/>
      <c r="DF491" s="1186"/>
      <c r="DG491" s="1186"/>
      <c r="DH491" s="1186"/>
      <c r="DI491" s="1187"/>
      <c r="DM491" s="177"/>
      <c r="DP491" s="177"/>
      <c r="DQ491" s="166">
        <f t="shared" si="193"/>
        <v>0</v>
      </c>
      <c r="DR491" s="170" t="e">
        <f t="shared" si="194"/>
        <v>#VALUE!</v>
      </c>
      <c r="DS491" s="170">
        <f t="shared" si="195"/>
        <v>0</v>
      </c>
      <c r="DT491" s="170">
        <f t="shared" si="196"/>
        <v>0</v>
      </c>
      <c r="DU491" s="170" t="e">
        <f t="shared" si="197"/>
        <v>#VALUE!</v>
      </c>
      <c r="DV491" s="170">
        <f t="shared" si="198"/>
        <v>0</v>
      </c>
      <c r="DW491" s="170">
        <f t="shared" si="199"/>
        <v>0</v>
      </c>
      <c r="DX491" s="170" t="e">
        <f t="shared" si="200"/>
        <v>#VALUE!</v>
      </c>
      <c r="DY491" s="170">
        <f t="shared" si="201"/>
        <v>0</v>
      </c>
      <c r="DZ491" s="170">
        <f t="shared" si="202"/>
        <v>0</v>
      </c>
      <c r="EA491" s="170" t="e">
        <f t="shared" si="203"/>
        <v>#VALUE!</v>
      </c>
      <c r="EB491" s="170">
        <f t="shared" si="204"/>
        <v>0</v>
      </c>
      <c r="EC491" s="170">
        <f t="shared" si="205"/>
        <v>0</v>
      </c>
      <c r="ED491" s="170" t="e">
        <f t="shared" si="206"/>
        <v>#VALUE!</v>
      </c>
      <c r="EE491" s="171">
        <f t="shared" si="207"/>
        <v>0</v>
      </c>
      <c r="EF491" s="166">
        <f t="shared" si="208"/>
        <v>0</v>
      </c>
      <c r="EG491" s="170" t="e">
        <f t="shared" si="209"/>
        <v>#VALUE!</v>
      </c>
      <c r="EH491" s="170">
        <f t="shared" si="210"/>
        <v>0</v>
      </c>
      <c r="EI491" s="170">
        <f t="shared" si="211"/>
        <v>0</v>
      </c>
      <c r="EJ491" s="170" t="e">
        <f t="shared" si="212"/>
        <v>#VALUE!</v>
      </c>
      <c r="EK491" s="170">
        <f t="shared" si="213"/>
        <v>0</v>
      </c>
      <c r="EL491" s="170">
        <f t="shared" si="214"/>
        <v>0</v>
      </c>
      <c r="EM491" s="170" t="e">
        <f t="shared" si="215"/>
        <v>#VALUE!</v>
      </c>
      <c r="EN491" s="171">
        <f t="shared" si="216"/>
        <v>0</v>
      </c>
    </row>
    <row r="492" spans="1:144" s="51" customFormat="1" ht="12.75" customHeight="1" thickBot="1" x14ac:dyDescent="0.25">
      <c r="A492" s="178">
        <v>479</v>
      </c>
      <c r="B492" s="1226"/>
      <c r="C492" s="1227"/>
      <c r="D492" s="1227"/>
      <c r="E492" s="1227"/>
      <c r="F492" s="1227"/>
      <c r="G492" s="1227"/>
      <c r="H492" s="1227"/>
      <c r="I492" s="1227"/>
      <c r="J492" s="1227"/>
      <c r="K492" s="1227"/>
      <c r="L492" s="1227"/>
      <c r="M492" s="1227"/>
      <c r="N492" s="1227"/>
      <c r="O492" s="1227"/>
      <c r="P492" s="1227"/>
      <c r="Q492" s="1132"/>
      <c r="R492" s="1133"/>
      <c r="S492" s="1133"/>
      <c r="T492" s="1133"/>
      <c r="U492" s="1133"/>
      <c r="V492" s="1134"/>
      <c r="W492" s="1135"/>
      <c r="X492" s="1225"/>
      <c r="Y492" s="1225"/>
      <c r="Z492" s="1225"/>
      <c r="AA492" s="1225"/>
      <c r="AB492" s="1225"/>
      <c r="AC492" s="1225"/>
      <c r="AD492" s="1225"/>
      <c r="AE492" s="1225"/>
      <c r="AF492" s="1225"/>
      <c r="AG492" s="1225"/>
      <c r="AH492" s="1225"/>
      <c r="AI492" s="1225"/>
      <c r="AJ492" s="1225"/>
      <c r="AK492" s="1225"/>
      <c r="AL492" s="1225"/>
      <c r="AM492" s="1225"/>
      <c r="AN492" s="1225"/>
      <c r="AO492" s="1225"/>
      <c r="AP492" s="1225"/>
      <c r="AQ492" s="1225"/>
      <c r="AR492" s="1225"/>
      <c r="AS492" s="1225"/>
      <c r="AT492" s="1225"/>
      <c r="AU492" s="1225"/>
      <c r="AV492" s="1191"/>
      <c r="AW492" s="1191"/>
      <c r="AX492" s="1191"/>
      <c r="AY492" s="1191"/>
      <c r="AZ492" s="1191"/>
      <c r="BA492" s="1191"/>
      <c r="BB492" s="1191"/>
      <c r="BC492" s="1191"/>
      <c r="BD492" s="1191"/>
      <c r="BE492" s="1191"/>
      <c r="BF492" s="1191"/>
      <c r="BG492" s="1192"/>
      <c r="BH492" s="1188">
        <f t="shared" si="192"/>
        <v>0</v>
      </c>
      <c r="BI492" s="1189"/>
      <c r="BJ492" s="1189"/>
      <c r="BK492" s="1189"/>
      <c r="BL492" s="1189"/>
      <c r="BM492" s="1190"/>
      <c r="BN492" s="1205"/>
      <c r="BO492" s="1194"/>
      <c r="BP492" s="1194"/>
      <c r="BQ492" s="1194"/>
      <c r="BR492" s="1194"/>
      <c r="BS492" s="1194"/>
      <c r="BT492" s="1191"/>
      <c r="BU492" s="1191"/>
      <c r="BV492" s="1191"/>
      <c r="BW492" s="1191"/>
      <c r="BX492" s="1191"/>
      <c r="BY492" s="1192"/>
      <c r="BZ492" s="1193"/>
      <c r="CA492" s="1191"/>
      <c r="CB492" s="1191"/>
      <c r="CC492" s="1191"/>
      <c r="CD492" s="1191"/>
      <c r="CE492" s="1191"/>
      <c r="CF492" s="1194"/>
      <c r="CG492" s="1194"/>
      <c r="CH492" s="1194"/>
      <c r="CI492" s="1194"/>
      <c r="CJ492" s="1194"/>
      <c r="CK492" s="1195"/>
      <c r="CL492" s="1196"/>
      <c r="CM492" s="1191"/>
      <c r="CN492" s="1191"/>
      <c r="CO492" s="1191"/>
      <c r="CP492" s="1191"/>
      <c r="CQ492" s="1192"/>
      <c r="CR492" s="1182">
        <f t="shared" si="190"/>
        <v>0</v>
      </c>
      <c r="CS492" s="1183"/>
      <c r="CT492" s="1183"/>
      <c r="CU492" s="1183"/>
      <c r="CV492" s="1183"/>
      <c r="CW492" s="1183"/>
      <c r="CX492" s="1183"/>
      <c r="CY492" s="1183"/>
      <c r="CZ492" s="1184"/>
      <c r="DA492" s="1185">
        <f t="shared" si="191"/>
        <v>0</v>
      </c>
      <c r="DB492" s="1186"/>
      <c r="DC492" s="1186"/>
      <c r="DD492" s="1186"/>
      <c r="DE492" s="1186"/>
      <c r="DF492" s="1186"/>
      <c r="DG492" s="1186"/>
      <c r="DH492" s="1186"/>
      <c r="DI492" s="1187"/>
      <c r="DM492" s="177"/>
      <c r="DP492" s="177"/>
      <c r="DQ492" s="166">
        <f t="shared" si="193"/>
        <v>0</v>
      </c>
      <c r="DR492" s="170" t="e">
        <f t="shared" si="194"/>
        <v>#VALUE!</v>
      </c>
      <c r="DS492" s="170">
        <f t="shared" si="195"/>
        <v>0</v>
      </c>
      <c r="DT492" s="170">
        <f t="shared" si="196"/>
        <v>0</v>
      </c>
      <c r="DU492" s="170" t="e">
        <f t="shared" si="197"/>
        <v>#VALUE!</v>
      </c>
      <c r="DV492" s="170">
        <f t="shared" si="198"/>
        <v>0</v>
      </c>
      <c r="DW492" s="170">
        <f t="shared" si="199"/>
        <v>0</v>
      </c>
      <c r="DX492" s="170" t="e">
        <f t="shared" si="200"/>
        <v>#VALUE!</v>
      </c>
      <c r="DY492" s="170">
        <f t="shared" si="201"/>
        <v>0</v>
      </c>
      <c r="DZ492" s="170">
        <f t="shared" si="202"/>
        <v>0</v>
      </c>
      <c r="EA492" s="170" t="e">
        <f t="shared" si="203"/>
        <v>#VALUE!</v>
      </c>
      <c r="EB492" s="170">
        <f t="shared" si="204"/>
        <v>0</v>
      </c>
      <c r="EC492" s="170">
        <f t="shared" si="205"/>
        <v>0</v>
      </c>
      <c r="ED492" s="170" t="e">
        <f t="shared" si="206"/>
        <v>#VALUE!</v>
      </c>
      <c r="EE492" s="171">
        <f t="shared" si="207"/>
        <v>0</v>
      </c>
      <c r="EF492" s="166">
        <f t="shared" si="208"/>
        <v>0</v>
      </c>
      <c r="EG492" s="170" t="e">
        <f t="shared" si="209"/>
        <v>#VALUE!</v>
      </c>
      <c r="EH492" s="170">
        <f t="shared" si="210"/>
        <v>0</v>
      </c>
      <c r="EI492" s="170">
        <f t="shared" si="211"/>
        <v>0</v>
      </c>
      <c r="EJ492" s="170" t="e">
        <f t="shared" si="212"/>
        <v>#VALUE!</v>
      </c>
      <c r="EK492" s="170">
        <f t="shared" si="213"/>
        <v>0</v>
      </c>
      <c r="EL492" s="170">
        <f t="shared" si="214"/>
        <v>0</v>
      </c>
      <c r="EM492" s="170" t="e">
        <f t="shared" si="215"/>
        <v>#VALUE!</v>
      </c>
      <c r="EN492" s="171">
        <f t="shared" si="216"/>
        <v>0</v>
      </c>
    </row>
    <row r="493" spans="1:144" s="51" customFormat="1" ht="12.75" customHeight="1" thickBot="1" x14ac:dyDescent="0.25">
      <c r="A493" s="178">
        <v>480</v>
      </c>
      <c r="B493" s="1226"/>
      <c r="C493" s="1227"/>
      <c r="D493" s="1227"/>
      <c r="E493" s="1227"/>
      <c r="F493" s="1227"/>
      <c r="G493" s="1227"/>
      <c r="H493" s="1227"/>
      <c r="I493" s="1227"/>
      <c r="J493" s="1227"/>
      <c r="K493" s="1227"/>
      <c r="L493" s="1227"/>
      <c r="M493" s="1227"/>
      <c r="N493" s="1227"/>
      <c r="O493" s="1227"/>
      <c r="P493" s="1227"/>
      <c r="Q493" s="1132"/>
      <c r="R493" s="1133"/>
      <c r="S493" s="1133"/>
      <c r="T493" s="1133"/>
      <c r="U493" s="1133"/>
      <c r="V493" s="1134"/>
      <c r="W493" s="1135"/>
      <c r="X493" s="1225"/>
      <c r="Y493" s="1225"/>
      <c r="Z493" s="1225"/>
      <c r="AA493" s="1225"/>
      <c r="AB493" s="1225"/>
      <c r="AC493" s="1225"/>
      <c r="AD493" s="1225"/>
      <c r="AE493" s="1225"/>
      <c r="AF493" s="1225"/>
      <c r="AG493" s="1225"/>
      <c r="AH493" s="1225"/>
      <c r="AI493" s="1225"/>
      <c r="AJ493" s="1225"/>
      <c r="AK493" s="1225"/>
      <c r="AL493" s="1225"/>
      <c r="AM493" s="1225"/>
      <c r="AN493" s="1225"/>
      <c r="AO493" s="1225"/>
      <c r="AP493" s="1225"/>
      <c r="AQ493" s="1225"/>
      <c r="AR493" s="1225"/>
      <c r="AS493" s="1225"/>
      <c r="AT493" s="1225"/>
      <c r="AU493" s="1225"/>
      <c r="AV493" s="1191"/>
      <c r="AW493" s="1191"/>
      <c r="AX493" s="1191"/>
      <c r="AY493" s="1191"/>
      <c r="AZ493" s="1191"/>
      <c r="BA493" s="1191"/>
      <c r="BB493" s="1191"/>
      <c r="BC493" s="1191"/>
      <c r="BD493" s="1191"/>
      <c r="BE493" s="1191"/>
      <c r="BF493" s="1191"/>
      <c r="BG493" s="1192"/>
      <c r="BH493" s="1188">
        <f t="shared" si="192"/>
        <v>0</v>
      </c>
      <c r="BI493" s="1189"/>
      <c r="BJ493" s="1189"/>
      <c r="BK493" s="1189"/>
      <c r="BL493" s="1189"/>
      <c r="BM493" s="1190"/>
      <c r="BN493" s="1205"/>
      <c r="BO493" s="1194"/>
      <c r="BP493" s="1194"/>
      <c r="BQ493" s="1194"/>
      <c r="BR493" s="1194"/>
      <c r="BS493" s="1194"/>
      <c r="BT493" s="1191"/>
      <c r="BU493" s="1191"/>
      <c r="BV493" s="1191"/>
      <c r="BW493" s="1191"/>
      <c r="BX493" s="1191"/>
      <c r="BY493" s="1192"/>
      <c r="BZ493" s="1193"/>
      <c r="CA493" s="1191"/>
      <c r="CB493" s="1191"/>
      <c r="CC493" s="1191"/>
      <c r="CD493" s="1191"/>
      <c r="CE493" s="1191"/>
      <c r="CF493" s="1194"/>
      <c r="CG493" s="1194"/>
      <c r="CH493" s="1194"/>
      <c r="CI493" s="1194"/>
      <c r="CJ493" s="1194"/>
      <c r="CK493" s="1195"/>
      <c r="CL493" s="1196"/>
      <c r="CM493" s="1191"/>
      <c r="CN493" s="1191"/>
      <c r="CO493" s="1191"/>
      <c r="CP493" s="1191"/>
      <c r="CQ493" s="1192"/>
      <c r="CR493" s="1182">
        <f t="shared" si="190"/>
        <v>0</v>
      </c>
      <c r="CS493" s="1183"/>
      <c r="CT493" s="1183"/>
      <c r="CU493" s="1183"/>
      <c r="CV493" s="1183"/>
      <c r="CW493" s="1183"/>
      <c r="CX493" s="1183"/>
      <c r="CY493" s="1183"/>
      <c r="CZ493" s="1184"/>
      <c r="DA493" s="1185">
        <f t="shared" si="191"/>
        <v>0</v>
      </c>
      <c r="DB493" s="1186"/>
      <c r="DC493" s="1186"/>
      <c r="DD493" s="1186"/>
      <c r="DE493" s="1186"/>
      <c r="DF493" s="1186"/>
      <c r="DG493" s="1186"/>
      <c r="DH493" s="1186"/>
      <c r="DI493" s="1187"/>
      <c r="DM493" s="177"/>
      <c r="DP493" s="177"/>
      <c r="DQ493" s="166">
        <f t="shared" si="193"/>
        <v>0</v>
      </c>
      <c r="DR493" s="170" t="e">
        <f t="shared" si="194"/>
        <v>#VALUE!</v>
      </c>
      <c r="DS493" s="170">
        <f t="shared" si="195"/>
        <v>0</v>
      </c>
      <c r="DT493" s="170">
        <f t="shared" si="196"/>
        <v>0</v>
      </c>
      <c r="DU493" s="170" t="e">
        <f t="shared" si="197"/>
        <v>#VALUE!</v>
      </c>
      <c r="DV493" s="170">
        <f t="shared" si="198"/>
        <v>0</v>
      </c>
      <c r="DW493" s="170">
        <f t="shared" si="199"/>
        <v>0</v>
      </c>
      <c r="DX493" s="170" t="e">
        <f t="shared" si="200"/>
        <v>#VALUE!</v>
      </c>
      <c r="DY493" s="170">
        <f t="shared" si="201"/>
        <v>0</v>
      </c>
      <c r="DZ493" s="170">
        <f t="shared" si="202"/>
        <v>0</v>
      </c>
      <c r="EA493" s="170" t="e">
        <f t="shared" si="203"/>
        <v>#VALUE!</v>
      </c>
      <c r="EB493" s="170">
        <f t="shared" si="204"/>
        <v>0</v>
      </c>
      <c r="EC493" s="170">
        <f t="shared" si="205"/>
        <v>0</v>
      </c>
      <c r="ED493" s="170" t="e">
        <f t="shared" si="206"/>
        <v>#VALUE!</v>
      </c>
      <c r="EE493" s="171">
        <f t="shared" si="207"/>
        <v>0</v>
      </c>
      <c r="EF493" s="166">
        <f t="shared" si="208"/>
        <v>0</v>
      </c>
      <c r="EG493" s="170" t="e">
        <f t="shared" si="209"/>
        <v>#VALUE!</v>
      </c>
      <c r="EH493" s="170">
        <f t="shared" si="210"/>
        <v>0</v>
      </c>
      <c r="EI493" s="170">
        <f t="shared" si="211"/>
        <v>0</v>
      </c>
      <c r="EJ493" s="170" t="e">
        <f t="shared" si="212"/>
        <v>#VALUE!</v>
      </c>
      <c r="EK493" s="170">
        <f t="shared" si="213"/>
        <v>0</v>
      </c>
      <c r="EL493" s="170">
        <f t="shared" si="214"/>
        <v>0</v>
      </c>
      <c r="EM493" s="170" t="e">
        <f t="shared" si="215"/>
        <v>#VALUE!</v>
      </c>
      <c r="EN493" s="171">
        <f t="shared" si="216"/>
        <v>0</v>
      </c>
    </row>
    <row r="494" spans="1:144" s="51" customFormat="1" ht="12.75" customHeight="1" thickBot="1" x14ac:dyDescent="0.25">
      <c r="A494" s="178">
        <v>481</v>
      </c>
      <c r="B494" s="1226"/>
      <c r="C494" s="1227"/>
      <c r="D494" s="1227"/>
      <c r="E494" s="1227"/>
      <c r="F494" s="1227"/>
      <c r="G494" s="1227"/>
      <c r="H494" s="1227"/>
      <c r="I494" s="1227"/>
      <c r="J494" s="1227"/>
      <c r="K494" s="1227"/>
      <c r="L494" s="1227"/>
      <c r="M494" s="1227"/>
      <c r="N494" s="1227"/>
      <c r="O494" s="1227"/>
      <c r="P494" s="1227"/>
      <c r="Q494" s="1132"/>
      <c r="R494" s="1133"/>
      <c r="S494" s="1133"/>
      <c r="T494" s="1133"/>
      <c r="U494" s="1133"/>
      <c r="V494" s="1134"/>
      <c r="W494" s="1135"/>
      <c r="X494" s="1225"/>
      <c r="Y494" s="1225"/>
      <c r="Z494" s="1225"/>
      <c r="AA494" s="1225"/>
      <c r="AB494" s="1225"/>
      <c r="AC494" s="1225"/>
      <c r="AD494" s="1225"/>
      <c r="AE494" s="1225"/>
      <c r="AF494" s="1225"/>
      <c r="AG494" s="1225"/>
      <c r="AH494" s="1225"/>
      <c r="AI494" s="1225"/>
      <c r="AJ494" s="1225"/>
      <c r="AK494" s="1225"/>
      <c r="AL494" s="1225"/>
      <c r="AM494" s="1225"/>
      <c r="AN494" s="1225"/>
      <c r="AO494" s="1225"/>
      <c r="AP494" s="1225"/>
      <c r="AQ494" s="1225"/>
      <c r="AR494" s="1225"/>
      <c r="AS494" s="1225"/>
      <c r="AT494" s="1225"/>
      <c r="AU494" s="1225"/>
      <c r="AV494" s="1191"/>
      <c r="AW494" s="1191"/>
      <c r="AX494" s="1191"/>
      <c r="AY494" s="1191"/>
      <c r="AZ494" s="1191"/>
      <c r="BA494" s="1191"/>
      <c r="BB494" s="1191"/>
      <c r="BC494" s="1191"/>
      <c r="BD494" s="1191"/>
      <c r="BE494" s="1191"/>
      <c r="BF494" s="1191"/>
      <c r="BG494" s="1192"/>
      <c r="BH494" s="1188">
        <f t="shared" si="192"/>
        <v>0</v>
      </c>
      <c r="BI494" s="1189"/>
      <c r="BJ494" s="1189"/>
      <c r="BK494" s="1189"/>
      <c r="BL494" s="1189"/>
      <c r="BM494" s="1190"/>
      <c r="BN494" s="1205"/>
      <c r="BO494" s="1194"/>
      <c r="BP494" s="1194"/>
      <c r="BQ494" s="1194"/>
      <c r="BR494" s="1194"/>
      <c r="BS494" s="1194"/>
      <c r="BT494" s="1191"/>
      <c r="BU494" s="1191"/>
      <c r="BV494" s="1191"/>
      <c r="BW494" s="1191"/>
      <c r="BX494" s="1191"/>
      <c r="BY494" s="1192"/>
      <c r="BZ494" s="1193"/>
      <c r="CA494" s="1191"/>
      <c r="CB494" s="1191"/>
      <c r="CC494" s="1191"/>
      <c r="CD494" s="1191"/>
      <c r="CE494" s="1191"/>
      <c r="CF494" s="1194"/>
      <c r="CG494" s="1194"/>
      <c r="CH494" s="1194"/>
      <c r="CI494" s="1194"/>
      <c r="CJ494" s="1194"/>
      <c r="CK494" s="1195"/>
      <c r="CL494" s="1196"/>
      <c r="CM494" s="1191"/>
      <c r="CN494" s="1191"/>
      <c r="CO494" s="1191"/>
      <c r="CP494" s="1191"/>
      <c r="CQ494" s="1192"/>
      <c r="CR494" s="1182">
        <f t="shared" si="190"/>
        <v>0</v>
      </c>
      <c r="CS494" s="1183"/>
      <c r="CT494" s="1183"/>
      <c r="CU494" s="1183"/>
      <c r="CV494" s="1183"/>
      <c r="CW494" s="1183"/>
      <c r="CX494" s="1183"/>
      <c r="CY494" s="1183"/>
      <c r="CZ494" s="1184"/>
      <c r="DA494" s="1185">
        <f t="shared" si="191"/>
        <v>0</v>
      </c>
      <c r="DB494" s="1186"/>
      <c r="DC494" s="1186"/>
      <c r="DD494" s="1186"/>
      <c r="DE494" s="1186"/>
      <c r="DF494" s="1186"/>
      <c r="DG494" s="1186"/>
      <c r="DH494" s="1186"/>
      <c r="DI494" s="1187"/>
      <c r="DM494" s="177"/>
      <c r="DP494" s="177"/>
      <c r="DQ494" s="166">
        <f t="shared" si="193"/>
        <v>0</v>
      </c>
      <c r="DR494" s="170" t="e">
        <f t="shared" si="194"/>
        <v>#VALUE!</v>
      </c>
      <c r="DS494" s="170">
        <f t="shared" si="195"/>
        <v>0</v>
      </c>
      <c r="DT494" s="170">
        <f t="shared" si="196"/>
        <v>0</v>
      </c>
      <c r="DU494" s="170" t="e">
        <f t="shared" si="197"/>
        <v>#VALUE!</v>
      </c>
      <c r="DV494" s="170">
        <f t="shared" si="198"/>
        <v>0</v>
      </c>
      <c r="DW494" s="170">
        <f t="shared" si="199"/>
        <v>0</v>
      </c>
      <c r="DX494" s="170" t="e">
        <f t="shared" si="200"/>
        <v>#VALUE!</v>
      </c>
      <c r="DY494" s="170">
        <f t="shared" si="201"/>
        <v>0</v>
      </c>
      <c r="DZ494" s="170">
        <f t="shared" si="202"/>
        <v>0</v>
      </c>
      <c r="EA494" s="170" t="e">
        <f t="shared" si="203"/>
        <v>#VALUE!</v>
      </c>
      <c r="EB494" s="170">
        <f t="shared" si="204"/>
        <v>0</v>
      </c>
      <c r="EC494" s="170">
        <f t="shared" si="205"/>
        <v>0</v>
      </c>
      <c r="ED494" s="170" t="e">
        <f t="shared" si="206"/>
        <v>#VALUE!</v>
      </c>
      <c r="EE494" s="171">
        <f t="shared" si="207"/>
        <v>0</v>
      </c>
      <c r="EF494" s="166">
        <f t="shared" si="208"/>
        <v>0</v>
      </c>
      <c r="EG494" s="170" t="e">
        <f t="shared" si="209"/>
        <v>#VALUE!</v>
      </c>
      <c r="EH494" s="170">
        <f t="shared" si="210"/>
        <v>0</v>
      </c>
      <c r="EI494" s="170">
        <f t="shared" si="211"/>
        <v>0</v>
      </c>
      <c r="EJ494" s="170" t="e">
        <f t="shared" si="212"/>
        <v>#VALUE!</v>
      </c>
      <c r="EK494" s="170">
        <f t="shared" si="213"/>
        <v>0</v>
      </c>
      <c r="EL494" s="170">
        <f t="shared" si="214"/>
        <v>0</v>
      </c>
      <c r="EM494" s="170" t="e">
        <f t="shared" si="215"/>
        <v>#VALUE!</v>
      </c>
      <c r="EN494" s="171">
        <f t="shared" si="216"/>
        <v>0</v>
      </c>
    </row>
    <row r="495" spans="1:144" s="51" customFormat="1" ht="12.75" customHeight="1" thickBot="1" x14ac:dyDescent="0.25">
      <c r="A495" s="178">
        <v>482</v>
      </c>
      <c r="B495" s="1226"/>
      <c r="C495" s="1227"/>
      <c r="D495" s="1227"/>
      <c r="E495" s="1227"/>
      <c r="F495" s="1227"/>
      <c r="G495" s="1227"/>
      <c r="H495" s="1227"/>
      <c r="I495" s="1227"/>
      <c r="J495" s="1227"/>
      <c r="K495" s="1227"/>
      <c r="L495" s="1227"/>
      <c r="M495" s="1227"/>
      <c r="N495" s="1227"/>
      <c r="O495" s="1227"/>
      <c r="P495" s="1227"/>
      <c r="Q495" s="1132"/>
      <c r="R495" s="1133"/>
      <c r="S495" s="1133"/>
      <c r="T495" s="1133"/>
      <c r="U495" s="1133"/>
      <c r="V495" s="1134"/>
      <c r="W495" s="1135"/>
      <c r="X495" s="1225"/>
      <c r="Y495" s="1225"/>
      <c r="Z495" s="1225"/>
      <c r="AA495" s="1225"/>
      <c r="AB495" s="1225"/>
      <c r="AC495" s="1225"/>
      <c r="AD495" s="1225"/>
      <c r="AE495" s="1225"/>
      <c r="AF495" s="1225"/>
      <c r="AG495" s="1225"/>
      <c r="AH495" s="1225"/>
      <c r="AI495" s="1225"/>
      <c r="AJ495" s="1225"/>
      <c r="AK495" s="1225"/>
      <c r="AL495" s="1225"/>
      <c r="AM495" s="1225"/>
      <c r="AN495" s="1225"/>
      <c r="AO495" s="1225"/>
      <c r="AP495" s="1225"/>
      <c r="AQ495" s="1225"/>
      <c r="AR495" s="1225"/>
      <c r="AS495" s="1225"/>
      <c r="AT495" s="1225"/>
      <c r="AU495" s="1225"/>
      <c r="AV495" s="1191"/>
      <c r="AW495" s="1191"/>
      <c r="AX495" s="1191"/>
      <c r="AY495" s="1191"/>
      <c r="AZ495" s="1191"/>
      <c r="BA495" s="1191"/>
      <c r="BB495" s="1191"/>
      <c r="BC495" s="1191"/>
      <c r="BD495" s="1191"/>
      <c r="BE495" s="1191"/>
      <c r="BF495" s="1191"/>
      <c r="BG495" s="1192"/>
      <c r="BH495" s="1188">
        <f t="shared" si="192"/>
        <v>0</v>
      </c>
      <c r="BI495" s="1189"/>
      <c r="BJ495" s="1189"/>
      <c r="BK495" s="1189"/>
      <c r="BL495" s="1189"/>
      <c r="BM495" s="1190"/>
      <c r="BN495" s="1205"/>
      <c r="BO495" s="1194"/>
      <c r="BP495" s="1194"/>
      <c r="BQ495" s="1194"/>
      <c r="BR495" s="1194"/>
      <c r="BS495" s="1194"/>
      <c r="BT495" s="1191"/>
      <c r="BU495" s="1191"/>
      <c r="BV495" s="1191"/>
      <c r="BW495" s="1191"/>
      <c r="BX495" s="1191"/>
      <c r="BY495" s="1192"/>
      <c r="BZ495" s="1193"/>
      <c r="CA495" s="1191"/>
      <c r="CB495" s="1191"/>
      <c r="CC495" s="1191"/>
      <c r="CD495" s="1191"/>
      <c r="CE495" s="1191"/>
      <c r="CF495" s="1194"/>
      <c r="CG495" s="1194"/>
      <c r="CH495" s="1194"/>
      <c r="CI495" s="1194"/>
      <c r="CJ495" s="1194"/>
      <c r="CK495" s="1195"/>
      <c r="CL495" s="1196"/>
      <c r="CM495" s="1191"/>
      <c r="CN495" s="1191"/>
      <c r="CO495" s="1191"/>
      <c r="CP495" s="1191"/>
      <c r="CQ495" s="1192"/>
      <c r="CR495" s="1182">
        <f t="shared" si="190"/>
        <v>0</v>
      </c>
      <c r="CS495" s="1183"/>
      <c r="CT495" s="1183"/>
      <c r="CU495" s="1183"/>
      <c r="CV495" s="1183"/>
      <c r="CW495" s="1183"/>
      <c r="CX495" s="1183"/>
      <c r="CY495" s="1183"/>
      <c r="CZ495" s="1184"/>
      <c r="DA495" s="1185">
        <f t="shared" si="191"/>
        <v>0</v>
      </c>
      <c r="DB495" s="1186"/>
      <c r="DC495" s="1186"/>
      <c r="DD495" s="1186"/>
      <c r="DE495" s="1186"/>
      <c r="DF495" s="1186"/>
      <c r="DG495" s="1186"/>
      <c r="DH495" s="1186"/>
      <c r="DI495" s="1187"/>
      <c r="DM495" s="177"/>
      <c r="DP495" s="177"/>
      <c r="DQ495" s="166">
        <f t="shared" si="193"/>
        <v>0</v>
      </c>
      <c r="DR495" s="170" t="e">
        <f t="shared" si="194"/>
        <v>#VALUE!</v>
      </c>
      <c r="DS495" s="170">
        <f t="shared" si="195"/>
        <v>0</v>
      </c>
      <c r="DT495" s="170">
        <f t="shared" si="196"/>
        <v>0</v>
      </c>
      <c r="DU495" s="170" t="e">
        <f t="shared" si="197"/>
        <v>#VALUE!</v>
      </c>
      <c r="DV495" s="170">
        <f t="shared" si="198"/>
        <v>0</v>
      </c>
      <c r="DW495" s="170">
        <f t="shared" si="199"/>
        <v>0</v>
      </c>
      <c r="DX495" s="170" t="e">
        <f t="shared" si="200"/>
        <v>#VALUE!</v>
      </c>
      <c r="DY495" s="170">
        <f t="shared" si="201"/>
        <v>0</v>
      </c>
      <c r="DZ495" s="170">
        <f t="shared" si="202"/>
        <v>0</v>
      </c>
      <c r="EA495" s="170" t="e">
        <f t="shared" si="203"/>
        <v>#VALUE!</v>
      </c>
      <c r="EB495" s="170">
        <f t="shared" si="204"/>
        <v>0</v>
      </c>
      <c r="EC495" s="170">
        <f t="shared" si="205"/>
        <v>0</v>
      </c>
      <c r="ED495" s="170" t="e">
        <f t="shared" si="206"/>
        <v>#VALUE!</v>
      </c>
      <c r="EE495" s="171">
        <f t="shared" si="207"/>
        <v>0</v>
      </c>
      <c r="EF495" s="166">
        <f t="shared" si="208"/>
        <v>0</v>
      </c>
      <c r="EG495" s="170" t="e">
        <f t="shared" si="209"/>
        <v>#VALUE!</v>
      </c>
      <c r="EH495" s="170">
        <f t="shared" si="210"/>
        <v>0</v>
      </c>
      <c r="EI495" s="170">
        <f t="shared" si="211"/>
        <v>0</v>
      </c>
      <c r="EJ495" s="170" t="e">
        <f t="shared" si="212"/>
        <v>#VALUE!</v>
      </c>
      <c r="EK495" s="170">
        <f t="shared" si="213"/>
        <v>0</v>
      </c>
      <c r="EL495" s="170">
        <f t="shared" si="214"/>
        <v>0</v>
      </c>
      <c r="EM495" s="170" t="e">
        <f t="shared" si="215"/>
        <v>#VALUE!</v>
      </c>
      <c r="EN495" s="171">
        <f t="shared" si="216"/>
        <v>0</v>
      </c>
    </row>
    <row r="496" spans="1:144" s="51" customFormat="1" ht="12.75" customHeight="1" thickBot="1" x14ac:dyDescent="0.25">
      <c r="A496" s="178">
        <v>483</v>
      </c>
      <c r="B496" s="1226"/>
      <c r="C496" s="1227"/>
      <c r="D496" s="1227"/>
      <c r="E496" s="1227"/>
      <c r="F496" s="1227"/>
      <c r="G496" s="1227"/>
      <c r="H496" s="1227"/>
      <c r="I496" s="1227"/>
      <c r="J496" s="1227"/>
      <c r="K496" s="1227"/>
      <c r="L496" s="1227"/>
      <c r="M496" s="1227"/>
      <c r="N496" s="1227"/>
      <c r="O496" s="1227"/>
      <c r="P496" s="1227"/>
      <c r="Q496" s="1132"/>
      <c r="R496" s="1133"/>
      <c r="S496" s="1133"/>
      <c r="T496" s="1133"/>
      <c r="U496" s="1133"/>
      <c r="V496" s="1134"/>
      <c r="W496" s="1135"/>
      <c r="X496" s="1225"/>
      <c r="Y496" s="1225"/>
      <c r="Z496" s="1225"/>
      <c r="AA496" s="1225"/>
      <c r="AB496" s="1225"/>
      <c r="AC496" s="1225"/>
      <c r="AD496" s="1225"/>
      <c r="AE496" s="1225"/>
      <c r="AF496" s="1225"/>
      <c r="AG496" s="1225"/>
      <c r="AH496" s="1225"/>
      <c r="AI496" s="1225"/>
      <c r="AJ496" s="1225"/>
      <c r="AK496" s="1225"/>
      <c r="AL496" s="1225"/>
      <c r="AM496" s="1225"/>
      <c r="AN496" s="1225"/>
      <c r="AO496" s="1225"/>
      <c r="AP496" s="1225"/>
      <c r="AQ496" s="1225"/>
      <c r="AR496" s="1225"/>
      <c r="AS496" s="1225"/>
      <c r="AT496" s="1225"/>
      <c r="AU496" s="1225"/>
      <c r="AV496" s="1191"/>
      <c r="AW496" s="1191"/>
      <c r="AX496" s="1191"/>
      <c r="AY496" s="1191"/>
      <c r="AZ496" s="1191"/>
      <c r="BA496" s="1191"/>
      <c r="BB496" s="1191"/>
      <c r="BC496" s="1191"/>
      <c r="BD496" s="1191"/>
      <c r="BE496" s="1191"/>
      <c r="BF496" s="1191"/>
      <c r="BG496" s="1192"/>
      <c r="BH496" s="1188">
        <f t="shared" si="192"/>
        <v>0</v>
      </c>
      <c r="BI496" s="1189"/>
      <c r="BJ496" s="1189"/>
      <c r="BK496" s="1189"/>
      <c r="BL496" s="1189"/>
      <c r="BM496" s="1190"/>
      <c r="BN496" s="1205"/>
      <c r="BO496" s="1194"/>
      <c r="BP496" s="1194"/>
      <c r="BQ496" s="1194"/>
      <c r="BR496" s="1194"/>
      <c r="BS496" s="1194"/>
      <c r="BT496" s="1191"/>
      <c r="BU496" s="1191"/>
      <c r="BV496" s="1191"/>
      <c r="BW496" s="1191"/>
      <c r="BX496" s="1191"/>
      <c r="BY496" s="1192"/>
      <c r="BZ496" s="1193"/>
      <c r="CA496" s="1191"/>
      <c r="CB496" s="1191"/>
      <c r="CC496" s="1191"/>
      <c r="CD496" s="1191"/>
      <c r="CE496" s="1191"/>
      <c r="CF496" s="1194"/>
      <c r="CG496" s="1194"/>
      <c r="CH496" s="1194"/>
      <c r="CI496" s="1194"/>
      <c r="CJ496" s="1194"/>
      <c r="CK496" s="1195"/>
      <c r="CL496" s="1196"/>
      <c r="CM496" s="1191"/>
      <c r="CN496" s="1191"/>
      <c r="CO496" s="1191"/>
      <c r="CP496" s="1191"/>
      <c r="CQ496" s="1192"/>
      <c r="CR496" s="1182">
        <f t="shared" si="190"/>
        <v>0</v>
      </c>
      <c r="CS496" s="1183"/>
      <c r="CT496" s="1183"/>
      <c r="CU496" s="1183"/>
      <c r="CV496" s="1183"/>
      <c r="CW496" s="1183"/>
      <c r="CX496" s="1183"/>
      <c r="CY496" s="1183"/>
      <c r="CZ496" s="1184"/>
      <c r="DA496" s="1185">
        <f t="shared" si="191"/>
        <v>0</v>
      </c>
      <c r="DB496" s="1186"/>
      <c r="DC496" s="1186"/>
      <c r="DD496" s="1186"/>
      <c r="DE496" s="1186"/>
      <c r="DF496" s="1186"/>
      <c r="DG496" s="1186"/>
      <c r="DH496" s="1186"/>
      <c r="DI496" s="1187"/>
      <c r="DM496" s="177"/>
      <c r="DP496" s="177"/>
      <c r="DQ496" s="166">
        <f t="shared" si="193"/>
        <v>0</v>
      </c>
      <c r="DR496" s="170" t="e">
        <f t="shared" si="194"/>
        <v>#VALUE!</v>
      </c>
      <c r="DS496" s="170">
        <f t="shared" si="195"/>
        <v>0</v>
      </c>
      <c r="DT496" s="170">
        <f t="shared" si="196"/>
        <v>0</v>
      </c>
      <c r="DU496" s="170" t="e">
        <f t="shared" si="197"/>
        <v>#VALUE!</v>
      </c>
      <c r="DV496" s="170">
        <f t="shared" si="198"/>
        <v>0</v>
      </c>
      <c r="DW496" s="170">
        <f t="shared" si="199"/>
        <v>0</v>
      </c>
      <c r="DX496" s="170" t="e">
        <f t="shared" si="200"/>
        <v>#VALUE!</v>
      </c>
      <c r="DY496" s="170">
        <f t="shared" si="201"/>
        <v>0</v>
      </c>
      <c r="DZ496" s="170">
        <f t="shared" si="202"/>
        <v>0</v>
      </c>
      <c r="EA496" s="170" t="e">
        <f t="shared" si="203"/>
        <v>#VALUE!</v>
      </c>
      <c r="EB496" s="170">
        <f t="shared" si="204"/>
        <v>0</v>
      </c>
      <c r="EC496" s="170">
        <f t="shared" si="205"/>
        <v>0</v>
      </c>
      <c r="ED496" s="170" t="e">
        <f t="shared" si="206"/>
        <v>#VALUE!</v>
      </c>
      <c r="EE496" s="171">
        <f t="shared" si="207"/>
        <v>0</v>
      </c>
      <c r="EF496" s="166">
        <f t="shared" si="208"/>
        <v>0</v>
      </c>
      <c r="EG496" s="170" t="e">
        <f t="shared" si="209"/>
        <v>#VALUE!</v>
      </c>
      <c r="EH496" s="170">
        <f t="shared" si="210"/>
        <v>0</v>
      </c>
      <c r="EI496" s="170">
        <f t="shared" si="211"/>
        <v>0</v>
      </c>
      <c r="EJ496" s="170" t="e">
        <f t="shared" si="212"/>
        <v>#VALUE!</v>
      </c>
      <c r="EK496" s="170">
        <f t="shared" si="213"/>
        <v>0</v>
      </c>
      <c r="EL496" s="170">
        <f t="shared" si="214"/>
        <v>0</v>
      </c>
      <c r="EM496" s="170" t="e">
        <f t="shared" si="215"/>
        <v>#VALUE!</v>
      </c>
      <c r="EN496" s="171">
        <f t="shared" si="216"/>
        <v>0</v>
      </c>
    </row>
    <row r="497" spans="1:144" s="51" customFormat="1" ht="12.75" customHeight="1" thickBot="1" x14ac:dyDescent="0.25">
      <c r="A497" s="178">
        <v>484</v>
      </c>
      <c r="B497" s="1226"/>
      <c r="C497" s="1227"/>
      <c r="D497" s="1227"/>
      <c r="E497" s="1227"/>
      <c r="F497" s="1227"/>
      <c r="G497" s="1227"/>
      <c r="H497" s="1227"/>
      <c r="I497" s="1227"/>
      <c r="J497" s="1227"/>
      <c r="K497" s="1227"/>
      <c r="L497" s="1227"/>
      <c r="M497" s="1227"/>
      <c r="N497" s="1227"/>
      <c r="O497" s="1227"/>
      <c r="P497" s="1227"/>
      <c r="Q497" s="1132"/>
      <c r="R497" s="1133"/>
      <c r="S497" s="1133"/>
      <c r="T497" s="1133"/>
      <c r="U497" s="1133"/>
      <c r="V497" s="1134"/>
      <c r="W497" s="1135"/>
      <c r="X497" s="1225"/>
      <c r="Y497" s="1225"/>
      <c r="Z497" s="1225"/>
      <c r="AA497" s="1225"/>
      <c r="AB497" s="1225"/>
      <c r="AC497" s="1225"/>
      <c r="AD497" s="1225"/>
      <c r="AE497" s="1225"/>
      <c r="AF497" s="1225"/>
      <c r="AG497" s="1225"/>
      <c r="AH497" s="1225"/>
      <c r="AI497" s="1225"/>
      <c r="AJ497" s="1225"/>
      <c r="AK497" s="1225"/>
      <c r="AL497" s="1225"/>
      <c r="AM497" s="1225"/>
      <c r="AN497" s="1225"/>
      <c r="AO497" s="1225"/>
      <c r="AP497" s="1225"/>
      <c r="AQ497" s="1225"/>
      <c r="AR497" s="1225"/>
      <c r="AS497" s="1225"/>
      <c r="AT497" s="1225"/>
      <c r="AU497" s="1225"/>
      <c r="AV497" s="1191"/>
      <c r="AW497" s="1191"/>
      <c r="AX497" s="1191"/>
      <c r="AY497" s="1191"/>
      <c r="AZ497" s="1191"/>
      <c r="BA497" s="1191"/>
      <c r="BB497" s="1191"/>
      <c r="BC497" s="1191"/>
      <c r="BD497" s="1191"/>
      <c r="BE497" s="1191"/>
      <c r="BF497" s="1191"/>
      <c r="BG497" s="1192"/>
      <c r="BH497" s="1188">
        <f t="shared" si="192"/>
        <v>0</v>
      </c>
      <c r="BI497" s="1189"/>
      <c r="BJ497" s="1189"/>
      <c r="BK497" s="1189"/>
      <c r="BL497" s="1189"/>
      <c r="BM497" s="1190"/>
      <c r="BN497" s="1205"/>
      <c r="BO497" s="1194"/>
      <c r="BP497" s="1194"/>
      <c r="BQ497" s="1194"/>
      <c r="BR497" s="1194"/>
      <c r="BS497" s="1194"/>
      <c r="BT497" s="1191"/>
      <c r="BU497" s="1191"/>
      <c r="BV497" s="1191"/>
      <c r="BW497" s="1191"/>
      <c r="BX497" s="1191"/>
      <c r="BY497" s="1192"/>
      <c r="BZ497" s="1193"/>
      <c r="CA497" s="1191"/>
      <c r="CB497" s="1191"/>
      <c r="CC497" s="1191"/>
      <c r="CD497" s="1191"/>
      <c r="CE497" s="1191"/>
      <c r="CF497" s="1194"/>
      <c r="CG497" s="1194"/>
      <c r="CH497" s="1194"/>
      <c r="CI497" s="1194"/>
      <c r="CJ497" s="1194"/>
      <c r="CK497" s="1195"/>
      <c r="CL497" s="1196"/>
      <c r="CM497" s="1191"/>
      <c r="CN497" s="1191"/>
      <c r="CO497" s="1191"/>
      <c r="CP497" s="1191"/>
      <c r="CQ497" s="1192"/>
      <c r="CR497" s="1182">
        <f t="shared" si="190"/>
        <v>0</v>
      </c>
      <c r="CS497" s="1183"/>
      <c r="CT497" s="1183"/>
      <c r="CU497" s="1183"/>
      <c r="CV497" s="1183"/>
      <c r="CW497" s="1183"/>
      <c r="CX497" s="1183"/>
      <c r="CY497" s="1183"/>
      <c r="CZ497" s="1184"/>
      <c r="DA497" s="1185">
        <f t="shared" si="191"/>
        <v>0</v>
      </c>
      <c r="DB497" s="1186"/>
      <c r="DC497" s="1186"/>
      <c r="DD497" s="1186"/>
      <c r="DE497" s="1186"/>
      <c r="DF497" s="1186"/>
      <c r="DG497" s="1186"/>
      <c r="DH497" s="1186"/>
      <c r="DI497" s="1187"/>
      <c r="DM497" s="177"/>
      <c r="DP497" s="177"/>
      <c r="DQ497" s="166">
        <f t="shared" si="193"/>
        <v>0</v>
      </c>
      <c r="DR497" s="170" t="e">
        <f t="shared" si="194"/>
        <v>#VALUE!</v>
      </c>
      <c r="DS497" s="170">
        <f t="shared" si="195"/>
        <v>0</v>
      </c>
      <c r="DT497" s="170">
        <f t="shared" si="196"/>
        <v>0</v>
      </c>
      <c r="DU497" s="170" t="e">
        <f t="shared" si="197"/>
        <v>#VALUE!</v>
      </c>
      <c r="DV497" s="170">
        <f t="shared" si="198"/>
        <v>0</v>
      </c>
      <c r="DW497" s="170">
        <f t="shared" si="199"/>
        <v>0</v>
      </c>
      <c r="DX497" s="170" t="e">
        <f t="shared" si="200"/>
        <v>#VALUE!</v>
      </c>
      <c r="DY497" s="170">
        <f t="shared" si="201"/>
        <v>0</v>
      </c>
      <c r="DZ497" s="170">
        <f t="shared" si="202"/>
        <v>0</v>
      </c>
      <c r="EA497" s="170" t="e">
        <f t="shared" si="203"/>
        <v>#VALUE!</v>
      </c>
      <c r="EB497" s="170">
        <f t="shared" si="204"/>
        <v>0</v>
      </c>
      <c r="EC497" s="170">
        <f t="shared" si="205"/>
        <v>0</v>
      </c>
      <c r="ED497" s="170" t="e">
        <f t="shared" si="206"/>
        <v>#VALUE!</v>
      </c>
      <c r="EE497" s="171">
        <f t="shared" si="207"/>
        <v>0</v>
      </c>
      <c r="EF497" s="166">
        <f t="shared" si="208"/>
        <v>0</v>
      </c>
      <c r="EG497" s="170" t="e">
        <f t="shared" si="209"/>
        <v>#VALUE!</v>
      </c>
      <c r="EH497" s="170">
        <f t="shared" si="210"/>
        <v>0</v>
      </c>
      <c r="EI497" s="170">
        <f t="shared" si="211"/>
        <v>0</v>
      </c>
      <c r="EJ497" s="170" t="e">
        <f t="shared" si="212"/>
        <v>#VALUE!</v>
      </c>
      <c r="EK497" s="170">
        <f t="shared" si="213"/>
        <v>0</v>
      </c>
      <c r="EL497" s="170">
        <f t="shared" si="214"/>
        <v>0</v>
      </c>
      <c r="EM497" s="170" t="e">
        <f t="shared" si="215"/>
        <v>#VALUE!</v>
      </c>
      <c r="EN497" s="171">
        <f t="shared" si="216"/>
        <v>0</v>
      </c>
    </row>
    <row r="498" spans="1:144" s="51" customFormat="1" ht="12.75" customHeight="1" thickBot="1" x14ac:dyDescent="0.25">
      <c r="A498" s="178">
        <v>485</v>
      </c>
      <c r="B498" s="1226"/>
      <c r="C498" s="1227"/>
      <c r="D498" s="1227"/>
      <c r="E498" s="1227"/>
      <c r="F498" s="1227"/>
      <c r="G498" s="1227"/>
      <c r="H498" s="1227"/>
      <c r="I498" s="1227"/>
      <c r="J498" s="1227"/>
      <c r="K498" s="1227"/>
      <c r="L498" s="1227"/>
      <c r="M498" s="1227"/>
      <c r="N498" s="1227"/>
      <c r="O498" s="1227"/>
      <c r="P498" s="1227"/>
      <c r="Q498" s="1132"/>
      <c r="R498" s="1133"/>
      <c r="S498" s="1133"/>
      <c r="T498" s="1133"/>
      <c r="U498" s="1133"/>
      <c r="V498" s="1134"/>
      <c r="W498" s="1135"/>
      <c r="X498" s="1225"/>
      <c r="Y498" s="1225"/>
      <c r="Z498" s="1225"/>
      <c r="AA498" s="1225"/>
      <c r="AB498" s="1225"/>
      <c r="AC498" s="1225"/>
      <c r="AD498" s="1225"/>
      <c r="AE498" s="1225"/>
      <c r="AF498" s="1225"/>
      <c r="AG498" s="1225"/>
      <c r="AH498" s="1225"/>
      <c r="AI498" s="1225"/>
      <c r="AJ498" s="1225"/>
      <c r="AK498" s="1225"/>
      <c r="AL498" s="1225"/>
      <c r="AM498" s="1225"/>
      <c r="AN498" s="1225"/>
      <c r="AO498" s="1225"/>
      <c r="AP498" s="1225"/>
      <c r="AQ498" s="1225"/>
      <c r="AR498" s="1225"/>
      <c r="AS498" s="1225"/>
      <c r="AT498" s="1225"/>
      <c r="AU498" s="1225"/>
      <c r="AV498" s="1191"/>
      <c r="AW498" s="1191"/>
      <c r="AX498" s="1191"/>
      <c r="AY498" s="1191"/>
      <c r="AZ498" s="1191"/>
      <c r="BA498" s="1191"/>
      <c r="BB498" s="1191"/>
      <c r="BC498" s="1191"/>
      <c r="BD498" s="1191"/>
      <c r="BE498" s="1191"/>
      <c r="BF498" s="1191"/>
      <c r="BG498" s="1192"/>
      <c r="BH498" s="1188">
        <f t="shared" si="192"/>
        <v>0</v>
      </c>
      <c r="BI498" s="1189"/>
      <c r="BJ498" s="1189"/>
      <c r="BK498" s="1189"/>
      <c r="BL498" s="1189"/>
      <c r="BM498" s="1190"/>
      <c r="BN498" s="1205"/>
      <c r="BO498" s="1194"/>
      <c r="BP498" s="1194"/>
      <c r="BQ498" s="1194"/>
      <c r="BR498" s="1194"/>
      <c r="BS498" s="1194"/>
      <c r="BT498" s="1191"/>
      <c r="BU498" s="1191"/>
      <c r="BV498" s="1191"/>
      <c r="BW498" s="1191"/>
      <c r="BX498" s="1191"/>
      <c r="BY498" s="1192"/>
      <c r="BZ498" s="1193"/>
      <c r="CA498" s="1191"/>
      <c r="CB498" s="1191"/>
      <c r="CC498" s="1191"/>
      <c r="CD498" s="1191"/>
      <c r="CE498" s="1191"/>
      <c r="CF498" s="1194"/>
      <c r="CG498" s="1194"/>
      <c r="CH498" s="1194"/>
      <c r="CI498" s="1194"/>
      <c r="CJ498" s="1194"/>
      <c r="CK498" s="1195"/>
      <c r="CL498" s="1196"/>
      <c r="CM498" s="1191"/>
      <c r="CN498" s="1191"/>
      <c r="CO498" s="1191"/>
      <c r="CP498" s="1191"/>
      <c r="CQ498" s="1192"/>
      <c r="CR498" s="1182">
        <f t="shared" si="190"/>
        <v>0</v>
      </c>
      <c r="CS498" s="1183"/>
      <c r="CT498" s="1183"/>
      <c r="CU498" s="1183"/>
      <c r="CV498" s="1183"/>
      <c r="CW498" s="1183"/>
      <c r="CX498" s="1183"/>
      <c r="CY498" s="1183"/>
      <c r="CZ498" s="1184"/>
      <c r="DA498" s="1185">
        <f t="shared" si="191"/>
        <v>0</v>
      </c>
      <c r="DB498" s="1186"/>
      <c r="DC498" s="1186"/>
      <c r="DD498" s="1186"/>
      <c r="DE498" s="1186"/>
      <c r="DF498" s="1186"/>
      <c r="DG498" s="1186"/>
      <c r="DH498" s="1186"/>
      <c r="DI498" s="1187"/>
      <c r="DM498" s="177"/>
      <c r="DP498" s="177"/>
      <c r="DQ498" s="166">
        <f t="shared" si="193"/>
        <v>0</v>
      </c>
      <c r="DR498" s="170" t="e">
        <f t="shared" si="194"/>
        <v>#VALUE!</v>
      </c>
      <c r="DS498" s="170">
        <f t="shared" si="195"/>
        <v>0</v>
      </c>
      <c r="DT498" s="170">
        <f t="shared" si="196"/>
        <v>0</v>
      </c>
      <c r="DU498" s="170" t="e">
        <f t="shared" si="197"/>
        <v>#VALUE!</v>
      </c>
      <c r="DV498" s="170">
        <f t="shared" si="198"/>
        <v>0</v>
      </c>
      <c r="DW498" s="170">
        <f t="shared" si="199"/>
        <v>0</v>
      </c>
      <c r="DX498" s="170" t="e">
        <f t="shared" si="200"/>
        <v>#VALUE!</v>
      </c>
      <c r="DY498" s="170">
        <f t="shared" si="201"/>
        <v>0</v>
      </c>
      <c r="DZ498" s="170">
        <f t="shared" si="202"/>
        <v>0</v>
      </c>
      <c r="EA498" s="170" t="e">
        <f t="shared" si="203"/>
        <v>#VALUE!</v>
      </c>
      <c r="EB498" s="170">
        <f t="shared" si="204"/>
        <v>0</v>
      </c>
      <c r="EC498" s="170">
        <f t="shared" si="205"/>
        <v>0</v>
      </c>
      <c r="ED498" s="170" t="e">
        <f t="shared" si="206"/>
        <v>#VALUE!</v>
      </c>
      <c r="EE498" s="171">
        <f t="shared" si="207"/>
        <v>0</v>
      </c>
      <c r="EF498" s="166">
        <f t="shared" si="208"/>
        <v>0</v>
      </c>
      <c r="EG498" s="170" t="e">
        <f t="shared" si="209"/>
        <v>#VALUE!</v>
      </c>
      <c r="EH498" s="170">
        <f t="shared" si="210"/>
        <v>0</v>
      </c>
      <c r="EI498" s="170">
        <f t="shared" si="211"/>
        <v>0</v>
      </c>
      <c r="EJ498" s="170" t="e">
        <f t="shared" si="212"/>
        <v>#VALUE!</v>
      </c>
      <c r="EK498" s="170">
        <f t="shared" si="213"/>
        <v>0</v>
      </c>
      <c r="EL498" s="170">
        <f t="shared" si="214"/>
        <v>0</v>
      </c>
      <c r="EM498" s="170" t="e">
        <f t="shared" si="215"/>
        <v>#VALUE!</v>
      </c>
      <c r="EN498" s="171">
        <f t="shared" si="216"/>
        <v>0</v>
      </c>
    </row>
    <row r="499" spans="1:144" s="51" customFormat="1" ht="12.75" customHeight="1" thickBot="1" x14ac:dyDescent="0.25">
      <c r="A499" s="178">
        <v>486</v>
      </c>
      <c r="B499" s="1226"/>
      <c r="C499" s="1227"/>
      <c r="D499" s="1227"/>
      <c r="E499" s="1227"/>
      <c r="F499" s="1227"/>
      <c r="G499" s="1227"/>
      <c r="H499" s="1227"/>
      <c r="I499" s="1227"/>
      <c r="J499" s="1227"/>
      <c r="K499" s="1227"/>
      <c r="L499" s="1227"/>
      <c r="M499" s="1227"/>
      <c r="N499" s="1227"/>
      <c r="O499" s="1227"/>
      <c r="P499" s="1227"/>
      <c r="Q499" s="1132"/>
      <c r="R499" s="1133"/>
      <c r="S499" s="1133"/>
      <c r="T499" s="1133"/>
      <c r="U499" s="1133"/>
      <c r="V499" s="1134"/>
      <c r="W499" s="1135"/>
      <c r="X499" s="1225"/>
      <c r="Y499" s="1225"/>
      <c r="Z499" s="1225"/>
      <c r="AA499" s="1225"/>
      <c r="AB499" s="1225"/>
      <c r="AC499" s="1225"/>
      <c r="AD499" s="1225"/>
      <c r="AE499" s="1225"/>
      <c r="AF499" s="1225"/>
      <c r="AG499" s="1225"/>
      <c r="AH499" s="1225"/>
      <c r="AI499" s="1225"/>
      <c r="AJ499" s="1225"/>
      <c r="AK499" s="1225"/>
      <c r="AL499" s="1225"/>
      <c r="AM499" s="1225"/>
      <c r="AN499" s="1225"/>
      <c r="AO499" s="1225"/>
      <c r="AP499" s="1225"/>
      <c r="AQ499" s="1225"/>
      <c r="AR499" s="1225"/>
      <c r="AS499" s="1225"/>
      <c r="AT499" s="1225"/>
      <c r="AU499" s="1225"/>
      <c r="AV499" s="1191"/>
      <c r="AW499" s="1191"/>
      <c r="AX499" s="1191"/>
      <c r="AY499" s="1191"/>
      <c r="AZ499" s="1191"/>
      <c r="BA499" s="1191"/>
      <c r="BB499" s="1191"/>
      <c r="BC499" s="1191"/>
      <c r="BD499" s="1191"/>
      <c r="BE499" s="1191"/>
      <c r="BF499" s="1191"/>
      <c r="BG499" s="1192"/>
      <c r="BH499" s="1188">
        <f t="shared" si="192"/>
        <v>0</v>
      </c>
      <c r="BI499" s="1189"/>
      <c r="BJ499" s="1189"/>
      <c r="BK499" s="1189"/>
      <c r="BL499" s="1189"/>
      <c r="BM499" s="1190"/>
      <c r="BN499" s="1205"/>
      <c r="BO499" s="1194"/>
      <c r="BP499" s="1194"/>
      <c r="BQ499" s="1194"/>
      <c r="BR499" s="1194"/>
      <c r="BS499" s="1194"/>
      <c r="BT499" s="1191"/>
      <c r="BU499" s="1191"/>
      <c r="BV499" s="1191"/>
      <c r="BW499" s="1191"/>
      <c r="BX499" s="1191"/>
      <c r="BY499" s="1192"/>
      <c r="BZ499" s="1193"/>
      <c r="CA499" s="1191"/>
      <c r="CB499" s="1191"/>
      <c r="CC499" s="1191"/>
      <c r="CD499" s="1191"/>
      <c r="CE499" s="1191"/>
      <c r="CF499" s="1194"/>
      <c r="CG499" s="1194"/>
      <c r="CH499" s="1194"/>
      <c r="CI499" s="1194"/>
      <c r="CJ499" s="1194"/>
      <c r="CK499" s="1195"/>
      <c r="CL499" s="1196"/>
      <c r="CM499" s="1191"/>
      <c r="CN499" s="1191"/>
      <c r="CO499" s="1191"/>
      <c r="CP499" s="1191"/>
      <c r="CQ499" s="1192"/>
      <c r="CR499" s="1182">
        <f t="shared" si="190"/>
        <v>0</v>
      </c>
      <c r="CS499" s="1183"/>
      <c r="CT499" s="1183"/>
      <c r="CU499" s="1183"/>
      <c r="CV499" s="1183"/>
      <c r="CW499" s="1183"/>
      <c r="CX499" s="1183"/>
      <c r="CY499" s="1183"/>
      <c r="CZ499" s="1184"/>
      <c r="DA499" s="1185">
        <f t="shared" si="191"/>
        <v>0</v>
      </c>
      <c r="DB499" s="1186"/>
      <c r="DC499" s="1186"/>
      <c r="DD499" s="1186"/>
      <c r="DE499" s="1186"/>
      <c r="DF499" s="1186"/>
      <c r="DG499" s="1186"/>
      <c r="DH499" s="1186"/>
      <c r="DI499" s="1187"/>
      <c r="DM499" s="177"/>
      <c r="DP499" s="177"/>
      <c r="DQ499" s="166">
        <f t="shared" si="193"/>
        <v>0</v>
      </c>
      <c r="DR499" s="170" t="e">
        <f t="shared" si="194"/>
        <v>#VALUE!</v>
      </c>
      <c r="DS499" s="170">
        <f t="shared" si="195"/>
        <v>0</v>
      </c>
      <c r="DT499" s="170">
        <f t="shared" si="196"/>
        <v>0</v>
      </c>
      <c r="DU499" s="170" t="e">
        <f t="shared" si="197"/>
        <v>#VALUE!</v>
      </c>
      <c r="DV499" s="170">
        <f t="shared" si="198"/>
        <v>0</v>
      </c>
      <c r="DW499" s="170">
        <f t="shared" si="199"/>
        <v>0</v>
      </c>
      <c r="DX499" s="170" t="e">
        <f t="shared" si="200"/>
        <v>#VALUE!</v>
      </c>
      <c r="DY499" s="170">
        <f t="shared" si="201"/>
        <v>0</v>
      </c>
      <c r="DZ499" s="170">
        <f t="shared" si="202"/>
        <v>0</v>
      </c>
      <c r="EA499" s="170" t="e">
        <f t="shared" si="203"/>
        <v>#VALUE!</v>
      </c>
      <c r="EB499" s="170">
        <f t="shared" si="204"/>
        <v>0</v>
      </c>
      <c r="EC499" s="170">
        <f t="shared" si="205"/>
        <v>0</v>
      </c>
      <c r="ED499" s="170" t="e">
        <f t="shared" si="206"/>
        <v>#VALUE!</v>
      </c>
      <c r="EE499" s="171">
        <f t="shared" si="207"/>
        <v>0</v>
      </c>
      <c r="EF499" s="166">
        <f t="shared" si="208"/>
        <v>0</v>
      </c>
      <c r="EG499" s="170" t="e">
        <f t="shared" si="209"/>
        <v>#VALUE!</v>
      </c>
      <c r="EH499" s="170">
        <f t="shared" si="210"/>
        <v>0</v>
      </c>
      <c r="EI499" s="170">
        <f t="shared" si="211"/>
        <v>0</v>
      </c>
      <c r="EJ499" s="170" t="e">
        <f t="shared" si="212"/>
        <v>#VALUE!</v>
      </c>
      <c r="EK499" s="170">
        <f t="shared" si="213"/>
        <v>0</v>
      </c>
      <c r="EL499" s="170">
        <f t="shared" si="214"/>
        <v>0</v>
      </c>
      <c r="EM499" s="170" t="e">
        <f t="shared" si="215"/>
        <v>#VALUE!</v>
      </c>
      <c r="EN499" s="171">
        <f t="shared" si="216"/>
        <v>0</v>
      </c>
    </row>
    <row r="500" spans="1:144" s="51" customFormat="1" ht="12.75" customHeight="1" thickBot="1" x14ac:dyDescent="0.25">
      <c r="A500" s="178">
        <v>487</v>
      </c>
      <c r="B500" s="1226"/>
      <c r="C500" s="1227"/>
      <c r="D500" s="1227"/>
      <c r="E500" s="1227"/>
      <c r="F500" s="1227"/>
      <c r="G500" s="1227"/>
      <c r="H500" s="1227"/>
      <c r="I500" s="1227"/>
      <c r="J500" s="1227"/>
      <c r="K500" s="1227"/>
      <c r="L500" s="1227"/>
      <c r="M500" s="1227"/>
      <c r="N500" s="1227"/>
      <c r="O500" s="1227"/>
      <c r="P500" s="1227"/>
      <c r="Q500" s="1132"/>
      <c r="R500" s="1133"/>
      <c r="S500" s="1133"/>
      <c r="T500" s="1133"/>
      <c r="U500" s="1133"/>
      <c r="V500" s="1134"/>
      <c r="W500" s="1135"/>
      <c r="X500" s="1225"/>
      <c r="Y500" s="1225"/>
      <c r="Z500" s="1225"/>
      <c r="AA500" s="1225"/>
      <c r="AB500" s="1225"/>
      <c r="AC500" s="1225"/>
      <c r="AD500" s="1225"/>
      <c r="AE500" s="1225"/>
      <c r="AF500" s="1225"/>
      <c r="AG500" s="1225"/>
      <c r="AH500" s="1225"/>
      <c r="AI500" s="1225"/>
      <c r="AJ500" s="1225"/>
      <c r="AK500" s="1225"/>
      <c r="AL500" s="1225"/>
      <c r="AM500" s="1225"/>
      <c r="AN500" s="1225"/>
      <c r="AO500" s="1225"/>
      <c r="AP500" s="1225"/>
      <c r="AQ500" s="1225"/>
      <c r="AR500" s="1225"/>
      <c r="AS500" s="1225"/>
      <c r="AT500" s="1225"/>
      <c r="AU500" s="1225"/>
      <c r="AV500" s="1191"/>
      <c r="AW500" s="1191"/>
      <c r="AX500" s="1191"/>
      <c r="AY500" s="1191"/>
      <c r="AZ500" s="1191"/>
      <c r="BA500" s="1191"/>
      <c r="BB500" s="1191"/>
      <c r="BC500" s="1191"/>
      <c r="BD500" s="1191"/>
      <c r="BE500" s="1191"/>
      <c r="BF500" s="1191"/>
      <c r="BG500" s="1192"/>
      <c r="BH500" s="1188">
        <f t="shared" si="192"/>
        <v>0</v>
      </c>
      <c r="BI500" s="1189"/>
      <c r="BJ500" s="1189"/>
      <c r="BK500" s="1189"/>
      <c r="BL500" s="1189"/>
      <c r="BM500" s="1190"/>
      <c r="BN500" s="1205"/>
      <c r="BO500" s="1194"/>
      <c r="BP500" s="1194"/>
      <c r="BQ500" s="1194"/>
      <c r="BR500" s="1194"/>
      <c r="BS500" s="1194"/>
      <c r="BT500" s="1191"/>
      <c r="BU500" s="1191"/>
      <c r="BV500" s="1191"/>
      <c r="BW500" s="1191"/>
      <c r="BX500" s="1191"/>
      <c r="BY500" s="1192"/>
      <c r="BZ500" s="1193"/>
      <c r="CA500" s="1191"/>
      <c r="CB500" s="1191"/>
      <c r="CC500" s="1191"/>
      <c r="CD500" s="1191"/>
      <c r="CE500" s="1191"/>
      <c r="CF500" s="1194"/>
      <c r="CG500" s="1194"/>
      <c r="CH500" s="1194"/>
      <c r="CI500" s="1194"/>
      <c r="CJ500" s="1194"/>
      <c r="CK500" s="1195"/>
      <c r="CL500" s="1196"/>
      <c r="CM500" s="1191"/>
      <c r="CN500" s="1191"/>
      <c r="CO500" s="1191"/>
      <c r="CP500" s="1191"/>
      <c r="CQ500" s="1192"/>
      <c r="CR500" s="1182">
        <f t="shared" si="190"/>
        <v>0</v>
      </c>
      <c r="CS500" s="1183"/>
      <c r="CT500" s="1183"/>
      <c r="CU500" s="1183"/>
      <c r="CV500" s="1183"/>
      <c r="CW500" s="1183"/>
      <c r="CX500" s="1183"/>
      <c r="CY500" s="1183"/>
      <c r="CZ500" s="1184"/>
      <c r="DA500" s="1185">
        <f t="shared" si="191"/>
        <v>0</v>
      </c>
      <c r="DB500" s="1186"/>
      <c r="DC500" s="1186"/>
      <c r="DD500" s="1186"/>
      <c r="DE500" s="1186"/>
      <c r="DF500" s="1186"/>
      <c r="DG500" s="1186"/>
      <c r="DH500" s="1186"/>
      <c r="DI500" s="1187"/>
      <c r="DM500" s="177"/>
      <c r="DP500" s="177"/>
      <c r="DQ500" s="166">
        <f t="shared" si="193"/>
        <v>0</v>
      </c>
      <c r="DR500" s="170" t="e">
        <f t="shared" si="194"/>
        <v>#VALUE!</v>
      </c>
      <c r="DS500" s="170">
        <f t="shared" si="195"/>
        <v>0</v>
      </c>
      <c r="DT500" s="170">
        <f t="shared" si="196"/>
        <v>0</v>
      </c>
      <c r="DU500" s="170" t="e">
        <f t="shared" si="197"/>
        <v>#VALUE!</v>
      </c>
      <c r="DV500" s="170">
        <f t="shared" si="198"/>
        <v>0</v>
      </c>
      <c r="DW500" s="170">
        <f t="shared" si="199"/>
        <v>0</v>
      </c>
      <c r="DX500" s="170" t="e">
        <f t="shared" si="200"/>
        <v>#VALUE!</v>
      </c>
      <c r="DY500" s="170">
        <f t="shared" si="201"/>
        <v>0</v>
      </c>
      <c r="DZ500" s="170">
        <f t="shared" si="202"/>
        <v>0</v>
      </c>
      <c r="EA500" s="170" t="e">
        <f t="shared" si="203"/>
        <v>#VALUE!</v>
      </c>
      <c r="EB500" s="170">
        <f t="shared" si="204"/>
        <v>0</v>
      </c>
      <c r="EC500" s="170">
        <f t="shared" si="205"/>
        <v>0</v>
      </c>
      <c r="ED500" s="170" t="e">
        <f t="shared" si="206"/>
        <v>#VALUE!</v>
      </c>
      <c r="EE500" s="171">
        <f t="shared" si="207"/>
        <v>0</v>
      </c>
      <c r="EF500" s="166">
        <f t="shared" si="208"/>
        <v>0</v>
      </c>
      <c r="EG500" s="170" t="e">
        <f t="shared" si="209"/>
        <v>#VALUE!</v>
      </c>
      <c r="EH500" s="170">
        <f t="shared" si="210"/>
        <v>0</v>
      </c>
      <c r="EI500" s="170">
        <f t="shared" si="211"/>
        <v>0</v>
      </c>
      <c r="EJ500" s="170" t="e">
        <f t="shared" si="212"/>
        <v>#VALUE!</v>
      </c>
      <c r="EK500" s="170">
        <f t="shared" si="213"/>
        <v>0</v>
      </c>
      <c r="EL500" s="170">
        <f t="shared" si="214"/>
        <v>0</v>
      </c>
      <c r="EM500" s="170" t="e">
        <f t="shared" si="215"/>
        <v>#VALUE!</v>
      </c>
      <c r="EN500" s="171">
        <f t="shared" si="216"/>
        <v>0</v>
      </c>
    </row>
    <row r="501" spans="1:144" s="51" customFormat="1" ht="12.75" customHeight="1" thickBot="1" x14ac:dyDescent="0.25">
      <c r="A501" s="178">
        <v>488</v>
      </c>
      <c r="B501" s="1226"/>
      <c r="C501" s="1227"/>
      <c r="D501" s="1227"/>
      <c r="E501" s="1227"/>
      <c r="F501" s="1227"/>
      <c r="G501" s="1227"/>
      <c r="H501" s="1227"/>
      <c r="I501" s="1227"/>
      <c r="J501" s="1227"/>
      <c r="K501" s="1227"/>
      <c r="L501" s="1227"/>
      <c r="M501" s="1227"/>
      <c r="N501" s="1227"/>
      <c r="O501" s="1227"/>
      <c r="P501" s="1227"/>
      <c r="Q501" s="1132"/>
      <c r="R501" s="1133"/>
      <c r="S501" s="1133"/>
      <c r="T501" s="1133"/>
      <c r="U501" s="1133"/>
      <c r="V501" s="1134"/>
      <c r="W501" s="1135"/>
      <c r="X501" s="1225"/>
      <c r="Y501" s="1225"/>
      <c r="Z501" s="1225"/>
      <c r="AA501" s="1225"/>
      <c r="AB501" s="1225"/>
      <c r="AC501" s="1225"/>
      <c r="AD501" s="1225"/>
      <c r="AE501" s="1225"/>
      <c r="AF501" s="1225"/>
      <c r="AG501" s="1225"/>
      <c r="AH501" s="1225"/>
      <c r="AI501" s="1225"/>
      <c r="AJ501" s="1225"/>
      <c r="AK501" s="1225"/>
      <c r="AL501" s="1225"/>
      <c r="AM501" s="1225"/>
      <c r="AN501" s="1225"/>
      <c r="AO501" s="1225"/>
      <c r="AP501" s="1225"/>
      <c r="AQ501" s="1225"/>
      <c r="AR501" s="1225"/>
      <c r="AS501" s="1225"/>
      <c r="AT501" s="1225"/>
      <c r="AU501" s="1225"/>
      <c r="AV501" s="1191"/>
      <c r="AW501" s="1191"/>
      <c r="AX501" s="1191"/>
      <c r="AY501" s="1191"/>
      <c r="AZ501" s="1191"/>
      <c r="BA501" s="1191"/>
      <c r="BB501" s="1191"/>
      <c r="BC501" s="1191"/>
      <c r="BD501" s="1191"/>
      <c r="BE501" s="1191"/>
      <c r="BF501" s="1191"/>
      <c r="BG501" s="1192"/>
      <c r="BH501" s="1188">
        <f t="shared" si="192"/>
        <v>0</v>
      </c>
      <c r="BI501" s="1189"/>
      <c r="BJ501" s="1189"/>
      <c r="BK501" s="1189"/>
      <c r="BL501" s="1189"/>
      <c r="BM501" s="1190"/>
      <c r="BN501" s="1205"/>
      <c r="BO501" s="1194"/>
      <c r="BP501" s="1194"/>
      <c r="BQ501" s="1194"/>
      <c r="BR501" s="1194"/>
      <c r="BS501" s="1194"/>
      <c r="BT501" s="1191"/>
      <c r="BU501" s="1191"/>
      <c r="BV501" s="1191"/>
      <c r="BW501" s="1191"/>
      <c r="BX501" s="1191"/>
      <c r="BY501" s="1192"/>
      <c r="BZ501" s="1193"/>
      <c r="CA501" s="1191"/>
      <c r="CB501" s="1191"/>
      <c r="CC501" s="1191"/>
      <c r="CD501" s="1191"/>
      <c r="CE501" s="1191"/>
      <c r="CF501" s="1194"/>
      <c r="CG501" s="1194"/>
      <c r="CH501" s="1194"/>
      <c r="CI501" s="1194"/>
      <c r="CJ501" s="1194"/>
      <c r="CK501" s="1195"/>
      <c r="CL501" s="1196"/>
      <c r="CM501" s="1191"/>
      <c r="CN501" s="1191"/>
      <c r="CO501" s="1191"/>
      <c r="CP501" s="1191"/>
      <c r="CQ501" s="1192"/>
      <c r="CR501" s="1182">
        <f t="shared" si="190"/>
        <v>0</v>
      </c>
      <c r="CS501" s="1183"/>
      <c r="CT501" s="1183"/>
      <c r="CU501" s="1183"/>
      <c r="CV501" s="1183"/>
      <c r="CW501" s="1183"/>
      <c r="CX501" s="1183"/>
      <c r="CY501" s="1183"/>
      <c r="CZ501" s="1184"/>
      <c r="DA501" s="1185">
        <f t="shared" si="191"/>
        <v>0</v>
      </c>
      <c r="DB501" s="1186"/>
      <c r="DC501" s="1186"/>
      <c r="DD501" s="1186"/>
      <c r="DE501" s="1186"/>
      <c r="DF501" s="1186"/>
      <c r="DG501" s="1186"/>
      <c r="DH501" s="1186"/>
      <c r="DI501" s="1187"/>
      <c r="DM501" s="177"/>
      <c r="DP501" s="177"/>
      <c r="DQ501" s="166">
        <f t="shared" si="193"/>
        <v>0</v>
      </c>
      <c r="DR501" s="170" t="e">
        <f t="shared" si="194"/>
        <v>#VALUE!</v>
      </c>
      <c r="DS501" s="170">
        <f t="shared" si="195"/>
        <v>0</v>
      </c>
      <c r="DT501" s="170">
        <f t="shared" si="196"/>
        <v>0</v>
      </c>
      <c r="DU501" s="170" t="e">
        <f t="shared" si="197"/>
        <v>#VALUE!</v>
      </c>
      <c r="DV501" s="170">
        <f t="shared" si="198"/>
        <v>0</v>
      </c>
      <c r="DW501" s="170">
        <f t="shared" si="199"/>
        <v>0</v>
      </c>
      <c r="DX501" s="170" t="e">
        <f t="shared" si="200"/>
        <v>#VALUE!</v>
      </c>
      <c r="DY501" s="170">
        <f t="shared" si="201"/>
        <v>0</v>
      </c>
      <c r="DZ501" s="170">
        <f t="shared" si="202"/>
        <v>0</v>
      </c>
      <c r="EA501" s="170" t="e">
        <f t="shared" si="203"/>
        <v>#VALUE!</v>
      </c>
      <c r="EB501" s="170">
        <f t="shared" si="204"/>
        <v>0</v>
      </c>
      <c r="EC501" s="170">
        <f t="shared" si="205"/>
        <v>0</v>
      </c>
      <c r="ED501" s="170" t="e">
        <f t="shared" si="206"/>
        <v>#VALUE!</v>
      </c>
      <c r="EE501" s="171">
        <f t="shared" si="207"/>
        <v>0</v>
      </c>
      <c r="EF501" s="166">
        <f t="shared" si="208"/>
        <v>0</v>
      </c>
      <c r="EG501" s="170" t="e">
        <f t="shared" si="209"/>
        <v>#VALUE!</v>
      </c>
      <c r="EH501" s="170">
        <f t="shared" si="210"/>
        <v>0</v>
      </c>
      <c r="EI501" s="170">
        <f t="shared" si="211"/>
        <v>0</v>
      </c>
      <c r="EJ501" s="170" t="e">
        <f t="shared" si="212"/>
        <v>#VALUE!</v>
      </c>
      <c r="EK501" s="170">
        <f t="shared" si="213"/>
        <v>0</v>
      </c>
      <c r="EL501" s="170">
        <f t="shared" si="214"/>
        <v>0</v>
      </c>
      <c r="EM501" s="170" t="e">
        <f t="shared" si="215"/>
        <v>#VALUE!</v>
      </c>
      <c r="EN501" s="171">
        <f t="shared" si="216"/>
        <v>0</v>
      </c>
    </row>
    <row r="502" spans="1:144" s="51" customFormat="1" ht="12.75" customHeight="1" thickBot="1" x14ac:dyDescent="0.25">
      <c r="A502" s="178">
        <v>489</v>
      </c>
      <c r="B502" s="1226"/>
      <c r="C502" s="1227"/>
      <c r="D502" s="1227"/>
      <c r="E502" s="1227"/>
      <c r="F502" s="1227"/>
      <c r="G502" s="1227"/>
      <c r="H502" s="1227"/>
      <c r="I502" s="1227"/>
      <c r="J502" s="1227"/>
      <c r="K502" s="1227"/>
      <c r="L502" s="1227"/>
      <c r="M502" s="1227"/>
      <c r="N502" s="1227"/>
      <c r="O502" s="1227"/>
      <c r="P502" s="1227"/>
      <c r="Q502" s="1132"/>
      <c r="R502" s="1133"/>
      <c r="S502" s="1133"/>
      <c r="T502" s="1133"/>
      <c r="U502" s="1133"/>
      <c r="V502" s="1134"/>
      <c r="W502" s="1135"/>
      <c r="X502" s="1225"/>
      <c r="Y502" s="1225"/>
      <c r="Z502" s="1225"/>
      <c r="AA502" s="1225"/>
      <c r="AB502" s="1225"/>
      <c r="AC502" s="1225"/>
      <c r="AD502" s="1225"/>
      <c r="AE502" s="1225"/>
      <c r="AF502" s="1225"/>
      <c r="AG502" s="1225"/>
      <c r="AH502" s="1225"/>
      <c r="AI502" s="1225"/>
      <c r="AJ502" s="1225"/>
      <c r="AK502" s="1225"/>
      <c r="AL502" s="1225"/>
      <c r="AM502" s="1225"/>
      <c r="AN502" s="1225"/>
      <c r="AO502" s="1225"/>
      <c r="AP502" s="1225"/>
      <c r="AQ502" s="1225"/>
      <c r="AR502" s="1225"/>
      <c r="AS502" s="1225"/>
      <c r="AT502" s="1225"/>
      <c r="AU502" s="1225"/>
      <c r="AV502" s="1191"/>
      <c r="AW502" s="1191"/>
      <c r="AX502" s="1191"/>
      <c r="AY502" s="1191"/>
      <c r="AZ502" s="1191"/>
      <c r="BA502" s="1191"/>
      <c r="BB502" s="1191"/>
      <c r="BC502" s="1191"/>
      <c r="BD502" s="1191"/>
      <c r="BE502" s="1191"/>
      <c r="BF502" s="1191"/>
      <c r="BG502" s="1192"/>
      <c r="BH502" s="1188">
        <f t="shared" si="192"/>
        <v>0</v>
      </c>
      <c r="BI502" s="1189"/>
      <c r="BJ502" s="1189"/>
      <c r="BK502" s="1189"/>
      <c r="BL502" s="1189"/>
      <c r="BM502" s="1190"/>
      <c r="BN502" s="1205"/>
      <c r="BO502" s="1194"/>
      <c r="BP502" s="1194"/>
      <c r="BQ502" s="1194"/>
      <c r="BR502" s="1194"/>
      <c r="BS502" s="1194"/>
      <c r="BT502" s="1191"/>
      <c r="BU502" s="1191"/>
      <c r="BV502" s="1191"/>
      <c r="BW502" s="1191"/>
      <c r="BX502" s="1191"/>
      <c r="BY502" s="1192"/>
      <c r="BZ502" s="1193"/>
      <c r="CA502" s="1191"/>
      <c r="CB502" s="1191"/>
      <c r="CC502" s="1191"/>
      <c r="CD502" s="1191"/>
      <c r="CE502" s="1191"/>
      <c r="CF502" s="1194"/>
      <c r="CG502" s="1194"/>
      <c r="CH502" s="1194"/>
      <c r="CI502" s="1194"/>
      <c r="CJ502" s="1194"/>
      <c r="CK502" s="1195"/>
      <c r="CL502" s="1196"/>
      <c r="CM502" s="1191"/>
      <c r="CN502" s="1191"/>
      <c r="CO502" s="1191"/>
      <c r="CP502" s="1191"/>
      <c r="CQ502" s="1192"/>
      <c r="CR502" s="1182">
        <f t="shared" si="190"/>
        <v>0</v>
      </c>
      <c r="CS502" s="1183"/>
      <c r="CT502" s="1183"/>
      <c r="CU502" s="1183"/>
      <c r="CV502" s="1183"/>
      <c r="CW502" s="1183"/>
      <c r="CX502" s="1183"/>
      <c r="CY502" s="1183"/>
      <c r="CZ502" s="1184"/>
      <c r="DA502" s="1185">
        <f t="shared" si="191"/>
        <v>0</v>
      </c>
      <c r="DB502" s="1186"/>
      <c r="DC502" s="1186"/>
      <c r="DD502" s="1186"/>
      <c r="DE502" s="1186"/>
      <c r="DF502" s="1186"/>
      <c r="DG502" s="1186"/>
      <c r="DH502" s="1186"/>
      <c r="DI502" s="1187"/>
      <c r="DM502" s="177"/>
      <c r="DP502" s="177"/>
      <c r="DQ502" s="166">
        <f t="shared" si="193"/>
        <v>0</v>
      </c>
      <c r="DR502" s="170" t="e">
        <f t="shared" si="194"/>
        <v>#VALUE!</v>
      </c>
      <c r="DS502" s="170">
        <f t="shared" si="195"/>
        <v>0</v>
      </c>
      <c r="DT502" s="170">
        <f t="shared" si="196"/>
        <v>0</v>
      </c>
      <c r="DU502" s="170" t="e">
        <f t="shared" si="197"/>
        <v>#VALUE!</v>
      </c>
      <c r="DV502" s="170">
        <f t="shared" si="198"/>
        <v>0</v>
      </c>
      <c r="DW502" s="170">
        <f t="shared" si="199"/>
        <v>0</v>
      </c>
      <c r="DX502" s="170" t="e">
        <f t="shared" si="200"/>
        <v>#VALUE!</v>
      </c>
      <c r="DY502" s="170">
        <f t="shared" si="201"/>
        <v>0</v>
      </c>
      <c r="DZ502" s="170">
        <f t="shared" si="202"/>
        <v>0</v>
      </c>
      <c r="EA502" s="170" t="e">
        <f t="shared" si="203"/>
        <v>#VALUE!</v>
      </c>
      <c r="EB502" s="170">
        <f t="shared" si="204"/>
        <v>0</v>
      </c>
      <c r="EC502" s="170">
        <f t="shared" si="205"/>
        <v>0</v>
      </c>
      <c r="ED502" s="170" t="e">
        <f t="shared" si="206"/>
        <v>#VALUE!</v>
      </c>
      <c r="EE502" s="171">
        <f t="shared" si="207"/>
        <v>0</v>
      </c>
      <c r="EF502" s="166">
        <f t="shared" si="208"/>
        <v>0</v>
      </c>
      <c r="EG502" s="170" t="e">
        <f t="shared" si="209"/>
        <v>#VALUE!</v>
      </c>
      <c r="EH502" s="170">
        <f t="shared" si="210"/>
        <v>0</v>
      </c>
      <c r="EI502" s="170">
        <f t="shared" si="211"/>
        <v>0</v>
      </c>
      <c r="EJ502" s="170" t="e">
        <f t="shared" si="212"/>
        <v>#VALUE!</v>
      </c>
      <c r="EK502" s="170">
        <f t="shared" si="213"/>
        <v>0</v>
      </c>
      <c r="EL502" s="170">
        <f t="shared" si="214"/>
        <v>0</v>
      </c>
      <c r="EM502" s="170" t="e">
        <f t="shared" si="215"/>
        <v>#VALUE!</v>
      </c>
      <c r="EN502" s="171">
        <f t="shared" si="216"/>
        <v>0</v>
      </c>
    </row>
    <row r="503" spans="1:144" s="51" customFormat="1" ht="12.75" customHeight="1" thickBot="1" x14ac:dyDescent="0.25">
      <c r="A503" s="178">
        <v>490</v>
      </c>
      <c r="B503" s="1226"/>
      <c r="C503" s="1227"/>
      <c r="D503" s="1227"/>
      <c r="E503" s="1227"/>
      <c r="F503" s="1227"/>
      <c r="G503" s="1227"/>
      <c r="H503" s="1227"/>
      <c r="I503" s="1227"/>
      <c r="J503" s="1227"/>
      <c r="K503" s="1227"/>
      <c r="L503" s="1227"/>
      <c r="M503" s="1227"/>
      <c r="N503" s="1227"/>
      <c r="O503" s="1227"/>
      <c r="P503" s="1227"/>
      <c r="Q503" s="1132"/>
      <c r="R503" s="1133"/>
      <c r="S503" s="1133"/>
      <c r="T503" s="1133"/>
      <c r="U503" s="1133"/>
      <c r="V503" s="1134"/>
      <c r="W503" s="1135"/>
      <c r="X503" s="1225"/>
      <c r="Y503" s="1225"/>
      <c r="Z503" s="1225"/>
      <c r="AA503" s="1225"/>
      <c r="AB503" s="1225"/>
      <c r="AC503" s="1225"/>
      <c r="AD503" s="1225"/>
      <c r="AE503" s="1225"/>
      <c r="AF503" s="1225"/>
      <c r="AG503" s="1225"/>
      <c r="AH503" s="1225"/>
      <c r="AI503" s="1225"/>
      <c r="AJ503" s="1225"/>
      <c r="AK503" s="1225"/>
      <c r="AL503" s="1225"/>
      <c r="AM503" s="1225"/>
      <c r="AN503" s="1225"/>
      <c r="AO503" s="1225"/>
      <c r="AP503" s="1225"/>
      <c r="AQ503" s="1225"/>
      <c r="AR503" s="1225"/>
      <c r="AS503" s="1225"/>
      <c r="AT503" s="1225"/>
      <c r="AU503" s="1225"/>
      <c r="AV503" s="1191"/>
      <c r="AW503" s="1191"/>
      <c r="AX503" s="1191"/>
      <c r="AY503" s="1191"/>
      <c r="AZ503" s="1191"/>
      <c r="BA503" s="1191"/>
      <c r="BB503" s="1191"/>
      <c r="BC503" s="1191"/>
      <c r="BD503" s="1191"/>
      <c r="BE503" s="1191"/>
      <c r="BF503" s="1191"/>
      <c r="BG503" s="1192"/>
      <c r="BH503" s="1188">
        <f t="shared" si="192"/>
        <v>0</v>
      </c>
      <c r="BI503" s="1189"/>
      <c r="BJ503" s="1189"/>
      <c r="BK503" s="1189"/>
      <c r="BL503" s="1189"/>
      <c r="BM503" s="1190"/>
      <c r="BN503" s="1205"/>
      <c r="BO503" s="1194"/>
      <c r="BP503" s="1194"/>
      <c r="BQ503" s="1194"/>
      <c r="BR503" s="1194"/>
      <c r="BS503" s="1194"/>
      <c r="BT503" s="1191"/>
      <c r="BU503" s="1191"/>
      <c r="BV503" s="1191"/>
      <c r="BW503" s="1191"/>
      <c r="BX503" s="1191"/>
      <c r="BY503" s="1192"/>
      <c r="BZ503" s="1193"/>
      <c r="CA503" s="1191"/>
      <c r="CB503" s="1191"/>
      <c r="CC503" s="1191"/>
      <c r="CD503" s="1191"/>
      <c r="CE503" s="1191"/>
      <c r="CF503" s="1194"/>
      <c r="CG503" s="1194"/>
      <c r="CH503" s="1194"/>
      <c r="CI503" s="1194"/>
      <c r="CJ503" s="1194"/>
      <c r="CK503" s="1195"/>
      <c r="CL503" s="1196"/>
      <c r="CM503" s="1191"/>
      <c r="CN503" s="1191"/>
      <c r="CO503" s="1191"/>
      <c r="CP503" s="1191"/>
      <c r="CQ503" s="1192"/>
      <c r="CR503" s="1182">
        <f t="shared" si="190"/>
        <v>0</v>
      </c>
      <c r="CS503" s="1183"/>
      <c r="CT503" s="1183"/>
      <c r="CU503" s="1183"/>
      <c r="CV503" s="1183"/>
      <c r="CW503" s="1183"/>
      <c r="CX503" s="1183"/>
      <c r="CY503" s="1183"/>
      <c r="CZ503" s="1184"/>
      <c r="DA503" s="1185">
        <f t="shared" si="191"/>
        <v>0</v>
      </c>
      <c r="DB503" s="1186"/>
      <c r="DC503" s="1186"/>
      <c r="DD503" s="1186"/>
      <c r="DE503" s="1186"/>
      <c r="DF503" s="1186"/>
      <c r="DG503" s="1186"/>
      <c r="DH503" s="1186"/>
      <c r="DI503" s="1187"/>
      <c r="DM503" s="177"/>
      <c r="DP503" s="177"/>
      <c r="DQ503" s="166">
        <f t="shared" si="193"/>
        <v>0</v>
      </c>
      <c r="DR503" s="170" t="e">
        <f t="shared" si="194"/>
        <v>#VALUE!</v>
      </c>
      <c r="DS503" s="170">
        <f t="shared" si="195"/>
        <v>0</v>
      </c>
      <c r="DT503" s="170">
        <f t="shared" si="196"/>
        <v>0</v>
      </c>
      <c r="DU503" s="170" t="e">
        <f t="shared" si="197"/>
        <v>#VALUE!</v>
      </c>
      <c r="DV503" s="170">
        <f t="shared" si="198"/>
        <v>0</v>
      </c>
      <c r="DW503" s="170">
        <f t="shared" si="199"/>
        <v>0</v>
      </c>
      <c r="DX503" s="170" t="e">
        <f t="shared" si="200"/>
        <v>#VALUE!</v>
      </c>
      <c r="DY503" s="170">
        <f t="shared" si="201"/>
        <v>0</v>
      </c>
      <c r="DZ503" s="170">
        <f t="shared" si="202"/>
        <v>0</v>
      </c>
      <c r="EA503" s="170" t="e">
        <f t="shared" si="203"/>
        <v>#VALUE!</v>
      </c>
      <c r="EB503" s="170">
        <f t="shared" si="204"/>
        <v>0</v>
      </c>
      <c r="EC503" s="170">
        <f t="shared" si="205"/>
        <v>0</v>
      </c>
      <c r="ED503" s="170" t="e">
        <f t="shared" si="206"/>
        <v>#VALUE!</v>
      </c>
      <c r="EE503" s="171">
        <f t="shared" si="207"/>
        <v>0</v>
      </c>
      <c r="EF503" s="166">
        <f t="shared" si="208"/>
        <v>0</v>
      </c>
      <c r="EG503" s="170" t="e">
        <f t="shared" si="209"/>
        <v>#VALUE!</v>
      </c>
      <c r="EH503" s="170">
        <f t="shared" si="210"/>
        <v>0</v>
      </c>
      <c r="EI503" s="170">
        <f t="shared" si="211"/>
        <v>0</v>
      </c>
      <c r="EJ503" s="170" t="e">
        <f t="shared" si="212"/>
        <v>#VALUE!</v>
      </c>
      <c r="EK503" s="170">
        <f t="shared" si="213"/>
        <v>0</v>
      </c>
      <c r="EL503" s="170">
        <f t="shared" si="214"/>
        <v>0</v>
      </c>
      <c r="EM503" s="170" t="e">
        <f t="shared" si="215"/>
        <v>#VALUE!</v>
      </c>
      <c r="EN503" s="171">
        <f t="shared" si="216"/>
        <v>0</v>
      </c>
    </row>
    <row r="504" spans="1:144" s="51" customFormat="1" ht="12.75" customHeight="1" thickBot="1" x14ac:dyDescent="0.25">
      <c r="A504" s="178">
        <v>491</v>
      </c>
      <c r="B504" s="1226"/>
      <c r="C504" s="1227"/>
      <c r="D504" s="1227"/>
      <c r="E504" s="1227"/>
      <c r="F504" s="1227"/>
      <c r="G504" s="1227"/>
      <c r="H504" s="1227"/>
      <c r="I504" s="1227"/>
      <c r="J504" s="1227"/>
      <c r="K504" s="1227"/>
      <c r="L504" s="1227"/>
      <c r="M504" s="1227"/>
      <c r="N504" s="1227"/>
      <c r="O504" s="1227"/>
      <c r="P504" s="1227"/>
      <c r="Q504" s="1132"/>
      <c r="R504" s="1133"/>
      <c r="S504" s="1133"/>
      <c r="T504" s="1133"/>
      <c r="U504" s="1133"/>
      <c r="V504" s="1134"/>
      <c r="W504" s="1135"/>
      <c r="X504" s="1225"/>
      <c r="Y504" s="1225"/>
      <c r="Z504" s="1225"/>
      <c r="AA504" s="1225"/>
      <c r="AB504" s="1225"/>
      <c r="AC504" s="1225"/>
      <c r="AD504" s="1225"/>
      <c r="AE504" s="1225"/>
      <c r="AF504" s="1225"/>
      <c r="AG504" s="1225"/>
      <c r="AH504" s="1225"/>
      <c r="AI504" s="1225"/>
      <c r="AJ504" s="1225"/>
      <c r="AK504" s="1225"/>
      <c r="AL504" s="1225"/>
      <c r="AM504" s="1225"/>
      <c r="AN504" s="1225"/>
      <c r="AO504" s="1225"/>
      <c r="AP504" s="1225"/>
      <c r="AQ504" s="1225"/>
      <c r="AR504" s="1225"/>
      <c r="AS504" s="1225"/>
      <c r="AT504" s="1225"/>
      <c r="AU504" s="1225"/>
      <c r="AV504" s="1191"/>
      <c r="AW504" s="1191"/>
      <c r="AX504" s="1191"/>
      <c r="AY504" s="1191"/>
      <c r="AZ504" s="1191"/>
      <c r="BA504" s="1191"/>
      <c r="BB504" s="1191"/>
      <c r="BC504" s="1191"/>
      <c r="BD504" s="1191"/>
      <c r="BE504" s="1191"/>
      <c r="BF504" s="1191"/>
      <c r="BG504" s="1192"/>
      <c r="BH504" s="1188">
        <f t="shared" si="192"/>
        <v>0</v>
      </c>
      <c r="BI504" s="1189"/>
      <c r="BJ504" s="1189"/>
      <c r="BK504" s="1189"/>
      <c r="BL504" s="1189"/>
      <c r="BM504" s="1190"/>
      <c r="BN504" s="1205"/>
      <c r="BO504" s="1194"/>
      <c r="BP504" s="1194"/>
      <c r="BQ504" s="1194"/>
      <c r="BR504" s="1194"/>
      <c r="BS504" s="1194"/>
      <c r="BT504" s="1191"/>
      <c r="BU504" s="1191"/>
      <c r="BV504" s="1191"/>
      <c r="BW504" s="1191"/>
      <c r="BX504" s="1191"/>
      <c r="BY504" s="1192"/>
      <c r="BZ504" s="1193"/>
      <c r="CA504" s="1191"/>
      <c r="CB504" s="1191"/>
      <c r="CC504" s="1191"/>
      <c r="CD504" s="1191"/>
      <c r="CE504" s="1191"/>
      <c r="CF504" s="1194"/>
      <c r="CG504" s="1194"/>
      <c r="CH504" s="1194"/>
      <c r="CI504" s="1194"/>
      <c r="CJ504" s="1194"/>
      <c r="CK504" s="1195"/>
      <c r="CL504" s="1196"/>
      <c r="CM504" s="1191"/>
      <c r="CN504" s="1191"/>
      <c r="CO504" s="1191"/>
      <c r="CP504" s="1191"/>
      <c r="CQ504" s="1192"/>
      <c r="CR504" s="1182">
        <f t="shared" si="190"/>
        <v>0</v>
      </c>
      <c r="CS504" s="1183"/>
      <c r="CT504" s="1183"/>
      <c r="CU504" s="1183"/>
      <c r="CV504" s="1183"/>
      <c r="CW504" s="1183"/>
      <c r="CX504" s="1183"/>
      <c r="CY504" s="1183"/>
      <c r="CZ504" s="1184"/>
      <c r="DA504" s="1185">
        <f t="shared" si="191"/>
        <v>0</v>
      </c>
      <c r="DB504" s="1186"/>
      <c r="DC504" s="1186"/>
      <c r="DD504" s="1186"/>
      <c r="DE504" s="1186"/>
      <c r="DF504" s="1186"/>
      <c r="DG504" s="1186"/>
      <c r="DH504" s="1186"/>
      <c r="DI504" s="1187"/>
      <c r="DM504" s="177"/>
      <c r="DP504" s="177"/>
      <c r="DQ504" s="166">
        <f t="shared" si="193"/>
        <v>0</v>
      </c>
      <c r="DR504" s="170" t="e">
        <f t="shared" si="194"/>
        <v>#VALUE!</v>
      </c>
      <c r="DS504" s="170">
        <f t="shared" si="195"/>
        <v>0</v>
      </c>
      <c r="DT504" s="170">
        <f t="shared" si="196"/>
        <v>0</v>
      </c>
      <c r="DU504" s="170" t="e">
        <f t="shared" si="197"/>
        <v>#VALUE!</v>
      </c>
      <c r="DV504" s="170">
        <f t="shared" si="198"/>
        <v>0</v>
      </c>
      <c r="DW504" s="170">
        <f t="shared" si="199"/>
        <v>0</v>
      </c>
      <c r="DX504" s="170" t="e">
        <f t="shared" si="200"/>
        <v>#VALUE!</v>
      </c>
      <c r="DY504" s="170">
        <f t="shared" si="201"/>
        <v>0</v>
      </c>
      <c r="DZ504" s="170">
        <f t="shared" si="202"/>
        <v>0</v>
      </c>
      <c r="EA504" s="170" t="e">
        <f t="shared" si="203"/>
        <v>#VALUE!</v>
      </c>
      <c r="EB504" s="170">
        <f t="shared" si="204"/>
        <v>0</v>
      </c>
      <c r="EC504" s="170">
        <f t="shared" si="205"/>
        <v>0</v>
      </c>
      <c r="ED504" s="170" t="e">
        <f t="shared" si="206"/>
        <v>#VALUE!</v>
      </c>
      <c r="EE504" s="171">
        <f t="shared" si="207"/>
        <v>0</v>
      </c>
      <c r="EF504" s="166">
        <f t="shared" si="208"/>
        <v>0</v>
      </c>
      <c r="EG504" s="170" t="e">
        <f t="shared" si="209"/>
        <v>#VALUE!</v>
      </c>
      <c r="EH504" s="170">
        <f t="shared" si="210"/>
        <v>0</v>
      </c>
      <c r="EI504" s="170">
        <f t="shared" si="211"/>
        <v>0</v>
      </c>
      <c r="EJ504" s="170" t="e">
        <f t="shared" si="212"/>
        <v>#VALUE!</v>
      </c>
      <c r="EK504" s="170">
        <f t="shared" si="213"/>
        <v>0</v>
      </c>
      <c r="EL504" s="170">
        <f t="shared" si="214"/>
        <v>0</v>
      </c>
      <c r="EM504" s="170" t="e">
        <f t="shared" si="215"/>
        <v>#VALUE!</v>
      </c>
      <c r="EN504" s="171">
        <f t="shared" si="216"/>
        <v>0</v>
      </c>
    </row>
    <row r="505" spans="1:144" s="51" customFormat="1" ht="12.75" customHeight="1" thickBot="1" x14ac:dyDescent="0.25">
      <c r="A505" s="178">
        <v>492</v>
      </c>
      <c r="B505" s="1226"/>
      <c r="C505" s="1227"/>
      <c r="D505" s="1227"/>
      <c r="E505" s="1227"/>
      <c r="F505" s="1227"/>
      <c r="G505" s="1227"/>
      <c r="H505" s="1227"/>
      <c r="I505" s="1227"/>
      <c r="J505" s="1227"/>
      <c r="K505" s="1227"/>
      <c r="L505" s="1227"/>
      <c r="M505" s="1227"/>
      <c r="N505" s="1227"/>
      <c r="O505" s="1227"/>
      <c r="P505" s="1227"/>
      <c r="Q505" s="1132"/>
      <c r="R505" s="1133"/>
      <c r="S505" s="1133"/>
      <c r="T505" s="1133"/>
      <c r="U505" s="1133"/>
      <c r="V505" s="1134"/>
      <c r="W505" s="1135"/>
      <c r="X505" s="1225"/>
      <c r="Y505" s="1225"/>
      <c r="Z505" s="1225"/>
      <c r="AA505" s="1225"/>
      <c r="AB505" s="1225"/>
      <c r="AC505" s="1225"/>
      <c r="AD505" s="1225"/>
      <c r="AE505" s="1225"/>
      <c r="AF505" s="1225"/>
      <c r="AG505" s="1225"/>
      <c r="AH505" s="1225"/>
      <c r="AI505" s="1225"/>
      <c r="AJ505" s="1225"/>
      <c r="AK505" s="1225"/>
      <c r="AL505" s="1225"/>
      <c r="AM505" s="1225"/>
      <c r="AN505" s="1225"/>
      <c r="AO505" s="1225"/>
      <c r="AP505" s="1225"/>
      <c r="AQ505" s="1225"/>
      <c r="AR505" s="1225"/>
      <c r="AS505" s="1225"/>
      <c r="AT505" s="1225"/>
      <c r="AU505" s="1225"/>
      <c r="AV505" s="1191"/>
      <c r="AW505" s="1191"/>
      <c r="AX505" s="1191"/>
      <c r="AY505" s="1191"/>
      <c r="AZ505" s="1191"/>
      <c r="BA505" s="1191"/>
      <c r="BB505" s="1191"/>
      <c r="BC505" s="1191"/>
      <c r="BD505" s="1191"/>
      <c r="BE505" s="1191"/>
      <c r="BF505" s="1191"/>
      <c r="BG505" s="1192"/>
      <c r="BH505" s="1188">
        <f t="shared" si="192"/>
        <v>0</v>
      </c>
      <c r="BI505" s="1189"/>
      <c r="BJ505" s="1189"/>
      <c r="BK505" s="1189"/>
      <c r="BL505" s="1189"/>
      <c r="BM505" s="1190"/>
      <c r="BN505" s="1205"/>
      <c r="BO505" s="1194"/>
      <c r="BP505" s="1194"/>
      <c r="BQ505" s="1194"/>
      <c r="BR505" s="1194"/>
      <c r="BS505" s="1194"/>
      <c r="BT505" s="1191"/>
      <c r="BU505" s="1191"/>
      <c r="BV505" s="1191"/>
      <c r="BW505" s="1191"/>
      <c r="BX505" s="1191"/>
      <c r="BY505" s="1192"/>
      <c r="BZ505" s="1193"/>
      <c r="CA505" s="1191"/>
      <c r="CB505" s="1191"/>
      <c r="CC505" s="1191"/>
      <c r="CD505" s="1191"/>
      <c r="CE505" s="1191"/>
      <c r="CF505" s="1194"/>
      <c r="CG505" s="1194"/>
      <c r="CH505" s="1194"/>
      <c r="CI505" s="1194"/>
      <c r="CJ505" s="1194"/>
      <c r="CK505" s="1195"/>
      <c r="CL505" s="1196"/>
      <c r="CM505" s="1191"/>
      <c r="CN505" s="1191"/>
      <c r="CO505" s="1191"/>
      <c r="CP505" s="1191"/>
      <c r="CQ505" s="1192"/>
      <c r="CR505" s="1182">
        <f t="shared" si="190"/>
        <v>0</v>
      </c>
      <c r="CS505" s="1183"/>
      <c r="CT505" s="1183"/>
      <c r="CU505" s="1183"/>
      <c r="CV505" s="1183"/>
      <c r="CW505" s="1183"/>
      <c r="CX505" s="1183"/>
      <c r="CY505" s="1183"/>
      <c r="CZ505" s="1184"/>
      <c r="DA505" s="1185">
        <f t="shared" si="191"/>
        <v>0</v>
      </c>
      <c r="DB505" s="1186"/>
      <c r="DC505" s="1186"/>
      <c r="DD505" s="1186"/>
      <c r="DE505" s="1186"/>
      <c r="DF505" s="1186"/>
      <c r="DG505" s="1186"/>
      <c r="DH505" s="1186"/>
      <c r="DI505" s="1187"/>
      <c r="DM505" s="177"/>
      <c r="DP505" s="177"/>
      <c r="DQ505" s="166">
        <f t="shared" si="193"/>
        <v>0</v>
      </c>
      <c r="DR505" s="170" t="e">
        <f t="shared" si="194"/>
        <v>#VALUE!</v>
      </c>
      <c r="DS505" s="170">
        <f t="shared" si="195"/>
        <v>0</v>
      </c>
      <c r="DT505" s="170">
        <f t="shared" si="196"/>
        <v>0</v>
      </c>
      <c r="DU505" s="170" t="e">
        <f t="shared" si="197"/>
        <v>#VALUE!</v>
      </c>
      <c r="DV505" s="170">
        <f t="shared" si="198"/>
        <v>0</v>
      </c>
      <c r="DW505" s="170">
        <f t="shared" si="199"/>
        <v>0</v>
      </c>
      <c r="DX505" s="170" t="e">
        <f t="shared" si="200"/>
        <v>#VALUE!</v>
      </c>
      <c r="DY505" s="170">
        <f t="shared" si="201"/>
        <v>0</v>
      </c>
      <c r="DZ505" s="170">
        <f t="shared" si="202"/>
        <v>0</v>
      </c>
      <c r="EA505" s="170" t="e">
        <f t="shared" si="203"/>
        <v>#VALUE!</v>
      </c>
      <c r="EB505" s="170">
        <f t="shared" si="204"/>
        <v>0</v>
      </c>
      <c r="EC505" s="170">
        <f t="shared" si="205"/>
        <v>0</v>
      </c>
      <c r="ED505" s="170" t="e">
        <f t="shared" si="206"/>
        <v>#VALUE!</v>
      </c>
      <c r="EE505" s="171">
        <f t="shared" si="207"/>
        <v>0</v>
      </c>
      <c r="EF505" s="166">
        <f t="shared" si="208"/>
        <v>0</v>
      </c>
      <c r="EG505" s="170" t="e">
        <f t="shared" si="209"/>
        <v>#VALUE!</v>
      </c>
      <c r="EH505" s="170">
        <f t="shared" si="210"/>
        <v>0</v>
      </c>
      <c r="EI505" s="170">
        <f t="shared" si="211"/>
        <v>0</v>
      </c>
      <c r="EJ505" s="170" t="e">
        <f t="shared" si="212"/>
        <v>#VALUE!</v>
      </c>
      <c r="EK505" s="170">
        <f t="shared" si="213"/>
        <v>0</v>
      </c>
      <c r="EL505" s="170">
        <f t="shared" si="214"/>
        <v>0</v>
      </c>
      <c r="EM505" s="170" t="e">
        <f t="shared" si="215"/>
        <v>#VALUE!</v>
      </c>
      <c r="EN505" s="171">
        <f t="shared" si="216"/>
        <v>0</v>
      </c>
    </row>
    <row r="506" spans="1:144" s="51" customFormat="1" ht="12.75" customHeight="1" thickBot="1" x14ac:dyDescent="0.25">
      <c r="A506" s="178">
        <v>493</v>
      </c>
      <c r="B506" s="1226"/>
      <c r="C506" s="1227"/>
      <c r="D506" s="1227"/>
      <c r="E506" s="1227"/>
      <c r="F506" s="1227"/>
      <c r="G506" s="1227"/>
      <c r="H506" s="1227"/>
      <c r="I506" s="1227"/>
      <c r="J506" s="1227"/>
      <c r="K506" s="1227"/>
      <c r="L506" s="1227"/>
      <c r="M506" s="1227"/>
      <c r="N506" s="1227"/>
      <c r="O506" s="1227"/>
      <c r="P506" s="1227"/>
      <c r="Q506" s="1132"/>
      <c r="R506" s="1133"/>
      <c r="S506" s="1133"/>
      <c r="T506" s="1133"/>
      <c r="U506" s="1133"/>
      <c r="V506" s="1134"/>
      <c r="W506" s="1135"/>
      <c r="X506" s="1225"/>
      <c r="Y506" s="1225"/>
      <c r="Z506" s="1225"/>
      <c r="AA506" s="1225"/>
      <c r="AB506" s="1225"/>
      <c r="AC506" s="1225"/>
      <c r="AD506" s="1225"/>
      <c r="AE506" s="1225"/>
      <c r="AF506" s="1225"/>
      <c r="AG506" s="1225"/>
      <c r="AH506" s="1225"/>
      <c r="AI506" s="1225"/>
      <c r="AJ506" s="1225"/>
      <c r="AK506" s="1225"/>
      <c r="AL506" s="1225"/>
      <c r="AM506" s="1225"/>
      <c r="AN506" s="1225"/>
      <c r="AO506" s="1225"/>
      <c r="AP506" s="1225"/>
      <c r="AQ506" s="1225"/>
      <c r="AR506" s="1225"/>
      <c r="AS506" s="1225"/>
      <c r="AT506" s="1225"/>
      <c r="AU506" s="1225"/>
      <c r="AV506" s="1191"/>
      <c r="AW506" s="1191"/>
      <c r="AX506" s="1191"/>
      <c r="AY506" s="1191"/>
      <c r="AZ506" s="1191"/>
      <c r="BA506" s="1191"/>
      <c r="BB506" s="1191"/>
      <c r="BC506" s="1191"/>
      <c r="BD506" s="1191"/>
      <c r="BE506" s="1191"/>
      <c r="BF506" s="1191"/>
      <c r="BG506" s="1192"/>
      <c r="BH506" s="1188">
        <f t="shared" si="192"/>
        <v>0</v>
      </c>
      <c r="BI506" s="1189"/>
      <c r="BJ506" s="1189"/>
      <c r="BK506" s="1189"/>
      <c r="BL506" s="1189"/>
      <c r="BM506" s="1190"/>
      <c r="BN506" s="1205"/>
      <c r="BO506" s="1194"/>
      <c r="BP506" s="1194"/>
      <c r="BQ506" s="1194"/>
      <c r="BR506" s="1194"/>
      <c r="BS506" s="1194"/>
      <c r="BT506" s="1191"/>
      <c r="BU506" s="1191"/>
      <c r="BV506" s="1191"/>
      <c r="BW506" s="1191"/>
      <c r="BX506" s="1191"/>
      <c r="BY506" s="1192"/>
      <c r="BZ506" s="1193"/>
      <c r="CA506" s="1191"/>
      <c r="CB506" s="1191"/>
      <c r="CC506" s="1191"/>
      <c r="CD506" s="1191"/>
      <c r="CE506" s="1191"/>
      <c r="CF506" s="1194"/>
      <c r="CG506" s="1194"/>
      <c r="CH506" s="1194"/>
      <c r="CI506" s="1194"/>
      <c r="CJ506" s="1194"/>
      <c r="CK506" s="1195"/>
      <c r="CL506" s="1196"/>
      <c r="CM506" s="1191"/>
      <c r="CN506" s="1191"/>
      <c r="CO506" s="1191"/>
      <c r="CP506" s="1191"/>
      <c r="CQ506" s="1192"/>
      <c r="CR506" s="1182">
        <f t="shared" si="190"/>
        <v>0</v>
      </c>
      <c r="CS506" s="1183"/>
      <c r="CT506" s="1183"/>
      <c r="CU506" s="1183"/>
      <c r="CV506" s="1183"/>
      <c r="CW506" s="1183"/>
      <c r="CX506" s="1183"/>
      <c r="CY506" s="1183"/>
      <c r="CZ506" s="1184"/>
      <c r="DA506" s="1185">
        <f t="shared" si="191"/>
        <v>0</v>
      </c>
      <c r="DB506" s="1186"/>
      <c r="DC506" s="1186"/>
      <c r="DD506" s="1186"/>
      <c r="DE506" s="1186"/>
      <c r="DF506" s="1186"/>
      <c r="DG506" s="1186"/>
      <c r="DH506" s="1186"/>
      <c r="DI506" s="1187"/>
      <c r="DM506" s="177"/>
      <c r="DP506" s="177"/>
      <c r="DQ506" s="166">
        <f t="shared" si="193"/>
        <v>0</v>
      </c>
      <c r="DR506" s="170" t="e">
        <f t="shared" si="194"/>
        <v>#VALUE!</v>
      </c>
      <c r="DS506" s="170">
        <f t="shared" si="195"/>
        <v>0</v>
      </c>
      <c r="DT506" s="170">
        <f t="shared" si="196"/>
        <v>0</v>
      </c>
      <c r="DU506" s="170" t="e">
        <f t="shared" si="197"/>
        <v>#VALUE!</v>
      </c>
      <c r="DV506" s="170">
        <f t="shared" si="198"/>
        <v>0</v>
      </c>
      <c r="DW506" s="170">
        <f t="shared" si="199"/>
        <v>0</v>
      </c>
      <c r="DX506" s="170" t="e">
        <f t="shared" si="200"/>
        <v>#VALUE!</v>
      </c>
      <c r="DY506" s="170">
        <f t="shared" si="201"/>
        <v>0</v>
      </c>
      <c r="DZ506" s="170">
        <f t="shared" si="202"/>
        <v>0</v>
      </c>
      <c r="EA506" s="170" t="e">
        <f t="shared" si="203"/>
        <v>#VALUE!</v>
      </c>
      <c r="EB506" s="170">
        <f t="shared" si="204"/>
        <v>0</v>
      </c>
      <c r="EC506" s="170">
        <f t="shared" si="205"/>
        <v>0</v>
      </c>
      <c r="ED506" s="170" t="e">
        <f t="shared" si="206"/>
        <v>#VALUE!</v>
      </c>
      <c r="EE506" s="171">
        <f t="shared" si="207"/>
        <v>0</v>
      </c>
      <c r="EF506" s="166">
        <f t="shared" si="208"/>
        <v>0</v>
      </c>
      <c r="EG506" s="170" t="e">
        <f t="shared" si="209"/>
        <v>#VALUE!</v>
      </c>
      <c r="EH506" s="170">
        <f t="shared" si="210"/>
        <v>0</v>
      </c>
      <c r="EI506" s="170">
        <f t="shared" si="211"/>
        <v>0</v>
      </c>
      <c r="EJ506" s="170" t="e">
        <f t="shared" si="212"/>
        <v>#VALUE!</v>
      </c>
      <c r="EK506" s="170">
        <f t="shared" si="213"/>
        <v>0</v>
      </c>
      <c r="EL506" s="170">
        <f t="shared" si="214"/>
        <v>0</v>
      </c>
      <c r="EM506" s="170" t="e">
        <f t="shared" si="215"/>
        <v>#VALUE!</v>
      </c>
      <c r="EN506" s="171">
        <f t="shared" si="216"/>
        <v>0</v>
      </c>
    </row>
    <row r="507" spans="1:144" s="51" customFormat="1" ht="12.75" customHeight="1" thickBot="1" x14ac:dyDescent="0.25">
      <c r="A507" s="178">
        <v>494</v>
      </c>
      <c r="B507" s="1226"/>
      <c r="C507" s="1227"/>
      <c r="D507" s="1227"/>
      <c r="E507" s="1227"/>
      <c r="F507" s="1227"/>
      <c r="G507" s="1227"/>
      <c r="H507" s="1227"/>
      <c r="I507" s="1227"/>
      <c r="J507" s="1227"/>
      <c r="K507" s="1227"/>
      <c r="L507" s="1227"/>
      <c r="M507" s="1227"/>
      <c r="N507" s="1227"/>
      <c r="O507" s="1227"/>
      <c r="P507" s="1227"/>
      <c r="Q507" s="1132"/>
      <c r="R507" s="1133"/>
      <c r="S507" s="1133"/>
      <c r="T507" s="1133"/>
      <c r="U507" s="1133"/>
      <c r="V507" s="1134"/>
      <c r="W507" s="1135"/>
      <c r="X507" s="1225"/>
      <c r="Y507" s="1225"/>
      <c r="Z507" s="1225"/>
      <c r="AA507" s="1225"/>
      <c r="AB507" s="1225"/>
      <c r="AC507" s="1225"/>
      <c r="AD507" s="1225"/>
      <c r="AE507" s="1225"/>
      <c r="AF507" s="1225"/>
      <c r="AG507" s="1225"/>
      <c r="AH507" s="1225"/>
      <c r="AI507" s="1225"/>
      <c r="AJ507" s="1225"/>
      <c r="AK507" s="1225"/>
      <c r="AL507" s="1225"/>
      <c r="AM507" s="1225"/>
      <c r="AN507" s="1225"/>
      <c r="AO507" s="1225"/>
      <c r="AP507" s="1225"/>
      <c r="AQ507" s="1225"/>
      <c r="AR507" s="1225"/>
      <c r="AS507" s="1225"/>
      <c r="AT507" s="1225"/>
      <c r="AU507" s="1225"/>
      <c r="AV507" s="1191"/>
      <c r="AW507" s="1191"/>
      <c r="AX507" s="1191"/>
      <c r="AY507" s="1191"/>
      <c r="AZ507" s="1191"/>
      <c r="BA507" s="1191"/>
      <c r="BB507" s="1191"/>
      <c r="BC507" s="1191"/>
      <c r="BD507" s="1191"/>
      <c r="BE507" s="1191"/>
      <c r="BF507" s="1191"/>
      <c r="BG507" s="1192"/>
      <c r="BH507" s="1188">
        <f t="shared" si="192"/>
        <v>0</v>
      </c>
      <c r="BI507" s="1189"/>
      <c r="BJ507" s="1189"/>
      <c r="BK507" s="1189"/>
      <c r="BL507" s="1189"/>
      <c r="BM507" s="1190"/>
      <c r="BN507" s="1205"/>
      <c r="BO507" s="1194"/>
      <c r="BP507" s="1194"/>
      <c r="BQ507" s="1194"/>
      <c r="BR507" s="1194"/>
      <c r="BS507" s="1194"/>
      <c r="BT507" s="1191"/>
      <c r="BU507" s="1191"/>
      <c r="BV507" s="1191"/>
      <c r="BW507" s="1191"/>
      <c r="BX507" s="1191"/>
      <c r="BY507" s="1192"/>
      <c r="BZ507" s="1193"/>
      <c r="CA507" s="1191"/>
      <c r="CB507" s="1191"/>
      <c r="CC507" s="1191"/>
      <c r="CD507" s="1191"/>
      <c r="CE507" s="1191"/>
      <c r="CF507" s="1194"/>
      <c r="CG507" s="1194"/>
      <c r="CH507" s="1194"/>
      <c r="CI507" s="1194"/>
      <c r="CJ507" s="1194"/>
      <c r="CK507" s="1195"/>
      <c r="CL507" s="1196"/>
      <c r="CM507" s="1191"/>
      <c r="CN507" s="1191"/>
      <c r="CO507" s="1191"/>
      <c r="CP507" s="1191"/>
      <c r="CQ507" s="1192"/>
      <c r="CR507" s="1182">
        <f t="shared" si="190"/>
        <v>0</v>
      </c>
      <c r="CS507" s="1183"/>
      <c r="CT507" s="1183"/>
      <c r="CU507" s="1183"/>
      <c r="CV507" s="1183"/>
      <c r="CW507" s="1183"/>
      <c r="CX507" s="1183"/>
      <c r="CY507" s="1183"/>
      <c r="CZ507" s="1184"/>
      <c r="DA507" s="1185">
        <f t="shared" si="191"/>
        <v>0</v>
      </c>
      <c r="DB507" s="1186"/>
      <c r="DC507" s="1186"/>
      <c r="DD507" s="1186"/>
      <c r="DE507" s="1186"/>
      <c r="DF507" s="1186"/>
      <c r="DG507" s="1186"/>
      <c r="DH507" s="1186"/>
      <c r="DI507" s="1187"/>
      <c r="DM507" s="177"/>
      <c r="DP507" s="177"/>
      <c r="DQ507" s="166">
        <f t="shared" si="193"/>
        <v>0</v>
      </c>
      <c r="DR507" s="170" t="e">
        <f t="shared" si="194"/>
        <v>#VALUE!</v>
      </c>
      <c r="DS507" s="170">
        <f t="shared" si="195"/>
        <v>0</v>
      </c>
      <c r="DT507" s="170">
        <f t="shared" si="196"/>
        <v>0</v>
      </c>
      <c r="DU507" s="170" t="e">
        <f t="shared" si="197"/>
        <v>#VALUE!</v>
      </c>
      <c r="DV507" s="170">
        <f t="shared" si="198"/>
        <v>0</v>
      </c>
      <c r="DW507" s="170">
        <f t="shared" si="199"/>
        <v>0</v>
      </c>
      <c r="DX507" s="170" t="e">
        <f t="shared" si="200"/>
        <v>#VALUE!</v>
      </c>
      <c r="DY507" s="170">
        <f t="shared" si="201"/>
        <v>0</v>
      </c>
      <c r="DZ507" s="170">
        <f t="shared" si="202"/>
        <v>0</v>
      </c>
      <c r="EA507" s="170" t="e">
        <f t="shared" si="203"/>
        <v>#VALUE!</v>
      </c>
      <c r="EB507" s="170">
        <f t="shared" si="204"/>
        <v>0</v>
      </c>
      <c r="EC507" s="170">
        <f t="shared" si="205"/>
        <v>0</v>
      </c>
      <c r="ED507" s="170" t="e">
        <f t="shared" si="206"/>
        <v>#VALUE!</v>
      </c>
      <c r="EE507" s="171">
        <f t="shared" si="207"/>
        <v>0</v>
      </c>
      <c r="EF507" s="166">
        <f t="shared" si="208"/>
        <v>0</v>
      </c>
      <c r="EG507" s="170" t="e">
        <f t="shared" si="209"/>
        <v>#VALUE!</v>
      </c>
      <c r="EH507" s="170">
        <f t="shared" si="210"/>
        <v>0</v>
      </c>
      <c r="EI507" s="170">
        <f t="shared" si="211"/>
        <v>0</v>
      </c>
      <c r="EJ507" s="170" t="e">
        <f t="shared" si="212"/>
        <v>#VALUE!</v>
      </c>
      <c r="EK507" s="170">
        <f t="shared" si="213"/>
        <v>0</v>
      </c>
      <c r="EL507" s="170">
        <f t="shared" si="214"/>
        <v>0</v>
      </c>
      <c r="EM507" s="170" t="e">
        <f t="shared" si="215"/>
        <v>#VALUE!</v>
      </c>
      <c r="EN507" s="171">
        <f t="shared" si="216"/>
        <v>0</v>
      </c>
    </row>
    <row r="508" spans="1:144" s="51" customFormat="1" ht="12.75" customHeight="1" thickBot="1" x14ac:dyDescent="0.25">
      <c r="A508" s="178">
        <v>495</v>
      </c>
      <c r="B508" s="1226"/>
      <c r="C508" s="1227"/>
      <c r="D508" s="1227"/>
      <c r="E508" s="1227"/>
      <c r="F508" s="1227"/>
      <c r="G508" s="1227"/>
      <c r="H508" s="1227"/>
      <c r="I508" s="1227"/>
      <c r="J508" s="1227"/>
      <c r="K508" s="1227"/>
      <c r="L508" s="1227"/>
      <c r="M508" s="1227"/>
      <c r="N508" s="1227"/>
      <c r="O508" s="1227"/>
      <c r="P508" s="1227"/>
      <c r="Q508" s="1132"/>
      <c r="R508" s="1133"/>
      <c r="S508" s="1133"/>
      <c r="T508" s="1133"/>
      <c r="U508" s="1133"/>
      <c r="V508" s="1134"/>
      <c r="W508" s="1135"/>
      <c r="X508" s="1225"/>
      <c r="Y508" s="1225"/>
      <c r="Z508" s="1225"/>
      <c r="AA508" s="1225"/>
      <c r="AB508" s="1225"/>
      <c r="AC508" s="1225"/>
      <c r="AD508" s="1225"/>
      <c r="AE508" s="1225"/>
      <c r="AF508" s="1225"/>
      <c r="AG508" s="1225"/>
      <c r="AH508" s="1225"/>
      <c r="AI508" s="1225"/>
      <c r="AJ508" s="1225"/>
      <c r="AK508" s="1225"/>
      <c r="AL508" s="1225"/>
      <c r="AM508" s="1225"/>
      <c r="AN508" s="1225"/>
      <c r="AO508" s="1225"/>
      <c r="AP508" s="1225"/>
      <c r="AQ508" s="1225"/>
      <c r="AR508" s="1225"/>
      <c r="AS508" s="1225"/>
      <c r="AT508" s="1225"/>
      <c r="AU508" s="1225"/>
      <c r="AV508" s="1191"/>
      <c r="AW508" s="1191"/>
      <c r="AX508" s="1191"/>
      <c r="AY508" s="1191"/>
      <c r="AZ508" s="1191"/>
      <c r="BA508" s="1191"/>
      <c r="BB508" s="1191"/>
      <c r="BC508" s="1191"/>
      <c r="BD508" s="1191"/>
      <c r="BE508" s="1191"/>
      <c r="BF508" s="1191"/>
      <c r="BG508" s="1192"/>
      <c r="BH508" s="1188">
        <f t="shared" si="192"/>
        <v>0</v>
      </c>
      <c r="BI508" s="1189"/>
      <c r="BJ508" s="1189"/>
      <c r="BK508" s="1189"/>
      <c r="BL508" s="1189"/>
      <c r="BM508" s="1190"/>
      <c r="BN508" s="1205"/>
      <c r="BO508" s="1194"/>
      <c r="BP508" s="1194"/>
      <c r="BQ508" s="1194"/>
      <c r="BR508" s="1194"/>
      <c r="BS508" s="1194"/>
      <c r="BT508" s="1191"/>
      <c r="BU508" s="1191"/>
      <c r="BV508" s="1191"/>
      <c r="BW508" s="1191"/>
      <c r="BX508" s="1191"/>
      <c r="BY508" s="1192"/>
      <c r="BZ508" s="1193"/>
      <c r="CA508" s="1191"/>
      <c r="CB508" s="1191"/>
      <c r="CC508" s="1191"/>
      <c r="CD508" s="1191"/>
      <c r="CE508" s="1191"/>
      <c r="CF508" s="1194"/>
      <c r="CG508" s="1194"/>
      <c r="CH508" s="1194"/>
      <c r="CI508" s="1194"/>
      <c r="CJ508" s="1194"/>
      <c r="CK508" s="1195"/>
      <c r="CL508" s="1196"/>
      <c r="CM508" s="1191"/>
      <c r="CN508" s="1191"/>
      <c r="CO508" s="1191"/>
      <c r="CP508" s="1191"/>
      <c r="CQ508" s="1192"/>
      <c r="CR508" s="1182">
        <f t="shared" si="190"/>
        <v>0</v>
      </c>
      <c r="CS508" s="1183"/>
      <c r="CT508" s="1183"/>
      <c r="CU508" s="1183"/>
      <c r="CV508" s="1183"/>
      <c r="CW508" s="1183"/>
      <c r="CX508" s="1183"/>
      <c r="CY508" s="1183"/>
      <c r="CZ508" s="1184"/>
      <c r="DA508" s="1185">
        <f t="shared" si="191"/>
        <v>0</v>
      </c>
      <c r="DB508" s="1186"/>
      <c r="DC508" s="1186"/>
      <c r="DD508" s="1186"/>
      <c r="DE508" s="1186"/>
      <c r="DF508" s="1186"/>
      <c r="DG508" s="1186"/>
      <c r="DH508" s="1186"/>
      <c r="DI508" s="1187"/>
      <c r="DM508" s="177"/>
      <c r="DP508" s="177"/>
      <c r="DQ508" s="166">
        <f t="shared" si="193"/>
        <v>0</v>
      </c>
      <c r="DR508" s="170" t="e">
        <f t="shared" si="194"/>
        <v>#VALUE!</v>
      </c>
      <c r="DS508" s="170">
        <f t="shared" si="195"/>
        <v>0</v>
      </c>
      <c r="DT508" s="170">
        <f t="shared" si="196"/>
        <v>0</v>
      </c>
      <c r="DU508" s="170" t="e">
        <f t="shared" si="197"/>
        <v>#VALUE!</v>
      </c>
      <c r="DV508" s="170">
        <f t="shared" si="198"/>
        <v>0</v>
      </c>
      <c r="DW508" s="170">
        <f t="shared" si="199"/>
        <v>0</v>
      </c>
      <c r="DX508" s="170" t="e">
        <f t="shared" si="200"/>
        <v>#VALUE!</v>
      </c>
      <c r="DY508" s="170">
        <f t="shared" si="201"/>
        <v>0</v>
      </c>
      <c r="DZ508" s="170">
        <f t="shared" si="202"/>
        <v>0</v>
      </c>
      <c r="EA508" s="170" t="e">
        <f t="shared" si="203"/>
        <v>#VALUE!</v>
      </c>
      <c r="EB508" s="170">
        <f t="shared" si="204"/>
        <v>0</v>
      </c>
      <c r="EC508" s="170">
        <f t="shared" si="205"/>
        <v>0</v>
      </c>
      <c r="ED508" s="170" t="e">
        <f t="shared" si="206"/>
        <v>#VALUE!</v>
      </c>
      <c r="EE508" s="171">
        <f t="shared" si="207"/>
        <v>0</v>
      </c>
      <c r="EF508" s="166">
        <f t="shared" si="208"/>
        <v>0</v>
      </c>
      <c r="EG508" s="170" t="e">
        <f t="shared" si="209"/>
        <v>#VALUE!</v>
      </c>
      <c r="EH508" s="170">
        <f t="shared" si="210"/>
        <v>0</v>
      </c>
      <c r="EI508" s="170">
        <f t="shared" si="211"/>
        <v>0</v>
      </c>
      <c r="EJ508" s="170" t="e">
        <f t="shared" si="212"/>
        <v>#VALUE!</v>
      </c>
      <c r="EK508" s="170">
        <f t="shared" si="213"/>
        <v>0</v>
      </c>
      <c r="EL508" s="170">
        <f t="shared" si="214"/>
        <v>0</v>
      </c>
      <c r="EM508" s="170" t="e">
        <f t="shared" si="215"/>
        <v>#VALUE!</v>
      </c>
      <c r="EN508" s="171">
        <f t="shared" si="216"/>
        <v>0</v>
      </c>
    </row>
    <row r="509" spans="1:144" s="51" customFormat="1" ht="12.75" customHeight="1" thickBot="1" x14ac:dyDescent="0.25">
      <c r="A509" s="178">
        <v>496</v>
      </c>
      <c r="B509" s="1226"/>
      <c r="C509" s="1227"/>
      <c r="D509" s="1227"/>
      <c r="E509" s="1227"/>
      <c r="F509" s="1227"/>
      <c r="G509" s="1227"/>
      <c r="H509" s="1227"/>
      <c r="I509" s="1227"/>
      <c r="J509" s="1227"/>
      <c r="K509" s="1227"/>
      <c r="L509" s="1227"/>
      <c r="M509" s="1227"/>
      <c r="N509" s="1227"/>
      <c r="O509" s="1227"/>
      <c r="P509" s="1227"/>
      <c r="Q509" s="1132"/>
      <c r="R509" s="1133"/>
      <c r="S509" s="1133"/>
      <c r="T509" s="1133"/>
      <c r="U509" s="1133"/>
      <c r="V509" s="1134"/>
      <c r="W509" s="1135"/>
      <c r="X509" s="1225"/>
      <c r="Y509" s="1225"/>
      <c r="Z509" s="1225"/>
      <c r="AA509" s="1225"/>
      <c r="AB509" s="1225"/>
      <c r="AC509" s="1225"/>
      <c r="AD509" s="1225"/>
      <c r="AE509" s="1225"/>
      <c r="AF509" s="1225"/>
      <c r="AG509" s="1225"/>
      <c r="AH509" s="1225"/>
      <c r="AI509" s="1225"/>
      <c r="AJ509" s="1225"/>
      <c r="AK509" s="1225"/>
      <c r="AL509" s="1225"/>
      <c r="AM509" s="1225"/>
      <c r="AN509" s="1225"/>
      <c r="AO509" s="1225"/>
      <c r="AP509" s="1225"/>
      <c r="AQ509" s="1225"/>
      <c r="AR509" s="1225"/>
      <c r="AS509" s="1225"/>
      <c r="AT509" s="1225"/>
      <c r="AU509" s="1225"/>
      <c r="AV509" s="1191"/>
      <c r="AW509" s="1191"/>
      <c r="AX509" s="1191"/>
      <c r="AY509" s="1191"/>
      <c r="AZ509" s="1191"/>
      <c r="BA509" s="1191"/>
      <c r="BB509" s="1191"/>
      <c r="BC509" s="1191"/>
      <c r="BD509" s="1191"/>
      <c r="BE509" s="1191"/>
      <c r="BF509" s="1191"/>
      <c r="BG509" s="1192"/>
      <c r="BH509" s="1188">
        <f t="shared" si="192"/>
        <v>0</v>
      </c>
      <c r="BI509" s="1189"/>
      <c r="BJ509" s="1189"/>
      <c r="BK509" s="1189"/>
      <c r="BL509" s="1189"/>
      <c r="BM509" s="1190"/>
      <c r="BN509" s="1205"/>
      <c r="BO509" s="1194"/>
      <c r="BP509" s="1194"/>
      <c r="BQ509" s="1194"/>
      <c r="BR509" s="1194"/>
      <c r="BS509" s="1194"/>
      <c r="BT509" s="1191"/>
      <c r="BU509" s="1191"/>
      <c r="BV509" s="1191"/>
      <c r="BW509" s="1191"/>
      <c r="BX509" s="1191"/>
      <c r="BY509" s="1192"/>
      <c r="BZ509" s="1193"/>
      <c r="CA509" s="1191"/>
      <c r="CB509" s="1191"/>
      <c r="CC509" s="1191"/>
      <c r="CD509" s="1191"/>
      <c r="CE509" s="1191"/>
      <c r="CF509" s="1194"/>
      <c r="CG509" s="1194"/>
      <c r="CH509" s="1194"/>
      <c r="CI509" s="1194"/>
      <c r="CJ509" s="1194"/>
      <c r="CK509" s="1195"/>
      <c r="CL509" s="1196"/>
      <c r="CM509" s="1191"/>
      <c r="CN509" s="1191"/>
      <c r="CO509" s="1191"/>
      <c r="CP509" s="1191"/>
      <c r="CQ509" s="1192"/>
      <c r="CR509" s="1182">
        <f t="shared" si="190"/>
        <v>0</v>
      </c>
      <c r="CS509" s="1183"/>
      <c r="CT509" s="1183"/>
      <c r="CU509" s="1183"/>
      <c r="CV509" s="1183"/>
      <c r="CW509" s="1183"/>
      <c r="CX509" s="1183"/>
      <c r="CY509" s="1183"/>
      <c r="CZ509" s="1184"/>
      <c r="DA509" s="1185">
        <f t="shared" si="191"/>
        <v>0</v>
      </c>
      <c r="DB509" s="1186"/>
      <c r="DC509" s="1186"/>
      <c r="DD509" s="1186"/>
      <c r="DE509" s="1186"/>
      <c r="DF509" s="1186"/>
      <c r="DG509" s="1186"/>
      <c r="DH509" s="1186"/>
      <c r="DI509" s="1187"/>
      <c r="DM509" s="177"/>
      <c r="DP509" s="177"/>
      <c r="DQ509" s="166">
        <f t="shared" si="193"/>
        <v>0</v>
      </c>
      <c r="DR509" s="170" t="e">
        <f t="shared" si="194"/>
        <v>#VALUE!</v>
      </c>
      <c r="DS509" s="170">
        <f t="shared" si="195"/>
        <v>0</v>
      </c>
      <c r="DT509" s="170">
        <f t="shared" si="196"/>
        <v>0</v>
      </c>
      <c r="DU509" s="170" t="e">
        <f t="shared" si="197"/>
        <v>#VALUE!</v>
      </c>
      <c r="DV509" s="170">
        <f t="shared" si="198"/>
        <v>0</v>
      </c>
      <c r="DW509" s="170">
        <f t="shared" si="199"/>
        <v>0</v>
      </c>
      <c r="DX509" s="170" t="e">
        <f t="shared" si="200"/>
        <v>#VALUE!</v>
      </c>
      <c r="DY509" s="170">
        <f t="shared" si="201"/>
        <v>0</v>
      </c>
      <c r="DZ509" s="170">
        <f t="shared" si="202"/>
        <v>0</v>
      </c>
      <c r="EA509" s="170" t="e">
        <f t="shared" si="203"/>
        <v>#VALUE!</v>
      </c>
      <c r="EB509" s="170">
        <f t="shared" si="204"/>
        <v>0</v>
      </c>
      <c r="EC509" s="170">
        <f t="shared" si="205"/>
        <v>0</v>
      </c>
      <c r="ED509" s="170" t="e">
        <f t="shared" si="206"/>
        <v>#VALUE!</v>
      </c>
      <c r="EE509" s="171">
        <f t="shared" si="207"/>
        <v>0</v>
      </c>
      <c r="EF509" s="166">
        <f t="shared" si="208"/>
        <v>0</v>
      </c>
      <c r="EG509" s="170" t="e">
        <f t="shared" si="209"/>
        <v>#VALUE!</v>
      </c>
      <c r="EH509" s="170">
        <f t="shared" si="210"/>
        <v>0</v>
      </c>
      <c r="EI509" s="170">
        <f t="shared" si="211"/>
        <v>0</v>
      </c>
      <c r="EJ509" s="170" t="e">
        <f t="shared" si="212"/>
        <v>#VALUE!</v>
      </c>
      <c r="EK509" s="170">
        <f t="shared" si="213"/>
        <v>0</v>
      </c>
      <c r="EL509" s="170">
        <f t="shared" si="214"/>
        <v>0</v>
      </c>
      <c r="EM509" s="170" t="e">
        <f t="shared" si="215"/>
        <v>#VALUE!</v>
      </c>
      <c r="EN509" s="171">
        <f t="shared" si="216"/>
        <v>0</v>
      </c>
    </row>
    <row r="510" spans="1:144" s="51" customFormat="1" ht="12.75" customHeight="1" thickBot="1" x14ac:dyDescent="0.25">
      <c r="A510" s="178">
        <v>497</v>
      </c>
      <c r="B510" s="1226"/>
      <c r="C510" s="1227"/>
      <c r="D510" s="1227"/>
      <c r="E510" s="1227"/>
      <c r="F510" s="1227"/>
      <c r="G510" s="1227"/>
      <c r="H510" s="1227"/>
      <c r="I510" s="1227"/>
      <c r="J510" s="1227"/>
      <c r="K510" s="1227"/>
      <c r="L510" s="1227"/>
      <c r="M510" s="1227"/>
      <c r="N510" s="1227"/>
      <c r="O510" s="1227"/>
      <c r="P510" s="1227"/>
      <c r="Q510" s="1132"/>
      <c r="R510" s="1133"/>
      <c r="S510" s="1133"/>
      <c r="T510" s="1133"/>
      <c r="U510" s="1133"/>
      <c r="V510" s="1134"/>
      <c r="W510" s="1135"/>
      <c r="X510" s="1225"/>
      <c r="Y510" s="1225"/>
      <c r="Z510" s="1225"/>
      <c r="AA510" s="1225"/>
      <c r="AB510" s="1225"/>
      <c r="AC510" s="1225"/>
      <c r="AD510" s="1225"/>
      <c r="AE510" s="1225"/>
      <c r="AF510" s="1225"/>
      <c r="AG510" s="1225"/>
      <c r="AH510" s="1225"/>
      <c r="AI510" s="1225"/>
      <c r="AJ510" s="1225"/>
      <c r="AK510" s="1225"/>
      <c r="AL510" s="1225"/>
      <c r="AM510" s="1225"/>
      <c r="AN510" s="1225"/>
      <c r="AO510" s="1225"/>
      <c r="AP510" s="1225"/>
      <c r="AQ510" s="1225"/>
      <c r="AR510" s="1225"/>
      <c r="AS510" s="1225"/>
      <c r="AT510" s="1225"/>
      <c r="AU510" s="1225"/>
      <c r="AV510" s="1191"/>
      <c r="AW510" s="1191"/>
      <c r="AX510" s="1191"/>
      <c r="AY510" s="1191"/>
      <c r="AZ510" s="1191"/>
      <c r="BA510" s="1191"/>
      <c r="BB510" s="1191"/>
      <c r="BC510" s="1191"/>
      <c r="BD510" s="1191"/>
      <c r="BE510" s="1191"/>
      <c r="BF510" s="1191"/>
      <c r="BG510" s="1192"/>
      <c r="BH510" s="1188">
        <f t="shared" si="192"/>
        <v>0</v>
      </c>
      <c r="BI510" s="1189"/>
      <c r="BJ510" s="1189"/>
      <c r="BK510" s="1189"/>
      <c r="BL510" s="1189"/>
      <c r="BM510" s="1190"/>
      <c r="BN510" s="1205"/>
      <c r="BO510" s="1194"/>
      <c r="BP510" s="1194"/>
      <c r="BQ510" s="1194"/>
      <c r="BR510" s="1194"/>
      <c r="BS510" s="1194"/>
      <c r="BT510" s="1191"/>
      <c r="BU510" s="1191"/>
      <c r="BV510" s="1191"/>
      <c r="BW510" s="1191"/>
      <c r="BX510" s="1191"/>
      <c r="BY510" s="1192"/>
      <c r="BZ510" s="1193"/>
      <c r="CA510" s="1191"/>
      <c r="CB510" s="1191"/>
      <c r="CC510" s="1191"/>
      <c r="CD510" s="1191"/>
      <c r="CE510" s="1191"/>
      <c r="CF510" s="1194"/>
      <c r="CG510" s="1194"/>
      <c r="CH510" s="1194"/>
      <c r="CI510" s="1194"/>
      <c r="CJ510" s="1194"/>
      <c r="CK510" s="1195"/>
      <c r="CL510" s="1196"/>
      <c r="CM510" s="1191"/>
      <c r="CN510" s="1191"/>
      <c r="CO510" s="1191"/>
      <c r="CP510" s="1191"/>
      <c r="CQ510" s="1192"/>
      <c r="CR510" s="1182">
        <f t="shared" si="190"/>
        <v>0</v>
      </c>
      <c r="CS510" s="1183"/>
      <c r="CT510" s="1183"/>
      <c r="CU510" s="1183"/>
      <c r="CV510" s="1183"/>
      <c r="CW510" s="1183"/>
      <c r="CX510" s="1183"/>
      <c r="CY510" s="1183"/>
      <c r="CZ510" s="1184"/>
      <c r="DA510" s="1185">
        <f t="shared" si="191"/>
        <v>0</v>
      </c>
      <c r="DB510" s="1186"/>
      <c r="DC510" s="1186"/>
      <c r="DD510" s="1186"/>
      <c r="DE510" s="1186"/>
      <c r="DF510" s="1186"/>
      <c r="DG510" s="1186"/>
      <c r="DH510" s="1186"/>
      <c r="DI510" s="1187"/>
      <c r="DM510" s="177"/>
      <c r="DP510" s="177"/>
      <c r="DQ510" s="166">
        <f t="shared" si="193"/>
        <v>0</v>
      </c>
      <c r="DR510" s="170" t="e">
        <f t="shared" si="194"/>
        <v>#VALUE!</v>
      </c>
      <c r="DS510" s="170">
        <f t="shared" si="195"/>
        <v>0</v>
      </c>
      <c r="DT510" s="170">
        <f t="shared" si="196"/>
        <v>0</v>
      </c>
      <c r="DU510" s="170" t="e">
        <f t="shared" si="197"/>
        <v>#VALUE!</v>
      </c>
      <c r="DV510" s="170">
        <f t="shared" si="198"/>
        <v>0</v>
      </c>
      <c r="DW510" s="170">
        <f t="shared" si="199"/>
        <v>0</v>
      </c>
      <c r="DX510" s="170" t="e">
        <f t="shared" si="200"/>
        <v>#VALUE!</v>
      </c>
      <c r="DY510" s="170">
        <f t="shared" si="201"/>
        <v>0</v>
      </c>
      <c r="DZ510" s="170">
        <f t="shared" si="202"/>
        <v>0</v>
      </c>
      <c r="EA510" s="170" t="e">
        <f t="shared" si="203"/>
        <v>#VALUE!</v>
      </c>
      <c r="EB510" s="170">
        <f t="shared" si="204"/>
        <v>0</v>
      </c>
      <c r="EC510" s="170">
        <f t="shared" si="205"/>
        <v>0</v>
      </c>
      <c r="ED510" s="170" t="e">
        <f t="shared" si="206"/>
        <v>#VALUE!</v>
      </c>
      <c r="EE510" s="171">
        <f t="shared" si="207"/>
        <v>0</v>
      </c>
      <c r="EF510" s="166">
        <f t="shared" si="208"/>
        <v>0</v>
      </c>
      <c r="EG510" s="170" t="e">
        <f t="shared" si="209"/>
        <v>#VALUE!</v>
      </c>
      <c r="EH510" s="170">
        <f t="shared" si="210"/>
        <v>0</v>
      </c>
      <c r="EI510" s="170">
        <f t="shared" si="211"/>
        <v>0</v>
      </c>
      <c r="EJ510" s="170" t="e">
        <f t="shared" si="212"/>
        <v>#VALUE!</v>
      </c>
      <c r="EK510" s="170">
        <f t="shared" si="213"/>
        <v>0</v>
      </c>
      <c r="EL510" s="170">
        <f t="shared" si="214"/>
        <v>0</v>
      </c>
      <c r="EM510" s="170" t="e">
        <f t="shared" si="215"/>
        <v>#VALUE!</v>
      </c>
      <c r="EN510" s="171">
        <f t="shared" si="216"/>
        <v>0</v>
      </c>
    </row>
    <row r="511" spans="1:144" s="51" customFormat="1" ht="12.75" customHeight="1" thickBot="1" x14ac:dyDescent="0.25">
      <c r="A511" s="178">
        <v>498</v>
      </c>
      <c r="B511" s="1226"/>
      <c r="C511" s="1227"/>
      <c r="D511" s="1227"/>
      <c r="E511" s="1227"/>
      <c r="F511" s="1227"/>
      <c r="G511" s="1227"/>
      <c r="H511" s="1227"/>
      <c r="I511" s="1227"/>
      <c r="J511" s="1227"/>
      <c r="K511" s="1227"/>
      <c r="L511" s="1227"/>
      <c r="M511" s="1227"/>
      <c r="N511" s="1227"/>
      <c r="O511" s="1227"/>
      <c r="P511" s="1227"/>
      <c r="Q511" s="1132"/>
      <c r="R511" s="1133"/>
      <c r="S511" s="1133"/>
      <c r="T511" s="1133"/>
      <c r="U511" s="1133"/>
      <c r="V511" s="1134"/>
      <c r="W511" s="1135"/>
      <c r="X511" s="1225"/>
      <c r="Y511" s="1225"/>
      <c r="Z511" s="1225"/>
      <c r="AA511" s="1225"/>
      <c r="AB511" s="1225"/>
      <c r="AC511" s="1225"/>
      <c r="AD511" s="1225"/>
      <c r="AE511" s="1225"/>
      <c r="AF511" s="1225"/>
      <c r="AG511" s="1225"/>
      <c r="AH511" s="1225"/>
      <c r="AI511" s="1225"/>
      <c r="AJ511" s="1225"/>
      <c r="AK511" s="1225"/>
      <c r="AL511" s="1225"/>
      <c r="AM511" s="1225"/>
      <c r="AN511" s="1225"/>
      <c r="AO511" s="1225"/>
      <c r="AP511" s="1225"/>
      <c r="AQ511" s="1225"/>
      <c r="AR511" s="1225"/>
      <c r="AS511" s="1225"/>
      <c r="AT511" s="1225"/>
      <c r="AU511" s="1225"/>
      <c r="AV511" s="1191"/>
      <c r="AW511" s="1191"/>
      <c r="AX511" s="1191"/>
      <c r="AY511" s="1191"/>
      <c r="AZ511" s="1191"/>
      <c r="BA511" s="1191"/>
      <c r="BB511" s="1191"/>
      <c r="BC511" s="1191"/>
      <c r="BD511" s="1191"/>
      <c r="BE511" s="1191"/>
      <c r="BF511" s="1191"/>
      <c r="BG511" s="1192"/>
      <c r="BH511" s="1188">
        <f t="shared" si="192"/>
        <v>0</v>
      </c>
      <c r="BI511" s="1189"/>
      <c r="BJ511" s="1189"/>
      <c r="BK511" s="1189"/>
      <c r="BL511" s="1189"/>
      <c r="BM511" s="1190"/>
      <c r="BN511" s="1205"/>
      <c r="BO511" s="1194"/>
      <c r="BP511" s="1194"/>
      <c r="BQ511" s="1194"/>
      <c r="BR511" s="1194"/>
      <c r="BS511" s="1194"/>
      <c r="BT511" s="1191"/>
      <c r="BU511" s="1191"/>
      <c r="BV511" s="1191"/>
      <c r="BW511" s="1191"/>
      <c r="BX511" s="1191"/>
      <c r="BY511" s="1192"/>
      <c r="BZ511" s="1193"/>
      <c r="CA511" s="1191"/>
      <c r="CB511" s="1191"/>
      <c r="CC511" s="1191"/>
      <c r="CD511" s="1191"/>
      <c r="CE511" s="1191"/>
      <c r="CF511" s="1194"/>
      <c r="CG511" s="1194"/>
      <c r="CH511" s="1194"/>
      <c r="CI511" s="1194"/>
      <c r="CJ511" s="1194"/>
      <c r="CK511" s="1195"/>
      <c r="CL511" s="1196"/>
      <c r="CM511" s="1191"/>
      <c r="CN511" s="1191"/>
      <c r="CO511" s="1191"/>
      <c r="CP511" s="1191"/>
      <c r="CQ511" s="1192"/>
      <c r="CR511" s="1182">
        <f t="shared" si="190"/>
        <v>0</v>
      </c>
      <c r="CS511" s="1183"/>
      <c r="CT511" s="1183"/>
      <c r="CU511" s="1183"/>
      <c r="CV511" s="1183"/>
      <c r="CW511" s="1183"/>
      <c r="CX511" s="1183"/>
      <c r="CY511" s="1183"/>
      <c r="CZ511" s="1184"/>
      <c r="DA511" s="1185">
        <f t="shared" si="191"/>
        <v>0</v>
      </c>
      <c r="DB511" s="1186"/>
      <c r="DC511" s="1186"/>
      <c r="DD511" s="1186"/>
      <c r="DE511" s="1186"/>
      <c r="DF511" s="1186"/>
      <c r="DG511" s="1186"/>
      <c r="DH511" s="1186"/>
      <c r="DI511" s="1187"/>
      <c r="DM511" s="177"/>
      <c r="DP511" s="177"/>
      <c r="DQ511" s="166">
        <f t="shared" si="193"/>
        <v>0</v>
      </c>
      <c r="DR511" s="170" t="e">
        <f t="shared" si="194"/>
        <v>#VALUE!</v>
      </c>
      <c r="DS511" s="170">
        <f t="shared" si="195"/>
        <v>0</v>
      </c>
      <c r="DT511" s="170">
        <f t="shared" si="196"/>
        <v>0</v>
      </c>
      <c r="DU511" s="170" t="e">
        <f t="shared" si="197"/>
        <v>#VALUE!</v>
      </c>
      <c r="DV511" s="170">
        <f t="shared" si="198"/>
        <v>0</v>
      </c>
      <c r="DW511" s="170">
        <f t="shared" si="199"/>
        <v>0</v>
      </c>
      <c r="DX511" s="170" t="e">
        <f t="shared" si="200"/>
        <v>#VALUE!</v>
      </c>
      <c r="DY511" s="170">
        <f t="shared" si="201"/>
        <v>0</v>
      </c>
      <c r="DZ511" s="170">
        <f t="shared" si="202"/>
        <v>0</v>
      </c>
      <c r="EA511" s="170" t="e">
        <f t="shared" si="203"/>
        <v>#VALUE!</v>
      </c>
      <c r="EB511" s="170">
        <f t="shared" si="204"/>
        <v>0</v>
      </c>
      <c r="EC511" s="170">
        <f t="shared" si="205"/>
        <v>0</v>
      </c>
      <c r="ED511" s="170" t="e">
        <f t="shared" si="206"/>
        <v>#VALUE!</v>
      </c>
      <c r="EE511" s="171">
        <f t="shared" si="207"/>
        <v>0</v>
      </c>
      <c r="EF511" s="166">
        <f t="shared" si="208"/>
        <v>0</v>
      </c>
      <c r="EG511" s="170" t="e">
        <f t="shared" si="209"/>
        <v>#VALUE!</v>
      </c>
      <c r="EH511" s="170">
        <f t="shared" si="210"/>
        <v>0</v>
      </c>
      <c r="EI511" s="170">
        <f t="shared" si="211"/>
        <v>0</v>
      </c>
      <c r="EJ511" s="170" t="e">
        <f t="shared" si="212"/>
        <v>#VALUE!</v>
      </c>
      <c r="EK511" s="170">
        <f t="shared" si="213"/>
        <v>0</v>
      </c>
      <c r="EL511" s="170">
        <f t="shared" si="214"/>
        <v>0</v>
      </c>
      <c r="EM511" s="170" t="e">
        <f t="shared" si="215"/>
        <v>#VALUE!</v>
      </c>
      <c r="EN511" s="171">
        <f t="shared" si="216"/>
        <v>0</v>
      </c>
    </row>
    <row r="512" spans="1:144" s="51" customFormat="1" ht="12.75" customHeight="1" thickBot="1" x14ac:dyDescent="0.25">
      <c r="A512" s="178">
        <v>499</v>
      </c>
      <c r="B512" s="1226"/>
      <c r="C512" s="1227"/>
      <c r="D512" s="1227"/>
      <c r="E512" s="1227"/>
      <c r="F512" s="1227"/>
      <c r="G512" s="1227"/>
      <c r="H512" s="1227"/>
      <c r="I512" s="1227"/>
      <c r="J512" s="1227"/>
      <c r="K512" s="1227"/>
      <c r="L512" s="1227"/>
      <c r="M512" s="1227"/>
      <c r="N512" s="1227"/>
      <c r="O512" s="1227"/>
      <c r="P512" s="1227"/>
      <c r="Q512" s="1132"/>
      <c r="R512" s="1133"/>
      <c r="S512" s="1133"/>
      <c r="T512" s="1133"/>
      <c r="U512" s="1133"/>
      <c r="V512" s="1134"/>
      <c r="W512" s="1135"/>
      <c r="X512" s="1225"/>
      <c r="Y512" s="1225"/>
      <c r="Z512" s="1225"/>
      <c r="AA512" s="1225"/>
      <c r="AB512" s="1225"/>
      <c r="AC512" s="1225"/>
      <c r="AD512" s="1225"/>
      <c r="AE512" s="1225"/>
      <c r="AF512" s="1225"/>
      <c r="AG512" s="1225"/>
      <c r="AH512" s="1225"/>
      <c r="AI512" s="1225"/>
      <c r="AJ512" s="1225"/>
      <c r="AK512" s="1225"/>
      <c r="AL512" s="1225"/>
      <c r="AM512" s="1225"/>
      <c r="AN512" s="1225"/>
      <c r="AO512" s="1225"/>
      <c r="AP512" s="1225"/>
      <c r="AQ512" s="1225"/>
      <c r="AR512" s="1225"/>
      <c r="AS512" s="1225"/>
      <c r="AT512" s="1225"/>
      <c r="AU512" s="1225"/>
      <c r="AV512" s="1191"/>
      <c r="AW512" s="1191"/>
      <c r="AX512" s="1191"/>
      <c r="AY512" s="1191"/>
      <c r="AZ512" s="1191"/>
      <c r="BA512" s="1191"/>
      <c r="BB512" s="1191"/>
      <c r="BC512" s="1191"/>
      <c r="BD512" s="1191"/>
      <c r="BE512" s="1191"/>
      <c r="BF512" s="1191"/>
      <c r="BG512" s="1192"/>
      <c r="BH512" s="1188">
        <f t="shared" si="192"/>
        <v>0</v>
      </c>
      <c r="BI512" s="1189"/>
      <c r="BJ512" s="1189"/>
      <c r="BK512" s="1189"/>
      <c r="BL512" s="1189"/>
      <c r="BM512" s="1190"/>
      <c r="BN512" s="1205"/>
      <c r="BO512" s="1194"/>
      <c r="BP512" s="1194"/>
      <c r="BQ512" s="1194"/>
      <c r="BR512" s="1194"/>
      <c r="BS512" s="1194"/>
      <c r="BT512" s="1191"/>
      <c r="BU512" s="1191"/>
      <c r="BV512" s="1191"/>
      <c r="BW512" s="1191"/>
      <c r="BX512" s="1191"/>
      <c r="BY512" s="1192"/>
      <c r="BZ512" s="1193"/>
      <c r="CA512" s="1191"/>
      <c r="CB512" s="1191"/>
      <c r="CC512" s="1191"/>
      <c r="CD512" s="1191"/>
      <c r="CE512" s="1191"/>
      <c r="CF512" s="1194"/>
      <c r="CG512" s="1194"/>
      <c r="CH512" s="1194"/>
      <c r="CI512" s="1194"/>
      <c r="CJ512" s="1194"/>
      <c r="CK512" s="1195"/>
      <c r="CL512" s="1196"/>
      <c r="CM512" s="1191"/>
      <c r="CN512" s="1191"/>
      <c r="CO512" s="1191"/>
      <c r="CP512" s="1191"/>
      <c r="CQ512" s="1192"/>
      <c r="CR512" s="1182">
        <f t="shared" si="190"/>
        <v>0</v>
      </c>
      <c r="CS512" s="1183"/>
      <c r="CT512" s="1183"/>
      <c r="CU512" s="1183"/>
      <c r="CV512" s="1183"/>
      <c r="CW512" s="1183"/>
      <c r="CX512" s="1183"/>
      <c r="CY512" s="1183"/>
      <c r="CZ512" s="1184"/>
      <c r="DA512" s="1185">
        <f t="shared" si="191"/>
        <v>0</v>
      </c>
      <c r="DB512" s="1186"/>
      <c r="DC512" s="1186"/>
      <c r="DD512" s="1186"/>
      <c r="DE512" s="1186"/>
      <c r="DF512" s="1186"/>
      <c r="DG512" s="1186"/>
      <c r="DH512" s="1186"/>
      <c r="DI512" s="1187"/>
      <c r="DM512" s="177"/>
      <c r="DP512" s="177"/>
      <c r="DQ512" s="166">
        <f t="shared" si="193"/>
        <v>0</v>
      </c>
      <c r="DR512" s="170" t="e">
        <f t="shared" si="194"/>
        <v>#VALUE!</v>
      </c>
      <c r="DS512" s="170">
        <f t="shared" si="195"/>
        <v>0</v>
      </c>
      <c r="DT512" s="170">
        <f t="shared" si="196"/>
        <v>0</v>
      </c>
      <c r="DU512" s="170" t="e">
        <f t="shared" si="197"/>
        <v>#VALUE!</v>
      </c>
      <c r="DV512" s="170">
        <f t="shared" si="198"/>
        <v>0</v>
      </c>
      <c r="DW512" s="170">
        <f t="shared" si="199"/>
        <v>0</v>
      </c>
      <c r="DX512" s="170" t="e">
        <f t="shared" si="200"/>
        <v>#VALUE!</v>
      </c>
      <c r="DY512" s="170">
        <f t="shared" si="201"/>
        <v>0</v>
      </c>
      <c r="DZ512" s="170">
        <f t="shared" si="202"/>
        <v>0</v>
      </c>
      <c r="EA512" s="170" t="e">
        <f t="shared" si="203"/>
        <v>#VALUE!</v>
      </c>
      <c r="EB512" s="170">
        <f t="shared" si="204"/>
        <v>0</v>
      </c>
      <c r="EC512" s="170">
        <f t="shared" si="205"/>
        <v>0</v>
      </c>
      <c r="ED512" s="170" t="e">
        <f t="shared" si="206"/>
        <v>#VALUE!</v>
      </c>
      <c r="EE512" s="171">
        <f t="shared" si="207"/>
        <v>0</v>
      </c>
      <c r="EF512" s="166">
        <f t="shared" si="208"/>
        <v>0</v>
      </c>
      <c r="EG512" s="170" t="e">
        <f t="shared" si="209"/>
        <v>#VALUE!</v>
      </c>
      <c r="EH512" s="170">
        <f t="shared" si="210"/>
        <v>0</v>
      </c>
      <c r="EI512" s="170">
        <f t="shared" si="211"/>
        <v>0</v>
      </c>
      <c r="EJ512" s="170" t="e">
        <f t="shared" si="212"/>
        <v>#VALUE!</v>
      </c>
      <c r="EK512" s="170">
        <f t="shared" si="213"/>
        <v>0</v>
      </c>
      <c r="EL512" s="170">
        <f t="shared" si="214"/>
        <v>0</v>
      </c>
      <c r="EM512" s="170" t="e">
        <f t="shared" si="215"/>
        <v>#VALUE!</v>
      </c>
      <c r="EN512" s="171">
        <f t="shared" si="216"/>
        <v>0</v>
      </c>
    </row>
    <row r="513" spans="1:144" s="51" customFormat="1" ht="12.75" customHeight="1" thickBot="1" x14ac:dyDescent="0.25">
      <c r="A513" s="178">
        <v>500</v>
      </c>
      <c r="B513" s="1226"/>
      <c r="C513" s="1227"/>
      <c r="D513" s="1227"/>
      <c r="E513" s="1227"/>
      <c r="F513" s="1227"/>
      <c r="G513" s="1227"/>
      <c r="H513" s="1227"/>
      <c r="I513" s="1227"/>
      <c r="J513" s="1227"/>
      <c r="K513" s="1227"/>
      <c r="L513" s="1227"/>
      <c r="M513" s="1227"/>
      <c r="N513" s="1227"/>
      <c r="O513" s="1227"/>
      <c r="P513" s="1227"/>
      <c r="Q513" s="1132"/>
      <c r="R513" s="1133"/>
      <c r="S513" s="1133"/>
      <c r="T513" s="1133"/>
      <c r="U513" s="1133"/>
      <c r="V513" s="1134"/>
      <c r="W513" s="1135"/>
      <c r="X513" s="1225"/>
      <c r="Y513" s="1225"/>
      <c r="Z513" s="1225"/>
      <c r="AA513" s="1225"/>
      <c r="AB513" s="1225"/>
      <c r="AC513" s="1225"/>
      <c r="AD513" s="1225"/>
      <c r="AE513" s="1225"/>
      <c r="AF513" s="1225"/>
      <c r="AG513" s="1225"/>
      <c r="AH513" s="1225"/>
      <c r="AI513" s="1225"/>
      <c r="AJ513" s="1225"/>
      <c r="AK513" s="1225"/>
      <c r="AL513" s="1225"/>
      <c r="AM513" s="1225"/>
      <c r="AN513" s="1225"/>
      <c r="AO513" s="1225"/>
      <c r="AP513" s="1225"/>
      <c r="AQ513" s="1225"/>
      <c r="AR513" s="1225"/>
      <c r="AS513" s="1225"/>
      <c r="AT513" s="1225"/>
      <c r="AU513" s="1225"/>
      <c r="AV513" s="1191"/>
      <c r="AW513" s="1191"/>
      <c r="AX513" s="1191"/>
      <c r="AY513" s="1191"/>
      <c r="AZ513" s="1191"/>
      <c r="BA513" s="1191"/>
      <c r="BB513" s="1191"/>
      <c r="BC513" s="1191"/>
      <c r="BD513" s="1191"/>
      <c r="BE513" s="1191"/>
      <c r="BF513" s="1191"/>
      <c r="BG513" s="1192"/>
      <c r="BH513" s="1188">
        <f t="shared" si="192"/>
        <v>0</v>
      </c>
      <c r="BI513" s="1189"/>
      <c r="BJ513" s="1189"/>
      <c r="BK513" s="1189"/>
      <c r="BL513" s="1189"/>
      <c r="BM513" s="1190"/>
      <c r="BN513" s="1205"/>
      <c r="BO513" s="1194"/>
      <c r="BP513" s="1194"/>
      <c r="BQ513" s="1194"/>
      <c r="BR513" s="1194"/>
      <c r="BS513" s="1194"/>
      <c r="BT513" s="1191"/>
      <c r="BU513" s="1191"/>
      <c r="BV513" s="1191"/>
      <c r="BW513" s="1191"/>
      <c r="BX513" s="1191"/>
      <c r="BY513" s="1192"/>
      <c r="BZ513" s="1193"/>
      <c r="CA513" s="1191"/>
      <c r="CB513" s="1191"/>
      <c r="CC513" s="1191"/>
      <c r="CD513" s="1191"/>
      <c r="CE513" s="1191"/>
      <c r="CF513" s="1194"/>
      <c r="CG513" s="1194"/>
      <c r="CH513" s="1194"/>
      <c r="CI513" s="1194"/>
      <c r="CJ513" s="1194"/>
      <c r="CK513" s="1195"/>
      <c r="CL513" s="1196"/>
      <c r="CM513" s="1191"/>
      <c r="CN513" s="1191"/>
      <c r="CO513" s="1191"/>
      <c r="CP513" s="1191"/>
      <c r="CQ513" s="1192"/>
      <c r="CR513" s="1182">
        <f t="shared" si="190"/>
        <v>0</v>
      </c>
      <c r="CS513" s="1183"/>
      <c r="CT513" s="1183"/>
      <c r="CU513" s="1183"/>
      <c r="CV513" s="1183"/>
      <c r="CW513" s="1183"/>
      <c r="CX513" s="1183"/>
      <c r="CY513" s="1183"/>
      <c r="CZ513" s="1184"/>
      <c r="DA513" s="1185">
        <f t="shared" si="191"/>
        <v>0</v>
      </c>
      <c r="DB513" s="1186"/>
      <c r="DC513" s="1186"/>
      <c r="DD513" s="1186"/>
      <c r="DE513" s="1186"/>
      <c r="DF513" s="1186"/>
      <c r="DG513" s="1186"/>
      <c r="DH513" s="1186"/>
      <c r="DI513" s="1187"/>
      <c r="DM513" s="177"/>
      <c r="DP513" s="177"/>
      <c r="DQ513" s="166">
        <f t="shared" si="193"/>
        <v>0</v>
      </c>
      <c r="DR513" s="170" t="e">
        <f t="shared" si="194"/>
        <v>#VALUE!</v>
      </c>
      <c r="DS513" s="170">
        <f t="shared" si="195"/>
        <v>0</v>
      </c>
      <c r="DT513" s="170">
        <f t="shared" si="196"/>
        <v>0</v>
      </c>
      <c r="DU513" s="170" t="e">
        <f t="shared" si="197"/>
        <v>#VALUE!</v>
      </c>
      <c r="DV513" s="170">
        <f t="shared" si="198"/>
        <v>0</v>
      </c>
      <c r="DW513" s="170">
        <f t="shared" si="199"/>
        <v>0</v>
      </c>
      <c r="DX513" s="170" t="e">
        <f t="shared" si="200"/>
        <v>#VALUE!</v>
      </c>
      <c r="DY513" s="170">
        <f t="shared" si="201"/>
        <v>0</v>
      </c>
      <c r="DZ513" s="170">
        <f t="shared" si="202"/>
        <v>0</v>
      </c>
      <c r="EA513" s="170" t="e">
        <f t="shared" si="203"/>
        <v>#VALUE!</v>
      </c>
      <c r="EB513" s="170">
        <f t="shared" si="204"/>
        <v>0</v>
      </c>
      <c r="EC513" s="170">
        <f t="shared" si="205"/>
        <v>0</v>
      </c>
      <c r="ED513" s="170" t="e">
        <f t="shared" si="206"/>
        <v>#VALUE!</v>
      </c>
      <c r="EE513" s="171">
        <f t="shared" si="207"/>
        <v>0</v>
      </c>
      <c r="EF513" s="166">
        <f t="shared" si="208"/>
        <v>0</v>
      </c>
      <c r="EG513" s="170" t="e">
        <f t="shared" si="209"/>
        <v>#VALUE!</v>
      </c>
      <c r="EH513" s="170">
        <f t="shared" si="210"/>
        <v>0</v>
      </c>
      <c r="EI513" s="170">
        <f t="shared" si="211"/>
        <v>0</v>
      </c>
      <c r="EJ513" s="170" t="e">
        <f t="shared" si="212"/>
        <v>#VALUE!</v>
      </c>
      <c r="EK513" s="170">
        <f t="shared" si="213"/>
        <v>0</v>
      </c>
      <c r="EL513" s="170">
        <f t="shared" si="214"/>
        <v>0</v>
      </c>
      <c r="EM513" s="170" t="e">
        <f t="shared" si="215"/>
        <v>#VALUE!</v>
      </c>
      <c r="EN513" s="171">
        <f t="shared" si="216"/>
        <v>0</v>
      </c>
    </row>
    <row r="514" spans="1:144" s="51" customFormat="1" ht="12.75" customHeight="1" thickBot="1" x14ac:dyDescent="0.25">
      <c r="A514" s="178">
        <v>501</v>
      </c>
      <c r="B514" s="1226"/>
      <c r="C514" s="1227"/>
      <c r="D514" s="1227"/>
      <c r="E514" s="1227"/>
      <c r="F514" s="1227"/>
      <c r="G514" s="1227"/>
      <c r="H514" s="1227"/>
      <c r="I514" s="1227"/>
      <c r="J514" s="1227"/>
      <c r="K514" s="1227"/>
      <c r="L514" s="1227"/>
      <c r="M514" s="1227"/>
      <c r="N514" s="1227"/>
      <c r="O514" s="1227"/>
      <c r="P514" s="1227"/>
      <c r="Q514" s="1132"/>
      <c r="R514" s="1133"/>
      <c r="S514" s="1133"/>
      <c r="T514" s="1133"/>
      <c r="U514" s="1133"/>
      <c r="V514" s="1134"/>
      <c r="W514" s="1135"/>
      <c r="X514" s="1225"/>
      <c r="Y514" s="1225"/>
      <c r="Z514" s="1225"/>
      <c r="AA514" s="1225"/>
      <c r="AB514" s="1225"/>
      <c r="AC514" s="1225"/>
      <c r="AD514" s="1225"/>
      <c r="AE514" s="1225"/>
      <c r="AF514" s="1225"/>
      <c r="AG514" s="1225"/>
      <c r="AH514" s="1225"/>
      <c r="AI514" s="1225"/>
      <c r="AJ514" s="1225"/>
      <c r="AK514" s="1225"/>
      <c r="AL514" s="1225"/>
      <c r="AM514" s="1225"/>
      <c r="AN514" s="1225"/>
      <c r="AO514" s="1225"/>
      <c r="AP514" s="1225"/>
      <c r="AQ514" s="1225"/>
      <c r="AR514" s="1225"/>
      <c r="AS514" s="1225"/>
      <c r="AT514" s="1225"/>
      <c r="AU514" s="1225"/>
      <c r="AV514" s="1191"/>
      <c r="AW514" s="1191"/>
      <c r="AX514" s="1191"/>
      <c r="AY514" s="1191"/>
      <c r="AZ514" s="1191"/>
      <c r="BA514" s="1191"/>
      <c r="BB514" s="1191"/>
      <c r="BC514" s="1191"/>
      <c r="BD514" s="1191"/>
      <c r="BE514" s="1191"/>
      <c r="BF514" s="1191"/>
      <c r="BG514" s="1192"/>
      <c r="BH514" s="1188">
        <f t="shared" si="192"/>
        <v>0</v>
      </c>
      <c r="BI514" s="1189"/>
      <c r="BJ514" s="1189"/>
      <c r="BK514" s="1189"/>
      <c r="BL514" s="1189"/>
      <c r="BM514" s="1190"/>
      <c r="BN514" s="1205"/>
      <c r="BO514" s="1194"/>
      <c r="BP514" s="1194"/>
      <c r="BQ514" s="1194"/>
      <c r="BR514" s="1194"/>
      <c r="BS514" s="1194"/>
      <c r="BT514" s="1191"/>
      <c r="BU514" s="1191"/>
      <c r="BV514" s="1191"/>
      <c r="BW514" s="1191"/>
      <c r="BX514" s="1191"/>
      <c r="BY514" s="1192"/>
      <c r="BZ514" s="1193"/>
      <c r="CA514" s="1191"/>
      <c r="CB514" s="1191"/>
      <c r="CC514" s="1191"/>
      <c r="CD514" s="1191"/>
      <c r="CE514" s="1191"/>
      <c r="CF514" s="1194"/>
      <c r="CG514" s="1194"/>
      <c r="CH514" s="1194"/>
      <c r="CI514" s="1194"/>
      <c r="CJ514" s="1194"/>
      <c r="CK514" s="1195"/>
      <c r="CL514" s="1196"/>
      <c r="CM514" s="1191"/>
      <c r="CN514" s="1191"/>
      <c r="CO514" s="1191"/>
      <c r="CP514" s="1191"/>
      <c r="CQ514" s="1192"/>
      <c r="CR514" s="1182">
        <f t="shared" si="190"/>
        <v>0</v>
      </c>
      <c r="CS514" s="1183"/>
      <c r="CT514" s="1183"/>
      <c r="CU514" s="1183"/>
      <c r="CV514" s="1183"/>
      <c r="CW514" s="1183"/>
      <c r="CX514" s="1183"/>
      <c r="CY514" s="1183"/>
      <c r="CZ514" s="1184"/>
      <c r="DA514" s="1185">
        <f t="shared" si="191"/>
        <v>0</v>
      </c>
      <c r="DB514" s="1186"/>
      <c r="DC514" s="1186"/>
      <c r="DD514" s="1186"/>
      <c r="DE514" s="1186"/>
      <c r="DF514" s="1186"/>
      <c r="DG514" s="1186"/>
      <c r="DH514" s="1186"/>
      <c r="DI514" s="1187"/>
      <c r="DM514" s="177"/>
      <c r="DP514" s="177"/>
      <c r="DQ514" s="166">
        <f t="shared" si="193"/>
        <v>0</v>
      </c>
      <c r="DR514" s="170" t="e">
        <f t="shared" si="194"/>
        <v>#VALUE!</v>
      </c>
      <c r="DS514" s="170">
        <f t="shared" si="195"/>
        <v>0</v>
      </c>
      <c r="DT514" s="170">
        <f t="shared" si="196"/>
        <v>0</v>
      </c>
      <c r="DU514" s="170" t="e">
        <f t="shared" si="197"/>
        <v>#VALUE!</v>
      </c>
      <c r="DV514" s="170">
        <f t="shared" si="198"/>
        <v>0</v>
      </c>
      <c r="DW514" s="170">
        <f t="shared" si="199"/>
        <v>0</v>
      </c>
      <c r="DX514" s="170" t="e">
        <f t="shared" si="200"/>
        <v>#VALUE!</v>
      </c>
      <c r="DY514" s="170">
        <f t="shared" si="201"/>
        <v>0</v>
      </c>
      <c r="DZ514" s="170">
        <f t="shared" si="202"/>
        <v>0</v>
      </c>
      <c r="EA514" s="170" t="e">
        <f t="shared" si="203"/>
        <v>#VALUE!</v>
      </c>
      <c r="EB514" s="170">
        <f t="shared" si="204"/>
        <v>0</v>
      </c>
      <c r="EC514" s="170">
        <f t="shared" si="205"/>
        <v>0</v>
      </c>
      <c r="ED514" s="170" t="e">
        <f t="shared" si="206"/>
        <v>#VALUE!</v>
      </c>
      <c r="EE514" s="171">
        <f t="shared" si="207"/>
        <v>0</v>
      </c>
      <c r="EF514" s="166">
        <f t="shared" si="208"/>
        <v>0</v>
      </c>
      <c r="EG514" s="170" t="e">
        <f t="shared" si="209"/>
        <v>#VALUE!</v>
      </c>
      <c r="EH514" s="170">
        <f t="shared" si="210"/>
        <v>0</v>
      </c>
      <c r="EI514" s="170">
        <f t="shared" si="211"/>
        <v>0</v>
      </c>
      <c r="EJ514" s="170" t="e">
        <f t="shared" si="212"/>
        <v>#VALUE!</v>
      </c>
      <c r="EK514" s="170">
        <f t="shared" si="213"/>
        <v>0</v>
      </c>
      <c r="EL514" s="170">
        <f t="shared" si="214"/>
        <v>0</v>
      </c>
      <c r="EM514" s="170" t="e">
        <f t="shared" si="215"/>
        <v>#VALUE!</v>
      </c>
      <c r="EN514" s="171">
        <f t="shared" si="216"/>
        <v>0</v>
      </c>
    </row>
    <row r="515" spans="1:144" s="51" customFormat="1" ht="12.75" customHeight="1" thickBot="1" x14ac:dyDescent="0.25">
      <c r="A515" s="178">
        <v>502</v>
      </c>
      <c r="B515" s="1226"/>
      <c r="C515" s="1227"/>
      <c r="D515" s="1227"/>
      <c r="E515" s="1227"/>
      <c r="F515" s="1227"/>
      <c r="G515" s="1227"/>
      <c r="H515" s="1227"/>
      <c r="I515" s="1227"/>
      <c r="J515" s="1227"/>
      <c r="K515" s="1227"/>
      <c r="L515" s="1227"/>
      <c r="M515" s="1227"/>
      <c r="N515" s="1227"/>
      <c r="O515" s="1227"/>
      <c r="P515" s="1227"/>
      <c r="Q515" s="1132"/>
      <c r="R515" s="1133"/>
      <c r="S515" s="1133"/>
      <c r="T515" s="1133"/>
      <c r="U515" s="1133"/>
      <c r="V515" s="1134"/>
      <c r="W515" s="1135"/>
      <c r="X515" s="1225"/>
      <c r="Y515" s="1225"/>
      <c r="Z515" s="1225"/>
      <c r="AA515" s="1225"/>
      <c r="AB515" s="1225"/>
      <c r="AC515" s="1225"/>
      <c r="AD515" s="1225"/>
      <c r="AE515" s="1225"/>
      <c r="AF515" s="1225"/>
      <c r="AG515" s="1225"/>
      <c r="AH515" s="1225"/>
      <c r="AI515" s="1225"/>
      <c r="AJ515" s="1225"/>
      <c r="AK515" s="1225"/>
      <c r="AL515" s="1225"/>
      <c r="AM515" s="1225"/>
      <c r="AN515" s="1225"/>
      <c r="AO515" s="1225"/>
      <c r="AP515" s="1225"/>
      <c r="AQ515" s="1225"/>
      <c r="AR515" s="1225"/>
      <c r="AS515" s="1225"/>
      <c r="AT515" s="1225"/>
      <c r="AU515" s="1225"/>
      <c r="AV515" s="1191"/>
      <c r="AW515" s="1191"/>
      <c r="AX515" s="1191"/>
      <c r="AY515" s="1191"/>
      <c r="AZ515" s="1191"/>
      <c r="BA515" s="1191"/>
      <c r="BB515" s="1191"/>
      <c r="BC515" s="1191"/>
      <c r="BD515" s="1191"/>
      <c r="BE515" s="1191"/>
      <c r="BF515" s="1191"/>
      <c r="BG515" s="1192"/>
      <c r="BH515" s="1188">
        <f t="shared" si="192"/>
        <v>0</v>
      </c>
      <c r="BI515" s="1189"/>
      <c r="BJ515" s="1189"/>
      <c r="BK515" s="1189"/>
      <c r="BL515" s="1189"/>
      <c r="BM515" s="1190"/>
      <c r="BN515" s="1205"/>
      <c r="BO515" s="1194"/>
      <c r="BP515" s="1194"/>
      <c r="BQ515" s="1194"/>
      <c r="BR515" s="1194"/>
      <c r="BS515" s="1194"/>
      <c r="BT515" s="1191"/>
      <c r="BU515" s="1191"/>
      <c r="BV515" s="1191"/>
      <c r="BW515" s="1191"/>
      <c r="BX515" s="1191"/>
      <c r="BY515" s="1192"/>
      <c r="BZ515" s="1193"/>
      <c r="CA515" s="1191"/>
      <c r="CB515" s="1191"/>
      <c r="CC515" s="1191"/>
      <c r="CD515" s="1191"/>
      <c r="CE515" s="1191"/>
      <c r="CF515" s="1194"/>
      <c r="CG515" s="1194"/>
      <c r="CH515" s="1194"/>
      <c r="CI515" s="1194"/>
      <c r="CJ515" s="1194"/>
      <c r="CK515" s="1195"/>
      <c r="CL515" s="1196"/>
      <c r="CM515" s="1191"/>
      <c r="CN515" s="1191"/>
      <c r="CO515" s="1191"/>
      <c r="CP515" s="1191"/>
      <c r="CQ515" s="1192"/>
      <c r="CR515" s="1182">
        <f t="shared" si="190"/>
        <v>0</v>
      </c>
      <c r="CS515" s="1183"/>
      <c r="CT515" s="1183"/>
      <c r="CU515" s="1183"/>
      <c r="CV515" s="1183"/>
      <c r="CW515" s="1183"/>
      <c r="CX515" s="1183"/>
      <c r="CY515" s="1183"/>
      <c r="CZ515" s="1184"/>
      <c r="DA515" s="1185">
        <f t="shared" si="191"/>
        <v>0</v>
      </c>
      <c r="DB515" s="1186"/>
      <c r="DC515" s="1186"/>
      <c r="DD515" s="1186"/>
      <c r="DE515" s="1186"/>
      <c r="DF515" s="1186"/>
      <c r="DG515" s="1186"/>
      <c r="DH515" s="1186"/>
      <c r="DI515" s="1187"/>
      <c r="DM515" s="177"/>
      <c r="DP515" s="177"/>
      <c r="DQ515" s="166">
        <f t="shared" si="193"/>
        <v>0</v>
      </c>
      <c r="DR515" s="170" t="e">
        <f t="shared" si="194"/>
        <v>#VALUE!</v>
      </c>
      <c r="DS515" s="170">
        <f t="shared" si="195"/>
        <v>0</v>
      </c>
      <c r="DT515" s="170">
        <f t="shared" si="196"/>
        <v>0</v>
      </c>
      <c r="DU515" s="170" t="e">
        <f t="shared" si="197"/>
        <v>#VALUE!</v>
      </c>
      <c r="DV515" s="170">
        <f t="shared" si="198"/>
        <v>0</v>
      </c>
      <c r="DW515" s="170">
        <f t="shared" si="199"/>
        <v>0</v>
      </c>
      <c r="DX515" s="170" t="e">
        <f t="shared" si="200"/>
        <v>#VALUE!</v>
      </c>
      <c r="DY515" s="170">
        <f t="shared" si="201"/>
        <v>0</v>
      </c>
      <c r="DZ515" s="170">
        <f t="shared" si="202"/>
        <v>0</v>
      </c>
      <c r="EA515" s="170" t="e">
        <f t="shared" si="203"/>
        <v>#VALUE!</v>
      </c>
      <c r="EB515" s="170">
        <f t="shared" si="204"/>
        <v>0</v>
      </c>
      <c r="EC515" s="170">
        <f t="shared" si="205"/>
        <v>0</v>
      </c>
      <c r="ED515" s="170" t="e">
        <f t="shared" si="206"/>
        <v>#VALUE!</v>
      </c>
      <c r="EE515" s="171">
        <f t="shared" si="207"/>
        <v>0</v>
      </c>
      <c r="EF515" s="166">
        <f t="shared" si="208"/>
        <v>0</v>
      </c>
      <c r="EG515" s="170" t="e">
        <f t="shared" si="209"/>
        <v>#VALUE!</v>
      </c>
      <c r="EH515" s="170">
        <f t="shared" si="210"/>
        <v>0</v>
      </c>
      <c r="EI515" s="170">
        <f t="shared" si="211"/>
        <v>0</v>
      </c>
      <c r="EJ515" s="170" t="e">
        <f t="shared" si="212"/>
        <v>#VALUE!</v>
      </c>
      <c r="EK515" s="170">
        <f t="shared" si="213"/>
        <v>0</v>
      </c>
      <c r="EL515" s="170">
        <f t="shared" si="214"/>
        <v>0</v>
      </c>
      <c r="EM515" s="170" t="e">
        <f t="shared" si="215"/>
        <v>#VALUE!</v>
      </c>
      <c r="EN515" s="171">
        <f t="shared" si="216"/>
        <v>0</v>
      </c>
    </row>
    <row r="516" spans="1:144" s="51" customFormat="1" ht="12.75" customHeight="1" thickBot="1" x14ac:dyDescent="0.25">
      <c r="A516" s="178">
        <v>503</v>
      </c>
      <c r="B516" s="1226"/>
      <c r="C516" s="1227"/>
      <c r="D516" s="1227"/>
      <c r="E516" s="1227"/>
      <c r="F516" s="1227"/>
      <c r="G516" s="1227"/>
      <c r="H516" s="1227"/>
      <c r="I516" s="1227"/>
      <c r="J516" s="1227"/>
      <c r="K516" s="1227"/>
      <c r="L516" s="1227"/>
      <c r="M516" s="1227"/>
      <c r="N516" s="1227"/>
      <c r="O516" s="1227"/>
      <c r="P516" s="1227"/>
      <c r="Q516" s="1132"/>
      <c r="R516" s="1133"/>
      <c r="S516" s="1133"/>
      <c r="T516" s="1133"/>
      <c r="U516" s="1133"/>
      <c r="V516" s="1134"/>
      <c r="W516" s="1135"/>
      <c r="X516" s="1225"/>
      <c r="Y516" s="1225"/>
      <c r="Z516" s="1225"/>
      <c r="AA516" s="1225"/>
      <c r="AB516" s="1225"/>
      <c r="AC516" s="1225"/>
      <c r="AD516" s="1225"/>
      <c r="AE516" s="1225"/>
      <c r="AF516" s="1225"/>
      <c r="AG516" s="1225"/>
      <c r="AH516" s="1225"/>
      <c r="AI516" s="1225"/>
      <c r="AJ516" s="1225"/>
      <c r="AK516" s="1225"/>
      <c r="AL516" s="1225"/>
      <c r="AM516" s="1225"/>
      <c r="AN516" s="1225"/>
      <c r="AO516" s="1225"/>
      <c r="AP516" s="1225"/>
      <c r="AQ516" s="1225"/>
      <c r="AR516" s="1225"/>
      <c r="AS516" s="1225"/>
      <c r="AT516" s="1225"/>
      <c r="AU516" s="1225"/>
      <c r="AV516" s="1191"/>
      <c r="AW516" s="1191"/>
      <c r="AX516" s="1191"/>
      <c r="AY516" s="1191"/>
      <c r="AZ516" s="1191"/>
      <c r="BA516" s="1191"/>
      <c r="BB516" s="1191"/>
      <c r="BC516" s="1191"/>
      <c r="BD516" s="1191"/>
      <c r="BE516" s="1191"/>
      <c r="BF516" s="1191"/>
      <c r="BG516" s="1192"/>
      <c r="BH516" s="1188">
        <f t="shared" si="192"/>
        <v>0</v>
      </c>
      <c r="BI516" s="1189"/>
      <c r="BJ516" s="1189"/>
      <c r="BK516" s="1189"/>
      <c r="BL516" s="1189"/>
      <c r="BM516" s="1190"/>
      <c r="BN516" s="1205"/>
      <c r="BO516" s="1194"/>
      <c r="BP516" s="1194"/>
      <c r="BQ516" s="1194"/>
      <c r="BR516" s="1194"/>
      <c r="BS516" s="1194"/>
      <c r="BT516" s="1191"/>
      <c r="BU516" s="1191"/>
      <c r="BV516" s="1191"/>
      <c r="BW516" s="1191"/>
      <c r="BX516" s="1191"/>
      <c r="BY516" s="1192"/>
      <c r="BZ516" s="1193"/>
      <c r="CA516" s="1191"/>
      <c r="CB516" s="1191"/>
      <c r="CC516" s="1191"/>
      <c r="CD516" s="1191"/>
      <c r="CE516" s="1191"/>
      <c r="CF516" s="1194"/>
      <c r="CG516" s="1194"/>
      <c r="CH516" s="1194"/>
      <c r="CI516" s="1194"/>
      <c r="CJ516" s="1194"/>
      <c r="CK516" s="1195"/>
      <c r="CL516" s="1196"/>
      <c r="CM516" s="1191"/>
      <c r="CN516" s="1191"/>
      <c r="CO516" s="1191"/>
      <c r="CP516" s="1191"/>
      <c r="CQ516" s="1192"/>
      <c r="CR516" s="1182">
        <f t="shared" si="190"/>
        <v>0</v>
      </c>
      <c r="CS516" s="1183"/>
      <c r="CT516" s="1183"/>
      <c r="CU516" s="1183"/>
      <c r="CV516" s="1183"/>
      <c r="CW516" s="1183"/>
      <c r="CX516" s="1183"/>
      <c r="CY516" s="1183"/>
      <c r="CZ516" s="1184"/>
      <c r="DA516" s="1185">
        <f t="shared" si="191"/>
        <v>0</v>
      </c>
      <c r="DB516" s="1186"/>
      <c r="DC516" s="1186"/>
      <c r="DD516" s="1186"/>
      <c r="DE516" s="1186"/>
      <c r="DF516" s="1186"/>
      <c r="DG516" s="1186"/>
      <c r="DH516" s="1186"/>
      <c r="DI516" s="1187"/>
      <c r="DM516" s="177"/>
      <c r="DP516" s="177"/>
      <c r="DQ516" s="166">
        <f t="shared" si="193"/>
        <v>0</v>
      </c>
      <c r="DR516" s="170" t="e">
        <f t="shared" si="194"/>
        <v>#VALUE!</v>
      </c>
      <c r="DS516" s="170">
        <f t="shared" si="195"/>
        <v>0</v>
      </c>
      <c r="DT516" s="170">
        <f t="shared" si="196"/>
        <v>0</v>
      </c>
      <c r="DU516" s="170" t="e">
        <f t="shared" si="197"/>
        <v>#VALUE!</v>
      </c>
      <c r="DV516" s="170">
        <f t="shared" si="198"/>
        <v>0</v>
      </c>
      <c r="DW516" s="170">
        <f t="shared" si="199"/>
        <v>0</v>
      </c>
      <c r="DX516" s="170" t="e">
        <f t="shared" si="200"/>
        <v>#VALUE!</v>
      </c>
      <c r="DY516" s="170">
        <f t="shared" si="201"/>
        <v>0</v>
      </c>
      <c r="DZ516" s="170">
        <f t="shared" si="202"/>
        <v>0</v>
      </c>
      <c r="EA516" s="170" t="e">
        <f t="shared" si="203"/>
        <v>#VALUE!</v>
      </c>
      <c r="EB516" s="170">
        <f t="shared" si="204"/>
        <v>0</v>
      </c>
      <c r="EC516" s="170">
        <f t="shared" si="205"/>
        <v>0</v>
      </c>
      <c r="ED516" s="170" t="e">
        <f t="shared" si="206"/>
        <v>#VALUE!</v>
      </c>
      <c r="EE516" s="171">
        <f t="shared" si="207"/>
        <v>0</v>
      </c>
      <c r="EF516" s="166">
        <f t="shared" si="208"/>
        <v>0</v>
      </c>
      <c r="EG516" s="170" t="e">
        <f t="shared" si="209"/>
        <v>#VALUE!</v>
      </c>
      <c r="EH516" s="170">
        <f t="shared" si="210"/>
        <v>0</v>
      </c>
      <c r="EI516" s="170">
        <f t="shared" si="211"/>
        <v>0</v>
      </c>
      <c r="EJ516" s="170" t="e">
        <f t="shared" si="212"/>
        <v>#VALUE!</v>
      </c>
      <c r="EK516" s="170">
        <f t="shared" si="213"/>
        <v>0</v>
      </c>
      <c r="EL516" s="170">
        <f t="shared" si="214"/>
        <v>0</v>
      </c>
      <c r="EM516" s="170" t="e">
        <f t="shared" si="215"/>
        <v>#VALUE!</v>
      </c>
      <c r="EN516" s="171">
        <f t="shared" si="216"/>
        <v>0</v>
      </c>
    </row>
    <row r="517" spans="1:144" s="51" customFormat="1" ht="12.75" customHeight="1" thickBot="1" x14ac:dyDescent="0.25">
      <c r="A517" s="178">
        <v>504</v>
      </c>
      <c r="B517" s="1226"/>
      <c r="C517" s="1227"/>
      <c r="D517" s="1227"/>
      <c r="E517" s="1227"/>
      <c r="F517" s="1227"/>
      <c r="G517" s="1227"/>
      <c r="H517" s="1227"/>
      <c r="I517" s="1227"/>
      <c r="J517" s="1227"/>
      <c r="K517" s="1227"/>
      <c r="L517" s="1227"/>
      <c r="M517" s="1227"/>
      <c r="N517" s="1227"/>
      <c r="O517" s="1227"/>
      <c r="P517" s="1227"/>
      <c r="Q517" s="1132"/>
      <c r="R517" s="1133"/>
      <c r="S517" s="1133"/>
      <c r="T517" s="1133"/>
      <c r="U517" s="1133"/>
      <c r="V517" s="1134"/>
      <c r="W517" s="1135"/>
      <c r="X517" s="1225"/>
      <c r="Y517" s="1225"/>
      <c r="Z517" s="1225"/>
      <c r="AA517" s="1225"/>
      <c r="AB517" s="1225"/>
      <c r="AC517" s="1225"/>
      <c r="AD517" s="1225"/>
      <c r="AE517" s="1225"/>
      <c r="AF517" s="1225"/>
      <c r="AG517" s="1225"/>
      <c r="AH517" s="1225"/>
      <c r="AI517" s="1225"/>
      <c r="AJ517" s="1225"/>
      <c r="AK517" s="1225"/>
      <c r="AL517" s="1225"/>
      <c r="AM517" s="1225"/>
      <c r="AN517" s="1225"/>
      <c r="AO517" s="1225"/>
      <c r="AP517" s="1225"/>
      <c r="AQ517" s="1225"/>
      <c r="AR517" s="1225"/>
      <c r="AS517" s="1225"/>
      <c r="AT517" s="1225"/>
      <c r="AU517" s="1225"/>
      <c r="AV517" s="1191"/>
      <c r="AW517" s="1191"/>
      <c r="AX517" s="1191"/>
      <c r="AY517" s="1191"/>
      <c r="AZ517" s="1191"/>
      <c r="BA517" s="1191"/>
      <c r="BB517" s="1191"/>
      <c r="BC517" s="1191"/>
      <c r="BD517" s="1191"/>
      <c r="BE517" s="1191"/>
      <c r="BF517" s="1191"/>
      <c r="BG517" s="1192"/>
      <c r="BH517" s="1188">
        <f t="shared" si="192"/>
        <v>0</v>
      </c>
      <c r="BI517" s="1189"/>
      <c r="BJ517" s="1189"/>
      <c r="BK517" s="1189"/>
      <c r="BL517" s="1189"/>
      <c r="BM517" s="1190"/>
      <c r="BN517" s="1205"/>
      <c r="BO517" s="1194"/>
      <c r="BP517" s="1194"/>
      <c r="BQ517" s="1194"/>
      <c r="BR517" s="1194"/>
      <c r="BS517" s="1194"/>
      <c r="BT517" s="1191"/>
      <c r="BU517" s="1191"/>
      <c r="BV517" s="1191"/>
      <c r="BW517" s="1191"/>
      <c r="BX517" s="1191"/>
      <c r="BY517" s="1192"/>
      <c r="BZ517" s="1193"/>
      <c r="CA517" s="1191"/>
      <c r="CB517" s="1191"/>
      <c r="CC517" s="1191"/>
      <c r="CD517" s="1191"/>
      <c r="CE517" s="1191"/>
      <c r="CF517" s="1194"/>
      <c r="CG517" s="1194"/>
      <c r="CH517" s="1194"/>
      <c r="CI517" s="1194"/>
      <c r="CJ517" s="1194"/>
      <c r="CK517" s="1195"/>
      <c r="CL517" s="1196"/>
      <c r="CM517" s="1191"/>
      <c r="CN517" s="1191"/>
      <c r="CO517" s="1191"/>
      <c r="CP517" s="1191"/>
      <c r="CQ517" s="1192"/>
      <c r="CR517" s="1182">
        <f t="shared" si="190"/>
        <v>0</v>
      </c>
      <c r="CS517" s="1183"/>
      <c r="CT517" s="1183"/>
      <c r="CU517" s="1183"/>
      <c r="CV517" s="1183"/>
      <c r="CW517" s="1183"/>
      <c r="CX517" s="1183"/>
      <c r="CY517" s="1183"/>
      <c r="CZ517" s="1184"/>
      <c r="DA517" s="1185">
        <f t="shared" si="191"/>
        <v>0</v>
      </c>
      <c r="DB517" s="1186"/>
      <c r="DC517" s="1186"/>
      <c r="DD517" s="1186"/>
      <c r="DE517" s="1186"/>
      <c r="DF517" s="1186"/>
      <c r="DG517" s="1186"/>
      <c r="DH517" s="1186"/>
      <c r="DI517" s="1187"/>
      <c r="DM517" s="177"/>
      <c r="DP517" s="177"/>
      <c r="DQ517" s="166">
        <f t="shared" si="193"/>
        <v>0</v>
      </c>
      <c r="DR517" s="170" t="e">
        <f t="shared" si="194"/>
        <v>#VALUE!</v>
      </c>
      <c r="DS517" s="170">
        <f t="shared" si="195"/>
        <v>0</v>
      </c>
      <c r="DT517" s="170">
        <f t="shared" si="196"/>
        <v>0</v>
      </c>
      <c r="DU517" s="170" t="e">
        <f t="shared" si="197"/>
        <v>#VALUE!</v>
      </c>
      <c r="DV517" s="170">
        <f t="shared" si="198"/>
        <v>0</v>
      </c>
      <c r="DW517" s="170">
        <f t="shared" si="199"/>
        <v>0</v>
      </c>
      <c r="DX517" s="170" t="e">
        <f t="shared" si="200"/>
        <v>#VALUE!</v>
      </c>
      <c r="DY517" s="170">
        <f t="shared" si="201"/>
        <v>0</v>
      </c>
      <c r="DZ517" s="170">
        <f t="shared" si="202"/>
        <v>0</v>
      </c>
      <c r="EA517" s="170" t="e">
        <f t="shared" si="203"/>
        <v>#VALUE!</v>
      </c>
      <c r="EB517" s="170">
        <f t="shared" si="204"/>
        <v>0</v>
      </c>
      <c r="EC517" s="170">
        <f t="shared" si="205"/>
        <v>0</v>
      </c>
      <c r="ED517" s="170" t="e">
        <f t="shared" si="206"/>
        <v>#VALUE!</v>
      </c>
      <c r="EE517" s="171">
        <f t="shared" si="207"/>
        <v>0</v>
      </c>
      <c r="EF517" s="166">
        <f t="shared" si="208"/>
        <v>0</v>
      </c>
      <c r="EG517" s="170" t="e">
        <f t="shared" si="209"/>
        <v>#VALUE!</v>
      </c>
      <c r="EH517" s="170">
        <f t="shared" si="210"/>
        <v>0</v>
      </c>
      <c r="EI517" s="170">
        <f t="shared" si="211"/>
        <v>0</v>
      </c>
      <c r="EJ517" s="170" t="e">
        <f t="shared" si="212"/>
        <v>#VALUE!</v>
      </c>
      <c r="EK517" s="170">
        <f t="shared" si="213"/>
        <v>0</v>
      </c>
      <c r="EL517" s="170">
        <f t="shared" si="214"/>
        <v>0</v>
      </c>
      <c r="EM517" s="170" t="e">
        <f t="shared" si="215"/>
        <v>#VALUE!</v>
      </c>
      <c r="EN517" s="171">
        <f t="shared" si="216"/>
        <v>0</v>
      </c>
    </row>
    <row r="518" spans="1:144" s="51" customFormat="1" ht="12.75" customHeight="1" thickBot="1" x14ac:dyDescent="0.25">
      <c r="A518" s="178">
        <v>505</v>
      </c>
      <c r="B518" s="1226"/>
      <c r="C518" s="1227"/>
      <c r="D518" s="1227"/>
      <c r="E518" s="1227"/>
      <c r="F518" s="1227"/>
      <c r="G518" s="1227"/>
      <c r="H518" s="1227"/>
      <c r="I518" s="1227"/>
      <c r="J518" s="1227"/>
      <c r="K518" s="1227"/>
      <c r="L518" s="1227"/>
      <c r="M518" s="1227"/>
      <c r="N518" s="1227"/>
      <c r="O518" s="1227"/>
      <c r="P518" s="1227"/>
      <c r="Q518" s="1132"/>
      <c r="R518" s="1133"/>
      <c r="S518" s="1133"/>
      <c r="T518" s="1133"/>
      <c r="U518" s="1133"/>
      <c r="V518" s="1134"/>
      <c r="W518" s="1135"/>
      <c r="X518" s="1225"/>
      <c r="Y518" s="1225"/>
      <c r="Z518" s="1225"/>
      <c r="AA518" s="1225"/>
      <c r="AB518" s="1225"/>
      <c r="AC518" s="1225"/>
      <c r="AD518" s="1225"/>
      <c r="AE518" s="1225"/>
      <c r="AF518" s="1225"/>
      <c r="AG518" s="1225"/>
      <c r="AH518" s="1225"/>
      <c r="AI518" s="1225"/>
      <c r="AJ518" s="1225"/>
      <c r="AK518" s="1225"/>
      <c r="AL518" s="1225"/>
      <c r="AM518" s="1225"/>
      <c r="AN518" s="1225"/>
      <c r="AO518" s="1225"/>
      <c r="AP518" s="1225"/>
      <c r="AQ518" s="1225"/>
      <c r="AR518" s="1225"/>
      <c r="AS518" s="1225"/>
      <c r="AT518" s="1225"/>
      <c r="AU518" s="1225"/>
      <c r="AV518" s="1191"/>
      <c r="AW518" s="1191"/>
      <c r="AX518" s="1191"/>
      <c r="AY518" s="1191"/>
      <c r="AZ518" s="1191"/>
      <c r="BA518" s="1191"/>
      <c r="BB518" s="1191"/>
      <c r="BC518" s="1191"/>
      <c r="BD518" s="1191"/>
      <c r="BE518" s="1191"/>
      <c r="BF518" s="1191"/>
      <c r="BG518" s="1192"/>
      <c r="BH518" s="1188">
        <f t="shared" si="192"/>
        <v>0</v>
      </c>
      <c r="BI518" s="1189"/>
      <c r="BJ518" s="1189"/>
      <c r="BK518" s="1189"/>
      <c r="BL518" s="1189"/>
      <c r="BM518" s="1190"/>
      <c r="BN518" s="1205"/>
      <c r="BO518" s="1194"/>
      <c r="BP518" s="1194"/>
      <c r="BQ518" s="1194"/>
      <c r="BR518" s="1194"/>
      <c r="BS518" s="1194"/>
      <c r="BT518" s="1191"/>
      <c r="BU518" s="1191"/>
      <c r="BV518" s="1191"/>
      <c r="BW518" s="1191"/>
      <c r="BX518" s="1191"/>
      <c r="BY518" s="1192"/>
      <c r="BZ518" s="1193"/>
      <c r="CA518" s="1191"/>
      <c r="CB518" s="1191"/>
      <c r="CC518" s="1191"/>
      <c r="CD518" s="1191"/>
      <c r="CE518" s="1191"/>
      <c r="CF518" s="1194"/>
      <c r="CG518" s="1194"/>
      <c r="CH518" s="1194"/>
      <c r="CI518" s="1194"/>
      <c r="CJ518" s="1194"/>
      <c r="CK518" s="1195"/>
      <c r="CL518" s="1196"/>
      <c r="CM518" s="1191"/>
      <c r="CN518" s="1191"/>
      <c r="CO518" s="1191"/>
      <c r="CP518" s="1191"/>
      <c r="CQ518" s="1192"/>
      <c r="CR518" s="1182">
        <f t="shared" si="190"/>
        <v>0</v>
      </c>
      <c r="CS518" s="1183"/>
      <c r="CT518" s="1183"/>
      <c r="CU518" s="1183"/>
      <c r="CV518" s="1183"/>
      <c r="CW518" s="1183"/>
      <c r="CX518" s="1183"/>
      <c r="CY518" s="1183"/>
      <c r="CZ518" s="1184"/>
      <c r="DA518" s="1185">
        <f t="shared" si="191"/>
        <v>0</v>
      </c>
      <c r="DB518" s="1186"/>
      <c r="DC518" s="1186"/>
      <c r="DD518" s="1186"/>
      <c r="DE518" s="1186"/>
      <c r="DF518" s="1186"/>
      <c r="DG518" s="1186"/>
      <c r="DH518" s="1186"/>
      <c r="DI518" s="1187"/>
      <c r="DM518" s="177"/>
      <c r="DP518" s="177"/>
      <c r="DQ518" s="166">
        <f t="shared" si="193"/>
        <v>0</v>
      </c>
      <c r="DR518" s="170" t="e">
        <f t="shared" si="194"/>
        <v>#VALUE!</v>
      </c>
      <c r="DS518" s="170">
        <f t="shared" si="195"/>
        <v>0</v>
      </c>
      <c r="DT518" s="170">
        <f t="shared" si="196"/>
        <v>0</v>
      </c>
      <c r="DU518" s="170" t="e">
        <f t="shared" si="197"/>
        <v>#VALUE!</v>
      </c>
      <c r="DV518" s="170">
        <f t="shared" si="198"/>
        <v>0</v>
      </c>
      <c r="DW518" s="170">
        <f t="shared" si="199"/>
        <v>0</v>
      </c>
      <c r="DX518" s="170" t="e">
        <f t="shared" si="200"/>
        <v>#VALUE!</v>
      </c>
      <c r="DY518" s="170">
        <f t="shared" si="201"/>
        <v>0</v>
      </c>
      <c r="DZ518" s="170">
        <f t="shared" si="202"/>
        <v>0</v>
      </c>
      <c r="EA518" s="170" t="e">
        <f t="shared" si="203"/>
        <v>#VALUE!</v>
      </c>
      <c r="EB518" s="170">
        <f t="shared" si="204"/>
        <v>0</v>
      </c>
      <c r="EC518" s="170">
        <f t="shared" si="205"/>
        <v>0</v>
      </c>
      <c r="ED518" s="170" t="e">
        <f t="shared" si="206"/>
        <v>#VALUE!</v>
      </c>
      <c r="EE518" s="171">
        <f t="shared" si="207"/>
        <v>0</v>
      </c>
      <c r="EF518" s="166">
        <f t="shared" si="208"/>
        <v>0</v>
      </c>
      <c r="EG518" s="170" t="e">
        <f t="shared" si="209"/>
        <v>#VALUE!</v>
      </c>
      <c r="EH518" s="170">
        <f t="shared" si="210"/>
        <v>0</v>
      </c>
      <c r="EI518" s="170">
        <f t="shared" si="211"/>
        <v>0</v>
      </c>
      <c r="EJ518" s="170" t="e">
        <f t="shared" si="212"/>
        <v>#VALUE!</v>
      </c>
      <c r="EK518" s="170">
        <f t="shared" si="213"/>
        <v>0</v>
      </c>
      <c r="EL518" s="170">
        <f t="shared" si="214"/>
        <v>0</v>
      </c>
      <c r="EM518" s="170" t="e">
        <f t="shared" si="215"/>
        <v>#VALUE!</v>
      </c>
      <c r="EN518" s="171">
        <f t="shared" si="216"/>
        <v>0</v>
      </c>
    </row>
    <row r="519" spans="1:144" s="51" customFormat="1" ht="12.75" customHeight="1" thickBot="1" x14ac:dyDescent="0.25">
      <c r="A519" s="178">
        <v>506</v>
      </c>
      <c r="B519" s="1226"/>
      <c r="C519" s="1227"/>
      <c r="D519" s="1227"/>
      <c r="E519" s="1227"/>
      <c r="F519" s="1227"/>
      <c r="G519" s="1227"/>
      <c r="H519" s="1227"/>
      <c r="I519" s="1227"/>
      <c r="J519" s="1227"/>
      <c r="K519" s="1227"/>
      <c r="L519" s="1227"/>
      <c r="M519" s="1227"/>
      <c r="N519" s="1227"/>
      <c r="O519" s="1227"/>
      <c r="P519" s="1227"/>
      <c r="Q519" s="1132"/>
      <c r="R519" s="1133"/>
      <c r="S519" s="1133"/>
      <c r="T519" s="1133"/>
      <c r="U519" s="1133"/>
      <c r="V519" s="1134"/>
      <c r="W519" s="1135"/>
      <c r="X519" s="1225"/>
      <c r="Y519" s="1225"/>
      <c r="Z519" s="1225"/>
      <c r="AA519" s="1225"/>
      <c r="AB519" s="1225"/>
      <c r="AC519" s="1225"/>
      <c r="AD519" s="1225"/>
      <c r="AE519" s="1225"/>
      <c r="AF519" s="1225"/>
      <c r="AG519" s="1225"/>
      <c r="AH519" s="1225"/>
      <c r="AI519" s="1225"/>
      <c r="AJ519" s="1225"/>
      <c r="AK519" s="1225"/>
      <c r="AL519" s="1225"/>
      <c r="AM519" s="1225"/>
      <c r="AN519" s="1225"/>
      <c r="AO519" s="1225"/>
      <c r="AP519" s="1225"/>
      <c r="AQ519" s="1225"/>
      <c r="AR519" s="1225"/>
      <c r="AS519" s="1225"/>
      <c r="AT519" s="1225"/>
      <c r="AU519" s="1225"/>
      <c r="AV519" s="1191"/>
      <c r="AW519" s="1191"/>
      <c r="AX519" s="1191"/>
      <c r="AY519" s="1191"/>
      <c r="AZ519" s="1191"/>
      <c r="BA519" s="1191"/>
      <c r="BB519" s="1191"/>
      <c r="BC519" s="1191"/>
      <c r="BD519" s="1191"/>
      <c r="BE519" s="1191"/>
      <c r="BF519" s="1191"/>
      <c r="BG519" s="1192"/>
      <c r="BH519" s="1188">
        <f t="shared" si="192"/>
        <v>0</v>
      </c>
      <c r="BI519" s="1189"/>
      <c r="BJ519" s="1189"/>
      <c r="BK519" s="1189"/>
      <c r="BL519" s="1189"/>
      <c r="BM519" s="1190"/>
      <c r="BN519" s="1205"/>
      <c r="BO519" s="1194"/>
      <c r="BP519" s="1194"/>
      <c r="BQ519" s="1194"/>
      <c r="BR519" s="1194"/>
      <c r="BS519" s="1194"/>
      <c r="BT519" s="1191"/>
      <c r="BU519" s="1191"/>
      <c r="BV519" s="1191"/>
      <c r="BW519" s="1191"/>
      <c r="BX519" s="1191"/>
      <c r="BY519" s="1192"/>
      <c r="BZ519" s="1193"/>
      <c r="CA519" s="1191"/>
      <c r="CB519" s="1191"/>
      <c r="CC519" s="1191"/>
      <c r="CD519" s="1191"/>
      <c r="CE519" s="1191"/>
      <c r="CF519" s="1194"/>
      <c r="CG519" s="1194"/>
      <c r="CH519" s="1194"/>
      <c r="CI519" s="1194"/>
      <c r="CJ519" s="1194"/>
      <c r="CK519" s="1195"/>
      <c r="CL519" s="1196"/>
      <c r="CM519" s="1191"/>
      <c r="CN519" s="1191"/>
      <c r="CO519" s="1191"/>
      <c r="CP519" s="1191"/>
      <c r="CQ519" s="1192"/>
      <c r="CR519" s="1182">
        <f t="shared" si="190"/>
        <v>0</v>
      </c>
      <c r="CS519" s="1183"/>
      <c r="CT519" s="1183"/>
      <c r="CU519" s="1183"/>
      <c r="CV519" s="1183"/>
      <c r="CW519" s="1183"/>
      <c r="CX519" s="1183"/>
      <c r="CY519" s="1183"/>
      <c r="CZ519" s="1184"/>
      <c r="DA519" s="1185">
        <f t="shared" si="191"/>
        <v>0</v>
      </c>
      <c r="DB519" s="1186"/>
      <c r="DC519" s="1186"/>
      <c r="DD519" s="1186"/>
      <c r="DE519" s="1186"/>
      <c r="DF519" s="1186"/>
      <c r="DG519" s="1186"/>
      <c r="DH519" s="1186"/>
      <c r="DI519" s="1187"/>
      <c r="DM519" s="177"/>
      <c r="DP519" s="177"/>
      <c r="DQ519" s="166">
        <f t="shared" si="193"/>
        <v>0</v>
      </c>
      <c r="DR519" s="170" t="e">
        <f t="shared" si="194"/>
        <v>#VALUE!</v>
      </c>
      <c r="DS519" s="170">
        <f t="shared" si="195"/>
        <v>0</v>
      </c>
      <c r="DT519" s="170">
        <f t="shared" si="196"/>
        <v>0</v>
      </c>
      <c r="DU519" s="170" t="e">
        <f t="shared" si="197"/>
        <v>#VALUE!</v>
      </c>
      <c r="DV519" s="170">
        <f t="shared" si="198"/>
        <v>0</v>
      </c>
      <c r="DW519" s="170">
        <f t="shared" si="199"/>
        <v>0</v>
      </c>
      <c r="DX519" s="170" t="e">
        <f t="shared" si="200"/>
        <v>#VALUE!</v>
      </c>
      <c r="DY519" s="170">
        <f t="shared" si="201"/>
        <v>0</v>
      </c>
      <c r="DZ519" s="170">
        <f t="shared" si="202"/>
        <v>0</v>
      </c>
      <c r="EA519" s="170" t="e">
        <f t="shared" si="203"/>
        <v>#VALUE!</v>
      </c>
      <c r="EB519" s="170">
        <f t="shared" si="204"/>
        <v>0</v>
      </c>
      <c r="EC519" s="170">
        <f t="shared" si="205"/>
        <v>0</v>
      </c>
      <c r="ED519" s="170" t="e">
        <f t="shared" si="206"/>
        <v>#VALUE!</v>
      </c>
      <c r="EE519" s="171">
        <f t="shared" si="207"/>
        <v>0</v>
      </c>
      <c r="EF519" s="166">
        <f t="shared" si="208"/>
        <v>0</v>
      </c>
      <c r="EG519" s="170" t="e">
        <f t="shared" si="209"/>
        <v>#VALUE!</v>
      </c>
      <c r="EH519" s="170">
        <f t="shared" si="210"/>
        <v>0</v>
      </c>
      <c r="EI519" s="170">
        <f t="shared" si="211"/>
        <v>0</v>
      </c>
      <c r="EJ519" s="170" t="e">
        <f t="shared" si="212"/>
        <v>#VALUE!</v>
      </c>
      <c r="EK519" s="170">
        <f t="shared" si="213"/>
        <v>0</v>
      </c>
      <c r="EL519" s="170">
        <f t="shared" si="214"/>
        <v>0</v>
      </c>
      <c r="EM519" s="170" t="e">
        <f t="shared" si="215"/>
        <v>#VALUE!</v>
      </c>
      <c r="EN519" s="171">
        <f t="shared" si="216"/>
        <v>0</v>
      </c>
    </row>
    <row r="520" spans="1:144" s="51" customFormat="1" ht="12.75" customHeight="1" thickBot="1" x14ac:dyDescent="0.25">
      <c r="A520" s="178">
        <v>507</v>
      </c>
      <c r="B520" s="1226"/>
      <c r="C520" s="1227"/>
      <c r="D520" s="1227"/>
      <c r="E520" s="1227"/>
      <c r="F520" s="1227"/>
      <c r="G520" s="1227"/>
      <c r="H520" s="1227"/>
      <c r="I520" s="1227"/>
      <c r="J520" s="1227"/>
      <c r="K520" s="1227"/>
      <c r="L520" s="1227"/>
      <c r="M520" s="1227"/>
      <c r="N520" s="1227"/>
      <c r="O520" s="1227"/>
      <c r="P520" s="1227"/>
      <c r="Q520" s="1132"/>
      <c r="R520" s="1133"/>
      <c r="S520" s="1133"/>
      <c r="T520" s="1133"/>
      <c r="U520" s="1133"/>
      <c r="V520" s="1134"/>
      <c r="W520" s="1135"/>
      <c r="X520" s="1225"/>
      <c r="Y520" s="1225"/>
      <c r="Z520" s="1225"/>
      <c r="AA520" s="1225"/>
      <c r="AB520" s="1225"/>
      <c r="AC520" s="1225"/>
      <c r="AD520" s="1225"/>
      <c r="AE520" s="1225"/>
      <c r="AF520" s="1225"/>
      <c r="AG520" s="1225"/>
      <c r="AH520" s="1225"/>
      <c r="AI520" s="1225"/>
      <c r="AJ520" s="1225"/>
      <c r="AK520" s="1225"/>
      <c r="AL520" s="1225"/>
      <c r="AM520" s="1225"/>
      <c r="AN520" s="1225"/>
      <c r="AO520" s="1225"/>
      <c r="AP520" s="1225"/>
      <c r="AQ520" s="1225"/>
      <c r="AR520" s="1225"/>
      <c r="AS520" s="1225"/>
      <c r="AT520" s="1225"/>
      <c r="AU520" s="1225"/>
      <c r="AV520" s="1191"/>
      <c r="AW520" s="1191"/>
      <c r="AX520" s="1191"/>
      <c r="AY520" s="1191"/>
      <c r="AZ520" s="1191"/>
      <c r="BA520" s="1191"/>
      <c r="BB520" s="1191"/>
      <c r="BC520" s="1191"/>
      <c r="BD520" s="1191"/>
      <c r="BE520" s="1191"/>
      <c r="BF520" s="1191"/>
      <c r="BG520" s="1192"/>
      <c r="BH520" s="1188">
        <f t="shared" si="192"/>
        <v>0</v>
      </c>
      <c r="BI520" s="1189"/>
      <c r="BJ520" s="1189"/>
      <c r="BK520" s="1189"/>
      <c r="BL520" s="1189"/>
      <c r="BM520" s="1190"/>
      <c r="BN520" s="1205"/>
      <c r="BO520" s="1194"/>
      <c r="BP520" s="1194"/>
      <c r="BQ520" s="1194"/>
      <c r="BR520" s="1194"/>
      <c r="BS520" s="1194"/>
      <c r="BT520" s="1191"/>
      <c r="BU520" s="1191"/>
      <c r="BV520" s="1191"/>
      <c r="BW520" s="1191"/>
      <c r="BX520" s="1191"/>
      <c r="BY520" s="1192"/>
      <c r="BZ520" s="1193"/>
      <c r="CA520" s="1191"/>
      <c r="CB520" s="1191"/>
      <c r="CC520" s="1191"/>
      <c r="CD520" s="1191"/>
      <c r="CE520" s="1191"/>
      <c r="CF520" s="1194"/>
      <c r="CG520" s="1194"/>
      <c r="CH520" s="1194"/>
      <c r="CI520" s="1194"/>
      <c r="CJ520" s="1194"/>
      <c r="CK520" s="1195"/>
      <c r="CL520" s="1196"/>
      <c r="CM520" s="1191"/>
      <c r="CN520" s="1191"/>
      <c r="CO520" s="1191"/>
      <c r="CP520" s="1191"/>
      <c r="CQ520" s="1192"/>
      <c r="CR520" s="1182">
        <f t="shared" si="190"/>
        <v>0</v>
      </c>
      <c r="CS520" s="1183"/>
      <c r="CT520" s="1183"/>
      <c r="CU520" s="1183"/>
      <c r="CV520" s="1183"/>
      <c r="CW520" s="1183"/>
      <c r="CX520" s="1183"/>
      <c r="CY520" s="1183"/>
      <c r="CZ520" s="1184"/>
      <c r="DA520" s="1185">
        <f t="shared" si="191"/>
        <v>0</v>
      </c>
      <c r="DB520" s="1186"/>
      <c r="DC520" s="1186"/>
      <c r="DD520" s="1186"/>
      <c r="DE520" s="1186"/>
      <c r="DF520" s="1186"/>
      <c r="DG520" s="1186"/>
      <c r="DH520" s="1186"/>
      <c r="DI520" s="1187"/>
      <c r="DM520" s="177"/>
      <c r="DP520" s="177"/>
      <c r="DQ520" s="166">
        <f t="shared" si="193"/>
        <v>0</v>
      </c>
      <c r="DR520" s="170" t="e">
        <f t="shared" si="194"/>
        <v>#VALUE!</v>
      </c>
      <c r="DS520" s="170">
        <f t="shared" si="195"/>
        <v>0</v>
      </c>
      <c r="DT520" s="170">
        <f t="shared" si="196"/>
        <v>0</v>
      </c>
      <c r="DU520" s="170" t="e">
        <f t="shared" si="197"/>
        <v>#VALUE!</v>
      </c>
      <c r="DV520" s="170">
        <f t="shared" si="198"/>
        <v>0</v>
      </c>
      <c r="DW520" s="170">
        <f t="shared" si="199"/>
        <v>0</v>
      </c>
      <c r="DX520" s="170" t="e">
        <f t="shared" si="200"/>
        <v>#VALUE!</v>
      </c>
      <c r="DY520" s="170">
        <f t="shared" si="201"/>
        <v>0</v>
      </c>
      <c r="DZ520" s="170">
        <f t="shared" si="202"/>
        <v>0</v>
      </c>
      <c r="EA520" s="170" t="e">
        <f t="shared" si="203"/>
        <v>#VALUE!</v>
      </c>
      <c r="EB520" s="170">
        <f t="shared" si="204"/>
        <v>0</v>
      </c>
      <c r="EC520" s="170">
        <f t="shared" si="205"/>
        <v>0</v>
      </c>
      <c r="ED520" s="170" t="e">
        <f t="shared" si="206"/>
        <v>#VALUE!</v>
      </c>
      <c r="EE520" s="171">
        <f t="shared" si="207"/>
        <v>0</v>
      </c>
      <c r="EF520" s="166">
        <f t="shared" si="208"/>
        <v>0</v>
      </c>
      <c r="EG520" s="170" t="e">
        <f t="shared" si="209"/>
        <v>#VALUE!</v>
      </c>
      <c r="EH520" s="170">
        <f t="shared" si="210"/>
        <v>0</v>
      </c>
      <c r="EI520" s="170">
        <f t="shared" si="211"/>
        <v>0</v>
      </c>
      <c r="EJ520" s="170" t="e">
        <f t="shared" si="212"/>
        <v>#VALUE!</v>
      </c>
      <c r="EK520" s="170">
        <f t="shared" si="213"/>
        <v>0</v>
      </c>
      <c r="EL520" s="170">
        <f t="shared" si="214"/>
        <v>0</v>
      </c>
      <c r="EM520" s="170" t="e">
        <f t="shared" si="215"/>
        <v>#VALUE!</v>
      </c>
      <c r="EN520" s="171">
        <f t="shared" si="216"/>
        <v>0</v>
      </c>
    </row>
    <row r="521" spans="1:144" s="51" customFormat="1" ht="12.75" customHeight="1" thickBot="1" x14ac:dyDescent="0.25">
      <c r="A521" s="178">
        <v>508</v>
      </c>
      <c r="B521" s="1226"/>
      <c r="C521" s="1227"/>
      <c r="D521" s="1227"/>
      <c r="E521" s="1227"/>
      <c r="F521" s="1227"/>
      <c r="G521" s="1227"/>
      <c r="H521" s="1227"/>
      <c r="I521" s="1227"/>
      <c r="J521" s="1227"/>
      <c r="K521" s="1227"/>
      <c r="L521" s="1227"/>
      <c r="M521" s="1227"/>
      <c r="N521" s="1227"/>
      <c r="O521" s="1227"/>
      <c r="P521" s="1227"/>
      <c r="Q521" s="1132"/>
      <c r="R521" s="1133"/>
      <c r="S521" s="1133"/>
      <c r="T521" s="1133"/>
      <c r="U521" s="1133"/>
      <c r="V521" s="1134"/>
      <c r="W521" s="1135"/>
      <c r="X521" s="1225"/>
      <c r="Y521" s="1225"/>
      <c r="Z521" s="1225"/>
      <c r="AA521" s="1225"/>
      <c r="AB521" s="1225"/>
      <c r="AC521" s="1225"/>
      <c r="AD521" s="1225"/>
      <c r="AE521" s="1225"/>
      <c r="AF521" s="1225"/>
      <c r="AG521" s="1225"/>
      <c r="AH521" s="1225"/>
      <c r="AI521" s="1225"/>
      <c r="AJ521" s="1225"/>
      <c r="AK521" s="1225"/>
      <c r="AL521" s="1225"/>
      <c r="AM521" s="1225"/>
      <c r="AN521" s="1225"/>
      <c r="AO521" s="1225"/>
      <c r="AP521" s="1225"/>
      <c r="AQ521" s="1225"/>
      <c r="AR521" s="1225"/>
      <c r="AS521" s="1225"/>
      <c r="AT521" s="1225"/>
      <c r="AU521" s="1225"/>
      <c r="AV521" s="1191"/>
      <c r="AW521" s="1191"/>
      <c r="AX521" s="1191"/>
      <c r="AY521" s="1191"/>
      <c r="AZ521" s="1191"/>
      <c r="BA521" s="1191"/>
      <c r="BB521" s="1191"/>
      <c r="BC521" s="1191"/>
      <c r="BD521" s="1191"/>
      <c r="BE521" s="1191"/>
      <c r="BF521" s="1191"/>
      <c r="BG521" s="1192"/>
      <c r="BH521" s="1188">
        <f t="shared" si="192"/>
        <v>0</v>
      </c>
      <c r="BI521" s="1189"/>
      <c r="BJ521" s="1189"/>
      <c r="BK521" s="1189"/>
      <c r="BL521" s="1189"/>
      <c r="BM521" s="1190"/>
      <c r="BN521" s="1205"/>
      <c r="BO521" s="1194"/>
      <c r="BP521" s="1194"/>
      <c r="BQ521" s="1194"/>
      <c r="BR521" s="1194"/>
      <c r="BS521" s="1194"/>
      <c r="BT521" s="1191"/>
      <c r="BU521" s="1191"/>
      <c r="BV521" s="1191"/>
      <c r="BW521" s="1191"/>
      <c r="BX521" s="1191"/>
      <c r="BY521" s="1192"/>
      <c r="BZ521" s="1193"/>
      <c r="CA521" s="1191"/>
      <c r="CB521" s="1191"/>
      <c r="CC521" s="1191"/>
      <c r="CD521" s="1191"/>
      <c r="CE521" s="1191"/>
      <c r="CF521" s="1194"/>
      <c r="CG521" s="1194"/>
      <c r="CH521" s="1194"/>
      <c r="CI521" s="1194"/>
      <c r="CJ521" s="1194"/>
      <c r="CK521" s="1195"/>
      <c r="CL521" s="1196"/>
      <c r="CM521" s="1191"/>
      <c r="CN521" s="1191"/>
      <c r="CO521" s="1191"/>
      <c r="CP521" s="1191"/>
      <c r="CQ521" s="1192"/>
      <c r="CR521" s="1182">
        <f t="shared" si="190"/>
        <v>0</v>
      </c>
      <c r="CS521" s="1183"/>
      <c r="CT521" s="1183"/>
      <c r="CU521" s="1183"/>
      <c r="CV521" s="1183"/>
      <c r="CW521" s="1183"/>
      <c r="CX521" s="1183"/>
      <c r="CY521" s="1183"/>
      <c r="CZ521" s="1184"/>
      <c r="DA521" s="1185">
        <f t="shared" si="191"/>
        <v>0</v>
      </c>
      <c r="DB521" s="1186"/>
      <c r="DC521" s="1186"/>
      <c r="DD521" s="1186"/>
      <c r="DE521" s="1186"/>
      <c r="DF521" s="1186"/>
      <c r="DG521" s="1186"/>
      <c r="DH521" s="1186"/>
      <c r="DI521" s="1187"/>
      <c r="DM521" s="177"/>
      <c r="DP521" s="177"/>
      <c r="DQ521" s="166">
        <f t="shared" si="193"/>
        <v>0</v>
      </c>
      <c r="DR521" s="170" t="e">
        <f t="shared" si="194"/>
        <v>#VALUE!</v>
      </c>
      <c r="DS521" s="170">
        <f t="shared" si="195"/>
        <v>0</v>
      </c>
      <c r="DT521" s="170">
        <f t="shared" si="196"/>
        <v>0</v>
      </c>
      <c r="DU521" s="170" t="e">
        <f t="shared" si="197"/>
        <v>#VALUE!</v>
      </c>
      <c r="DV521" s="170">
        <f t="shared" si="198"/>
        <v>0</v>
      </c>
      <c r="DW521" s="170">
        <f t="shared" si="199"/>
        <v>0</v>
      </c>
      <c r="DX521" s="170" t="e">
        <f t="shared" si="200"/>
        <v>#VALUE!</v>
      </c>
      <c r="DY521" s="170">
        <f t="shared" si="201"/>
        <v>0</v>
      </c>
      <c r="DZ521" s="170">
        <f t="shared" si="202"/>
        <v>0</v>
      </c>
      <c r="EA521" s="170" t="e">
        <f t="shared" si="203"/>
        <v>#VALUE!</v>
      </c>
      <c r="EB521" s="170">
        <f t="shared" si="204"/>
        <v>0</v>
      </c>
      <c r="EC521" s="170">
        <f t="shared" si="205"/>
        <v>0</v>
      </c>
      <c r="ED521" s="170" t="e">
        <f t="shared" si="206"/>
        <v>#VALUE!</v>
      </c>
      <c r="EE521" s="171">
        <f t="shared" si="207"/>
        <v>0</v>
      </c>
      <c r="EF521" s="166">
        <f t="shared" si="208"/>
        <v>0</v>
      </c>
      <c r="EG521" s="170" t="e">
        <f t="shared" si="209"/>
        <v>#VALUE!</v>
      </c>
      <c r="EH521" s="170">
        <f t="shared" si="210"/>
        <v>0</v>
      </c>
      <c r="EI521" s="170">
        <f t="shared" si="211"/>
        <v>0</v>
      </c>
      <c r="EJ521" s="170" t="e">
        <f t="shared" si="212"/>
        <v>#VALUE!</v>
      </c>
      <c r="EK521" s="170">
        <f t="shared" si="213"/>
        <v>0</v>
      </c>
      <c r="EL521" s="170">
        <f t="shared" si="214"/>
        <v>0</v>
      </c>
      <c r="EM521" s="170" t="e">
        <f t="shared" si="215"/>
        <v>#VALUE!</v>
      </c>
      <c r="EN521" s="171">
        <f t="shared" si="216"/>
        <v>0</v>
      </c>
    </row>
    <row r="522" spans="1:144" s="51" customFormat="1" ht="12.75" customHeight="1" thickBot="1" x14ac:dyDescent="0.25">
      <c r="A522" s="178">
        <v>509</v>
      </c>
      <c r="B522" s="1226"/>
      <c r="C522" s="1227"/>
      <c r="D522" s="1227"/>
      <c r="E522" s="1227"/>
      <c r="F522" s="1227"/>
      <c r="G522" s="1227"/>
      <c r="H522" s="1227"/>
      <c r="I522" s="1227"/>
      <c r="J522" s="1227"/>
      <c r="K522" s="1227"/>
      <c r="L522" s="1227"/>
      <c r="M522" s="1227"/>
      <c r="N522" s="1227"/>
      <c r="O522" s="1227"/>
      <c r="P522" s="1227"/>
      <c r="Q522" s="1132"/>
      <c r="R522" s="1133"/>
      <c r="S522" s="1133"/>
      <c r="T522" s="1133"/>
      <c r="U522" s="1133"/>
      <c r="V522" s="1134"/>
      <c r="W522" s="1135"/>
      <c r="X522" s="1225"/>
      <c r="Y522" s="1225"/>
      <c r="Z522" s="1225"/>
      <c r="AA522" s="1225"/>
      <c r="AB522" s="1225"/>
      <c r="AC522" s="1225"/>
      <c r="AD522" s="1225"/>
      <c r="AE522" s="1225"/>
      <c r="AF522" s="1225"/>
      <c r="AG522" s="1225"/>
      <c r="AH522" s="1225"/>
      <c r="AI522" s="1225"/>
      <c r="AJ522" s="1225"/>
      <c r="AK522" s="1225"/>
      <c r="AL522" s="1225"/>
      <c r="AM522" s="1225"/>
      <c r="AN522" s="1225"/>
      <c r="AO522" s="1225"/>
      <c r="AP522" s="1225"/>
      <c r="AQ522" s="1225"/>
      <c r="AR522" s="1225"/>
      <c r="AS522" s="1225"/>
      <c r="AT522" s="1225"/>
      <c r="AU522" s="1225"/>
      <c r="AV522" s="1191"/>
      <c r="AW522" s="1191"/>
      <c r="AX522" s="1191"/>
      <c r="AY522" s="1191"/>
      <c r="AZ522" s="1191"/>
      <c r="BA522" s="1191"/>
      <c r="BB522" s="1191"/>
      <c r="BC522" s="1191"/>
      <c r="BD522" s="1191"/>
      <c r="BE522" s="1191"/>
      <c r="BF522" s="1191"/>
      <c r="BG522" s="1192"/>
      <c r="BH522" s="1188">
        <f t="shared" si="192"/>
        <v>0</v>
      </c>
      <c r="BI522" s="1189"/>
      <c r="BJ522" s="1189"/>
      <c r="BK522" s="1189"/>
      <c r="BL522" s="1189"/>
      <c r="BM522" s="1190"/>
      <c r="BN522" s="1205"/>
      <c r="BO522" s="1194"/>
      <c r="BP522" s="1194"/>
      <c r="BQ522" s="1194"/>
      <c r="BR522" s="1194"/>
      <c r="BS522" s="1194"/>
      <c r="BT522" s="1191"/>
      <c r="BU522" s="1191"/>
      <c r="BV522" s="1191"/>
      <c r="BW522" s="1191"/>
      <c r="BX522" s="1191"/>
      <c r="BY522" s="1192"/>
      <c r="BZ522" s="1193"/>
      <c r="CA522" s="1191"/>
      <c r="CB522" s="1191"/>
      <c r="CC522" s="1191"/>
      <c r="CD522" s="1191"/>
      <c r="CE522" s="1191"/>
      <c r="CF522" s="1194"/>
      <c r="CG522" s="1194"/>
      <c r="CH522" s="1194"/>
      <c r="CI522" s="1194"/>
      <c r="CJ522" s="1194"/>
      <c r="CK522" s="1195"/>
      <c r="CL522" s="1196"/>
      <c r="CM522" s="1191"/>
      <c r="CN522" s="1191"/>
      <c r="CO522" s="1191"/>
      <c r="CP522" s="1191"/>
      <c r="CQ522" s="1192"/>
      <c r="CR522" s="1182">
        <f t="shared" si="190"/>
        <v>0</v>
      </c>
      <c r="CS522" s="1183"/>
      <c r="CT522" s="1183"/>
      <c r="CU522" s="1183"/>
      <c r="CV522" s="1183"/>
      <c r="CW522" s="1183"/>
      <c r="CX522" s="1183"/>
      <c r="CY522" s="1183"/>
      <c r="CZ522" s="1184"/>
      <c r="DA522" s="1185">
        <f t="shared" si="191"/>
        <v>0</v>
      </c>
      <c r="DB522" s="1186"/>
      <c r="DC522" s="1186"/>
      <c r="DD522" s="1186"/>
      <c r="DE522" s="1186"/>
      <c r="DF522" s="1186"/>
      <c r="DG522" s="1186"/>
      <c r="DH522" s="1186"/>
      <c r="DI522" s="1187"/>
      <c r="DM522" s="177"/>
      <c r="DP522" s="177"/>
      <c r="DQ522" s="166">
        <f t="shared" si="193"/>
        <v>0</v>
      </c>
      <c r="DR522" s="170" t="e">
        <f t="shared" si="194"/>
        <v>#VALUE!</v>
      </c>
      <c r="DS522" s="170">
        <f t="shared" si="195"/>
        <v>0</v>
      </c>
      <c r="DT522" s="170">
        <f t="shared" si="196"/>
        <v>0</v>
      </c>
      <c r="DU522" s="170" t="e">
        <f t="shared" si="197"/>
        <v>#VALUE!</v>
      </c>
      <c r="DV522" s="170">
        <f t="shared" si="198"/>
        <v>0</v>
      </c>
      <c r="DW522" s="170">
        <f t="shared" si="199"/>
        <v>0</v>
      </c>
      <c r="DX522" s="170" t="e">
        <f t="shared" si="200"/>
        <v>#VALUE!</v>
      </c>
      <c r="DY522" s="170">
        <f t="shared" si="201"/>
        <v>0</v>
      </c>
      <c r="DZ522" s="170">
        <f t="shared" si="202"/>
        <v>0</v>
      </c>
      <c r="EA522" s="170" t="e">
        <f t="shared" si="203"/>
        <v>#VALUE!</v>
      </c>
      <c r="EB522" s="170">
        <f t="shared" si="204"/>
        <v>0</v>
      </c>
      <c r="EC522" s="170">
        <f t="shared" si="205"/>
        <v>0</v>
      </c>
      <c r="ED522" s="170" t="e">
        <f t="shared" si="206"/>
        <v>#VALUE!</v>
      </c>
      <c r="EE522" s="171">
        <f t="shared" si="207"/>
        <v>0</v>
      </c>
      <c r="EF522" s="166">
        <f t="shared" si="208"/>
        <v>0</v>
      </c>
      <c r="EG522" s="170" t="e">
        <f t="shared" si="209"/>
        <v>#VALUE!</v>
      </c>
      <c r="EH522" s="170">
        <f t="shared" si="210"/>
        <v>0</v>
      </c>
      <c r="EI522" s="170">
        <f t="shared" si="211"/>
        <v>0</v>
      </c>
      <c r="EJ522" s="170" t="e">
        <f t="shared" si="212"/>
        <v>#VALUE!</v>
      </c>
      <c r="EK522" s="170">
        <f t="shared" si="213"/>
        <v>0</v>
      </c>
      <c r="EL522" s="170">
        <f t="shared" si="214"/>
        <v>0</v>
      </c>
      <c r="EM522" s="170" t="e">
        <f t="shared" si="215"/>
        <v>#VALUE!</v>
      </c>
      <c r="EN522" s="171">
        <f t="shared" si="216"/>
        <v>0</v>
      </c>
    </row>
    <row r="523" spans="1:144" s="51" customFormat="1" ht="12.75" customHeight="1" thickBot="1" x14ac:dyDescent="0.25">
      <c r="A523" s="178">
        <v>510</v>
      </c>
      <c r="B523" s="1226"/>
      <c r="C523" s="1227"/>
      <c r="D523" s="1227"/>
      <c r="E523" s="1227"/>
      <c r="F523" s="1227"/>
      <c r="G523" s="1227"/>
      <c r="H523" s="1227"/>
      <c r="I523" s="1227"/>
      <c r="J523" s="1227"/>
      <c r="K523" s="1227"/>
      <c r="L523" s="1227"/>
      <c r="M523" s="1227"/>
      <c r="N523" s="1227"/>
      <c r="O523" s="1227"/>
      <c r="P523" s="1227"/>
      <c r="Q523" s="1132"/>
      <c r="R523" s="1133"/>
      <c r="S523" s="1133"/>
      <c r="T523" s="1133"/>
      <c r="U523" s="1133"/>
      <c r="V523" s="1134"/>
      <c r="W523" s="1135"/>
      <c r="X523" s="1225"/>
      <c r="Y523" s="1225"/>
      <c r="Z523" s="1225"/>
      <c r="AA523" s="1225"/>
      <c r="AB523" s="1225"/>
      <c r="AC523" s="1225"/>
      <c r="AD523" s="1225"/>
      <c r="AE523" s="1225"/>
      <c r="AF523" s="1225"/>
      <c r="AG523" s="1225"/>
      <c r="AH523" s="1225"/>
      <c r="AI523" s="1225"/>
      <c r="AJ523" s="1225"/>
      <c r="AK523" s="1225"/>
      <c r="AL523" s="1225"/>
      <c r="AM523" s="1225"/>
      <c r="AN523" s="1225"/>
      <c r="AO523" s="1225"/>
      <c r="AP523" s="1225"/>
      <c r="AQ523" s="1225"/>
      <c r="AR523" s="1225"/>
      <c r="AS523" s="1225"/>
      <c r="AT523" s="1225"/>
      <c r="AU523" s="1225"/>
      <c r="AV523" s="1191"/>
      <c r="AW523" s="1191"/>
      <c r="AX523" s="1191"/>
      <c r="AY523" s="1191"/>
      <c r="AZ523" s="1191"/>
      <c r="BA523" s="1191"/>
      <c r="BB523" s="1191"/>
      <c r="BC523" s="1191"/>
      <c r="BD523" s="1191"/>
      <c r="BE523" s="1191"/>
      <c r="BF523" s="1191"/>
      <c r="BG523" s="1192"/>
      <c r="BH523" s="1188">
        <f t="shared" si="192"/>
        <v>0</v>
      </c>
      <c r="BI523" s="1189"/>
      <c r="BJ523" s="1189"/>
      <c r="BK523" s="1189"/>
      <c r="BL523" s="1189"/>
      <c r="BM523" s="1190"/>
      <c r="BN523" s="1205"/>
      <c r="BO523" s="1194"/>
      <c r="BP523" s="1194"/>
      <c r="BQ523" s="1194"/>
      <c r="BR523" s="1194"/>
      <c r="BS523" s="1194"/>
      <c r="BT523" s="1191"/>
      <c r="BU523" s="1191"/>
      <c r="BV523" s="1191"/>
      <c r="BW523" s="1191"/>
      <c r="BX523" s="1191"/>
      <c r="BY523" s="1192"/>
      <c r="BZ523" s="1193"/>
      <c r="CA523" s="1191"/>
      <c r="CB523" s="1191"/>
      <c r="CC523" s="1191"/>
      <c r="CD523" s="1191"/>
      <c r="CE523" s="1191"/>
      <c r="CF523" s="1194"/>
      <c r="CG523" s="1194"/>
      <c r="CH523" s="1194"/>
      <c r="CI523" s="1194"/>
      <c r="CJ523" s="1194"/>
      <c r="CK523" s="1195"/>
      <c r="CL523" s="1196"/>
      <c r="CM523" s="1191"/>
      <c r="CN523" s="1191"/>
      <c r="CO523" s="1191"/>
      <c r="CP523" s="1191"/>
      <c r="CQ523" s="1192"/>
      <c r="CR523" s="1182">
        <f t="shared" si="190"/>
        <v>0</v>
      </c>
      <c r="CS523" s="1183"/>
      <c r="CT523" s="1183"/>
      <c r="CU523" s="1183"/>
      <c r="CV523" s="1183"/>
      <c r="CW523" s="1183"/>
      <c r="CX523" s="1183"/>
      <c r="CY523" s="1183"/>
      <c r="CZ523" s="1184"/>
      <c r="DA523" s="1185">
        <f t="shared" si="191"/>
        <v>0</v>
      </c>
      <c r="DB523" s="1186"/>
      <c r="DC523" s="1186"/>
      <c r="DD523" s="1186"/>
      <c r="DE523" s="1186"/>
      <c r="DF523" s="1186"/>
      <c r="DG523" s="1186"/>
      <c r="DH523" s="1186"/>
      <c r="DI523" s="1187"/>
      <c r="DM523" s="177"/>
      <c r="DP523" s="177"/>
      <c r="DQ523" s="166">
        <f t="shared" si="193"/>
        <v>0</v>
      </c>
      <c r="DR523" s="170" t="e">
        <f t="shared" si="194"/>
        <v>#VALUE!</v>
      </c>
      <c r="DS523" s="170">
        <f t="shared" si="195"/>
        <v>0</v>
      </c>
      <c r="DT523" s="170">
        <f t="shared" si="196"/>
        <v>0</v>
      </c>
      <c r="DU523" s="170" t="e">
        <f t="shared" si="197"/>
        <v>#VALUE!</v>
      </c>
      <c r="DV523" s="170">
        <f t="shared" si="198"/>
        <v>0</v>
      </c>
      <c r="DW523" s="170">
        <f t="shared" si="199"/>
        <v>0</v>
      </c>
      <c r="DX523" s="170" t="e">
        <f t="shared" si="200"/>
        <v>#VALUE!</v>
      </c>
      <c r="DY523" s="170">
        <f t="shared" si="201"/>
        <v>0</v>
      </c>
      <c r="DZ523" s="170">
        <f t="shared" si="202"/>
        <v>0</v>
      </c>
      <c r="EA523" s="170" t="e">
        <f t="shared" si="203"/>
        <v>#VALUE!</v>
      </c>
      <c r="EB523" s="170">
        <f t="shared" si="204"/>
        <v>0</v>
      </c>
      <c r="EC523" s="170">
        <f t="shared" si="205"/>
        <v>0</v>
      </c>
      <c r="ED523" s="170" t="e">
        <f t="shared" si="206"/>
        <v>#VALUE!</v>
      </c>
      <c r="EE523" s="171">
        <f t="shared" si="207"/>
        <v>0</v>
      </c>
      <c r="EF523" s="166">
        <f t="shared" si="208"/>
        <v>0</v>
      </c>
      <c r="EG523" s="170" t="e">
        <f t="shared" si="209"/>
        <v>#VALUE!</v>
      </c>
      <c r="EH523" s="170">
        <f t="shared" si="210"/>
        <v>0</v>
      </c>
      <c r="EI523" s="170">
        <f t="shared" si="211"/>
        <v>0</v>
      </c>
      <c r="EJ523" s="170" t="e">
        <f t="shared" si="212"/>
        <v>#VALUE!</v>
      </c>
      <c r="EK523" s="170">
        <f t="shared" si="213"/>
        <v>0</v>
      </c>
      <c r="EL523" s="170">
        <f t="shared" si="214"/>
        <v>0</v>
      </c>
      <c r="EM523" s="170" t="e">
        <f t="shared" si="215"/>
        <v>#VALUE!</v>
      </c>
      <c r="EN523" s="171">
        <f t="shared" si="216"/>
        <v>0</v>
      </c>
    </row>
    <row r="524" spans="1:144" s="51" customFormat="1" ht="12.75" customHeight="1" thickBot="1" x14ac:dyDescent="0.25">
      <c r="A524" s="178">
        <v>511</v>
      </c>
      <c r="B524" s="1226"/>
      <c r="C524" s="1227"/>
      <c r="D524" s="1227"/>
      <c r="E524" s="1227"/>
      <c r="F524" s="1227"/>
      <c r="G524" s="1227"/>
      <c r="H524" s="1227"/>
      <c r="I524" s="1227"/>
      <c r="J524" s="1227"/>
      <c r="K524" s="1227"/>
      <c r="L524" s="1227"/>
      <c r="M524" s="1227"/>
      <c r="N524" s="1227"/>
      <c r="O524" s="1227"/>
      <c r="P524" s="1227"/>
      <c r="Q524" s="1132"/>
      <c r="R524" s="1133"/>
      <c r="S524" s="1133"/>
      <c r="T524" s="1133"/>
      <c r="U524" s="1133"/>
      <c r="V524" s="1134"/>
      <c r="W524" s="1135"/>
      <c r="X524" s="1225"/>
      <c r="Y524" s="1225"/>
      <c r="Z524" s="1225"/>
      <c r="AA524" s="1225"/>
      <c r="AB524" s="1225"/>
      <c r="AC524" s="1225"/>
      <c r="AD524" s="1225"/>
      <c r="AE524" s="1225"/>
      <c r="AF524" s="1225"/>
      <c r="AG524" s="1225"/>
      <c r="AH524" s="1225"/>
      <c r="AI524" s="1225"/>
      <c r="AJ524" s="1225"/>
      <c r="AK524" s="1225"/>
      <c r="AL524" s="1225"/>
      <c r="AM524" s="1225"/>
      <c r="AN524" s="1225"/>
      <c r="AO524" s="1225"/>
      <c r="AP524" s="1225"/>
      <c r="AQ524" s="1225"/>
      <c r="AR524" s="1225"/>
      <c r="AS524" s="1225"/>
      <c r="AT524" s="1225"/>
      <c r="AU524" s="1225"/>
      <c r="AV524" s="1191"/>
      <c r="AW524" s="1191"/>
      <c r="AX524" s="1191"/>
      <c r="AY524" s="1191"/>
      <c r="AZ524" s="1191"/>
      <c r="BA524" s="1191"/>
      <c r="BB524" s="1191"/>
      <c r="BC524" s="1191"/>
      <c r="BD524" s="1191"/>
      <c r="BE524" s="1191"/>
      <c r="BF524" s="1191"/>
      <c r="BG524" s="1192"/>
      <c r="BH524" s="1188">
        <f t="shared" si="192"/>
        <v>0</v>
      </c>
      <c r="BI524" s="1189"/>
      <c r="BJ524" s="1189"/>
      <c r="BK524" s="1189"/>
      <c r="BL524" s="1189"/>
      <c r="BM524" s="1190"/>
      <c r="BN524" s="1205"/>
      <c r="BO524" s="1194"/>
      <c r="BP524" s="1194"/>
      <c r="BQ524" s="1194"/>
      <c r="BR524" s="1194"/>
      <c r="BS524" s="1194"/>
      <c r="BT524" s="1191"/>
      <c r="BU524" s="1191"/>
      <c r="BV524" s="1191"/>
      <c r="BW524" s="1191"/>
      <c r="BX524" s="1191"/>
      <c r="BY524" s="1192"/>
      <c r="BZ524" s="1193"/>
      <c r="CA524" s="1191"/>
      <c r="CB524" s="1191"/>
      <c r="CC524" s="1191"/>
      <c r="CD524" s="1191"/>
      <c r="CE524" s="1191"/>
      <c r="CF524" s="1194"/>
      <c r="CG524" s="1194"/>
      <c r="CH524" s="1194"/>
      <c r="CI524" s="1194"/>
      <c r="CJ524" s="1194"/>
      <c r="CK524" s="1195"/>
      <c r="CL524" s="1196"/>
      <c r="CM524" s="1191"/>
      <c r="CN524" s="1191"/>
      <c r="CO524" s="1191"/>
      <c r="CP524" s="1191"/>
      <c r="CQ524" s="1192"/>
      <c r="CR524" s="1182">
        <f t="shared" si="190"/>
        <v>0</v>
      </c>
      <c r="CS524" s="1183"/>
      <c r="CT524" s="1183"/>
      <c r="CU524" s="1183"/>
      <c r="CV524" s="1183"/>
      <c r="CW524" s="1183"/>
      <c r="CX524" s="1183"/>
      <c r="CY524" s="1183"/>
      <c r="CZ524" s="1184"/>
      <c r="DA524" s="1185">
        <f t="shared" si="191"/>
        <v>0</v>
      </c>
      <c r="DB524" s="1186"/>
      <c r="DC524" s="1186"/>
      <c r="DD524" s="1186"/>
      <c r="DE524" s="1186"/>
      <c r="DF524" s="1186"/>
      <c r="DG524" s="1186"/>
      <c r="DH524" s="1186"/>
      <c r="DI524" s="1187"/>
      <c r="DM524" s="177"/>
      <c r="DP524" s="177"/>
      <c r="DQ524" s="166">
        <f t="shared" si="193"/>
        <v>0</v>
      </c>
      <c r="DR524" s="170" t="e">
        <f t="shared" si="194"/>
        <v>#VALUE!</v>
      </c>
      <c r="DS524" s="170">
        <f t="shared" si="195"/>
        <v>0</v>
      </c>
      <c r="DT524" s="170">
        <f t="shared" si="196"/>
        <v>0</v>
      </c>
      <c r="DU524" s="170" t="e">
        <f t="shared" si="197"/>
        <v>#VALUE!</v>
      </c>
      <c r="DV524" s="170">
        <f t="shared" si="198"/>
        <v>0</v>
      </c>
      <c r="DW524" s="170">
        <f t="shared" si="199"/>
        <v>0</v>
      </c>
      <c r="DX524" s="170" t="e">
        <f t="shared" si="200"/>
        <v>#VALUE!</v>
      </c>
      <c r="DY524" s="170">
        <f t="shared" si="201"/>
        <v>0</v>
      </c>
      <c r="DZ524" s="170">
        <f t="shared" si="202"/>
        <v>0</v>
      </c>
      <c r="EA524" s="170" t="e">
        <f t="shared" si="203"/>
        <v>#VALUE!</v>
      </c>
      <c r="EB524" s="170">
        <f t="shared" si="204"/>
        <v>0</v>
      </c>
      <c r="EC524" s="170">
        <f t="shared" si="205"/>
        <v>0</v>
      </c>
      <c r="ED524" s="170" t="e">
        <f t="shared" si="206"/>
        <v>#VALUE!</v>
      </c>
      <c r="EE524" s="171">
        <f t="shared" si="207"/>
        <v>0</v>
      </c>
      <c r="EF524" s="166">
        <f t="shared" si="208"/>
        <v>0</v>
      </c>
      <c r="EG524" s="170" t="e">
        <f t="shared" si="209"/>
        <v>#VALUE!</v>
      </c>
      <c r="EH524" s="170">
        <f t="shared" si="210"/>
        <v>0</v>
      </c>
      <c r="EI524" s="170">
        <f t="shared" si="211"/>
        <v>0</v>
      </c>
      <c r="EJ524" s="170" t="e">
        <f t="shared" si="212"/>
        <v>#VALUE!</v>
      </c>
      <c r="EK524" s="170">
        <f t="shared" si="213"/>
        <v>0</v>
      </c>
      <c r="EL524" s="170">
        <f t="shared" si="214"/>
        <v>0</v>
      </c>
      <c r="EM524" s="170" t="e">
        <f t="shared" si="215"/>
        <v>#VALUE!</v>
      </c>
      <c r="EN524" s="171">
        <f t="shared" si="216"/>
        <v>0</v>
      </c>
    </row>
    <row r="525" spans="1:144" s="51" customFormat="1" ht="12.75" customHeight="1" thickBot="1" x14ac:dyDescent="0.25">
      <c r="A525" s="178">
        <v>512</v>
      </c>
      <c r="B525" s="1226"/>
      <c r="C525" s="1227"/>
      <c r="D525" s="1227"/>
      <c r="E525" s="1227"/>
      <c r="F525" s="1227"/>
      <c r="G525" s="1227"/>
      <c r="H525" s="1227"/>
      <c r="I525" s="1227"/>
      <c r="J525" s="1227"/>
      <c r="K525" s="1227"/>
      <c r="L525" s="1227"/>
      <c r="M525" s="1227"/>
      <c r="N525" s="1227"/>
      <c r="O525" s="1227"/>
      <c r="P525" s="1227"/>
      <c r="Q525" s="1132"/>
      <c r="R525" s="1133"/>
      <c r="S525" s="1133"/>
      <c r="T525" s="1133"/>
      <c r="U525" s="1133"/>
      <c r="V525" s="1134"/>
      <c r="W525" s="1135"/>
      <c r="X525" s="1225"/>
      <c r="Y525" s="1225"/>
      <c r="Z525" s="1225"/>
      <c r="AA525" s="1225"/>
      <c r="AB525" s="1225"/>
      <c r="AC525" s="1225"/>
      <c r="AD525" s="1225"/>
      <c r="AE525" s="1225"/>
      <c r="AF525" s="1225"/>
      <c r="AG525" s="1225"/>
      <c r="AH525" s="1225"/>
      <c r="AI525" s="1225"/>
      <c r="AJ525" s="1225"/>
      <c r="AK525" s="1225"/>
      <c r="AL525" s="1225"/>
      <c r="AM525" s="1225"/>
      <c r="AN525" s="1225"/>
      <c r="AO525" s="1225"/>
      <c r="AP525" s="1225"/>
      <c r="AQ525" s="1225"/>
      <c r="AR525" s="1225"/>
      <c r="AS525" s="1225"/>
      <c r="AT525" s="1225"/>
      <c r="AU525" s="1225"/>
      <c r="AV525" s="1191"/>
      <c r="AW525" s="1191"/>
      <c r="AX525" s="1191"/>
      <c r="AY525" s="1191"/>
      <c r="AZ525" s="1191"/>
      <c r="BA525" s="1191"/>
      <c r="BB525" s="1191"/>
      <c r="BC525" s="1191"/>
      <c r="BD525" s="1191"/>
      <c r="BE525" s="1191"/>
      <c r="BF525" s="1191"/>
      <c r="BG525" s="1192"/>
      <c r="BH525" s="1188">
        <f t="shared" si="192"/>
        <v>0</v>
      </c>
      <c r="BI525" s="1189"/>
      <c r="BJ525" s="1189"/>
      <c r="BK525" s="1189"/>
      <c r="BL525" s="1189"/>
      <c r="BM525" s="1190"/>
      <c r="BN525" s="1205"/>
      <c r="BO525" s="1194"/>
      <c r="BP525" s="1194"/>
      <c r="BQ525" s="1194"/>
      <c r="BR525" s="1194"/>
      <c r="BS525" s="1194"/>
      <c r="BT525" s="1191"/>
      <c r="BU525" s="1191"/>
      <c r="BV525" s="1191"/>
      <c r="BW525" s="1191"/>
      <c r="BX525" s="1191"/>
      <c r="BY525" s="1192"/>
      <c r="BZ525" s="1193"/>
      <c r="CA525" s="1191"/>
      <c r="CB525" s="1191"/>
      <c r="CC525" s="1191"/>
      <c r="CD525" s="1191"/>
      <c r="CE525" s="1191"/>
      <c r="CF525" s="1194"/>
      <c r="CG525" s="1194"/>
      <c r="CH525" s="1194"/>
      <c r="CI525" s="1194"/>
      <c r="CJ525" s="1194"/>
      <c r="CK525" s="1195"/>
      <c r="CL525" s="1196"/>
      <c r="CM525" s="1191"/>
      <c r="CN525" s="1191"/>
      <c r="CO525" s="1191"/>
      <c r="CP525" s="1191"/>
      <c r="CQ525" s="1192"/>
      <c r="CR525" s="1182">
        <f t="shared" ref="CR525:CR588" si="217">SUM(BN525,BZ525,CF525)</f>
        <v>0</v>
      </c>
      <c r="CS525" s="1183"/>
      <c r="CT525" s="1183"/>
      <c r="CU525" s="1183"/>
      <c r="CV525" s="1183"/>
      <c r="CW525" s="1183"/>
      <c r="CX525" s="1183"/>
      <c r="CY525" s="1183"/>
      <c r="CZ525" s="1184"/>
      <c r="DA525" s="1185">
        <f t="shared" ref="DA525:DA588" si="218">BH525-CR525</f>
        <v>0</v>
      </c>
      <c r="DB525" s="1186"/>
      <c r="DC525" s="1186"/>
      <c r="DD525" s="1186"/>
      <c r="DE525" s="1186"/>
      <c r="DF525" s="1186"/>
      <c r="DG525" s="1186"/>
      <c r="DH525" s="1186"/>
      <c r="DI525" s="1187"/>
      <c r="DM525" s="177"/>
      <c r="DP525" s="177"/>
      <c r="DQ525" s="166">
        <f t="shared" si="193"/>
        <v>0</v>
      </c>
      <c r="DR525" s="170" t="e">
        <f t="shared" si="194"/>
        <v>#VALUE!</v>
      </c>
      <c r="DS525" s="170">
        <f t="shared" si="195"/>
        <v>0</v>
      </c>
      <c r="DT525" s="170">
        <f t="shared" si="196"/>
        <v>0</v>
      </c>
      <c r="DU525" s="170" t="e">
        <f t="shared" si="197"/>
        <v>#VALUE!</v>
      </c>
      <c r="DV525" s="170">
        <f t="shared" si="198"/>
        <v>0</v>
      </c>
      <c r="DW525" s="170">
        <f t="shared" si="199"/>
        <v>0</v>
      </c>
      <c r="DX525" s="170" t="e">
        <f t="shared" si="200"/>
        <v>#VALUE!</v>
      </c>
      <c r="DY525" s="170">
        <f t="shared" si="201"/>
        <v>0</v>
      </c>
      <c r="DZ525" s="170">
        <f t="shared" si="202"/>
        <v>0</v>
      </c>
      <c r="EA525" s="170" t="e">
        <f t="shared" si="203"/>
        <v>#VALUE!</v>
      </c>
      <c r="EB525" s="170">
        <f t="shared" si="204"/>
        <v>0</v>
      </c>
      <c r="EC525" s="170">
        <f t="shared" si="205"/>
        <v>0</v>
      </c>
      <c r="ED525" s="170" t="e">
        <f t="shared" si="206"/>
        <v>#VALUE!</v>
      </c>
      <c r="EE525" s="171">
        <f t="shared" si="207"/>
        <v>0</v>
      </c>
      <c r="EF525" s="166">
        <f t="shared" si="208"/>
        <v>0</v>
      </c>
      <c r="EG525" s="170" t="e">
        <f t="shared" si="209"/>
        <v>#VALUE!</v>
      </c>
      <c r="EH525" s="170">
        <f t="shared" si="210"/>
        <v>0</v>
      </c>
      <c r="EI525" s="170">
        <f t="shared" si="211"/>
        <v>0</v>
      </c>
      <c r="EJ525" s="170" t="e">
        <f t="shared" si="212"/>
        <v>#VALUE!</v>
      </c>
      <c r="EK525" s="170">
        <f t="shared" si="213"/>
        <v>0</v>
      </c>
      <c r="EL525" s="170">
        <f t="shared" si="214"/>
        <v>0</v>
      </c>
      <c r="EM525" s="170" t="e">
        <f t="shared" si="215"/>
        <v>#VALUE!</v>
      </c>
      <c r="EN525" s="171">
        <f t="shared" si="216"/>
        <v>0</v>
      </c>
    </row>
    <row r="526" spans="1:144" s="51" customFormat="1" ht="12.75" customHeight="1" thickBot="1" x14ac:dyDescent="0.25">
      <c r="A526" s="178">
        <v>513</v>
      </c>
      <c r="B526" s="1226"/>
      <c r="C526" s="1227"/>
      <c r="D526" s="1227"/>
      <c r="E526" s="1227"/>
      <c r="F526" s="1227"/>
      <c r="G526" s="1227"/>
      <c r="H526" s="1227"/>
      <c r="I526" s="1227"/>
      <c r="J526" s="1227"/>
      <c r="K526" s="1227"/>
      <c r="L526" s="1227"/>
      <c r="M526" s="1227"/>
      <c r="N526" s="1227"/>
      <c r="O526" s="1227"/>
      <c r="P526" s="1227"/>
      <c r="Q526" s="1132"/>
      <c r="R526" s="1133"/>
      <c r="S526" s="1133"/>
      <c r="T526" s="1133"/>
      <c r="U526" s="1133"/>
      <c r="V526" s="1134"/>
      <c r="W526" s="1135"/>
      <c r="X526" s="1225"/>
      <c r="Y526" s="1225"/>
      <c r="Z526" s="1225"/>
      <c r="AA526" s="1225"/>
      <c r="AB526" s="1225"/>
      <c r="AC526" s="1225"/>
      <c r="AD526" s="1225"/>
      <c r="AE526" s="1225"/>
      <c r="AF526" s="1225"/>
      <c r="AG526" s="1225"/>
      <c r="AH526" s="1225"/>
      <c r="AI526" s="1225"/>
      <c r="AJ526" s="1225"/>
      <c r="AK526" s="1225"/>
      <c r="AL526" s="1225"/>
      <c r="AM526" s="1225"/>
      <c r="AN526" s="1225"/>
      <c r="AO526" s="1225"/>
      <c r="AP526" s="1225"/>
      <c r="AQ526" s="1225"/>
      <c r="AR526" s="1225"/>
      <c r="AS526" s="1225"/>
      <c r="AT526" s="1225"/>
      <c r="AU526" s="1225"/>
      <c r="AV526" s="1191"/>
      <c r="AW526" s="1191"/>
      <c r="AX526" s="1191"/>
      <c r="AY526" s="1191"/>
      <c r="AZ526" s="1191"/>
      <c r="BA526" s="1191"/>
      <c r="BB526" s="1191"/>
      <c r="BC526" s="1191"/>
      <c r="BD526" s="1191"/>
      <c r="BE526" s="1191"/>
      <c r="BF526" s="1191"/>
      <c r="BG526" s="1192"/>
      <c r="BH526" s="1188">
        <f t="shared" si="192"/>
        <v>0</v>
      </c>
      <c r="BI526" s="1189"/>
      <c r="BJ526" s="1189"/>
      <c r="BK526" s="1189"/>
      <c r="BL526" s="1189"/>
      <c r="BM526" s="1190"/>
      <c r="BN526" s="1205"/>
      <c r="BO526" s="1194"/>
      <c r="BP526" s="1194"/>
      <c r="BQ526" s="1194"/>
      <c r="BR526" s="1194"/>
      <c r="BS526" s="1194"/>
      <c r="BT526" s="1191"/>
      <c r="BU526" s="1191"/>
      <c r="BV526" s="1191"/>
      <c r="BW526" s="1191"/>
      <c r="BX526" s="1191"/>
      <c r="BY526" s="1192"/>
      <c r="BZ526" s="1193"/>
      <c r="CA526" s="1191"/>
      <c r="CB526" s="1191"/>
      <c r="CC526" s="1191"/>
      <c r="CD526" s="1191"/>
      <c r="CE526" s="1191"/>
      <c r="CF526" s="1194"/>
      <c r="CG526" s="1194"/>
      <c r="CH526" s="1194"/>
      <c r="CI526" s="1194"/>
      <c r="CJ526" s="1194"/>
      <c r="CK526" s="1195"/>
      <c r="CL526" s="1196"/>
      <c r="CM526" s="1191"/>
      <c r="CN526" s="1191"/>
      <c r="CO526" s="1191"/>
      <c r="CP526" s="1191"/>
      <c r="CQ526" s="1192"/>
      <c r="CR526" s="1182">
        <f t="shared" si="217"/>
        <v>0</v>
      </c>
      <c r="CS526" s="1183"/>
      <c r="CT526" s="1183"/>
      <c r="CU526" s="1183"/>
      <c r="CV526" s="1183"/>
      <c r="CW526" s="1183"/>
      <c r="CX526" s="1183"/>
      <c r="CY526" s="1183"/>
      <c r="CZ526" s="1184"/>
      <c r="DA526" s="1185">
        <f t="shared" si="218"/>
        <v>0</v>
      </c>
      <c r="DB526" s="1186"/>
      <c r="DC526" s="1186"/>
      <c r="DD526" s="1186"/>
      <c r="DE526" s="1186"/>
      <c r="DF526" s="1186"/>
      <c r="DG526" s="1186"/>
      <c r="DH526" s="1186"/>
      <c r="DI526" s="1187"/>
      <c r="DM526" s="177"/>
      <c r="DP526" s="177"/>
      <c r="DQ526" s="166">
        <f t="shared" si="193"/>
        <v>0</v>
      </c>
      <c r="DR526" s="170" t="e">
        <f t="shared" si="194"/>
        <v>#VALUE!</v>
      </c>
      <c r="DS526" s="170">
        <f t="shared" si="195"/>
        <v>0</v>
      </c>
      <c r="DT526" s="170">
        <f t="shared" si="196"/>
        <v>0</v>
      </c>
      <c r="DU526" s="170" t="e">
        <f t="shared" si="197"/>
        <v>#VALUE!</v>
      </c>
      <c r="DV526" s="170">
        <f t="shared" si="198"/>
        <v>0</v>
      </c>
      <c r="DW526" s="170">
        <f t="shared" si="199"/>
        <v>0</v>
      </c>
      <c r="DX526" s="170" t="e">
        <f t="shared" si="200"/>
        <v>#VALUE!</v>
      </c>
      <c r="DY526" s="170">
        <f t="shared" si="201"/>
        <v>0</v>
      </c>
      <c r="DZ526" s="170">
        <f t="shared" si="202"/>
        <v>0</v>
      </c>
      <c r="EA526" s="170" t="e">
        <f t="shared" si="203"/>
        <v>#VALUE!</v>
      </c>
      <c r="EB526" s="170">
        <f t="shared" si="204"/>
        <v>0</v>
      </c>
      <c r="EC526" s="170">
        <f t="shared" si="205"/>
        <v>0</v>
      </c>
      <c r="ED526" s="170" t="e">
        <f t="shared" si="206"/>
        <v>#VALUE!</v>
      </c>
      <c r="EE526" s="171">
        <f t="shared" si="207"/>
        <v>0</v>
      </c>
      <c r="EF526" s="166">
        <f t="shared" si="208"/>
        <v>0</v>
      </c>
      <c r="EG526" s="170" t="e">
        <f t="shared" si="209"/>
        <v>#VALUE!</v>
      </c>
      <c r="EH526" s="170">
        <f t="shared" si="210"/>
        <v>0</v>
      </c>
      <c r="EI526" s="170">
        <f t="shared" si="211"/>
        <v>0</v>
      </c>
      <c r="EJ526" s="170" t="e">
        <f t="shared" si="212"/>
        <v>#VALUE!</v>
      </c>
      <c r="EK526" s="170">
        <f t="shared" si="213"/>
        <v>0</v>
      </c>
      <c r="EL526" s="170">
        <f t="shared" si="214"/>
        <v>0</v>
      </c>
      <c r="EM526" s="170" t="e">
        <f t="shared" si="215"/>
        <v>#VALUE!</v>
      </c>
      <c r="EN526" s="171">
        <f t="shared" si="216"/>
        <v>0</v>
      </c>
    </row>
    <row r="527" spans="1:144" s="51" customFormat="1" ht="12.75" customHeight="1" thickBot="1" x14ac:dyDescent="0.25">
      <c r="A527" s="178">
        <v>514</v>
      </c>
      <c r="B527" s="1226"/>
      <c r="C527" s="1227"/>
      <c r="D527" s="1227"/>
      <c r="E527" s="1227"/>
      <c r="F527" s="1227"/>
      <c r="G527" s="1227"/>
      <c r="H527" s="1227"/>
      <c r="I527" s="1227"/>
      <c r="J527" s="1227"/>
      <c r="K527" s="1227"/>
      <c r="L527" s="1227"/>
      <c r="M527" s="1227"/>
      <c r="N527" s="1227"/>
      <c r="O527" s="1227"/>
      <c r="P527" s="1227"/>
      <c r="Q527" s="1132"/>
      <c r="R527" s="1133"/>
      <c r="S527" s="1133"/>
      <c r="T527" s="1133"/>
      <c r="U527" s="1133"/>
      <c r="V527" s="1134"/>
      <c r="W527" s="1135"/>
      <c r="X527" s="1225"/>
      <c r="Y527" s="1225"/>
      <c r="Z527" s="1225"/>
      <c r="AA527" s="1225"/>
      <c r="AB527" s="1225"/>
      <c r="AC527" s="1225"/>
      <c r="AD527" s="1225"/>
      <c r="AE527" s="1225"/>
      <c r="AF527" s="1225"/>
      <c r="AG527" s="1225"/>
      <c r="AH527" s="1225"/>
      <c r="AI527" s="1225"/>
      <c r="AJ527" s="1225"/>
      <c r="AK527" s="1225"/>
      <c r="AL527" s="1225"/>
      <c r="AM527" s="1225"/>
      <c r="AN527" s="1225"/>
      <c r="AO527" s="1225"/>
      <c r="AP527" s="1225"/>
      <c r="AQ527" s="1225"/>
      <c r="AR527" s="1225"/>
      <c r="AS527" s="1225"/>
      <c r="AT527" s="1225"/>
      <c r="AU527" s="1225"/>
      <c r="AV527" s="1191"/>
      <c r="AW527" s="1191"/>
      <c r="AX527" s="1191"/>
      <c r="AY527" s="1191"/>
      <c r="AZ527" s="1191"/>
      <c r="BA527" s="1191"/>
      <c r="BB527" s="1191"/>
      <c r="BC527" s="1191"/>
      <c r="BD527" s="1191"/>
      <c r="BE527" s="1191"/>
      <c r="BF527" s="1191"/>
      <c r="BG527" s="1192"/>
      <c r="BH527" s="1188">
        <f t="shared" ref="BH527:BH590" si="219">SUM(AV527-BB527)</f>
        <v>0</v>
      </c>
      <c r="BI527" s="1189"/>
      <c r="BJ527" s="1189"/>
      <c r="BK527" s="1189"/>
      <c r="BL527" s="1189"/>
      <c r="BM527" s="1190"/>
      <c r="BN527" s="1205"/>
      <c r="BO527" s="1194"/>
      <c r="BP527" s="1194"/>
      <c r="BQ527" s="1194"/>
      <c r="BR527" s="1194"/>
      <c r="BS527" s="1194"/>
      <c r="BT527" s="1191"/>
      <c r="BU527" s="1191"/>
      <c r="BV527" s="1191"/>
      <c r="BW527" s="1191"/>
      <c r="BX527" s="1191"/>
      <c r="BY527" s="1192"/>
      <c r="BZ527" s="1193"/>
      <c r="CA527" s="1191"/>
      <c r="CB527" s="1191"/>
      <c r="CC527" s="1191"/>
      <c r="CD527" s="1191"/>
      <c r="CE527" s="1191"/>
      <c r="CF527" s="1194"/>
      <c r="CG527" s="1194"/>
      <c r="CH527" s="1194"/>
      <c r="CI527" s="1194"/>
      <c r="CJ527" s="1194"/>
      <c r="CK527" s="1195"/>
      <c r="CL527" s="1196"/>
      <c r="CM527" s="1191"/>
      <c r="CN527" s="1191"/>
      <c r="CO527" s="1191"/>
      <c r="CP527" s="1191"/>
      <c r="CQ527" s="1192"/>
      <c r="CR527" s="1182">
        <f t="shared" si="217"/>
        <v>0</v>
      </c>
      <c r="CS527" s="1183"/>
      <c r="CT527" s="1183"/>
      <c r="CU527" s="1183"/>
      <c r="CV527" s="1183"/>
      <c r="CW527" s="1183"/>
      <c r="CX527" s="1183"/>
      <c r="CY527" s="1183"/>
      <c r="CZ527" s="1184"/>
      <c r="DA527" s="1185">
        <f t="shared" si="218"/>
        <v>0</v>
      </c>
      <c r="DB527" s="1186"/>
      <c r="DC527" s="1186"/>
      <c r="DD527" s="1186"/>
      <c r="DE527" s="1186"/>
      <c r="DF527" s="1186"/>
      <c r="DG527" s="1186"/>
      <c r="DH527" s="1186"/>
      <c r="DI527" s="1187"/>
      <c r="DM527" s="177"/>
      <c r="DP527" s="177"/>
      <c r="DQ527" s="166">
        <f t="shared" ref="DQ527:DQ590" si="220">SUM(IF($Q527&lt;70000,X527,""))</f>
        <v>0</v>
      </c>
      <c r="DR527" s="170" t="e">
        <f t="shared" ref="DR527:DR590" si="221">SUM(IF($Q527&gt;79999,X527,""))</f>
        <v>#VALUE!</v>
      </c>
      <c r="DS527" s="170">
        <f t="shared" ref="DS527:DS590" si="222">SUM(IF($Q527&gt;=70000,IF($Q527&lt;=79999,X527,"")))</f>
        <v>0</v>
      </c>
      <c r="DT527" s="170">
        <f t="shared" ref="DT527:DT590" si="223">SUM(IF($Q527&lt;70000,AA527,""))</f>
        <v>0</v>
      </c>
      <c r="DU527" s="170" t="e">
        <f t="shared" ref="DU527:DU590" si="224">SUM(IF($Q527&gt;79999,AA527,""))</f>
        <v>#VALUE!</v>
      </c>
      <c r="DV527" s="170">
        <f t="shared" ref="DV527:DV590" si="225">SUM(IF($Q527&gt;=70000,IF($Q527&lt;=79999,AA527,"")))</f>
        <v>0</v>
      </c>
      <c r="DW527" s="170">
        <f t="shared" ref="DW527:DW590" si="226">SUM(IF($Q527&lt;70000,AD527,""))</f>
        <v>0</v>
      </c>
      <c r="DX527" s="170" t="e">
        <f t="shared" ref="DX527:DX590" si="227">SUM(IF($Q527&gt;79999,AD527,""))</f>
        <v>#VALUE!</v>
      </c>
      <c r="DY527" s="170">
        <f t="shared" ref="DY527:DY590" si="228">SUM(IF($Q527&gt;=70000,IF($Q527&lt;=79999,AD527,"")))</f>
        <v>0</v>
      </c>
      <c r="DZ527" s="170">
        <f t="shared" ref="DZ527:DZ590" si="229">SUM(IF($Q527&lt;70000,AG527,""))</f>
        <v>0</v>
      </c>
      <c r="EA527" s="170" t="e">
        <f t="shared" ref="EA527:EA590" si="230">SUM(IF($Q527&gt;79999,AG527,""))</f>
        <v>#VALUE!</v>
      </c>
      <c r="EB527" s="170">
        <f t="shared" ref="EB527:EB590" si="231">SUM(IF($Q527&gt;=70000,IF($Q527&lt;=79999,AG527,"")))</f>
        <v>0</v>
      </c>
      <c r="EC527" s="170">
        <f t="shared" ref="EC527:EC590" si="232">SUM(IF($Q527&lt;70000,AJ527,""))</f>
        <v>0</v>
      </c>
      <c r="ED527" s="170" t="e">
        <f t="shared" ref="ED527:ED590" si="233">SUM(IF($Q527&gt;79999,AJ527,""))</f>
        <v>#VALUE!</v>
      </c>
      <c r="EE527" s="171">
        <f t="shared" ref="EE527:EE590" si="234">SUM(IF($Q527&gt;=70000,IF($Q527&lt;=79999,AJ527,"")))</f>
        <v>0</v>
      </c>
      <c r="EF527" s="166">
        <f t="shared" ref="EF527:EF590" si="235">SUM(IF($Q527&lt;70000,AM527,""))</f>
        <v>0</v>
      </c>
      <c r="EG527" s="170" t="e">
        <f t="shared" ref="EG527:EG590" si="236">SUM(IF($Q527&gt;79999,AM527,""))</f>
        <v>#VALUE!</v>
      </c>
      <c r="EH527" s="170">
        <f t="shared" ref="EH527:EH590" si="237">SUM(IF($Q527&gt;=70000,IF($Q527&lt;=79999,AM527,"")))</f>
        <v>0</v>
      </c>
      <c r="EI527" s="170">
        <f t="shared" ref="EI527:EI590" si="238">SUM(IF($Q527&lt;70000,AP527,""))</f>
        <v>0</v>
      </c>
      <c r="EJ527" s="170" t="e">
        <f t="shared" ref="EJ527:EJ590" si="239">SUM(IF($Q527&gt;79999,AP527,""))</f>
        <v>#VALUE!</v>
      </c>
      <c r="EK527" s="170">
        <f t="shared" ref="EK527:EK590" si="240">SUM(IF($Q527&gt;=70000,IF($Q527&lt;=79999,AP527,"")))</f>
        <v>0</v>
      </c>
      <c r="EL527" s="170">
        <f t="shared" ref="EL527:EL590" si="241">SUM(IF($Q527&lt;70000,AS527,""))</f>
        <v>0</v>
      </c>
      <c r="EM527" s="170" t="e">
        <f t="shared" ref="EM527:EM590" si="242">SUM(IF($Q527&gt;79999,AS527,""))</f>
        <v>#VALUE!</v>
      </c>
      <c r="EN527" s="171">
        <f t="shared" ref="EN527:EN590" si="243">SUM(IF($Q527&gt;=70000,IF($Q527&lt;=79999,AS527,"")))</f>
        <v>0</v>
      </c>
    </row>
    <row r="528" spans="1:144" s="51" customFormat="1" ht="12.75" customHeight="1" thickBot="1" x14ac:dyDescent="0.25">
      <c r="A528" s="178">
        <v>515</v>
      </c>
      <c r="B528" s="1226"/>
      <c r="C528" s="1227"/>
      <c r="D528" s="1227"/>
      <c r="E528" s="1227"/>
      <c r="F528" s="1227"/>
      <c r="G528" s="1227"/>
      <c r="H528" s="1227"/>
      <c r="I528" s="1227"/>
      <c r="J528" s="1227"/>
      <c r="K528" s="1227"/>
      <c r="L528" s="1227"/>
      <c r="M528" s="1227"/>
      <c r="N528" s="1227"/>
      <c r="O528" s="1227"/>
      <c r="P528" s="1227"/>
      <c r="Q528" s="1132"/>
      <c r="R528" s="1133"/>
      <c r="S528" s="1133"/>
      <c r="T528" s="1133"/>
      <c r="U528" s="1133"/>
      <c r="V528" s="1134"/>
      <c r="W528" s="1135"/>
      <c r="X528" s="1225"/>
      <c r="Y528" s="1225"/>
      <c r="Z528" s="1225"/>
      <c r="AA528" s="1225"/>
      <c r="AB528" s="1225"/>
      <c r="AC528" s="1225"/>
      <c r="AD528" s="1225"/>
      <c r="AE528" s="1225"/>
      <c r="AF528" s="1225"/>
      <c r="AG528" s="1225"/>
      <c r="AH528" s="1225"/>
      <c r="AI528" s="1225"/>
      <c r="AJ528" s="1225"/>
      <c r="AK528" s="1225"/>
      <c r="AL528" s="1225"/>
      <c r="AM528" s="1225"/>
      <c r="AN528" s="1225"/>
      <c r="AO528" s="1225"/>
      <c r="AP528" s="1225"/>
      <c r="AQ528" s="1225"/>
      <c r="AR528" s="1225"/>
      <c r="AS528" s="1225"/>
      <c r="AT528" s="1225"/>
      <c r="AU528" s="1225"/>
      <c r="AV528" s="1191"/>
      <c r="AW528" s="1191"/>
      <c r="AX528" s="1191"/>
      <c r="AY528" s="1191"/>
      <c r="AZ528" s="1191"/>
      <c r="BA528" s="1191"/>
      <c r="BB528" s="1191"/>
      <c r="BC528" s="1191"/>
      <c r="BD528" s="1191"/>
      <c r="BE528" s="1191"/>
      <c r="BF528" s="1191"/>
      <c r="BG528" s="1192"/>
      <c r="BH528" s="1188">
        <f t="shared" si="219"/>
        <v>0</v>
      </c>
      <c r="BI528" s="1189"/>
      <c r="BJ528" s="1189"/>
      <c r="BK528" s="1189"/>
      <c r="BL528" s="1189"/>
      <c r="BM528" s="1190"/>
      <c r="BN528" s="1205"/>
      <c r="BO528" s="1194"/>
      <c r="BP528" s="1194"/>
      <c r="BQ528" s="1194"/>
      <c r="BR528" s="1194"/>
      <c r="BS528" s="1194"/>
      <c r="BT528" s="1191"/>
      <c r="BU528" s="1191"/>
      <c r="BV528" s="1191"/>
      <c r="BW528" s="1191"/>
      <c r="BX528" s="1191"/>
      <c r="BY528" s="1192"/>
      <c r="BZ528" s="1193"/>
      <c r="CA528" s="1191"/>
      <c r="CB528" s="1191"/>
      <c r="CC528" s="1191"/>
      <c r="CD528" s="1191"/>
      <c r="CE528" s="1191"/>
      <c r="CF528" s="1194"/>
      <c r="CG528" s="1194"/>
      <c r="CH528" s="1194"/>
      <c r="CI528" s="1194"/>
      <c r="CJ528" s="1194"/>
      <c r="CK528" s="1195"/>
      <c r="CL528" s="1196"/>
      <c r="CM528" s="1191"/>
      <c r="CN528" s="1191"/>
      <c r="CO528" s="1191"/>
      <c r="CP528" s="1191"/>
      <c r="CQ528" s="1192"/>
      <c r="CR528" s="1182">
        <f t="shared" si="217"/>
        <v>0</v>
      </c>
      <c r="CS528" s="1183"/>
      <c r="CT528" s="1183"/>
      <c r="CU528" s="1183"/>
      <c r="CV528" s="1183"/>
      <c r="CW528" s="1183"/>
      <c r="CX528" s="1183"/>
      <c r="CY528" s="1183"/>
      <c r="CZ528" s="1184"/>
      <c r="DA528" s="1185">
        <f t="shared" si="218"/>
        <v>0</v>
      </c>
      <c r="DB528" s="1186"/>
      <c r="DC528" s="1186"/>
      <c r="DD528" s="1186"/>
      <c r="DE528" s="1186"/>
      <c r="DF528" s="1186"/>
      <c r="DG528" s="1186"/>
      <c r="DH528" s="1186"/>
      <c r="DI528" s="1187"/>
      <c r="DM528" s="177"/>
      <c r="DP528" s="177"/>
      <c r="DQ528" s="166">
        <f t="shared" si="220"/>
        <v>0</v>
      </c>
      <c r="DR528" s="170" t="e">
        <f t="shared" si="221"/>
        <v>#VALUE!</v>
      </c>
      <c r="DS528" s="170">
        <f t="shared" si="222"/>
        <v>0</v>
      </c>
      <c r="DT528" s="170">
        <f t="shared" si="223"/>
        <v>0</v>
      </c>
      <c r="DU528" s="170" t="e">
        <f t="shared" si="224"/>
        <v>#VALUE!</v>
      </c>
      <c r="DV528" s="170">
        <f t="shared" si="225"/>
        <v>0</v>
      </c>
      <c r="DW528" s="170">
        <f t="shared" si="226"/>
        <v>0</v>
      </c>
      <c r="DX528" s="170" t="e">
        <f t="shared" si="227"/>
        <v>#VALUE!</v>
      </c>
      <c r="DY528" s="170">
        <f t="shared" si="228"/>
        <v>0</v>
      </c>
      <c r="DZ528" s="170">
        <f t="shared" si="229"/>
        <v>0</v>
      </c>
      <c r="EA528" s="170" t="e">
        <f t="shared" si="230"/>
        <v>#VALUE!</v>
      </c>
      <c r="EB528" s="170">
        <f t="shared" si="231"/>
        <v>0</v>
      </c>
      <c r="EC528" s="170">
        <f t="shared" si="232"/>
        <v>0</v>
      </c>
      <c r="ED528" s="170" t="e">
        <f t="shared" si="233"/>
        <v>#VALUE!</v>
      </c>
      <c r="EE528" s="171">
        <f t="shared" si="234"/>
        <v>0</v>
      </c>
      <c r="EF528" s="166">
        <f t="shared" si="235"/>
        <v>0</v>
      </c>
      <c r="EG528" s="170" t="e">
        <f t="shared" si="236"/>
        <v>#VALUE!</v>
      </c>
      <c r="EH528" s="170">
        <f t="shared" si="237"/>
        <v>0</v>
      </c>
      <c r="EI528" s="170">
        <f t="shared" si="238"/>
        <v>0</v>
      </c>
      <c r="EJ528" s="170" t="e">
        <f t="shared" si="239"/>
        <v>#VALUE!</v>
      </c>
      <c r="EK528" s="170">
        <f t="shared" si="240"/>
        <v>0</v>
      </c>
      <c r="EL528" s="170">
        <f t="shared" si="241"/>
        <v>0</v>
      </c>
      <c r="EM528" s="170" t="e">
        <f t="shared" si="242"/>
        <v>#VALUE!</v>
      </c>
      <c r="EN528" s="171">
        <f t="shared" si="243"/>
        <v>0</v>
      </c>
    </row>
    <row r="529" spans="1:144" s="51" customFormat="1" ht="12.75" customHeight="1" thickBot="1" x14ac:dyDescent="0.25">
      <c r="A529" s="178">
        <v>516</v>
      </c>
      <c r="B529" s="1226"/>
      <c r="C529" s="1227"/>
      <c r="D529" s="1227"/>
      <c r="E529" s="1227"/>
      <c r="F529" s="1227"/>
      <c r="G529" s="1227"/>
      <c r="H529" s="1227"/>
      <c r="I529" s="1227"/>
      <c r="J529" s="1227"/>
      <c r="K529" s="1227"/>
      <c r="L529" s="1227"/>
      <c r="M529" s="1227"/>
      <c r="N529" s="1227"/>
      <c r="O529" s="1227"/>
      <c r="P529" s="1227"/>
      <c r="Q529" s="1132"/>
      <c r="R529" s="1133"/>
      <c r="S529" s="1133"/>
      <c r="T529" s="1133"/>
      <c r="U529" s="1133"/>
      <c r="V529" s="1134"/>
      <c r="W529" s="1135"/>
      <c r="X529" s="1225"/>
      <c r="Y529" s="1225"/>
      <c r="Z529" s="1225"/>
      <c r="AA529" s="1225"/>
      <c r="AB529" s="1225"/>
      <c r="AC529" s="1225"/>
      <c r="AD529" s="1225"/>
      <c r="AE529" s="1225"/>
      <c r="AF529" s="1225"/>
      <c r="AG529" s="1225"/>
      <c r="AH529" s="1225"/>
      <c r="AI529" s="1225"/>
      <c r="AJ529" s="1225"/>
      <c r="AK529" s="1225"/>
      <c r="AL529" s="1225"/>
      <c r="AM529" s="1225"/>
      <c r="AN529" s="1225"/>
      <c r="AO529" s="1225"/>
      <c r="AP529" s="1225"/>
      <c r="AQ529" s="1225"/>
      <c r="AR529" s="1225"/>
      <c r="AS529" s="1225"/>
      <c r="AT529" s="1225"/>
      <c r="AU529" s="1225"/>
      <c r="AV529" s="1191"/>
      <c r="AW529" s="1191"/>
      <c r="AX529" s="1191"/>
      <c r="AY529" s="1191"/>
      <c r="AZ529" s="1191"/>
      <c r="BA529" s="1191"/>
      <c r="BB529" s="1191"/>
      <c r="BC529" s="1191"/>
      <c r="BD529" s="1191"/>
      <c r="BE529" s="1191"/>
      <c r="BF529" s="1191"/>
      <c r="BG529" s="1192"/>
      <c r="BH529" s="1188">
        <f t="shared" si="219"/>
        <v>0</v>
      </c>
      <c r="BI529" s="1189"/>
      <c r="BJ529" s="1189"/>
      <c r="BK529" s="1189"/>
      <c r="BL529" s="1189"/>
      <c r="BM529" s="1190"/>
      <c r="BN529" s="1205"/>
      <c r="BO529" s="1194"/>
      <c r="BP529" s="1194"/>
      <c r="BQ529" s="1194"/>
      <c r="BR529" s="1194"/>
      <c r="BS529" s="1194"/>
      <c r="BT529" s="1191"/>
      <c r="BU529" s="1191"/>
      <c r="BV529" s="1191"/>
      <c r="BW529" s="1191"/>
      <c r="BX529" s="1191"/>
      <c r="BY529" s="1192"/>
      <c r="BZ529" s="1193"/>
      <c r="CA529" s="1191"/>
      <c r="CB529" s="1191"/>
      <c r="CC529" s="1191"/>
      <c r="CD529" s="1191"/>
      <c r="CE529" s="1191"/>
      <c r="CF529" s="1194"/>
      <c r="CG529" s="1194"/>
      <c r="CH529" s="1194"/>
      <c r="CI529" s="1194"/>
      <c r="CJ529" s="1194"/>
      <c r="CK529" s="1195"/>
      <c r="CL529" s="1196"/>
      <c r="CM529" s="1191"/>
      <c r="CN529" s="1191"/>
      <c r="CO529" s="1191"/>
      <c r="CP529" s="1191"/>
      <c r="CQ529" s="1192"/>
      <c r="CR529" s="1182">
        <f t="shared" si="217"/>
        <v>0</v>
      </c>
      <c r="CS529" s="1183"/>
      <c r="CT529" s="1183"/>
      <c r="CU529" s="1183"/>
      <c r="CV529" s="1183"/>
      <c r="CW529" s="1183"/>
      <c r="CX529" s="1183"/>
      <c r="CY529" s="1183"/>
      <c r="CZ529" s="1184"/>
      <c r="DA529" s="1185">
        <f t="shared" si="218"/>
        <v>0</v>
      </c>
      <c r="DB529" s="1186"/>
      <c r="DC529" s="1186"/>
      <c r="DD529" s="1186"/>
      <c r="DE529" s="1186"/>
      <c r="DF529" s="1186"/>
      <c r="DG529" s="1186"/>
      <c r="DH529" s="1186"/>
      <c r="DI529" s="1187"/>
      <c r="DM529" s="177"/>
      <c r="DP529" s="177"/>
      <c r="DQ529" s="166">
        <f t="shared" si="220"/>
        <v>0</v>
      </c>
      <c r="DR529" s="170" t="e">
        <f t="shared" si="221"/>
        <v>#VALUE!</v>
      </c>
      <c r="DS529" s="170">
        <f t="shared" si="222"/>
        <v>0</v>
      </c>
      <c r="DT529" s="170">
        <f t="shared" si="223"/>
        <v>0</v>
      </c>
      <c r="DU529" s="170" t="e">
        <f t="shared" si="224"/>
        <v>#VALUE!</v>
      </c>
      <c r="DV529" s="170">
        <f t="shared" si="225"/>
        <v>0</v>
      </c>
      <c r="DW529" s="170">
        <f t="shared" si="226"/>
        <v>0</v>
      </c>
      <c r="DX529" s="170" t="e">
        <f t="shared" si="227"/>
        <v>#VALUE!</v>
      </c>
      <c r="DY529" s="170">
        <f t="shared" si="228"/>
        <v>0</v>
      </c>
      <c r="DZ529" s="170">
        <f t="shared" si="229"/>
        <v>0</v>
      </c>
      <c r="EA529" s="170" t="e">
        <f t="shared" si="230"/>
        <v>#VALUE!</v>
      </c>
      <c r="EB529" s="170">
        <f t="shared" si="231"/>
        <v>0</v>
      </c>
      <c r="EC529" s="170">
        <f t="shared" si="232"/>
        <v>0</v>
      </c>
      <c r="ED529" s="170" t="e">
        <f t="shared" si="233"/>
        <v>#VALUE!</v>
      </c>
      <c r="EE529" s="171">
        <f t="shared" si="234"/>
        <v>0</v>
      </c>
      <c r="EF529" s="166">
        <f t="shared" si="235"/>
        <v>0</v>
      </c>
      <c r="EG529" s="170" t="e">
        <f t="shared" si="236"/>
        <v>#VALUE!</v>
      </c>
      <c r="EH529" s="170">
        <f t="shared" si="237"/>
        <v>0</v>
      </c>
      <c r="EI529" s="170">
        <f t="shared" si="238"/>
        <v>0</v>
      </c>
      <c r="EJ529" s="170" t="e">
        <f t="shared" si="239"/>
        <v>#VALUE!</v>
      </c>
      <c r="EK529" s="170">
        <f t="shared" si="240"/>
        <v>0</v>
      </c>
      <c r="EL529" s="170">
        <f t="shared" si="241"/>
        <v>0</v>
      </c>
      <c r="EM529" s="170" t="e">
        <f t="shared" si="242"/>
        <v>#VALUE!</v>
      </c>
      <c r="EN529" s="171">
        <f t="shared" si="243"/>
        <v>0</v>
      </c>
    </row>
    <row r="530" spans="1:144" s="51" customFormat="1" ht="12.75" customHeight="1" thickBot="1" x14ac:dyDescent="0.25">
      <c r="A530" s="178">
        <v>517</v>
      </c>
      <c r="B530" s="1226"/>
      <c r="C530" s="1227"/>
      <c r="D530" s="1227"/>
      <c r="E530" s="1227"/>
      <c r="F530" s="1227"/>
      <c r="G530" s="1227"/>
      <c r="H530" s="1227"/>
      <c r="I530" s="1227"/>
      <c r="J530" s="1227"/>
      <c r="K530" s="1227"/>
      <c r="L530" s="1227"/>
      <c r="M530" s="1227"/>
      <c r="N530" s="1227"/>
      <c r="O530" s="1227"/>
      <c r="P530" s="1227"/>
      <c r="Q530" s="1132"/>
      <c r="R530" s="1133"/>
      <c r="S530" s="1133"/>
      <c r="T530" s="1133"/>
      <c r="U530" s="1133"/>
      <c r="V530" s="1134"/>
      <c r="W530" s="1135"/>
      <c r="X530" s="1225"/>
      <c r="Y530" s="1225"/>
      <c r="Z530" s="1225"/>
      <c r="AA530" s="1225"/>
      <c r="AB530" s="1225"/>
      <c r="AC530" s="1225"/>
      <c r="AD530" s="1225"/>
      <c r="AE530" s="1225"/>
      <c r="AF530" s="1225"/>
      <c r="AG530" s="1225"/>
      <c r="AH530" s="1225"/>
      <c r="AI530" s="1225"/>
      <c r="AJ530" s="1225"/>
      <c r="AK530" s="1225"/>
      <c r="AL530" s="1225"/>
      <c r="AM530" s="1225"/>
      <c r="AN530" s="1225"/>
      <c r="AO530" s="1225"/>
      <c r="AP530" s="1225"/>
      <c r="AQ530" s="1225"/>
      <c r="AR530" s="1225"/>
      <c r="AS530" s="1225"/>
      <c r="AT530" s="1225"/>
      <c r="AU530" s="1225"/>
      <c r="AV530" s="1191"/>
      <c r="AW530" s="1191"/>
      <c r="AX530" s="1191"/>
      <c r="AY530" s="1191"/>
      <c r="AZ530" s="1191"/>
      <c r="BA530" s="1191"/>
      <c r="BB530" s="1191"/>
      <c r="BC530" s="1191"/>
      <c r="BD530" s="1191"/>
      <c r="BE530" s="1191"/>
      <c r="BF530" s="1191"/>
      <c r="BG530" s="1192"/>
      <c r="BH530" s="1188">
        <f t="shared" si="219"/>
        <v>0</v>
      </c>
      <c r="BI530" s="1189"/>
      <c r="BJ530" s="1189"/>
      <c r="BK530" s="1189"/>
      <c r="BL530" s="1189"/>
      <c r="BM530" s="1190"/>
      <c r="BN530" s="1205"/>
      <c r="BO530" s="1194"/>
      <c r="BP530" s="1194"/>
      <c r="BQ530" s="1194"/>
      <c r="BR530" s="1194"/>
      <c r="BS530" s="1194"/>
      <c r="BT530" s="1191"/>
      <c r="BU530" s="1191"/>
      <c r="BV530" s="1191"/>
      <c r="BW530" s="1191"/>
      <c r="BX530" s="1191"/>
      <c r="BY530" s="1192"/>
      <c r="BZ530" s="1193"/>
      <c r="CA530" s="1191"/>
      <c r="CB530" s="1191"/>
      <c r="CC530" s="1191"/>
      <c r="CD530" s="1191"/>
      <c r="CE530" s="1191"/>
      <c r="CF530" s="1194"/>
      <c r="CG530" s="1194"/>
      <c r="CH530" s="1194"/>
      <c r="CI530" s="1194"/>
      <c r="CJ530" s="1194"/>
      <c r="CK530" s="1195"/>
      <c r="CL530" s="1196"/>
      <c r="CM530" s="1191"/>
      <c r="CN530" s="1191"/>
      <c r="CO530" s="1191"/>
      <c r="CP530" s="1191"/>
      <c r="CQ530" s="1192"/>
      <c r="CR530" s="1182">
        <f t="shared" si="217"/>
        <v>0</v>
      </c>
      <c r="CS530" s="1183"/>
      <c r="CT530" s="1183"/>
      <c r="CU530" s="1183"/>
      <c r="CV530" s="1183"/>
      <c r="CW530" s="1183"/>
      <c r="CX530" s="1183"/>
      <c r="CY530" s="1183"/>
      <c r="CZ530" s="1184"/>
      <c r="DA530" s="1185">
        <f t="shared" si="218"/>
        <v>0</v>
      </c>
      <c r="DB530" s="1186"/>
      <c r="DC530" s="1186"/>
      <c r="DD530" s="1186"/>
      <c r="DE530" s="1186"/>
      <c r="DF530" s="1186"/>
      <c r="DG530" s="1186"/>
      <c r="DH530" s="1186"/>
      <c r="DI530" s="1187"/>
      <c r="DM530" s="177"/>
      <c r="DP530" s="177"/>
      <c r="DQ530" s="166">
        <f t="shared" si="220"/>
        <v>0</v>
      </c>
      <c r="DR530" s="170" t="e">
        <f t="shared" si="221"/>
        <v>#VALUE!</v>
      </c>
      <c r="DS530" s="170">
        <f t="shared" si="222"/>
        <v>0</v>
      </c>
      <c r="DT530" s="170">
        <f t="shared" si="223"/>
        <v>0</v>
      </c>
      <c r="DU530" s="170" t="e">
        <f t="shared" si="224"/>
        <v>#VALUE!</v>
      </c>
      <c r="DV530" s="170">
        <f t="shared" si="225"/>
        <v>0</v>
      </c>
      <c r="DW530" s="170">
        <f t="shared" si="226"/>
        <v>0</v>
      </c>
      <c r="DX530" s="170" t="e">
        <f t="shared" si="227"/>
        <v>#VALUE!</v>
      </c>
      <c r="DY530" s="170">
        <f t="shared" si="228"/>
        <v>0</v>
      </c>
      <c r="DZ530" s="170">
        <f t="shared" si="229"/>
        <v>0</v>
      </c>
      <c r="EA530" s="170" t="e">
        <f t="shared" si="230"/>
        <v>#VALUE!</v>
      </c>
      <c r="EB530" s="170">
        <f t="shared" si="231"/>
        <v>0</v>
      </c>
      <c r="EC530" s="170">
        <f t="shared" si="232"/>
        <v>0</v>
      </c>
      <c r="ED530" s="170" t="e">
        <f t="shared" si="233"/>
        <v>#VALUE!</v>
      </c>
      <c r="EE530" s="171">
        <f t="shared" si="234"/>
        <v>0</v>
      </c>
      <c r="EF530" s="166">
        <f t="shared" si="235"/>
        <v>0</v>
      </c>
      <c r="EG530" s="170" t="e">
        <f t="shared" si="236"/>
        <v>#VALUE!</v>
      </c>
      <c r="EH530" s="170">
        <f t="shared" si="237"/>
        <v>0</v>
      </c>
      <c r="EI530" s="170">
        <f t="shared" si="238"/>
        <v>0</v>
      </c>
      <c r="EJ530" s="170" t="e">
        <f t="shared" si="239"/>
        <v>#VALUE!</v>
      </c>
      <c r="EK530" s="170">
        <f t="shared" si="240"/>
        <v>0</v>
      </c>
      <c r="EL530" s="170">
        <f t="shared" si="241"/>
        <v>0</v>
      </c>
      <c r="EM530" s="170" t="e">
        <f t="shared" si="242"/>
        <v>#VALUE!</v>
      </c>
      <c r="EN530" s="171">
        <f t="shared" si="243"/>
        <v>0</v>
      </c>
    </row>
    <row r="531" spans="1:144" s="51" customFormat="1" ht="12.75" customHeight="1" thickBot="1" x14ac:dyDescent="0.25">
      <c r="A531" s="178">
        <v>518</v>
      </c>
      <c r="B531" s="1226"/>
      <c r="C531" s="1227"/>
      <c r="D531" s="1227"/>
      <c r="E531" s="1227"/>
      <c r="F531" s="1227"/>
      <c r="G531" s="1227"/>
      <c r="H531" s="1227"/>
      <c r="I531" s="1227"/>
      <c r="J531" s="1227"/>
      <c r="K531" s="1227"/>
      <c r="L531" s="1227"/>
      <c r="M531" s="1227"/>
      <c r="N531" s="1227"/>
      <c r="O531" s="1227"/>
      <c r="P531" s="1227"/>
      <c r="Q531" s="1132"/>
      <c r="R531" s="1133"/>
      <c r="S531" s="1133"/>
      <c r="T531" s="1133"/>
      <c r="U531" s="1133"/>
      <c r="V531" s="1134"/>
      <c r="W531" s="1135"/>
      <c r="X531" s="1225"/>
      <c r="Y531" s="1225"/>
      <c r="Z531" s="1225"/>
      <c r="AA531" s="1225"/>
      <c r="AB531" s="1225"/>
      <c r="AC531" s="1225"/>
      <c r="AD531" s="1225"/>
      <c r="AE531" s="1225"/>
      <c r="AF531" s="1225"/>
      <c r="AG531" s="1225"/>
      <c r="AH531" s="1225"/>
      <c r="AI531" s="1225"/>
      <c r="AJ531" s="1225"/>
      <c r="AK531" s="1225"/>
      <c r="AL531" s="1225"/>
      <c r="AM531" s="1225"/>
      <c r="AN531" s="1225"/>
      <c r="AO531" s="1225"/>
      <c r="AP531" s="1225"/>
      <c r="AQ531" s="1225"/>
      <c r="AR531" s="1225"/>
      <c r="AS531" s="1225"/>
      <c r="AT531" s="1225"/>
      <c r="AU531" s="1225"/>
      <c r="AV531" s="1191"/>
      <c r="AW531" s="1191"/>
      <c r="AX531" s="1191"/>
      <c r="AY531" s="1191"/>
      <c r="AZ531" s="1191"/>
      <c r="BA531" s="1191"/>
      <c r="BB531" s="1191"/>
      <c r="BC531" s="1191"/>
      <c r="BD531" s="1191"/>
      <c r="BE531" s="1191"/>
      <c r="BF531" s="1191"/>
      <c r="BG531" s="1192"/>
      <c r="BH531" s="1188">
        <f t="shared" si="219"/>
        <v>0</v>
      </c>
      <c r="BI531" s="1189"/>
      <c r="BJ531" s="1189"/>
      <c r="BK531" s="1189"/>
      <c r="BL531" s="1189"/>
      <c r="BM531" s="1190"/>
      <c r="BN531" s="1205"/>
      <c r="BO531" s="1194"/>
      <c r="BP531" s="1194"/>
      <c r="BQ531" s="1194"/>
      <c r="BR531" s="1194"/>
      <c r="BS531" s="1194"/>
      <c r="BT531" s="1191"/>
      <c r="BU531" s="1191"/>
      <c r="BV531" s="1191"/>
      <c r="BW531" s="1191"/>
      <c r="BX531" s="1191"/>
      <c r="BY531" s="1192"/>
      <c r="BZ531" s="1193"/>
      <c r="CA531" s="1191"/>
      <c r="CB531" s="1191"/>
      <c r="CC531" s="1191"/>
      <c r="CD531" s="1191"/>
      <c r="CE531" s="1191"/>
      <c r="CF531" s="1194"/>
      <c r="CG531" s="1194"/>
      <c r="CH531" s="1194"/>
      <c r="CI531" s="1194"/>
      <c r="CJ531" s="1194"/>
      <c r="CK531" s="1195"/>
      <c r="CL531" s="1196"/>
      <c r="CM531" s="1191"/>
      <c r="CN531" s="1191"/>
      <c r="CO531" s="1191"/>
      <c r="CP531" s="1191"/>
      <c r="CQ531" s="1192"/>
      <c r="CR531" s="1182">
        <f t="shared" si="217"/>
        <v>0</v>
      </c>
      <c r="CS531" s="1183"/>
      <c r="CT531" s="1183"/>
      <c r="CU531" s="1183"/>
      <c r="CV531" s="1183"/>
      <c r="CW531" s="1183"/>
      <c r="CX531" s="1183"/>
      <c r="CY531" s="1183"/>
      <c r="CZ531" s="1184"/>
      <c r="DA531" s="1185">
        <f t="shared" si="218"/>
        <v>0</v>
      </c>
      <c r="DB531" s="1186"/>
      <c r="DC531" s="1186"/>
      <c r="DD531" s="1186"/>
      <c r="DE531" s="1186"/>
      <c r="DF531" s="1186"/>
      <c r="DG531" s="1186"/>
      <c r="DH531" s="1186"/>
      <c r="DI531" s="1187"/>
      <c r="DM531" s="177"/>
      <c r="DP531" s="177"/>
      <c r="DQ531" s="166">
        <f t="shared" si="220"/>
        <v>0</v>
      </c>
      <c r="DR531" s="170" t="e">
        <f t="shared" si="221"/>
        <v>#VALUE!</v>
      </c>
      <c r="DS531" s="170">
        <f t="shared" si="222"/>
        <v>0</v>
      </c>
      <c r="DT531" s="170">
        <f t="shared" si="223"/>
        <v>0</v>
      </c>
      <c r="DU531" s="170" t="e">
        <f t="shared" si="224"/>
        <v>#VALUE!</v>
      </c>
      <c r="DV531" s="170">
        <f t="shared" si="225"/>
        <v>0</v>
      </c>
      <c r="DW531" s="170">
        <f t="shared" si="226"/>
        <v>0</v>
      </c>
      <c r="DX531" s="170" t="e">
        <f t="shared" si="227"/>
        <v>#VALUE!</v>
      </c>
      <c r="DY531" s="170">
        <f t="shared" si="228"/>
        <v>0</v>
      </c>
      <c r="DZ531" s="170">
        <f t="shared" si="229"/>
        <v>0</v>
      </c>
      <c r="EA531" s="170" t="e">
        <f t="shared" si="230"/>
        <v>#VALUE!</v>
      </c>
      <c r="EB531" s="170">
        <f t="shared" si="231"/>
        <v>0</v>
      </c>
      <c r="EC531" s="170">
        <f t="shared" si="232"/>
        <v>0</v>
      </c>
      <c r="ED531" s="170" t="e">
        <f t="shared" si="233"/>
        <v>#VALUE!</v>
      </c>
      <c r="EE531" s="171">
        <f t="shared" si="234"/>
        <v>0</v>
      </c>
      <c r="EF531" s="166">
        <f t="shared" si="235"/>
        <v>0</v>
      </c>
      <c r="EG531" s="170" t="e">
        <f t="shared" si="236"/>
        <v>#VALUE!</v>
      </c>
      <c r="EH531" s="170">
        <f t="shared" si="237"/>
        <v>0</v>
      </c>
      <c r="EI531" s="170">
        <f t="shared" si="238"/>
        <v>0</v>
      </c>
      <c r="EJ531" s="170" t="e">
        <f t="shared" si="239"/>
        <v>#VALUE!</v>
      </c>
      <c r="EK531" s="170">
        <f t="shared" si="240"/>
        <v>0</v>
      </c>
      <c r="EL531" s="170">
        <f t="shared" si="241"/>
        <v>0</v>
      </c>
      <c r="EM531" s="170" t="e">
        <f t="shared" si="242"/>
        <v>#VALUE!</v>
      </c>
      <c r="EN531" s="171">
        <f t="shared" si="243"/>
        <v>0</v>
      </c>
    </row>
    <row r="532" spans="1:144" s="51" customFormat="1" ht="12.75" customHeight="1" thickBot="1" x14ac:dyDescent="0.25">
      <c r="A532" s="178">
        <v>519</v>
      </c>
      <c r="B532" s="1226"/>
      <c r="C532" s="1227"/>
      <c r="D532" s="1227"/>
      <c r="E532" s="1227"/>
      <c r="F532" s="1227"/>
      <c r="G532" s="1227"/>
      <c r="H532" s="1227"/>
      <c r="I532" s="1227"/>
      <c r="J532" s="1227"/>
      <c r="K532" s="1227"/>
      <c r="L532" s="1227"/>
      <c r="M532" s="1227"/>
      <c r="N532" s="1227"/>
      <c r="O532" s="1227"/>
      <c r="P532" s="1227"/>
      <c r="Q532" s="1132"/>
      <c r="R532" s="1133"/>
      <c r="S532" s="1133"/>
      <c r="T532" s="1133"/>
      <c r="U532" s="1133"/>
      <c r="V532" s="1134"/>
      <c r="W532" s="1135"/>
      <c r="X532" s="1225"/>
      <c r="Y532" s="1225"/>
      <c r="Z532" s="1225"/>
      <c r="AA532" s="1225"/>
      <c r="AB532" s="1225"/>
      <c r="AC532" s="1225"/>
      <c r="AD532" s="1225"/>
      <c r="AE532" s="1225"/>
      <c r="AF532" s="1225"/>
      <c r="AG532" s="1225"/>
      <c r="AH532" s="1225"/>
      <c r="AI532" s="1225"/>
      <c r="AJ532" s="1225"/>
      <c r="AK532" s="1225"/>
      <c r="AL532" s="1225"/>
      <c r="AM532" s="1225"/>
      <c r="AN532" s="1225"/>
      <c r="AO532" s="1225"/>
      <c r="AP532" s="1225"/>
      <c r="AQ532" s="1225"/>
      <c r="AR532" s="1225"/>
      <c r="AS532" s="1225"/>
      <c r="AT532" s="1225"/>
      <c r="AU532" s="1225"/>
      <c r="AV532" s="1191"/>
      <c r="AW532" s="1191"/>
      <c r="AX532" s="1191"/>
      <c r="AY532" s="1191"/>
      <c r="AZ532" s="1191"/>
      <c r="BA532" s="1191"/>
      <c r="BB532" s="1191"/>
      <c r="BC532" s="1191"/>
      <c r="BD532" s="1191"/>
      <c r="BE532" s="1191"/>
      <c r="BF532" s="1191"/>
      <c r="BG532" s="1192"/>
      <c r="BH532" s="1188">
        <f t="shared" si="219"/>
        <v>0</v>
      </c>
      <c r="BI532" s="1189"/>
      <c r="BJ532" s="1189"/>
      <c r="BK532" s="1189"/>
      <c r="BL532" s="1189"/>
      <c r="BM532" s="1190"/>
      <c r="BN532" s="1205"/>
      <c r="BO532" s="1194"/>
      <c r="BP532" s="1194"/>
      <c r="BQ532" s="1194"/>
      <c r="BR532" s="1194"/>
      <c r="BS532" s="1194"/>
      <c r="BT532" s="1191"/>
      <c r="BU532" s="1191"/>
      <c r="BV532" s="1191"/>
      <c r="BW532" s="1191"/>
      <c r="BX532" s="1191"/>
      <c r="BY532" s="1192"/>
      <c r="BZ532" s="1193"/>
      <c r="CA532" s="1191"/>
      <c r="CB532" s="1191"/>
      <c r="CC532" s="1191"/>
      <c r="CD532" s="1191"/>
      <c r="CE532" s="1191"/>
      <c r="CF532" s="1194"/>
      <c r="CG532" s="1194"/>
      <c r="CH532" s="1194"/>
      <c r="CI532" s="1194"/>
      <c r="CJ532" s="1194"/>
      <c r="CK532" s="1195"/>
      <c r="CL532" s="1196"/>
      <c r="CM532" s="1191"/>
      <c r="CN532" s="1191"/>
      <c r="CO532" s="1191"/>
      <c r="CP532" s="1191"/>
      <c r="CQ532" s="1192"/>
      <c r="CR532" s="1182">
        <f t="shared" si="217"/>
        <v>0</v>
      </c>
      <c r="CS532" s="1183"/>
      <c r="CT532" s="1183"/>
      <c r="CU532" s="1183"/>
      <c r="CV532" s="1183"/>
      <c r="CW532" s="1183"/>
      <c r="CX532" s="1183"/>
      <c r="CY532" s="1183"/>
      <c r="CZ532" s="1184"/>
      <c r="DA532" s="1185">
        <f t="shared" si="218"/>
        <v>0</v>
      </c>
      <c r="DB532" s="1186"/>
      <c r="DC532" s="1186"/>
      <c r="DD532" s="1186"/>
      <c r="DE532" s="1186"/>
      <c r="DF532" s="1186"/>
      <c r="DG532" s="1186"/>
      <c r="DH532" s="1186"/>
      <c r="DI532" s="1187"/>
      <c r="DM532" s="177"/>
      <c r="DP532" s="177"/>
      <c r="DQ532" s="166">
        <f t="shared" si="220"/>
        <v>0</v>
      </c>
      <c r="DR532" s="170" t="e">
        <f t="shared" si="221"/>
        <v>#VALUE!</v>
      </c>
      <c r="DS532" s="170">
        <f t="shared" si="222"/>
        <v>0</v>
      </c>
      <c r="DT532" s="170">
        <f t="shared" si="223"/>
        <v>0</v>
      </c>
      <c r="DU532" s="170" t="e">
        <f t="shared" si="224"/>
        <v>#VALUE!</v>
      </c>
      <c r="DV532" s="170">
        <f t="shared" si="225"/>
        <v>0</v>
      </c>
      <c r="DW532" s="170">
        <f t="shared" si="226"/>
        <v>0</v>
      </c>
      <c r="DX532" s="170" t="e">
        <f t="shared" si="227"/>
        <v>#VALUE!</v>
      </c>
      <c r="DY532" s="170">
        <f t="shared" si="228"/>
        <v>0</v>
      </c>
      <c r="DZ532" s="170">
        <f t="shared" si="229"/>
        <v>0</v>
      </c>
      <c r="EA532" s="170" t="e">
        <f t="shared" si="230"/>
        <v>#VALUE!</v>
      </c>
      <c r="EB532" s="170">
        <f t="shared" si="231"/>
        <v>0</v>
      </c>
      <c r="EC532" s="170">
        <f t="shared" si="232"/>
        <v>0</v>
      </c>
      <c r="ED532" s="170" t="e">
        <f t="shared" si="233"/>
        <v>#VALUE!</v>
      </c>
      <c r="EE532" s="171">
        <f t="shared" si="234"/>
        <v>0</v>
      </c>
      <c r="EF532" s="166">
        <f t="shared" si="235"/>
        <v>0</v>
      </c>
      <c r="EG532" s="170" t="e">
        <f t="shared" si="236"/>
        <v>#VALUE!</v>
      </c>
      <c r="EH532" s="170">
        <f t="shared" si="237"/>
        <v>0</v>
      </c>
      <c r="EI532" s="170">
        <f t="shared" si="238"/>
        <v>0</v>
      </c>
      <c r="EJ532" s="170" t="e">
        <f t="shared" si="239"/>
        <v>#VALUE!</v>
      </c>
      <c r="EK532" s="170">
        <f t="shared" si="240"/>
        <v>0</v>
      </c>
      <c r="EL532" s="170">
        <f t="shared" si="241"/>
        <v>0</v>
      </c>
      <c r="EM532" s="170" t="e">
        <f t="shared" si="242"/>
        <v>#VALUE!</v>
      </c>
      <c r="EN532" s="171">
        <f t="shared" si="243"/>
        <v>0</v>
      </c>
    </row>
    <row r="533" spans="1:144" s="51" customFormat="1" ht="12.75" customHeight="1" thickBot="1" x14ac:dyDescent="0.25">
      <c r="A533" s="178">
        <v>520</v>
      </c>
      <c r="B533" s="1226"/>
      <c r="C533" s="1227"/>
      <c r="D533" s="1227"/>
      <c r="E533" s="1227"/>
      <c r="F533" s="1227"/>
      <c r="G533" s="1227"/>
      <c r="H533" s="1227"/>
      <c r="I533" s="1227"/>
      <c r="J533" s="1227"/>
      <c r="K533" s="1227"/>
      <c r="L533" s="1227"/>
      <c r="M533" s="1227"/>
      <c r="N533" s="1227"/>
      <c r="O533" s="1227"/>
      <c r="P533" s="1227"/>
      <c r="Q533" s="1132"/>
      <c r="R533" s="1133"/>
      <c r="S533" s="1133"/>
      <c r="T533" s="1133"/>
      <c r="U533" s="1133"/>
      <c r="V533" s="1134"/>
      <c r="W533" s="1135"/>
      <c r="X533" s="1225"/>
      <c r="Y533" s="1225"/>
      <c r="Z533" s="1225"/>
      <c r="AA533" s="1225"/>
      <c r="AB533" s="1225"/>
      <c r="AC533" s="1225"/>
      <c r="AD533" s="1225"/>
      <c r="AE533" s="1225"/>
      <c r="AF533" s="1225"/>
      <c r="AG533" s="1225"/>
      <c r="AH533" s="1225"/>
      <c r="AI533" s="1225"/>
      <c r="AJ533" s="1225"/>
      <c r="AK533" s="1225"/>
      <c r="AL533" s="1225"/>
      <c r="AM533" s="1225"/>
      <c r="AN533" s="1225"/>
      <c r="AO533" s="1225"/>
      <c r="AP533" s="1225"/>
      <c r="AQ533" s="1225"/>
      <c r="AR533" s="1225"/>
      <c r="AS533" s="1225"/>
      <c r="AT533" s="1225"/>
      <c r="AU533" s="1225"/>
      <c r="AV533" s="1191"/>
      <c r="AW533" s="1191"/>
      <c r="AX533" s="1191"/>
      <c r="AY533" s="1191"/>
      <c r="AZ533" s="1191"/>
      <c r="BA533" s="1191"/>
      <c r="BB533" s="1191"/>
      <c r="BC533" s="1191"/>
      <c r="BD533" s="1191"/>
      <c r="BE533" s="1191"/>
      <c r="BF533" s="1191"/>
      <c r="BG533" s="1192"/>
      <c r="BH533" s="1188">
        <f t="shared" si="219"/>
        <v>0</v>
      </c>
      <c r="BI533" s="1189"/>
      <c r="BJ533" s="1189"/>
      <c r="BK533" s="1189"/>
      <c r="BL533" s="1189"/>
      <c r="BM533" s="1190"/>
      <c r="BN533" s="1205"/>
      <c r="BO533" s="1194"/>
      <c r="BP533" s="1194"/>
      <c r="BQ533" s="1194"/>
      <c r="BR533" s="1194"/>
      <c r="BS533" s="1194"/>
      <c r="BT533" s="1191"/>
      <c r="BU533" s="1191"/>
      <c r="BV533" s="1191"/>
      <c r="BW533" s="1191"/>
      <c r="BX533" s="1191"/>
      <c r="BY533" s="1192"/>
      <c r="BZ533" s="1193"/>
      <c r="CA533" s="1191"/>
      <c r="CB533" s="1191"/>
      <c r="CC533" s="1191"/>
      <c r="CD533" s="1191"/>
      <c r="CE533" s="1191"/>
      <c r="CF533" s="1194"/>
      <c r="CG533" s="1194"/>
      <c r="CH533" s="1194"/>
      <c r="CI533" s="1194"/>
      <c r="CJ533" s="1194"/>
      <c r="CK533" s="1195"/>
      <c r="CL533" s="1196"/>
      <c r="CM533" s="1191"/>
      <c r="CN533" s="1191"/>
      <c r="CO533" s="1191"/>
      <c r="CP533" s="1191"/>
      <c r="CQ533" s="1192"/>
      <c r="CR533" s="1182">
        <f t="shared" si="217"/>
        <v>0</v>
      </c>
      <c r="CS533" s="1183"/>
      <c r="CT533" s="1183"/>
      <c r="CU533" s="1183"/>
      <c r="CV533" s="1183"/>
      <c r="CW533" s="1183"/>
      <c r="CX533" s="1183"/>
      <c r="CY533" s="1183"/>
      <c r="CZ533" s="1184"/>
      <c r="DA533" s="1185">
        <f t="shared" si="218"/>
        <v>0</v>
      </c>
      <c r="DB533" s="1186"/>
      <c r="DC533" s="1186"/>
      <c r="DD533" s="1186"/>
      <c r="DE533" s="1186"/>
      <c r="DF533" s="1186"/>
      <c r="DG533" s="1186"/>
      <c r="DH533" s="1186"/>
      <c r="DI533" s="1187"/>
      <c r="DM533" s="177"/>
      <c r="DP533" s="177"/>
      <c r="DQ533" s="166">
        <f t="shared" si="220"/>
        <v>0</v>
      </c>
      <c r="DR533" s="170" t="e">
        <f t="shared" si="221"/>
        <v>#VALUE!</v>
      </c>
      <c r="DS533" s="170">
        <f t="shared" si="222"/>
        <v>0</v>
      </c>
      <c r="DT533" s="170">
        <f t="shared" si="223"/>
        <v>0</v>
      </c>
      <c r="DU533" s="170" t="e">
        <f t="shared" si="224"/>
        <v>#VALUE!</v>
      </c>
      <c r="DV533" s="170">
        <f t="shared" si="225"/>
        <v>0</v>
      </c>
      <c r="DW533" s="170">
        <f t="shared" si="226"/>
        <v>0</v>
      </c>
      <c r="DX533" s="170" t="e">
        <f t="shared" si="227"/>
        <v>#VALUE!</v>
      </c>
      <c r="DY533" s="170">
        <f t="shared" si="228"/>
        <v>0</v>
      </c>
      <c r="DZ533" s="170">
        <f t="shared" si="229"/>
        <v>0</v>
      </c>
      <c r="EA533" s="170" t="e">
        <f t="shared" si="230"/>
        <v>#VALUE!</v>
      </c>
      <c r="EB533" s="170">
        <f t="shared" si="231"/>
        <v>0</v>
      </c>
      <c r="EC533" s="170">
        <f t="shared" si="232"/>
        <v>0</v>
      </c>
      <c r="ED533" s="170" t="e">
        <f t="shared" si="233"/>
        <v>#VALUE!</v>
      </c>
      <c r="EE533" s="171">
        <f t="shared" si="234"/>
        <v>0</v>
      </c>
      <c r="EF533" s="166">
        <f t="shared" si="235"/>
        <v>0</v>
      </c>
      <c r="EG533" s="170" t="e">
        <f t="shared" si="236"/>
        <v>#VALUE!</v>
      </c>
      <c r="EH533" s="170">
        <f t="shared" si="237"/>
        <v>0</v>
      </c>
      <c r="EI533" s="170">
        <f t="shared" si="238"/>
        <v>0</v>
      </c>
      <c r="EJ533" s="170" t="e">
        <f t="shared" si="239"/>
        <v>#VALUE!</v>
      </c>
      <c r="EK533" s="170">
        <f t="shared" si="240"/>
        <v>0</v>
      </c>
      <c r="EL533" s="170">
        <f t="shared" si="241"/>
        <v>0</v>
      </c>
      <c r="EM533" s="170" t="e">
        <f t="shared" si="242"/>
        <v>#VALUE!</v>
      </c>
      <c r="EN533" s="171">
        <f t="shared" si="243"/>
        <v>0</v>
      </c>
    </row>
    <row r="534" spans="1:144" s="51" customFormat="1" ht="12.75" customHeight="1" thickBot="1" x14ac:dyDescent="0.25">
      <c r="A534" s="178">
        <v>521</v>
      </c>
      <c r="B534" s="1226"/>
      <c r="C534" s="1227"/>
      <c r="D534" s="1227"/>
      <c r="E534" s="1227"/>
      <c r="F534" s="1227"/>
      <c r="G534" s="1227"/>
      <c r="H534" s="1227"/>
      <c r="I534" s="1227"/>
      <c r="J534" s="1227"/>
      <c r="K534" s="1227"/>
      <c r="L534" s="1227"/>
      <c r="M534" s="1227"/>
      <c r="N534" s="1227"/>
      <c r="O534" s="1227"/>
      <c r="P534" s="1227"/>
      <c r="Q534" s="1132"/>
      <c r="R534" s="1133"/>
      <c r="S534" s="1133"/>
      <c r="T534" s="1133"/>
      <c r="U534" s="1133"/>
      <c r="V534" s="1134"/>
      <c r="W534" s="1135"/>
      <c r="X534" s="1225"/>
      <c r="Y534" s="1225"/>
      <c r="Z534" s="1225"/>
      <c r="AA534" s="1225"/>
      <c r="AB534" s="1225"/>
      <c r="AC534" s="1225"/>
      <c r="AD534" s="1225"/>
      <c r="AE534" s="1225"/>
      <c r="AF534" s="1225"/>
      <c r="AG534" s="1225"/>
      <c r="AH534" s="1225"/>
      <c r="AI534" s="1225"/>
      <c r="AJ534" s="1225"/>
      <c r="AK534" s="1225"/>
      <c r="AL534" s="1225"/>
      <c r="AM534" s="1225"/>
      <c r="AN534" s="1225"/>
      <c r="AO534" s="1225"/>
      <c r="AP534" s="1225"/>
      <c r="AQ534" s="1225"/>
      <c r="AR534" s="1225"/>
      <c r="AS534" s="1225"/>
      <c r="AT534" s="1225"/>
      <c r="AU534" s="1225"/>
      <c r="AV534" s="1191"/>
      <c r="AW534" s="1191"/>
      <c r="AX534" s="1191"/>
      <c r="AY534" s="1191"/>
      <c r="AZ534" s="1191"/>
      <c r="BA534" s="1191"/>
      <c r="BB534" s="1191"/>
      <c r="BC534" s="1191"/>
      <c r="BD534" s="1191"/>
      <c r="BE534" s="1191"/>
      <c r="BF534" s="1191"/>
      <c r="BG534" s="1192"/>
      <c r="BH534" s="1188">
        <f t="shared" si="219"/>
        <v>0</v>
      </c>
      <c r="BI534" s="1189"/>
      <c r="BJ534" s="1189"/>
      <c r="BK534" s="1189"/>
      <c r="BL534" s="1189"/>
      <c r="BM534" s="1190"/>
      <c r="BN534" s="1205"/>
      <c r="BO534" s="1194"/>
      <c r="BP534" s="1194"/>
      <c r="BQ534" s="1194"/>
      <c r="BR534" s="1194"/>
      <c r="BS534" s="1194"/>
      <c r="BT534" s="1191"/>
      <c r="BU534" s="1191"/>
      <c r="BV534" s="1191"/>
      <c r="BW534" s="1191"/>
      <c r="BX534" s="1191"/>
      <c r="BY534" s="1192"/>
      <c r="BZ534" s="1193"/>
      <c r="CA534" s="1191"/>
      <c r="CB534" s="1191"/>
      <c r="CC534" s="1191"/>
      <c r="CD534" s="1191"/>
      <c r="CE534" s="1191"/>
      <c r="CF534" s="1194"/>
      <c r="CG534" s="1194"/>
      <c r="CH534" s="1194"/>
      <c r="CI534" s="1194"/>
      <c r="CJ534" s="1194"/>
      <c r="CK534" s="1195"/>
      <c r="CL534" s="1196"/>
      <c r="CM534" s="1191"/>
      <c r="CN534" s="1191"/>
      <c r="CO534" s="1191"/>
      <c r="CP534" s="1191"/>
      <c r="CQ534" s="1192"/>
      <c r="CR534" s="1182">
        <f t="shared" si="217"/>
        <v>0</v>
      </c>
      <c r="CS534" s="1183"/>
      <c r="CT534" s="1183"/>
      <c r="CU534" s="1183"/>
      <c r="CV534" s="1183"/>
      <c r="CW534" s="1183"/>
      <c r="CX534" s="1183"/>
      <c r="CY534" s="1183"/>
      <c r="CZ534" s="1184"/>
      <c r="DA534" s="1185">
        <f t="shared" si="218"/>
        <v>0</v>
      </c>
      <c r="DB534" s="1186"/>
      <c r="DC534" s="1186"/>
      <c r="DD534" s="1186"/>
      <c r="DE534" s="1186"/>
      <c r="DF534" s="1186"/>
      <c r="DG534" s="1186"/>
      <c r="DH534" s="1186"/>
      <c r="DI534" s="1187"/>
      <c r="DM534" s="177"/>
      <c r="DP534" s="177"/>
      <c r="DQ534" s="166">
        <f t="shared" si="220"/>
        <v>0</v>
      </c>
      <c r="DR534" s="170" t="e">
        <f t="shared" si="221"/>
        <v>#VALUE!</v>
      </c>
      <c r="DS534" s="170">
        <f t="shared" si="222"/>
        <v>0</v>
      </c>
      <c r="DT534" s="170">
        <f t="shared" si="223"/>
        <v>0</v>
      </c>
      <c r="DU534" s="170" t="e">
        <f t="shared" si="224"/>
        <v>#VALUE!</v>
      </c>
      <c r="DV534" s="170">
        <f t="shared" si="225"/>
        <v>0</v>
      </c>
      <c r="DW534" s="170">
        <f t="shared" si="226"/>
        <v>0</v>
      </c>
      <c r="DX534" s="170" t="e">
        <f t="shared" si="227"/>
        <v>#VALUE!</v>
      </c>
      <c r="DY534" s="170">
        <f t="shared" si="228"/>
        <v>0</v>
      </c>
      <c r="DZ534" s="170">
        <f t="shared" si="229"/>
        <v>0</v>
      </c>
      <c r="EA534" s="170" t="e">
        <f t="shared" si="230"/>
        <v>#VALUE!</v>
      </c>
      <c r="EB534" s="170">
        <f t="shared" si="231"/>
        <v>0</v>
      </c>
      <c r="EC534" s="170">
        <f t="shared" si="232"/>
        <v>0</v>
      </c>
      <c r="ED534" s="170" t="e">
        <f t="shared" si="233"/>
        <v>#VALUE!</v>
      </c>
      <c r="EE534" s="171">
        <f t="shared" si="234"/>
        <v>0</v>
      </c>
      <c r="EF534" s="166">
        <f t="shared" si="235"/>
        <v>0</v>
      </c>
      <c r="EG534" s="170" t="e">
        <f t="shared" si="236"/>
        <v>#VALUE!</v>
      </c>
      <c r="EH534" s="170">
        <f t="shared" si="237"/>
        <v>0</v>
      </c>
      <c r="EI534" s="170">
        <f t="shared" si="238"/>
        <v>0</v>
      </c>
      <c r="EJ534" s="170" t="e">
        <f t="shared" si="239"/>
        <v>#VALUE!</v>
      </c>
      <c r="EK534" s="170">
        <f t="shared" si="240"/>
        <v>0</v>
      </c>
      <c r="EL534" s="170">
        <f t="shared" si="241"/>
        <v>0</v>
      </c>
      <c r="EM534" s="170" t="e">
        <f t="shared" si="242"/>
        <v>#VALUE!</v>
      </c>
      <c r="EN534" s="171">
        <f t="shared" si="243"/>
        <v>0</v>
      </c>
    </row>
    <row r="535" spans="1:144" s="51" customFormat="1" ht="12.75" customHeight="1" thickBot="1" x14ac:dyDescent="0.25">
      <c r="A535" s="178">
        <v>522</v>
      </c>
      <c r="B535" s="1226"/>
      <c r="C535" s="1227"/>
      <c r="D535" s="1227"/>
      <c r="E535" s="1227"/>
      <c r="F535" s="1227"/>
      <c r="G535" s="1227"/>
      <c r="H535" s="1227"/>
      <c r="I535" s="1227"/>
      <c r="J535" s="1227"/>
      <c r="K535" s="1227"/>
      <c r="L535" s="1227"/>
      <c r="M535" s="1227"/>
      <c r="N535" s="1227"/>
      <c r="O535" s="1227"/>
      <c r="P535" s="1227"/>
      <c r="Q535" s="1132"/>
      <c r="R535" s="1133"/>
      <c r="S535" s="1133"/>
      <c r="T535" s="1133"/>
      <c r="U535" s="1133"/>
      <c r="V535" s="1134"/>
      <c r="W535" s="1135"/>
      <c r="X535" s="1225"/>
      <c r="Y535" s="1225"/>
      <c r="Z535" s="1225"/>
      <c r="AA535" s="1225"/>
      <c r="AB535" s="1225"/>
      <c r="AC535" s="1225"/>
      <c r="AD535" s="1225"/>
      <c r="AE535" s="1225"/>
      <c r="AF535" s="1225"/>
      <c r="AG535" s="1225"/>
      <c r="AH535" s="1225"/>
      <c r="AI535" s="1225"/>
      <c r="AJ535" s="1225"/>
      <c r="AK535" s="1225"/>
      <c r="AL535" s="1225"/>
      <c r="AM535" s="1225"/>
      <c r="AN535" s="1225"/>
      <c r="AO535" s="1225"/>
      <c r="AP535" s="1225"/>
      <c r="AQ535" s="1225"/>
      <c r="AR535" s="1225"/>
      <c r="AS535" s="1225"/>
      <c r="AT535" s="1225"/>
      <c r="AU535" s="1225"/>
      <c r="AV535" s="1191"/>
      <c r="AW535" s="1191"/>
      <c r="AX535" s="1191"/>
      <c r="AY535" s="1191"/>
      <c r="AZ535" s="1191"/>
      <c r="BA535" s="1191"/>
      <c r="BB535" s="1191"/>
      <c r="BC535" s="1191"/>
      <c r="BD535" s="1191"/>
      <c r="BE535" s="1191"/>
      <c r="BF535" s="1191"/>
      <c r="BG535" s="1192"/>
      <c r="BH535" s="1188">
        <f t="shared" si="219"/>
        <v>0</v>
      </c>
      <c r="BI535" s="1189"/>
      <c r="BJ535" s="1189"/>
      <c r="BK535" s="1189"/>
      <c r="BL535" s="1189"/>
      <c r="BM535" s="1190"/>
      <c r="BN535" s="1205"/>
      <c r="BO535" s="1194"/>
      <c r="BP535" s="1194"/>
      <c r="BQ535" s="1194"/>
      <c r="BR535" s="1194"/>
      <c r="BS535" s="1194"/>
      <c r="BT535" s="1191"/>
      <c r="BU535" s="1191"/>
      <c r="BV535" s="1191"/>
      <c r="BW535" s="1191"/>
      <c r="BX535" s="1191"/>
      <c r="BY535" s="1192"/>
      <c r="BZ535" s="1193"/>
      <c r="CA535" s="1191"/>
      <c r="CB535" s="1191"/>
      <c r="CC535" s="1191"/>
      <c r="CD535" s="1191"/>
      <c r="CE535" s="1191"/>
      <c r="CF535" s="1194"/>
      <c r="CG535" s="1194"/>
      <c r="CH535" s="1194"/>
      <c r="CI535" s="1194"/>
      <c r="CJ535" s="1194"/>
      <c r="CK535" s="1195"/>
      <c r="CL535" s="1196"/>
      <c r="CM535" s="1191"/>
      <c r="CN535" s="1191"/>
      <c r="CO535" s="1191"/>
      <c r="CP535" s="1191"/>
      <c r="CQ535" s="1192"/>
      <c r="CR535" s="1182">
        <f t="shared" si="217"/>
        <v>0</v>
      </c>
      <c r="CS535" s="1183"/>
      <c r="CT535" s="1183"/>
      <c r="CU535" s="1183"/>
      <c r="CV535" s="1183"/>
      <c r="CW535" s="1183"/>
      <c r="CX535" s="1183"/>
      <c r="CY535" s="1183"/>
      <c r="CZ535" s="1184"/>
      <c r="DA535" s="1185">
        <f t="shared" si="218"/>
        <v>0</v>
      </c>
      <c r="DB535" s="1186"/>
      <c r="DC535" s="1186"/>
      <c r="DD535" s="1186"/>
      <c r="DE535" s="1186"/>
      <c r="DF535" s="1186"/>
      <c r="DG535" s="1186"/>
      <c r="DH535" s="1186"/>
      <c r="DI535" s="1187"/>
      <c r="DM535" s="177"/>
      <c r="DP535" s="177"/>
      <c r="DQ535" s="166">
        <f t="shared" si="220"/>
        <v>0</v>
      </c>
      <c r="DR535" s="170" t="e">
        <f t="shared" si="221"/>
        <v>#VALUE!</v>
      </c>
      <c r="DS535" s="170">
        <f t="shared" si="222"/>
        <v>0</v>
      </c>
      <c r="DT535" s="170">
        <f t="shared" si="223"/>
        <v>0</v>
      </c>
      <c r="DU535" s="170" t="e">
        <f t="shared" si="224"/>
        <v>#VALUE!</v>
      </c>
      <c r="DV535" s="170">
        <f t="shared" si="225"/>
        <v>0</v>
      </c>
      <c r="DW535" s="170">
        <f t="shared" si="226"/>
        <v>0</v>
      </c>
      <c r="DX535" s="170" t="e">
        <f t="shared" si="227"/>
        <v>#VALUE!</v>
      </c>
      <c r="DY535" s="170">
        <f t="shared" si="228"/>
        <v>0</v>
      </c>
      <c r="DZ535" s="170">
        <f t="shared" si="229"/>
        <v>0</v>
      </c>
      <c r="EA535" s="170" t="e">
        <f t="shared" si="230"/>
        <v>#VALUE!</v>
      </c>
      <c r="EB535" s="170">
        <f t="shared" si="231"/>
        <v>0</v>
      </c>
      <c r="EC535" s="170">
        <f t="shared" si="232"/>
        <v>0</v>
      </c>
      <c r="ED535" s="170" t="e">
        <f t="shared" si="233"/>
        <v>#VALUE!</v>
      </c>
      <c r="EE535" s="171">
        <f t="shared" si="234"/>
        <v>0</v>
      </c>
      <c r="EF535" s="166">
        <f t="shared" si="235"/>
        <v>0</v>
      </c>
      <c r="EG535" s="170" t="e">
        <f t="shared" si="236"/>
        <v>#VALUE!</v>
      </c>
      <c r="EH535" s="170">
        <f t="shared" si="237"/>
        <v>0</v>
      </c>
      <c r="EI535" s="170">
        <f t="shared" si="238"/>
        <v>0</v>
      </c>
      <c r="EJ535" s="170" t="e">
        <f t="shared" si="239"/>
        <v>#VALUE!</v>
      </c>
      <c r="EK535" s="170">
        <f t="shared" si="240"/>
        <v>0</v>
      </c>
      <c r="EL535" s="170">
        <f t="shared" si="241"/>
        <v>0</v>
      </c>
      <c r="EM535" s="170" t="e">
        <f t="shared" si="242"/>
        <v>#VALUE!</v>
      </c>
      <c r="EN535" s="171">
        <f t="shared" si="243"/>
        <v>0</v>
      </c>
    </row>
    <row r="536" spans="1:144" s="51" customFormat="1" ht="12.75" customHeight="1" thickBot="1" x14ac:dyDescent="0.25">
      <c r="A536" s="178">
        <v>523</v>
      </c>
      <c r="B536" s="1226"/>
      <c r="C536" s="1227"/>
      <c r="D536" s="1227"/>
      <c r="E536" s="1227"/>
      <c r="F536" s="1227"/>
      <c r="G536" s="1227"/>
      <c r="H536" s="1227"/>
      <c r="I536" s="1227"/>
      <c r="J536" s="1227"/>
      <c r="K536" s="1227"/>
      <c r="L536" s="1227"/>
      <c r="M536" s="1227"/>
      <c r="N536" s="1227"/>
      <c r="O536" s="1227"/>
      <c r="P536" s="1227"/>
      <c r="Q536" s="1132"/>
      <c r="R536" s="1133"/>
      <c r="S536" s="1133"/>
      <c r="T536" s="1133"/>
      <c r="U536" s="1133"/>
      <c r="V536" s="1134"/>
      <c r="W536" s="1135"/>
      <c r="X536" s="1225"/>
      <c r="Y536" s="1225"/>
      <c r="Z536" s="1225"/>
      <c r="AA536" s="1225"/>
      <c r="AB536" s="1225"/>
      <c r="AC536" s="1225"/>
      <c r="AD536" s="1225"/>
      <c r="AE536" s="1225"/>
      <c r="AF536" s="1225"/>
      <c r="AG536" s="1225"/>
      <c r="AH536" s="1225"/>
      <c r="AI536" s="1225"/>
      <c r="AJ536" s="1225"/>
      <c r="AK536" s="1225"/>
      <c r="AL536" s="1225"/>
      <c r="AM536" s="1225"/>
      <c r="AN536" s="1225"/>
      <c r="AO536" s="1225"/>
      <c r="AP536" s="1225"/>
      <c r="AQ536" s="1225"/>
      <c r="AR536" s="1225"/>
      <c r="AS536" s="1225"/>
      <c r="AT536" s="1225"/>
      <c r="AU536" s="1225"/>
      <c r="AV536" s="1191"/>
      <c r="AW536" s="1191"/>
      <c r="AX536" s="1191"/>
      <c r="AY536" s="1191"/>
      <c r="AZ536" s="1191"/>
      <c r="BA536" s="1191"/>
      <c r="BB536" s="1191"/>
      <c r="BC536" s="1191"/>
      <c r="BD536" s="1191"/>
      <c r="BE536" s="1191"/>
      <c r="BF536" s="1191"/>
      <c r="BG536" s="1192"/>
      <c r="BH536" s="1188">
        <f t="shared" si="219"/>
        <v>0</v>
      </c>
      <c r="BI536" s="1189"/>
      <c r="BJ536" s="1189"/>
      <c r="BK536" s="1189"/>
      <c r="BL536" s="1189"/>
      <c r="BM536" s="1190"/>
      <c r="BN536" s="1205"/>
      <c r="BO536" s="1194"/>
      <c r="BP536" s="1194"/>
      <c r="BQ536" s="1194"/>
      <c r="BR536" s="1194"/>
      <c r="BS536" s="1194"/>
      <c r="BT536" s="1191"/>
      <c r="BU536" s="1191"/>
      <c r="BV536" s="1191"/>
      <c r="BW536" s="1191"/>
      <c r="BX536" s="1191"/>
      <c r="BY536" s="1192"/>
      <c r="BZ536" s="1193"/>
      <c r="CA536" s="1191"/>
      <c r="CB536" s="1191"/>
      <c r="CC536" s="1191"/>
      <c r="CD536" s="1191"/>
      <c r="CE536" s="1191"/>
      <c r="CF536" s="1194"/>
      <c r="CG536" s="1194"/>
      <c r="CH536" s="1194"/>
      <c r="CI536" s="1194"/>
      <c r="CJ536" s="1194"/>
      <c r="CK536" s="1195"/>
      <c r="CL536" s="1196"/>
      <c r="CM536" s="1191"/>
      <c r="CN536" s="1191"/>
      <c r="CO536" s="1191"/>
      <c r="CP536" s="1191"/>
      <c r="CQ536" s="1192"/>
      <c r="CR536" s="1182">
        <f t="shared" si="217"/>
        <v>0</v>
      </c>
      <c r="CS536" s="1183"/>
      <c r="CT536" s="1183"/>
      <c r="CU536" s="1183"/>
      <c r="CV536" s="1183"/>
      <c r="CW536" s="1183"/>
      <c r="CX536" s="1183"/>
      <c r="CY536" s="1183"/>
      <c r="CZ536" s="1184"/>
      <c r="DA536" s="1185">
        <f t="shared" si="218"/>
        <v>0</v>
      </c>
      <c r="DB536" s="1186"/>
      <c r="DC536" s="1186"/>
      <c r="DD536" s="1186"/>
      <c r="DE536" s="1186"/>
      <c r="DF536" s="1186"/>
      <c r="DG536" s="1186"/>
      <c r="DH536" s="1186"/>
      <c r="DI536" s="1187"/>
      <c r="DM536" s="177"/>
      <c r="DP536" s="177"/>
      <c r="DQ536" s="166">
        <f t="shared" si="220"/>
        <v>0</v>
      </c>
      <c r="DR536" s="170" t="e">
        <f t="shared" si="221"/>
        <v>#VALUE!</v>
      </c>
      <c r="DS536" s="170">
        <f t="shared" si="222"/>
        <v>0</v>
      </c>
      <c r="DT536" s="170">
        <f t="shared" si="223"/>
        <v>0</v>
      </c>
      <c r="DU536" s="170" t="e">
        <f t="shared" si="224"/>
        <v>#VALUE!</v>
      </c>
      <c r="DV536" s="170">
        <f t="shared" si="225"/>
        <v>0</v>
      </c>
      <c r="DW536" s="170">
        <f t="shared" si="226"/>
        <v>0</v>
      </c>
      <c r="DX536" s="170" t="e">
        <f t="shared" si="227"/>
        <v>#VALUE!</v>
      </c>
      <c r="DY536" s="170">
        <f t="shared" si="228"/>
        <v>0</v>
      </c>
      <c r="DZ536" s="170">
        <f t="shared" si="229"/>
        <v>0</v>
      </c>
      <c r="EA536" s="170" t="e">
        <f t="shared" si="230"/>
        <v>#VALUE!</v>
      </c>
      <c r="EB536" s="170">
        <f t="shared" si="231"/>
        <v>0</v>
      </c>
      <c r="EC536" s="170">
        <f t="shared" si="232"/>
        <v>0</v>
      </c>
      <c r="ED536" s="170" t="e">
        <f t="shared" si="233"/>
        <v>#VALUE!</v>
      </c>
      <c r="EE536" s="171">
        <f t="shared" si="234"/>
        <v>0</v>
      </c>
      <c r="EF536" s="166">
        <f t="shared" si="235"/>
        <v>0</v>
      </c>
      <c r="EG536" s="170" t="e">
        <f t="shared" si="236"/>
        <v>#VALUE!</v>
      </c>
      <c r="EH536" s="170">
        <f t="shared" si="237"/>
        <v>0</v>
      </c>
      <c r="EI536" s="170">
        <f t="shared" si="238"/>
        <v>0</v>
      </c>
      <c r="EJ536" s="170" t="e">
        <f t="shared" si="239"/>
        <v>#VALUE!</v>
      </c>
      <c r="EK536" s="170">
        <f t="shared" si="240"/>
        <v>0</v>
      </c>
      <c r="EL536" s="170">
        <f t="shared" si="241"/>
        <v>0</v>
      </c>
      <c r="EM536" s="170" t="e">
        <f t="shared" si="242"/>
        <v>#VALUE!</v>
      </c>
      <c r="EN536" s="171">
        <f t="shared" si="243"/>
        <v>0</v>
      </c>
    </row>
    <row r="537" spans="1:144" s="51" customFormat="1" ht="12.75" customHeight="1" thickBot="1" x14ac:dyDescent="0.25">
      <c r="A537" s="178">
        <v>524</v>
      </c>
      <c r="B537" s="1226"/>
      <c r="C537" s="1227"/>
      <c r="D537" s="1227"/>
      <c r="E537" s="1227"/>
      <c r="F537" s="1227"/>
      <c r="G537" s="1227"/>
      <c r="H537" s="1227"/>
      <c r="I537" s="1227"/>
      <c r="J537" s="1227"/>
      <c r="K537" s="1227"/>
      <c r="L537" s="1227"/>
      <c r="M537" s="1227"/>
      <c r="N537" s="1227"/>
      <c r="O537" s="1227"/>
      <c r="P537" s="1227"/>
      <c r="Q537" s="1132"/>
      <c r="R537" s="1133"/>
      <c r="S537" s="1133"/>
      <c r="T537" s="1133"/>
      <c r="U537" s="1133"/>
      <c r="V537" s="1134"/>
      <c r="W537" s="1135"/>
      <c r="X537" s="1225"/>
      <c r="Y537" s="1225"/>
      <c r="Z537" s="1225"/>
      <c r="AA537" s="1225"/>
      <c r="AB537" s="1225"/>
      <c r="AC537" s="1225"/>
      <c r="AD537" s="1225"/>
      <c r="AE537" s="1225"/>
      <c r="AF537" s="1225"/>
      <c r="AG537" s="1225"/>
      <c r="AH537" s="1225"/>
      <c r="AI537" s="1225"/>
      <c r="AJ537" s="1225"/>
      <c r="AK537" s="1225"/>
      <c r="AL537" s="1225"/>
      <c r="AM537" s="1225"/>
      <c r="AN537" s="1225"/>
      <c r="AO537" s="1225"/>
      <c r="AP537" s="1225"/>
      <c r="AQ537" s="1225"/>
      <c r="AR537" s="1225"/>
      <c r="AS537" s="1225"/>
      <c r="AT537" s="1225"/>
      <c r="AU537" s="1225"/>
      <c r="AV537" s="1191"/>
      <c r="AW537" s="1191"/>
      <c r="AX537" s="1191"/>
      <c r="AY537" s="1191"/>
      <c r="AZ537" s="1191"/>
      <c r="BA537" s="1191"/>
      <c r="BB537" s="1191"/>
      <c r="BC537" s="1191"/>
      <c r="BD537" s="1191"/>
      <c r="BE537" s="1191"/>
      <c r="BF537" s="1191"/>
      <c r="BG537" s="1192"/>
      <c r="BH537" s="1188">
        <f t="shared" si="219"/>
        <v>0</v>
      </c>
      <c r="BI537" s="1189"/>
      <c r="BJ537" s="1189"/>
      <c r="BK537" s="1189"/>
      <c r="BL537" s="1189"/>
      <c r="BM537" s="1190"/>
      <c r="BN537" s="1205"/>
      <c r="BO537" s="1194"/>
      <c r="BP537" s="1194"/>
      <c r="BQ537" s="1194"/>
      <c r="BR537" s="1194"/>
      <c r="BS537" s="1194"/>
      <c r="BT537" s="1191"/>
      <c r="BU537" s="1191"/>
      <c r="BV537" s="1191"/>
      <c r="BW537" s="1191"/>
      <c r="BX537" s="1191"/>
      <c r="BY537" s="1192"/>
      <c r="BZ537" s="1193"/>
      <c r="CA537" s="1191"/>
      <c r="CB537" s="1191"/>
      <c r="CC537" s="1191"/>
      <c r="CD537" s="1191"/>
      <c r="CE537" s="1191"/>
      <c r="CF537" s="1194"/>
      <c r="CG537" s="1194"/>
      <c r="CH537" s="1194"/>
      <c r="CI537" s="1194"/>
      <c r="CJ537" s="1194"/>
      <c r="CK537" s="1195"/>
      <c r="CL537" s="1196"/>
      <c r="CM537" s="1191"/>
      <c r="CN537" s="1191"/>
      <c r="CO537" s="1191"/>
      <c r="CP537" s="1191"/>
      <c r="CQ537" s="1192"/>
      <c r="CR537" s="1182">
        <f t="shared" si="217"/>
        <v>0</v>
      </c>
      <c r="CS537" s="1183"/>
      <c r="CT537" s="1183"/>
      <c r="CU537" s="1183"/>
      <c r="CV537" s="1183"/>
      <c r="CW537" s="1183"/>
      <c r="CX537" s="1183"/>
      <c r="CY537" s="1183"/>
      <c r="CZ537" s="1184"/>
      <c r="DA537" s="1185">
        <f t="shared" si="218"/>
        <v>0</v>
      </c>
      <c r="DB537" s="1186"/>
      <c r="DC537" s="1186"/>
      <c r="DD537" s="1186"/>
      <c r="DE537" s="1186"/>
      <c r="DF537" s="1186"/>
      <c r="DG537" s="1186"/>
      <c r="DH537" s="1186"/>
      <c r="DI537" s="1187"/>
      <c r="DM537" s="177"/>
      <c r="DP537" s="177"/>
      <c r="DQ537" s="166">
        <f t="shared" si="220"/>
        <v>0</v>
      </c>
      <c r="DR537" s="170" t="e">
        <f t="shared" si="221"/>
        <v>#VALUE!</v>
      </c>
      <c r="DS537" s="170">
        <f t="shared" si="222"/>
        <v>0</v>
      </c>
      <c r="DT537" s="170">
        <f t="shared" si="223"/>
        <v>0</v>
      </c>
      <c r="DU537" s="170" t="e">
        <f t="shared" si="224"/>
        <v>#VALUE!</v>
      </c>
      <c r="DV537" s="170">
        <f t="shared" si="225"/>
        <v>0</v>
      </c>
      <c r="DW537" s="170">
        <f t="shared" si="226"/>
        <v>0</v>
      </c>
      <c r="DX537" s="170" t="e">
        <f t="shared" si="227"/>
        <v>#VALUE!</v>
      </c>
      <c r="DY537" s="170">
        <f t="shared" si="228"/>
        <v>0</v>
      </c>
      <c r="DZ537" s="170">
        <f t="shared" si="229"/>
        <v>0</v>
      </c>
      <c r="EA537" s="170" t="e">
        <f t="shared" si="230"/>
        <v>#VALUE!</v>
      </c>
      <c r="EB537" s="170">
        <f t="shared" si="231"/>
        <v>0</v>
      </c>
      <c r="EC537" s="170">
        <f t="shared" si="232"/>
        <v>0</v>
      </c>
      <c r="ED537" s="170" t="e">
        <f t="shared" si="233"/>
        <v>#VALUE!</v>
      </c>
      <c r="EE537" s="171">
        <f t="shared" si="234"/>
        <v>0</v>
      </c>
      <c r="EF537" s="166">
        <f t="shared" si="235"/>
        <v>0</v>
      </c>
      <c r="EG537" s="170" t="e">
        <f t="shared" si="236"/>
        <v>#VALUE!</v>
      </c>
      <c r="EH537" s="170">
        <f t="shared" si="237"/>
        <v>0</v>
      </c>
      <c r="EI537" s="170">
        <f t="shared" si="238"/>
        <v>0</v>
      </c>
      <c r="EJ537" s="170" t="e">
        <f t="shared" si="239"/>
        <v>#VALUE!</v>
      </c>
      <c r="EK537" s="170">
        <f t="shared" si="240"/>
        <v>0</v>
      </c>
      <c r="EL537" s="170">
        <f t="shared" si="241"/>
        <v>0</v>
      </c>
      <c r="EM537" s="170" t="e">
        <f t="shared" si="242"/>
        <v>#VALUE!</v>
      </c>
      <c r="EN537" s="171">
        <f t="shared" si="243"/>
        <v>0</v>
      </c>
    </row>
    <row r="538" spans="1:144" s="51" customFormat="1" ht="12.75" customHeight="1" thickBot="1" x14ac:dyDescent="0.25">
      <c r="A538" s="178">
        <v>525</v>
      </c>
      <c r="B538" s="1226"/>
      <c r="C538" s="1227"/>
      <c r="D538" s="1227"/>
      <c r="E538" s="1227"/>
      <c r="F538" s="1227"/>
      <c r="G538" s="1227"/>
      <c r="H538" s="1227"/>
      <c r="I538" s="1227"/>
      <c r="J538" s="1227"/>
      <c r="K538" s="1227"/>
      <c r="L538" s="1227"/>
      <c r="M538" s="1227"/>
      <c r="N538" s="1227"/>
      <c r="O538" s="1227"/>
      <c r="P538" s="1227"/>
      <c r="Q538" s="1132"/>
      <c r="R538" s="1133"/>
      <c r="S538" s="1133"/>
      <c r="T538" s="1133"/>
      <c r="U538" s="1133"/>
      <c r="V538" s="1134"/>
      <c r="W538" s="1135"/>
      <c r="X538" s="1225"/>
      <c r="Y538" s="1225"/>
      <c r="Z538" s="1225"/>
      <c r="AA538" s="1225"/>
      <c r="AB538" s="1225"/>
      <c r="AC538" s="1225"/>
      <c r="AD538" s="1225"/>
      <c r="AE538" s="1225"/>
      <c r="AF538" s="1225"/>
      <c r="AG538" s="1225"/>
      <c r="AH538" s="1225"/>
      <c r="AI538" s="1225"/>
      <c r="AJ538" s="1225"/>
      <c r="AK538" s="1225"/>
      <c r="AL538" s="1225"/>
      <c r="AM538" s="1225"/>
      <c r="AN538" s="1225"/>
      <c r="AO538" s="1225"/>
      <c r="AP538" s="1225"/>
      <c r="AQ538" s="1225"/>
      <c r="AR538" s="1225"/>
      <c r="AS538" s="1225"/>
      <c r="AT538" s="1225"/>
      <c r="AU538" s="1225"/>
      <c r="AV538" s="1191"/>
      <c r="AW538" s="1191"/>
      <c r="AX538" s="1191"/>
      <c r="AY538" s="1191"/>
      <c r="AZ538" s="1191"/>
      <c r="BA538" s="1191"/>
      <c r="BB538" s="1191"/>
      <c r="BC538" s="1191"/>
      <c r="BD538" s="1191"/>
      <c r="BE538" s="1191"/>
      <c r="BF538" s="1191"/>
      <c r="BG538" s="1192"/>
      <c r="BH538" s="1188">
        <f t="shared" si="219"/>
        <v>0</v>
      </c>
      <c r="BI538" s="1189"/>
      <c r="BJ538" s="1189"/>
      <c r="BK538" s="1189"/>
      <c r="BL538" s="1189"/>
      <c r="BM538" s="1190"/>
      <c r="BN538" s="1205"/>
      <c r="BO538" s="1194"/>
      <c r="BP538" s="1194"/>
      <c r="BQ538" s="1194"/>
      <c r="BR538" s="1194"/>
      <c r="BS538" s="1194"/>
      <c r="BT538" s="1191"/>
      <c r="BU538" s="1191"/>
      <c r="BV538" s="1191"/>
      <c r="BW538" s="1191"/>
      <c r="BX538" s="1191"/>
      <c r="BY538" s="1192"/>
      <c r="BZ538" s="1193"/>
      <c r="CA538" s="1191"/>
      <c r="CB538" s="1191"/>
      <c r="CC538" s="1191"/>
      <c r="CD538" s="1191"/>
      <c r="CE538" s="1191"/>
      <c r="CF538" s="1194"/>
      <c r="CG538" s="1194"/>
      <c r="CH538" s="1194"/>
      <c r="CI538" s="1194"/>
      <c r="CJ538" s="1194"/>
      <c r="CK538" s="1195"/>
      <c r="CL538" s="1196"/>
      <c r="CM538" s="1191"/>
      <c r="CN538" s="1191"/>
      <c r="CO538" s="1191"/>
      <c r="CP538" s="1191"/>
      <c r="CQ538" s="1192"/>
      <c r="CR538" s="1182">
        <f t="shared" si="217"/>
        <v>0</v>
      </c>
      <c r="CS538" s="1183"/>
      <c r="CT538" s="1183"/>
      <c r="CU538" s="1183"/>
      <c r="CV538" s="1183"/>
      <c r="CW538" s="1183"/>
      <c r="CX538" s="1183"/>
      <c r="CY538" s="1183"/>
      <c r="CZ538" s="1184"/>
      <c r="DA538" s="1185">
        <f t="shared" si="218"/>
        <v>0</v>
      </c>
      <c r="DB538" s="1186"/>
      <c r="DC538" s="1186"/>
      <c r="DD538" s="1186"/>
      <c r="DE538" s="1186"/>
      <c r="DF538" s="1186"/>
      <c r="DG538" s="1186"/>
      <c r="DH538" s="1186"/>
      <c r="DI538" s="1187"/>
      <c r="DM538" s="177"/>
      <c r="DP538" s="177"/>
      <c r="DQ538" s="166">
        <f t="shared" si="220"/>
        <v>0</v>
      </c>
      <c r="DR538" s="170" t="e">
        <f t="shared" si="221"/>
        <v>#VALUE!</v>
      </c>
      <c r="DS538" s="170">
        <f t="shared" si="222"/>
        <v>0</v>
      </c>
      <c r="DT538" s="170">
        <f t="shared" si="223"/>
        <v>0</v>
      </c>
      <c r="DU538" s="170" t="e">
        <f t="shared" si="224"/>
        <v>#VALUE!</v>
      </c>
      <c r="DV538" s="170">
        <f t="shared" si="225"/>
        <v>0</v>
      </c>
      <c r="DW538" s="170">
        <f t="shared" si="226"/>
        <v>0</v>
      </c>
      <c r="DX538" s="170" t="e">
        <f t="shared" si="227"/>
        <v>#VALUE!</v>
      </c>
      <c r="DY538" s="170">
        <f t="shared" si="228"/>
        <v>0</v>
      </c>
      <c r="DZ538" s="170">
        <f t="shared" si="229"/>
        <v>0</v>
      </c>
      <c r="EA538" s="170" t="e">
        <f t="shared" si="230"/>
        <v>#VALUE!</v>
      </c>
      <c r="EB538" s="170">
        <f t="shared" si="231"/>
        <v>0</v>
      </c>
      <c r="EC538" s="170">
        <f t="shared" si="232"/>
        <v>0</v>
      </c>
      <c r="ED538" s="170" t="e">
        <f t="shared" si="233"/>
        <v>#VALUE!</v>
      </c>
      <c r="EE538" s="171">
        <f t="shared" si="234"/>
        <v>0</v>
      </c>
      <c r="EF538" s="166">
        <f t="shared" si="235"/>
        <v>0</v>
      </c>
      <c r="EG538" s="170" t="e">
        <f t="shared" si="236"/>
        <v>#VALUE!</v>
      </c>
      <c r="EH538" s="170">
        <f t="shared" si="237"/>
        <v>0</v>
      </c>
      <c r="EI538" s="170">
        <f t="shared" si="238"/>
        <v>0</v>
      </c>
      <c r="EJ538" s="170" t="e">
        <f t="shared" si="239"/>
        <v>#VALUE!</v>
      </c>
      <c r="EK538" s="170">
        <f t="shared" si="240"/>
        <v>0</v>
      </c>
      <c r="EL538" s="170">
        <f t="shared" si="241"/>
        <v>0</v>
      </c>
      <c r="EM538" s="170" t="e">
        <f t="shared" si="242"/>
        <v>#VALUE!</v>
      </c>
      <c r="EN538" s="171">
        <f t="shared" si="243"/>
        <v>0</v>
      </c>
    </row>
    <row r="539" spans="1:144" s="51" customFormat="1" ht="12.75" customHeight="1" thickBot="1" x14ac:dyDescent="0.25">
      <c r="A539" s="178">
        <v>526</v>
      </c>
      <c r="B539" s="1226"/>
      <c r="C539" s="1227"/>
      <c r="D539" s="1227"/>
      <c r="E539" s="1227"/>
      <c r="F539" s="1227"/>
      <c r="G539" s="1227"/>
      <c r="H539" s="1227"/>
      <c r="I539" s="1227"/>
      <c r="J539" s="1227"/>
      <c r="K539" s="1227"/>
      <c r="L539" s="1227"/>
      <c r="M539" s="1227"/>
      <c r="N539" s="1227"/>
      <c r="O539" s="1227"/>
      <c r="P539" s="1227"/>
      <c r="Q539" s="1132"/>
      <c r="R539" s="1133"/>
      <c r="S539" s="1133"/>
      <c r="T539" s="1133"/>
      <c r="U539" s="1133"/>
      <c r="V539" s="1134"/>
      <c r="W539" s="1135"/>
      <c r="X539" s="1225"/>
      <c r="Y539" s="1225"/>
      <c r="Z539" s="1225"/>
      <c r="AA539" s="1225"/>
      <c r="AB539" s="1225"/>
      <c r="AC539" s="1225"/>
      <c r="AD539" s="1225"/>
      <c r="AE539" s="1225"/>
      <c r="AF539" s="1225"/>
      <c r="AG539" s="1225"/>
      <c r="AH539" s="1225"/>
      <c r="AI539" s="1225"/>
      <c r="AJ539" s="1225"/>
      <c r="AK539" s="1225"/>
      <c r="AL539" s="1225"/>
      <c r="AM539" s="1225"/>
      <c r="AN539" s="1225"/>
      <c r="AO539" s="1225"/>
      <c r="AP539" s="1225"/>
      <c r="AQ539" s="1225"/>
      <c r="AR539" s="1225"/>
      <c r="AS539" s="1225"/>
      <c r="AT539" s="1225"/>
      <c r="AU539" s="1225"/>
      <c r="AV539" s="1191"/>
      <c r="AW539" s="1191"/>
      <c r="AX539" s="1191"/>
      <c r="AY539" s="1191"/>
      <c r="AZ539" s="1191"/>
      <c r="BA539" s="1191"/>
      <c r="BB539" s="1191"/>
      <c r="BC539" s="1191"/>
      <c r="BD539" s="1191"/>
      <c r="BE539" s="1191"/>
      <c r="BF539" s="1191"/>
      <c r="BG539" s="1192"/>
      <c r="BH539" s="1188">
        <f t="shared" si="219"/>
        <v>0</v>
      </c>
      <c r="BI539" s="1189"/>
      <c r="BJ539" s="1189"/>
      <c r="BK539" s="1189"/>
      <c r="BL539" s="1189"/>
      <c r="BM539" s="1190"/>
      <c r="BN539" s="1205"/>
      <c r="BO539" s="1194"/>
      <c r="BP539" s="1194"/>
      <c r="BQ539" s="1194"/>
      <c r="BR539" s="1194"/>
      <c r="BS539" s="1194"/>
      <c r="BT539" s="1191"/>
      <c r="BU539" s="1191"/>
      <c r="BV539" s="1191"/>
      <c r="BW539" s="1191"/>
      <c r="BX539" s="1191"/>
      <c r="BY539" s="1192"/>
      <c r="BZ539" s="1193"/>
      <c r="CA539" s="1191"/>
      <c r="CB539" s="1191"/>
      <c r="CC539" s="1191"/>
      <c r="CD539" s="1191"/>
      <c r="CE539" s="1191"/>
      <c r="CF539" s="1194"/>
      <c r="CG539" s="1194"/>
      <c r="CH539" s="1194"/>
      <c r="CI539" s="1194"/>
      <c r="CJ539" s="1194"/>
      <c r="CK539" s="1195"/>
      <c r="CL539" s="1196"/>
      <c r="CM539" s="1191"/>
      <c r="CN539" s="1191"/>
      <c r="CO539" s="1191"/>
      <c r="CP539" s="1191"/>
      <c r="CQ539" s="1192"/>
      <c r="CR539" s="1182">
        <f t="shared" si="217"/>
        <v>0</v>
      </c>
      <c r="CS539" s="1183"/>
      <c r="CT539" s="1183"/>
      <c r="CU539" s="1183"/>
      <c r="CV539" s="1183"/>
      <c r="CW539" s="1183"/>
      <c r="CX539" s="1183"/>
      <c r="CY539" s="1183"/>
      <c r="CZ539" s="1184"/>
      <c r="DA539" s="1185">
        <f t="shared" si="218"/>
        <v>0</v>
      </c>
      <c r="DB539" s="1186"/>
      <c r="DC539" s="1186"/>
      <c r="DD539" s="1186"/>
      <c r="DE539" s="1186"/>
      <c r="DF539" s="1186"/>
      <c r="DG539" s="1186"/>
      <c r="DH539" s="1186"/>
      <c r="DI539" s="1187"/>
      <c r="DM539" s="177"/>
      <c r="DP539" s="177"/>
      <c r="DQ539" s="166">
        <f t="shared" si="220"/>
        <v>0</v>
      </c>
      <c r="DR539" s="170" t="e">
        <f t="shared" si="221"/>
        <v>#VALUE!</v>
      </c>
      <c r="DS539" s="170">
        <f t="shared" si="222"/>
        <v>0</v>
      </c>
      <c r="DT539" s="170">
        <f t="shared" si="223"/>
        <v>0</v>
      </c>
      <c r="DU539" s="170" t="e">
        <f t="shared" si="224"/>
        <v>#VALUE!</v>
      </c>
      <c r="DV539" s="170">
        <f t="shared" si="225"/>
        <v>0</v>
      </c>
      <c r="DW539" s="170">
        <f t="shared" si="226"/>
        <v>0</v>
      </c>
      <c r="DX539" s="170" t="e">
        <f t="shared" si="227"/>
        <v>#VALUE!</v>
      </c>
      <c r="DY539" s="170">
        <f t="shared" si="228"/>
        <v>0</v>
      </c>
      <c r="DZ539" s="170">
        <f t="shared" si="229"/>
        <v>0</v>
      </c>
      <c r="EA539" s="170" t="e">
        <f t="shared" si="230"/>
        <v>#VALUE!</v>
      </c>
      <c r="EB539" s="170">
        <f t="shared" si="231"/>
        <v>0</v>
      </c>
      <c r="EC539" s="170">
        <f t="shared" si="232"/>
        <v>0</v>
      </c>
      <c r="ED539" s="170" t="e">
        <f t="shared" si="233"/>
        <v>#VALUE!</v>
      </c>
      <c r="EE539" s="171">
        <f t="shared" si="234"/>
        <v>0</v>
      </c>
      <c r="EF539" s="166">
        <f t="shared" si="235"/>
        <v>0</v>
      </c>
      <c r="EG539" s="170" t="e">
        <f t="shared" si="236"/>
        <v>#VALUE!</v>
      </c>
      <c r="EH539" s="170">
        <f t="shared" si="237"/>
        <v>0</v>
      </c>
      <c r="EI539" s="170">
        <f t="shared" si="238"/>
        <v>0</v>
      </c>
      <c r="EJ539" s="170" t="e">
        <f t="shared" si="239"/>
        <v>#VALUE!</v>
      </c>
      <c r="EK539" s="170">
        <f t="shared" si="240"/>
        <v>0</v>
      </c>
      <c r="EL539" s="170">
        <f t="shared" si="241"/>
        <v>0</v>
      </c>
      <c r="EM539" s="170" t="e">
        <f t="shared" si="242"/>
        <v>#VALUE!</v>
      </c>
      <c r="EN539" s="171">
        <f t="shared" si="243"/>
        <v>0</v>
      </c>
    </row>
    <row r="540" spans="1:144" s="51" customFormat="1" ht="12.75" customHeight="1" thickBot="1" x14ac:dyDescent="0.25">
      <c r="A540" s="178">
        <v>527</v>
      </c>
      <c r="B540" s="1226"/>
      <c r="C540" s="1227"/>
      <c r="D540" s="1227"/>
      <c r="E540" s="1227"/>
      <c r="F540" s="1227"/>
      <c r="G540" s="1227"/>
      <c r="H540" s="1227"/>
      <c r="I540" s="1227"/>
      <c r="J540" s="1227"/>
      <c r="K540" s="1227"/>
      <c r="L540" s="1227"/>
      <c r="M540" s="1227"/>
      <c r="N540" s="1227"/>
      <c r="O540" s="1227"/>
      <c r="P540" s="1227"/>
      <c r="Q540" s="1132"/>
      <c r="R540" s="1133"/>
      <c r="S540" s="1133"/>
      <c r="T540" s="1133"/>
      <c r="U540" s="1133"/>
      <c r="V540" s="1134"/>
      <c r="W540" s="1135"/>
      <c r="X540" s="1225"/>
      <c r="Y540" s="1225"/>
      <c r="Z540" s="1225"/>
      <c r="AA540" s="1225"/>
      <c r="AB540" s="1225"/>
      <c r="AC540" s="1225"/>
      <c r="AD540" s="1225"/>
      <c r="AE540" s="1225"/>
      <c r="AF540" s="1225"/>
      <c r="AG540" s="1225"/>
      <c r="AH540" s="1225"/>
      <c r="AI540" s="1225"/>
      <c r="AJ540" s="1225"/>
      <c r="AK540" s="1225"/>
      <c r="AL540" s="1225"/>
      <c r="AM540" s="1225"/>
      <c r="AN540" s="1225"/>
      <c r="AO540" s="1225"/>
      <c r="AP540" s="1225"/>
      <c r="AQ540" s="1225"/>
      <c r="AR540" s="1225"/>
      <c r="AS540" s="1225"/>
      <c r="AT540" s="1225"/>
      <c r="AU540" s="1225"/>
      <c r="AV540" s="1191"/>
      <c r="AW540" s="1191"/>
      <c r="AX540" s="1191"/>
      <c r="AY540" s="1191"/>
      <c r="AZ540" s="1191"/>
      <c r="BA540" s="1191"/>
      <c r="BB540" s="1191"/>
      <c r="BC540" s="1191"/>
      <c r="BD540" s="1191"/>
      <c r="BE540" s="1191"/>
      <c r="BF540" s="1191"/>
      <c r="BG540" s="1192"/>
      <c r="BH540" s="1188">
        <f t="shared" si="219"/>
        <v>0</v>
      </c>
      <c r="BI540" s="1189"/>
      <c r="BJ540" s="1189"/>
      <c r="BK540" s="1189"/>
      <c r="BL540" s="1189"/>
      <c r="BM540" s="1190"/>
      <c r="BN540" s="1205"/>
      <c r="BO540" s="1194"/>
      <c r="BP540" s="1194"/>
      <c r="BQ540" s="1194"/>
      <c r="BR540" s="1194"/>
      <c r="BS540" s="1194"/>
      <c r="BT540" s="1191"/>
      <c r="BU540" s="1191"/>
      <c r="BV540" s="1191"/>
      <c r="BW540" s="1191"/>
      <c r="BX540" s="1191"/>
      <c r="BY540" s="1192"/>
      <c r="BZ540" s="1193"/>
      <c r="CA540" s="1191"/>
      <c r="CB540" s="1191"/>
      <c r="CC540" s="1191"/>
      <c r="CD540" s="1191"/>
      <c r="CE540" s="1191"/>
      <c r="CF540" s="1194"/>
      <c r="CG540" s="1194"/>
      <c r="CH540" s="1194"/>
      <c r="CI540" s="1194"/>
      <c r="CJ540" s="1194"/>
      <c r="CK540" s="1195"/>
      <c r="CL540" s="1196"/>
      <c r="CM540" s="1191"/>
      <c r="CN540" s="1191"/>
      <c r="CO540" s="1191"/>
      <c r="CP540" s="1191"/>
      <c r="CQ540" s="1192"/>
      <c r="CR540" s="1182">
        <f t="shared" si="217"/>
        <v>0</v>
      </c>
      <c r="CS540" s="1183"/>
      <c r="CT540" s="1183"/>
      <c r="CU540" s="1183"/>
      <c r="CV540" s="1183"/>
      <c r="CW540" s="1183"/>
      <c r="CX540" s="1183"/>
      <c r="CY540" s="1183"/>
      <c r="CZ540" s="1184"/>
      <c r="DA540" s="1185">
        <f t="shared" si="218"/>
        <v>0</v>
      </c>
      <c r="DB540" s="1186"/>
      <c r="DC540" s="1186"/>
      <c r="DD540" s="1186"/>
      <c r="DE540" s="1186"/>
      <c r="DF540" s="1186"/>
      <c r="DG540" s="1186"/>
      <c r="DH540" s="1186"/>
      <c r="DI540" s="1187"/>
      <c r="DM540" s="177"/>
      <c r="DP540" s="177"/>
      <c r="DQ540" s="166">
        <f t="shared" si="220"/>
        <v>0</v>
      </c>
      <c r="DR540" s="170" t="e">
        <f t="shared" si="221"/>
        <v>#VALUE!</v>
      </c>
      <c r="DS540" s="170">
        <f t="shared" si="222"/>
        <v>0</v>
      </c>
      <c r="DT540" s="170">
        <f t="shared" si="223"/>
        <v>0</v>
      </c>
      <c r="DU540" s="170" t="e">
        <f t="shared" si="224"/>
        <v>#VALUE!</v>
      </c>
      <c r="DV540" s="170">
        <f t="shared" si="225"/>
        <v>0</v>
      </c>
      <c r="DW540" s="170">
        <f t="shared" si="226"/>
        <v>0</v>
      </c>
      <c r="DX540" s="170" t="e">
        <f t="shared" si="227"/>
        <v>#VALUE!</v>
      </c>
      <c r="DY540" s="170">
        <f t="shared" si="228"/>
        <v>0</v>
      </c>
      <c r="DZ540" s="170">
        <f t="shared" si="229"/>
        <v>0</v>
      </c>
      <c r="EA540" s="170" t="e">
        <f t="shared" si="230"/>
        <v>#VALUE!</v>
      </c>
      <c r="EB540" s="170">
        <f t="shared" si="231"/>
        <v>0</v>
      </c>
      <c r="EC540" s="170">
        <f t="shared" si="232"/>
        <v>0</v>
      </c>
      <c r="ED540" s="170" t="e">
        <f t="shared" si="233"/>
        <v>#VALUE!</v>
      </c>
      <c r="EE540" s="171">
        <f t="shared" si="234"/>
        <v>0</v>
      </c>
      <c r="EF540" s="166">
        <f t="shared" si="235"/>
        <v>0</v>
      </c>
      <c r="EG540" s="170" t="e">
        <f t="shared" si="236"/>
        <v>#VALUE!</v>
      </c>
      <c r="EH540" s="170">
        <f t="shared" si="237"/>
        <v>0</v>
      </c>
      <c r="EI540" s="170">
        <f t="shared" si="238"/>
        <v>0</v>
      </c>
      <c r="EJ540" s="170" t="e">
        <f t="shared" si="239"/>
        <v>#VALUE!</v>
      </c>
      <c r="EK540" s="170">
        <f t="shared" si="240"/>
        <v>0</v>
      </c>
      <c r="EL540" s="170">
        <f t="shared" si="241"/>
        <v>0</v>
      </c>
      <c r="EM540" s="170" t="e">
        <f t="shared" si="242"/>
        <v>#VALUE!</v>
      </c>
      <c r="EN540" s="171">
        <f t="shared" si="243"/>
        <v>0</v>
      </c>
    </row>
    <row r="541" spans="1:144" s="51" customFormat="1" ht="12.75" customHeight="1" thickBot="1" x14ac:dyDescent="0.25">
      <c r="A541" s="178">
        <v>528</v>
      </c>
      <c r="B541" s="1226"/>
      <c r="C541" s="1227"/>
      <c r="D541" s="1227"/>
      <c r="E541" s="1227"/>
      <c r="F541" s="1227"/>
      <c r="G541" s="1227"/>
      <c r="H541" s="1227"/>
      <c r="I541" s="1227"/>
      <c r="J541" s="1227"/>
      <c r="K541" s="1227"/>
      <c r="L541" s="1227"/>
      <c r="M541" s="1227"/>
      <c r="N541" s="1227"/>
      <c r="O541" s="1227"/>
      <c r="P541" s="1227"/>
      <c r="Q541" s="1132"/>
      <c r="R541" s="1133"/>
      <c r="S541" s="1133"/>
      <c r="T541" s="1133"/>
      <c r="U541" s="1133"/>
      <c r="V541" s="1134"/>
      <c r="W541" s="1135"/>
      <c r="X541" s="1225"/>
      <c r="Y541" s="1225"/>
      <c r="Z541" s="1225"/>
      <c r="AA541" s="1225"/>
      <c r="AB541" s="1225"/>
      <c r="AC541" s="1225"/>
      <c r="AD541" s="1225"/>
      <c r="AE541" s="1225"/>
      <c r="AF541" s="1225"/>
      <c r="AG541" s="1225"/>
      <c r="AH541" s="1225"/>
      <c r="AI541" s="1225"/>
      <c r="AJ541" s="1225"/>
      <c r="AK541" s="1225"/>
      <c r="AL541" s="1225"/>
      <c r="AM541" s="1225"/>
      <c r="AN541" s="1225"/>
      <c r="AO541" s="1225"/>
      <c r="AP541" s="1225"/>
      <c r="AQ541" s="1225"/>
      <c r="AR541" s="1225"/>
      <c r="AS541" s="1225"/>
      <c r="AT541" s="1225"/>
      <c r="AU541" s="1225"/>
      <c r="AV541" s="1191"/>
      <c r="AW541" s="1191"/>
      <c r="AX541" s="1191"/>
      <c r="AY541" s="1191"/>
      <c r="AZ541" s="1191"/>
      <c r="BA541" s="1191"/>
      <c r="BB541" s="1191"/>
      <c r="BC541" s="1191"/>
      <c r="BD541" s="1191"/>
      <c r="BE541" s="1191"/>
      <c r="BF541" s="1191"/>
      <c r="BG541" s="1192"/>
      <c r="BH541" s="1188">
        <f t="shared" si="219"/>
        <v>0</v>
      </c>
      <c r="BI541" s="1189"/>
      <c r="BJ541" s="1189"/>
      <c r="BK541" s="1189"/>
      <c r="BL541" s="1189"/>
      <c r="BM541" s="1190"/>
      <c r="BN541" s="1205"/>
      <c r="BO541" s="1194"/>
      <c r="BP541" s="1194"/>
      <c r="BQ541" s="1194"/>
      <c r="BR541" s="1194"/>
      <c r="BS541" s="1194"/>
      <c r="BT541" s="1191"/>
      <c r="BU541" s="1191"/>
      <c r="BV541" s="1191"/>
      <c r="BW541" s="1191"/>
      <c r="BX541" s="1191"/>
      <c r="BY541" s="1192"/>
      <c r="BZ541" s="1193"/>
      <c r="CA541" s="1191"/>
      <c r="CB541" s="1191"/>
      <c r="CC541" s="1191"/>
      <c r="CD541" s="1191"/>
      <c r="CE541" s="1191"/>
      <c r="CF541" s="1194"/>
      <c r="CG541" s="1194"/>
      <c r="CH541" s="1194"/>
      <c r="CI541" s="1194"/>
      <c r="CJ541" s="1194"/>
      <c r="CK541" s="1195"/>
      <c r="CL541" s="1196"/>
      <c r="CM541" s="1191"/>
      <c r="CN541" s="1191"/>
      <c r="CO541" s="1191"/>
      <c r="CP541" s="1191"/>
      <c r="CQ541" s="1192"/>
      <c r="CR541" s="1182">
        <f t="shared" si="217"/>
        <v>0</v>
      </c>
      <c r="CS541" s="1183"/>
      <c r="CT541" s="1183"/>
      <c r="CU541" s="1183"/>
      <c r="CV541" s="1183"/>
      <c r="CW541" s="1183"/>
      <c r="CX541" s="1183"/>
      <c r="CY541" s="1183"/>
      <c r="CZ541" s="1184"/>
      <c r="DA541" s="1185">
        <f t="shared" si="218"/>
        <v>0</v>
      </c>
      <c r="DB541" s="1186"/>
      <c r="DC541" s="1186"/>
      <c r="DD541" s="1186"/>
      <c r="DE541" s="1186"/>
      <c r="DF541" s="1186"/>
      <c r="DG541" s="1186"/>
      <c r="DH541" s="1186"/>
      <c r="DI541" s="1187"/>
      <c r="DM541" s="177"/>
      <c r="DP541" s="177"/>
      <c r="DQ541" s="166">
        <f t="shared" si="220"/>
        <v>0</v>
      </c>
      <c r="DR541" s="170" t="e">
        <f t="shared" si="221"/>
        <v>#VALUE!</v>
      </c>
      <c r="DS541" s="170">
        <f t="shared" si="222"/>
        <v>0</v>
      </c>
      <c r="DT541" s="170">
        <f t="shared" si="223"/>
        <v>0</v>
      </c>
      <c r="DU541" s="170" t="e">
        <f t="shared" si="224"/>
        <v>#VALUE!</v>
      </c>
      <c r="DV541" s="170">
        <f t="shared" si="225"/>
        <v>0</v>
      </c>
      <c r="DW541" s="170">
        <f t="shared" si="226"/>
        <v>0</v>
      </c>
      <c r="DX541" s="170" t="e">
        <f t="shared" si="227"/>
        <v>#VALUE!</v>
      </c>
      <c r="DY541" s="170">
        <f t="shared" si="228"/>
        <v>0</v>
      </c>
      <c r="DZ541" s="170">
        <f t="shared" si="229"/>
        <v>0</v>
      </c>
      <c r="EA541" s="170" t="e">
        <f t="shared" si="230"/>
        <v>#VALUE!</v>
      </c>
      <c r="EB541" s="170">
        <f t="shared" si="231"/>
        <v>0</v>
      </c>
      <c r="EC541" s="170">
        <f t="shared" si="232"/>
        <v>0</v>
      </c>
      <c r="ED541" s="170" t="e">
        <f t="shared" si="233"/>
        <v>#VALUE!</v>
      </c>
      <c r="EE541" s="171">
        <f t="shared" si="234"/>
        <v>0</v>
      </c>
      <c r="EF541" s="166">
        <f t="shared" si="235"/>
        <v>0</v>
      </c>
      <c r="EG541" s="170" t="e">
        <f t="shared" si="236"/>
        <v>#VALUE!</v>
      </c>
      <c r="EH541" s="170">
        <f t="shared" si="237"/>
        <v>0</v>
      </c>
      <c r="EI541" s="170">
        <f t="shared" si="238"/>
        <v>0</v>
      </c>
      <c r="EJ541" s="170" t="e">
        <f t="shared" si="239"/>
        <v>#VALUE!</v>
      </c>
      <c r="EK541" s="170">
        <f t="shared" si="240"/>
        <v>0</v>
      </c>
      <c r="EL541" s="170">
        <f t="shared" si="241"/>
        <v>0</v>
      </c>
      <c r="EM541" s="170" t="e">
        <f t="shared" si="242"/>
        <v>#VALUE!</v>
      </c>
      <c r="EN541" s="171">
        <f t="shared" si="243"/>
        <v>0</v>
      </c>
    </row>
    <row r="542" spans="1:144" s="51" customFormat="1" ht="12.75" customHeight="1" thickBot="1" x14ac:dyDescent="0.25">
      <c r="A542" s="178">
        <v>529</v>
      </c>
      <c r="B542" s="1226"/>
      <c r="C542" s="1227"/>
      <c r="D542" s="1227"/>
      <c r="E542" s="1227"/>
      <c r="F542" s="1227"/>
      <c r="G542" s="1227"/>
      <c r="H542" s="1227"/>
      <c r="I542" s="1227"/>
      <c r="J542" s="1227"/>
      <c r="K542" s="1227"/>
      <c r="L542" s="1227"/>
      <c r="M542" s="1227"/>
      <c r="N542" s="1227"/>
      <c r="O542" s="1227"/>
      <c r="P542" s="1227"/>
      <c r="Q542" s="1132"/>
      <c r="R542" s="1133"/>
      <c r="S542" s="1133"/>
      <c r="T542" s="1133"/>
      <c r="U542" s="1133"/>
      <c r="V542" s="1134"/>
      <c r="W542" s="113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1225"/>
      <c r="AU542" s="1225"/>
      <c r="AV542" s="1191"/>
      <c r="AW542" s="1191"/>
      <c r="AX542" s="1191"/>
      <c r="AY542" s="1191"/>
      <c r="AZ542" s="1191"/>
      <c r="BA542" s="1191"/>
      <c r="BB542" s="1191"/>
      <c r="BC542" s="1191"/>
      <c r="BD542" s="1191"/>
      <c r="BE542" s="1191"/>
      <c r="BF542" s="1191"/>
      <c r="BG542" s="1192"/>
      <c r="BH542" s="1188">
        <f t="shared" si="219"/>
        <v>0</v>
      </c>
      <c r="BI542" s="1189"/>
      <c r="BJ542" s="1189"/>
      <c r="BK542" s="1189"/>
      <c r="BL542" s="1189"/>
      <c r="BM542" s="1190"/>
      <c r="BN542" s="1205"/>
      <c r="BO542" s="1194"/>
      <c r="BP542" s="1194"/>
      <c r="BQ542" s="1194"/>
      <c r="BR542" s="1194"/>
      <c r="BS542" s="1194"/>
      <c r="BT542" s="1191"/>
      <c r="BU542" s="1191"/>
      <c r="BV542" s="1191"/>
      <c r="BW542" s="1191"/>
      <c r="BX542" s="1191"/>
      <c r="BY542" s="1192"/>
      <c r="BZ542" s="1193"/>
      <c r="CA542" s="1191"/>
      <c r="CB542" s="1191"/>
      <c r="CC542" s="1191"/>
      <c r="CD542" s="1191"/>
      <c r="CE542" s="1191"/>
      <c r="CF542" s="1194"/>
      <c r="CG542" s="1194"/>
      <c r="CH542" s="1194"/>
      <c r="CI542" s="1194"/>
      <c r="CJ542" s="1194"/>
      <c r="CK542" s="1195"/>
      <c r="CL542" s="1196"/>
      <c r="CM542" s="1191"/>
      <c r="CN542" s="1191"/>
      <c r="CO542" s="1191"/>
      <c r="CP542" s="1191"/>
      <c r="CQ542" s="1192"/>
      <c r="CR542" s="1182">
        <f t="shared" si="217"/>
        <v>0</v>
      </c>
      <c r="CS542" s="1183"/>
      <c r="CT542" s="1183"/>
      <c r="CU542" s="1183"/>
      <c r="CV542" s="1183"/>
      <c r="CW542" s="1183"/>
      <c r="CX542" s="1183"/>
      <c r="CY542" s="1183"/>
      <c r="CZ542" s="1184"/>
      <c r="DA542" s="1185">
        <f t="shared" si="218"/>
        <v>0</v>
      </c>
      <c r="DB542" s="1186"/>
      <c r="DC542" s="1186"/>
      <c r="DD542" s="1186"/>
      <c r="DE542" s="1186"/>
      <c r="DF542" s="1186"/>
      <c r="DG542" s="1186"/>
      <c r="DH542" s="1186"/>
      <c r="DI542" s="1187"/>
      <c r="DM542" s="177"/>
      <c r="DP542" s="177"/>
      <c r="DQ542" s="166">
        <f t="shared" si="220"/>
        <v>0</v>
      </c>
      <c r="DR542" s="170" t="e">
        <f t="shared" si="221"/>
        <v>#VALUE!</v>
      </c>
      <c r="DS542" s="170">
        <f t="shared" si="222"/>
        <v>0</v>
      </c>
      <c r="DT542" s="170">
        <f t="shared" si="223"/>
        <v>0</v>
      </c>
      <c r="DU542" s="170" t="e">
        <f t="shared" si="224"/>
        <v>#VALUE!</v>
      </c>
      <c r="DV542" s="170">
        <f t="shared" si="225"/>
        <v>0</v>
      </c>
      <c r="DW542" s="170">
        <f t="shared" si="226"/>
        <v>0</v>
      </c>
      <c r="DX542" s="170" t="e">
        <f t="shared" si="227"/>
        <v>#VALUE!</v>
      </c>
      <c r="DY542" s="170">
        <f t="shared" si="228"/>
        <v>0</v>
      </c>
      <c r="DZ542" s="170">
        <f t="shared" si="229"/>
        <v>0</v>
      </c>
      <c r="EA542" s="170" t="e">
        <f t="shared" si="230"/>
        <v>#VALUE!</v>
      </c>
      <c r="EB542" s="170">
        <f t="shared" si="231"/>
        <v>0</v>
      </c>
      <c r="EC542" s="170">
        <f t="shared" si="232"/>
        <v>0</v>
      </c>
      <c r="ED542" s="170" t="e">
        <f t="shared" si="233"/>
        <v>#VALUE!</v>
      </c>
      <c r="EE542" s="171">
        <f t="shared" si="234"/>
        <v>0</v>
      </c>
      <c r="EF542" s="166">
        <f t="shared" si="235"/>
        <v>0</v>
      </c>
      <c r="EG542" s="170" t="e">
        <f t="shared" si="236"/>
        <v>#VALUE!</v>
      </c>
      <c r="EH542" s="170">
        <f t="shared" si="237"/>
        <v>0</v>
      </c>
      <c r="EI542" s="170">
        <f t="shared" si="238"/>
        <v>0</v>
      </c>
      <c r="EJ542" s="170" t="e">
        <f t="shared" si="239"/>
        <v>#VALUE!</v>
      </c>
      <c r="EK542" s="170">
        <f t="shared" si="240"/>
        <v>0</v>
      </c>
      <c r="EL542" s="170">
        <f t="shared" si="241"/>
        <v>0</v>
      </c>
      <c r="EM542" s="170" t="e">
        <f t="shared" si="242"/>
        <v>#VALUE!</v>
      </c>
      <c r="EN542" s="171">
        <f t="shared" si="243"/>
        <v>0</v>
      </c>
    </row>
    <row r="543" spans="1:144" s="51" customFormat="1" ht="12.75" customHeight="1" thickBot="1" x14ac:dyDescent="0.25">
      <c r="A543" s="178">
        <v>530</v>
      </c>
      <c r="B543" s="1226"/>
      <c r="C543" s="1227"/>
      <c r="D543" s="1227"/>
      <c r="E543" s="1227"/>
      <c r="F543" s="1227"/>
      <c r="G543" s="1227"/>
      <c r="H543" s="1227"/>
      <c r="I543" s="1227"/>
      <c r="J543" s="1227"/>
      <c r="K543" s="1227"/>
      <c r="L543" s="1227"/>
      <c r="M543" s="1227"/>
      <c r="N543" s="1227"/>
      <c r="O543" s="1227"/>
      <c r="P543" s="1227"/>
      <c r="Q543" s="1132"/>
      <c r="R543" s="1133"/>
      <c r="S543" s="1133"/>
      <c r="T543" s="1133"/>
      <c r="U543" s="1133"/>
      <c r="V543" s="1134"/>
      <c r="W543" s="113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1225"/>
      <c r="AU543" s="1225"/>
      <c r="AV543" s="1191"/>
      <c r="AW543" s="1191"/>
      <c r="AX543" s="1191"/>
      <c r="AY543" s="1191"/>
      <c r="AZ543" s="1191"/>
      <c r="BA543" s="1191"/>
      <c r="BB543" s="1191"/>
      <c r="BC543" s="1191"/>
      <c r="BD543" s="1191"/>
      <c r="BE543" s="1191"/>
      <c r="BF543" s="1191"/>
      <c r="BG543" s="1192"/>
      <c r="BH543" s="1188">
        <f t="shared" si="219"/>
        <v>0</v>
      </c>
      <c r="BI543" s="1189"/>
      <c r="BJ543" s="1189"/>
      <c r="BK543" s="1189"/>
      <c r="BL543" s="1189"/>
      <c r="BM543" s="1190"/>
      <c r="BN543" s="1205"/>
      <c r="BO543" s="1194"/>
      <c r="BP543" s="1194"/>
      <c r="BQ543" s="1194"/>
      <c r="BR543" s="1194"/>
      <c r="BS543" s="1194"/>
      <c r="BT543" s="1191"/>
      <c r="BU543" s="1191"/>
      <c r="BV543" s="1191"/>
      <c r="BW543" s="1191"/>
      <c r="BX543" s="1191"/>
      <c r="BY543" s="1192"/>
      <c r="BZ543" s="1193"/>
      <c r="CA543" s="1191"/>
      <c r="CB543" s="1191"/>
      <c r="CC543" s="1191"/>
      <c r="CD543" s="1191"/>
      <c r="CE543" s="1191"/>
      <c r="CF543" s="1194"/>
      <c r="CG543" s="1194"/>
      <c r="CH543" s="1194"/>
      <c r="CI543" s="1194"/>
      <c r="CJ543" s="1194"/>
      <c r="CK543" s="1195"/>
      <c r="CL543" s="1196"/>
      <c r="CM543" s="1191"/>
      <c r="CN543" s="1191"/>
      <c r="CO543" s="1191"/>
      <c r="CP543" s="1191"/>
      <c r="CQ543" s="1192"/>
      <c r="CR543" s="1182">
        <f t="shared" si="217"/>
        <v>0</v>
      </c>
      <c r="CS543" s="1183"/>
      <c r="CT543" s="1183"/>
      <c r="CU543" s="1183"/>
      <c r="CV543" s="1183"/>
      <c r="CW543" s="1183"/>
      <c r="CX543" s="1183"/>
      <c r="CY543" s="1183"/>
      <c r="CZ543" s="1184"/>
      <c r="DA543" s="1185">
        <f t="shared" si="218"/>
        <v>0</v>
      </c>
      <c r="DB543" s="1186"/>
      <c r="DC543" s="1186"/>
      <c r="DD543" s="1186"/>
      <c r="DE543" s="1186"/>
      <c r="DF543" s="1186"/>
      <c r="DG543" s="1186"/>
      <c r="DH543" s="1186"/>
      <c r="DI543" s="1187"/>
      <c r="DM543" s="177"/>
      <c r="DP543" s="177"/>
      <c r="DQ543" s="166">
        <f t="shared" si="220"/>
        <v>0</v>
      </c>
      <c r="DR543" s="170" t="e">
        <f t="shared" si="221"/>
        <v>#VALUE!</v>
      </c>
      <c r="DS543" s="170">
        <f t="shared" si="222"/>
        <v>0</v>
      </c>
      <c r="DT543" s="170">
        <f t="shared" si="223"/>
        <v>0</v>
      </c>
      <c r="DU543" s="170" t="e">
        <f t="shared" si="224"/>
        <v>#VALUE!</v>
      </c>
      <c r="DV543" s="170">
        <f t="shared" si="225"/>
        <v>0</v>
      </c>
      <c r="DW543" s="170">
        <f t="shared" si="226"/>
        <v>0</v>
      </c>
      <c r="DX543" s="170" t="e">
        <f t="shared" si="227"/>
        <v>#VALUE!</v>
      </c>
      <c r="DY543" s="170">
        <f t="shared" si="228"/>
        <v>0</v>
      </c>
      <c r="DZ543" s="170">
        <f t="shared" si="229"/>
        <v>0</v>
      </c>
      <c r="EA543" s="170" t="e">
        <f t="shared" si="230"/>
        <v>#VALUE!</v>
      </c>
      <c r="EB543" s="170">
        <f t="shared" si="231"/>
        <v>0</v>
      </c>
      <c r="EC543" s="170">
        <f t="shared" si="232"/>
        <v>0</v>
      </c>
      <c r="ED543" s="170" t="e">
        <f t="shared" si="233"/>
        <v>#VALUE!</v>
      </c>
      <c r="EE543" s="171">
        <f t="shared" si="234"/>
        <v>0</v>
      </c>
      <c r="EF543" s="166">
        <f t="shared" si="235"/>
        <v>0</v>
      </c>
      <c r="EG543" s="170" t="e">
        <f t="shared" si="236"/>
        <v>#VALUE!</v>
      </c>
      <c r="EH543" s="170">
        <f t="shared" si="237"/>
        <v>0</v>
      </c>
      <c r="EI543" s="170">
        <f t="shared" si="238"/>
        <v>0</v>
      </c>
      <c r="EJ543" s="170" t="e">
        <f t="shared" si="239"/>
        <v>#VALUE!</v>
      </c>
      <c r="EK543" s="170">
        <f t="shared" si="240"/>
        <v>0</v>
      </c>
      <c r="EL543" s="170">
        <f t="shared" si="241"/>
        <v>0</v>
      </c>
      <c r="EM543" s="170" t="e">
        <f t="shared" si="242"/>
        <v>#VALUE!</v>
      </c>
      <c r="EN543" s="171">
        <f t="shared" si="243"/>
        <v>0</v>
      </c>
    </row>
    <row r="544" spans="1:144" s="51" customFormat="1" ht="12.75" customHeight="1" thickBot="1" x14ac:dyDescent="0.25">
      <c r="A544" s="178">
        <v>531</v>
      </c>
      <c r="B544" s="1226"/>
      <c r="C544" s="1227"/>
      <c r="D544" s="1227"/>
      <c r="E544" s="1227"/>
      <c r="F544" s="1227"/>
      <c r="G544" s="1227"/>
      <c r="H544" s="1227"/>
      <c r="I544" s="1227"/>
      <c r="J544" s="1227"/>
      <c r="K544" s="1227"/>
      <c r="L544" s="1227"/>
      <c r="M544" s="1227"/>
      <c r="N544" s="1227"/>
      <c r="O544" s="1227"/>
      <c r="P544" s="1227"/>
      <c r="Q544" s="1132"/>
      <c r="R544" s="1133"/>
      <c r="S544" s="1133"/>
      <c r="T544" s="1133"/>
      <c r="U544" s="1133"/>
      <c r="V544" s="1134"/>
      <c r="W544" s="1135"/>
      <c r="X544" s="1225"/>
      <c r="Y544" s="1225"/>
      <c r="Z544" s="1225"/>
      <c r="AA544" s="1225"/>
      <c r="AB544" s="1225"/>
      <c r="AC544" s="1225"/>
      <c r="AD544" s="1225"/>
      <c r="AE544" s="1225"/>
      <c r="AF544" s="1225"/>
      <c r="AG544" s="1225"/>
      <c r="AH544" s="1225"/>
      <c r="AI544" s="1225"/>
      <c r="AJ544" s="1225"/>
      <c r="AK544" s="1225"/>
      <c r="AL544" s="1225"/>
      <c r="AM544" s="1225"/>
      <c r="AN544" s="1225"/>
      <c r="AO544" s="1225"/>
      <c r="AP544" s="1225"/>
      <c r="AQ544" s="1225"/>
      <c r="AR544" s="1225"/>
      <c r="AS544" s="1225"/>
      <c r="AT544" s="1225"/>
      <c r="AU544" s="1225"/>
      <c r="AV544" s="1191"/>
      <c r="AW544" s="1191"/>
      <c r="AX544" s="1191"/>
      <c r="AY544" s="1191"/>
      <c r="AZ544" s="1191"/>
      <c r="BA544" s="1191"/>
      <c r="BB544" s="1191"/>
      <c r="BC544" s="1191"/>
      <c r="BD544" s="1191"/>
      <c r="BE544" s="1191"/>
      <c r="BF544" s="1191"/>
      <c r="BG544" s="1192"/>
      <c r="BH544" s="1188">
        <f t="shared" si="219"/>
        <v>0</v>
      </c>
      <c r="BI544" s="1189"/>
      <c r="BJ544" s="1189"/>
      <c r="BK544" s="1189"/>
      <c r="BL544" s="1189"/>
      <c r="BM544" s="1190"/>
      <c r="BN544" s="1205"/>
      <c r="BO544" s="1194"/>
      <c r="BP544" s="1194"/>
      <c r="BQ544" s="1194"/>
      <c r="BR544" s="1194"/>
      <c r="BS544" s="1194"/>
      <c r="BT544" s="1191"/>
      <c r="BU544" s="1191"/>
      <c r="BV544" s="1191"/>
      <c r="BW544" s="1191"/>
      <c r="BX544" s="1191"/>
      <c r="BY544" s="1192"/>
      <c r="BZ544" s="1193"/>
      <c r="CA544" s="1191"/>
      <c r="CB544" s="1191"/>
      <c r="CC544" s="1191"/>
      <c r="CD544" s="1191"/>
      <c r="CE544" s="1191"/>
      <c r="CF544" s="1194"/>
      <c r="CG544" s="1194"/>
      <c r="CH544" s="1194"/>
      <c r="CI544" s="1194"/>
      <c r="CJ544" s="1194"/>
      <c r="CK544" s="1195"/>
      <c r="CL544" s="1196"/>
      <c r="CM544" s="1191"/>
      <c r="CN544" s="1191"/>
      <c r="CO544" s="1191"/>
      <c r="CP544" s="1191"/>
      <c r="CQ544" s="1192"/>
      <c r="CR544" s="1182">
        <f t="shared" si="217"/>
        <v>0</v>
      </c>
      <c r="CS544" s="1183"/>
      <c r="CT544" s="1183"/>
      <c r="CU544" s="1183"/>
      <c r="CV544" s="1183"/>
      <c r="CW544" s="1183"/>
      <c r="CX544" s="1183"/>
      <c r="CY544" s="1183"/>
      <c r="CZ544" s="1184"/>
      <c r="DA544" s="1185">
        <f t="shared" si="218"/>
        <v>0</v>
      </c>
      <c r="DB544" s="1186"/>
      <c r="DC544" s="1186"/>
      <c r="DD544" s="1186"/>
      <c r="DE544" s="1186"/>
      <c r="DF544" s="1186"/>
      <c r="DG544" s="1186"/>
      <c r="DH544" s="1186"/>
      <c r="DI544" s="1187"/>
      <c r="DM544" s="177"/>
      <c r="DP544" s="177"/>
      <c r="DQ544" s="166">
        <f t="shared" si="220"/>
        <v>0</v>
      </c>
      <c r="DR544" s="170" t="e">
        <f t="shared" si="221"/>
        <v>#VALUE!</v>
      </c>
      <c r="DS544" s="170">
        <f t="shared" si="222"/>
        <v>0</v>
      </c>
      <c r="DT544" s="170">
        <f t="shared" si="223"/>
        <v>0</v>
      </c>
      <c r="DU544" s="170" t="e">
        <f t="shared" si="224"/>
        <v>#VALUE!</v>
      </c>
      <c r="DV544" s="170">
        <f t="shared" si="225"/>
        <v>0</v>
      </c>
      <c r="DW544" s="170">
        <f t="shared" si="226"/>
        <v>0</v>
      </c>
      <c r="DX544" s="170" t="e">
        <f t="shared" si="227"/>
        <v>#VALUE!</v>
      </c>
      <c r="DY544" s="170">
        <f t="shared" si="228"/>
        <v>0</v>
      </c>
      <c r="DZ544" s="170">
        <f t="shared" si="229"/>
        <v>0</v>
      </c>
      <c r="EA544" s="170" t="e">
        <f t="shared" si="230"/>
        <v>#VALUE!</v>
      </c>
      <c r="EB544" s="170">
        <f t="shared" si="231"/>
        <v>0</v>
      </c>
      <c r="EC544" s="170">
        <f t="shared" si="232"/>
        <v>0</v>
      </c>
      <c r="ED544" s="170" t="e">
        <f t="shared" si="233"/>
        <v>#VALUE!</v>
      </c>
      <c r="EE544" s="171">
        <f t="shared" si="234"/>
        <v>0</v>
      </c>
      <c r="EF544" s="166">
        <f t="shared" si="235"/>
        <v>0</v>
      </c>
      <c r="EG544" s="170" t="e">
        <f t="shared" si="236"/>
        <v>#VALUE!</v>
      </c>
      <c r="EH544" s="170">
        <f t="shared" si="237"/>
        <v>0</v>
      </c>
      <c r="EI544" s="170">
        <f t="shared" si="238"/>
        <v>0</v>
      </c>
      <c r="EJ544" s="170" t="e">
        <f t="shared" si="239"/>
        <v>#VALUE!</v>
      </c>
      <c r="EK544" s="170">
        <f t="shared" si="240"/>
        <v>0</v>
      </c>
      <c r="EL544" s="170">
        <f t="shared" si="241"/>
        <v>0</v>
      </c>
      <c r="EM544" s="170" t="e">
        <f t="shared" si="242"/>
        <v>#VALUE!</v>
      </c>
      <c r="EN544" s="171">
        <f t="shared" si="243"/>
        <v>0</v>
      </c>
    </row>
    <row r="545" spans="1:144" s="51" customFormat="1" ht="12.75" customHeight="1" thickBot="1" x14ac:dyDescent="0.25">
      <c r="A545" s="178">
        <v>532</v>
      </c>
      <c r="B545" s="1226"/>
      <c r="C545" s="1227"/>
      <c r="D545" s="1227"/>
      <c r="E545" s="1227"/>
      <c r="F545" s="1227"/>
      <c r="G545" s="1227"/>
      <c r="H545" s="1227"/>
      <c r="I545" s="1227"/>
      <c r="J545" s="1227"/>
      <c r="K545" s="1227"/>
      <c r="L545" s="1227"/>
      <c r="M545" s="1227"/>
      <c r="N545" s="1227"/>
      <c r="O545" s="1227"/>
      <c r="P545" s="1227"/>
      <c r="Q545" s="1132"/>
      <c r="R545" s="1133"/>
      <c r="S545" s="1133"/>
      <c r="T545" s="1133"/>
      <c r="U545" s="1133"/>
      <c r="V545" s="1134"/>
      <c r="W545" s="1135"/>
      <c r="X545" s="1225"/>
      <c r="Y545" s="1225"/>
      <c r="Z545" s="1225"/>
      <c r="AA545" s="1225"/>
      <c r="AB545" s="1225"/>
      <c r="AC545" s="1225"/>
      <c r="AD545" s="1225"/>
      <c r="AE545" s="1225"/>
      <c r="AF545" s="1225"/>
      <c r="AG545" s="1225"/>
      <c r="AH545" s="1225"/>
      <c r="AI545" s="1225"/>
      <c r="AJ545" s="1225"/>
      <c r="AK545" s="1225"/>
      <c r="AL545" s="1225"/>
      <c r="AM545" s="1225"/>
      <c r="AN545" s="1225"/>
      <c r="AO545" s="1225"/>
      <c r="AP545" s="1225"/>
      <c r="AQ545" s="1225"/>
      <c r="AR545" s="1225"/>
      <c r="AS545" s="1225"/>
      <c r="AT545" s="1225"/>
      <c r="AU545" s="1225"/>
      <c r="AV545" s="1191"/>
      <c r="AW545" s="1191"/>
      <c r="AX545" s="1191"/>
      <c r="AY545" s="1191"/>
      <c r="AZ545" s="1191"/>
      <c r="BA545" s="1191"/>
      <c r="BB545" s="1191"/>
      <c r="BC545" s="1191"/>
      <c r="BD545" s="1191"/>
      <c r="BE545" s="1191"/>
      <c r="BF545" s="1191"/>
      <c r="BG545" s="1192"/>
      <c r="BH545" s="1188">
        <f t="shared" si="219"/>
        <v>0</v>
      </c>
      <c r="BI545" s="1189"/>
      <c r="BJ545" s="1189"/>
      <c r="BK545" s="1189"/>
      <c r="BL545" s="1189"/>
      <c r="BM545" s="1190"/>
      <c r="BN545" s="1205"/>
      <c r="BO545" s="1194"/>
      <c r="BP545" s="1194"/>
      <c r="BQ545" s="1194"/>
      <c r="BR545" s="1194"/>
      <c r="BS545" s="1194"/>
      <c r="BT545" s="1191"/>
      <c r="BU545" s="1191"/>
      <c r="BV545" s="1191"/>
      <c r="BW545" s="1191"/>
      <c r="BX545" s="1191"/>
      <c r="BY545" s="1192"/>
      <c r="BZ545" s="1193"/>
      <c r="CA545" s="1191"/>
      <c r="CB545" s="1191"/>
      <c r="CC545" s="1191"/>
      <c r="CD545" s="1191"/>
      <c r="CE545" s="1191"/>
      <c r="CF545" s="1194"/>
      <c r="CG545" s="1194"/>
      <c r="CH545" s="1194"/>
      <c r="CI545" s="1194"/>
      <c r="CJ545" s="1194"/>
      <c r="CK545" s="1195"/>
      <c r="CL545" s="1196"/>
      <c r="CM545" s="1191"/>
      <c r="CN545" s="1191"/>
      <c r="CO545" s="1191"/>
      <c r="CP545" s="1191"/>
      <c r="CQ545" s="1192"/>
      <c r="CR545" s="1182">
        <f t="shared" si="217"/>
        <v>0</v>
      </c>
      <c r="CS545" s="1183"/>
      <c r="CT545" s="1183"/>
      <c r="CU545" s="1183"/>
      <c r="CV545" s="1183"/>
      <c r="CW545" s="1183"/>
      <c r="CX545" s="1183"/>
      <c r="CY545" s="1183"/>
      <c r="CZ545" s="1184"/>
      <c r="DA545" s="1185">
        <f t="shared" si="218"/>
        <v>0</v>
      </c>
      <c r="DB545" s="1186"/>
      <c r="DC545" s="1186"/>
      <c r="DD545" s="1186"/>
      <c r="DE545" s="1186"/>
      <c r="DF545" s="1186"/>
      <c r="DG545" s="1186"/>
      <c r="DH545" s="1186"/>
      <c r="DI545" s="1187"/>
      <c r="DM545" s="177"/>
      <c r="DP545" s="177"/>
      <c r="DQ545" s="166">
        <f t="shared" si="220"/>
        <v>0</v>
      </c>
      <c r="DR545" s="170" t="e">
        <f t="shared" si="221"/>
        <v>#VALUE!</v>
      </c>
      <c r="DS545" s="170">
        <f t="shared" si="222"/>
        <v>0</v>
      </c>
      <c r="DT545" s="170">
        <f t="shared" si="223"/>
        <v>0</v>
      </c>
      <c r="DU545" s="170" t="e">
        <f t="shared" si="224"/>
        <v>#VALUE!</v>
      </c>
      <c r="DV545" s="170">
        <f t="shared" si="225"/>
        <v>0</v>
      </c>
      <c r="DW545" s="170">
        <f t="shared" si="226"/>
        <v>0</v>
      </c>
      <c r="DX545" s="170" t="e">
        <f t="shared" si="227"/>
        <v>#VALUE!</v>
      </c>
      <c r="DY545" s="170">
        <f t="shared" si="228"/>
        <v>0</v>
      </c>
      <c r="DZ545" s="170">
        <f t="shared" si="229"/>
        <v>0</v>
      </c>
      <c r="EA545" s="170" t="e">
        <f t="shared" si="230"/>
        <v>#VALUE!</v>
      </c>
      <c r="EB545" s="170">
        <f t="shared" si="231"/>
        <v>0</v>
      </c>
      <c r="EC545" s="170">
        <f t="shared" si="232"/>
        <v>0</v>
      </c>
      <c r="ED545" s="170" t="e">
        <f t="shared" si="233"/>
        <v>#VALUE!</v>
      </c>
      <c r="EE545" s="171">
        <f t="shared" si="234"/>
        <v>0</v>
      </c>
      <c r="EF545" s="166">
        <f t="shared" si="235"/>
        <v>0</v>
      </c>
      <c r="EG545" s="170" t="e">
        <f t="shared" si="236"/>
        <v>#VALUE!</v>
      </c>
      <c r="EH545" s="170">
        <f t="shared" si="237"/>
        <v>0</v>
      </c>
      <c r="EI545" s="170">
        <f t="shared" si="238"/>
        <v>0</v>
      </c>
      <c r="EJ545" s="170" t="e">
        <f t="shared" si="239"/>
        <v>#VALUE!</v>
      </c>
      <c r="EK545" s="170">
        <f t="shared" si="240"/>
        <v>0</v>
      </c>
      <c r="EL545" s="170">
        <f t="shared" si="241"/>
        <v>0</v>
      </c>
      <c r="EM545" s="170" t="e">
        <f t="shared" si="242"/>
        <v>#VALUE!</v>
      </c>
      <c r="EN545" s="171">
        <f t="shared" si="243"/>
        <v>0</v>
      </c>
    </row>
    <row r="546" spans="1:144" s="51" customFormat="1" ht="12.75" customHeight="1" thickBot="1" x14ac:dyDescent="0.25">
      <c r="A546" s="178">
        <v>533</v>
      </c>
      <c r="B546" s="1226"/>
      <c r="C546" s="1227"/>
      <c r="D546" s="1227"/>
      <c r="E546" s="1227"/>
      <c r="F546" s="1227"/>
      <c r="G546" s="1227"/>
      <c r="H546" s="1227"/>
      <c r="I546" s="1227"/>
      <c r="J546" s="1227"/>
      <c r="K546" s="1227"/>
      <c r="L546" s="1227"/>
      <c r="M546" s="1227"/>
      <c r="N546" s="1227"/>
      <c r="O546" s="1227"/>
      <c r="P546" s="1227"/>
      <c r="Q546" s="1132"/>
      <c r="R546" s="1133"/>
      <c r="S546" s="1133"/>
      <c r="T546" s="1133"/>
      <c r="U546" s="1133"/>
      <c r="V546" s="1134"/>
      <c r="W546" s="1135"/>
      <c r="X546" s="1225"/>
      <c r="Y546" s="1225"/>
      <c r="Z546" s="1225"/>
      <c r="AA546" s="1225"/>
      <c r="AB546" s="1225"/>
      <c r="AC546" s="1225"/>
      <c r="AD546" s="1225"/>
      <c r="AE546" s="1225"/>
      <c r="AF546" s="1225"/>
      <c r="AG546" s="1225"/>
      <c r="AH546" s="1225"/>
      <c r="AI546" s="1225"/>
      <c r="AJ546" s="1225"/>
      <c r="AK546" s="1225"/>
      <c r="AL546" s="1225"/>
      <c r="AM546" s="1225"/>
      <c r="AN546" s="1225"/>
      <c r="AO546" s="1225"/>
      <c r="AP546" s="1225"/>
      <c r="AQ546" s="1225"/>
      <c r="AR546" s="1225"/>
      <c r="AS546" s="1225"/>
      <c r="AT546" s="1225"/>
      <c r="AU546" s="1225"/>
      <c r="AV546" s="1191"/>
      <c r="AW546" s="1191"/>
      <c r="AX546" s="1191"/>
      <c r="AY546" s="1191"/>
      <c r="AZ546" s="1191"/>
      <c r="BA546" s="1191"/>
      <c r="BB546" s="1191"/>
      <c r="BC546" s="1191"/>
      <c r="BD546" s="1191"/>
      <c r="BE546" s="1191"/>
      <c r="BF546" s="1191"/>
      <c r="BG546" s="1192"/>
      <c r="BH546" s="1188">
        <f t="shared" si="219"/>
        <v>0</v>
      </c>
      <c r="BI546" s="1189"/>
      <c r="BJ546" s="1189"/>
      <c r="BK546" s="1189"/>
      <c r="BL546" s="1189"/>
      <c r="BM546" s="1190"/>
      <c r="BN546" s="1205"/>
      <c r="BO546" s="1194"/>
      <c r="BP546" s="1194"/>
      <c r="BQ546" s="1194"/>
      <c r="BR546" s="1194"/>
      <c r="BS546" s="1194"/>
      <c r="BT546" s="1191"/>
      <c r="BU546" s="1191"/>
      <c r="BV546" s="1191"/>
      <c r="BW546" s="1191"/>
      <c r="BX546" s="1191"/>
      <c r="BY546" s="1192"/>
      <c r="BZ546" s="1193"/>
      <c r="CA546" s="1191"/>
      <c r="CB546" s="1191"/>
      <c r="CC546" s="1191"/>
      <c r="CD546" s="1191"/>
      <c r="CE546" s="1191"/>
      <c r="CF546" s="1194"/>
      <c r="CG546" s="1194"/>
      <c r="CH546" s="1194"/>
      <c r="CI546" s="1194"/>
      <c r="CJ546" s="1194"/>
      <c r="CK546" s="1195"/>
      <c r="CL546" s="1196"/>
      <c r="CM546" s="1191"/>
      <c r="CN546" s="1191"/>
      <c r="CO546" s="1191"/>
      <c r="CP546" s="1191"/>
      <c r="CQ546" s="1192"/>
      <c r="CR546" s="1182">
        <f t="shared" si="217"/>
        <v>0</v>
      </c>
      <c r="CS546" s="1183"/>
      <c r="CT546" s="1183"/>
      <c r="CU546" s="1183"/>
      <c r="CV546" s="1183"/>
      <c r="CW546" s="1183"/>
      <c r="CX546" s="1183"/>
      <c r="CY546" s="1183"/>
      <c r="CZ546" s="1184"/>
      <c r="DA546" s="1185">
        <f t="shared" si="218"/>
        <v>0</v>
      </c>
      <c r="DB546" s="1186"/>
      <c r="DC546" s="1186"/>
      <c r="DD546" s="1186"/>
      <c r="DE546" s="1186"/>
      <c r="DF546" s="1186"/>
      <c r="DG546" s="1186"/>
      <c r="DH546" s="1186"/>
      <c r="DI546" s="1187"/>
      <c r="DM546" s="177"/>
      <c r="DP546" s="177"/>
      <c r="DQ546" s="166">
        <f t="shared" si="220"/>
        <v>0</v>
      </c>
      <c r="DR546" s="170" t="e">
        <f t="shared" si="221"/>
        <v>#VALUE!</v>
      </c>
      <c r="DS546" s="170">
        <f t="shared" si="222"/>
        <v>0</v>
      </c>
      <c r="DT546" s="170">
        <f t="shared" si="223"/>
        <v>0</v>
      </c>
      <c r="DU546" s="170" t="e">
        <f t="shared" si="224"/>
        <v>#VALUE!</v>
      </c>
      <c r="DV546" s="170">
        <f t="shared" si="225"/>
        <v>0</v>
      </c>
      <c r="DW546" s="170">
        <f t="shared" si="226"/>
        <v>0</v>
      </c>
      <c r="DX546" s="170" t="e">
        <f t="shared" si="227"/>
        <v>#VALUE!</v>
      </c>
      <c r="DY546" s="170">
        <f t="shared" si="228"/>
        <v>0</v>
      </c>
      <c r="DZ546" s="170">
        <f t="shared" si="229"/>
        <v>0</v>
      </c>
      <c r="EA546" s="170" t="e">
        <f t="shared" si="230"/>
        <v>#VALUE!</v>
      </c>
      <c r="EB546" s="170">
        <f t="shared" si="231"/>
        <v>0</v>
      </c>
      <c r="EC546" s="170">
        <f t="shared" si="232"/>
        <v>0</v>
      </c>
      <c r="ED546" s="170" t="e">
        <f t="shared" si="233"/>
        <v>#VALUE!</v>
      </c>
      <c r="EE546" s="171">
        <f t="shared" si="234"/>
        <v>0</v>
      </c>
      <c r="EF546" s="166">
        <f t="shared" si="235"/>
        <v>0</v>
      </c>
      <c r="EG546" s="170" t="e">
        <f t="shared" si="236"/>
        <v>#VALUE!</v>
      </c>
      <c r="EH546" s="170">
        <f t="shared" si="237"/>
        <v>0</v>
      </c>
      <c r="EI546" s="170">
        <f t="shared" si="238"/>
        <v>0</v>
      </c>
      <c r="EJ546" s="170" t="e">
        <f t="shared" si="239"/>
        <v>#VALUE!</v>
      </c>
      <c r="EK546" s="170">
        <f t="shared" si="240"/>
        <v>0</v>
      </c>
      <c r="EL546" s="170">
        <f t="shared" si="241"/>
        <v>0</v>
      </c>
      <c r="EM546" s="170" t="e">
        <f t="shared" si="242"/>
        <v>#VALUE!</v>
      </c>
      <c r="EN546" s="171">
        <f t="shared" si="243"/>
        <v>0</v>
      </c>
    </row>
    <row r="547" spans="1:144" s="51" customFormat="1" ht="12.75" customHeight="1" thickBot="1" x14ac:dyDescent="0.25">
      <c r="A547" s="178">
        <v>534</v>
      </c>
      <c r="B547" s="1226"/>
      <c r="C547" s="1227"/>
      <c r="D547" s="1227"/>
      <c r="E547" s="1227"/>
      <c r="F547" s="1227"/>
      <c r="G547" s="1227"/>
      <c r="H547" s="1227"/>
      <c r="I547" s="1227"/>
      <c r="J547" s="1227"/>
      <c r="K547" s="1227"/>
      <c r="L547" s="1227"/>
      <c r="M547" s="1227"/>
      <c r="N547" s="1227"/>
      <c r="O547" s="1227"/>
      <c r="P547" s="1227"/>
      <c r="Q547" s="1132"/>
      <c r="R547" s="1133"/>
      <c r="S547" s="1133"/>
      <c r="T547" s="1133"/>
      <c r="U547" s="1133"/>
      <c r="V547" s="1134"/>
      <c r="W547" s="1135"/>
      <c r="X547" s="1225"/>
      <c r="Y547" s="1225"/>
      <c r="Z547" s="1225"/>
      <c r="AA547" s="1225"/>
      <c r="AB547" s="1225"/>
      <c r="AC547" s="1225"/>
      <c r="AD547" s="1225"/>
      <c r="AE547" s="1225"/>
      <c r="AF547" s="1225"/>
      <c r="AG547" s="1225"/>
      <c r="AH547" s="1225"/>
      <c r="AI547" s="1225"/>
      <c r="AJ547" s="1225"/>
      <c r="AK547" s="1225"/>
      <c r="AL547" s="1225"/>
      <c r="AM547" s="1225"/>
      <c r="AN547" s="1225"/>
      <c r="AO547" s="1225"/>
      <c r="AP547" s="1225"/>
      <c r="AQ547" s="1225"/>
      <c r="AR547" s="1225"/>
      <c r="AS547" s="1225"/>
      <c r="AT547" s="1225"/>
      <c r="AU547" s="1225"/>
      <c r="AV547" s="1191"/>
      <c r="AW547" s="1191"/>
      <c r="AX547" s="1191"/>
      <c r="AY547" s="1191"/>
      <c r="AZ547" s="1191"/>
      <c r="BA547" s="1191"/>
      <c r="BB547" s="1191"/>
      <c r="BC547" s="1191"/>
      <c r="BD547" s="1191"/>
      <c r="BE547" s="1191"/>
      <c r="BF547" s="1191"/>
      <c r="BG547" s="1192"/>
      <c r="BH547" s="1188">
        <f t="shared" si="219"/>
        <v>0</v>
      </c>
      <c r="BI547" s="1189"/>
      <c r="BJ547" s="1189"/>
      <c r="BK547" s="1189"/>
      <c r="BL547" s="1189"/>
      <c r="BM547" s="1190"/>
      <c r="BN547" s="1205"/>
      <c r="BO547" s="1194"/>
      <c r="BP547" s="1194"/>
      <c r="BQ547" s="1194"/>
      <c r="BR547" s="1194"/>
      <c r="BS547" s="1194"/>
      <c r="BT547" s="1191"/>
      <c r="BU547" s="1191"/>
      <c r="BV547" s="1191"/>
      <c r="BW547" s="1191"/>
      <c r="BX547" s="1191"/>
      <c r="BY547" s="1192"/>
      <c r="BZ547" s="1193"/>
      <c r="CA547" s="1191"/>
      <c r="CB547" s="1191"/>
      <c r="CC547" s="1191"/>
      <c r="CD547" s="1191"/>
      <c r="CE547" s="1191"/>
      <c r="CF547" s="1194"/>
      <c r="CG547" s="1194"/>
      <c r="CH547" s="1194"/>
      <c r="CI547" s="1194"/>
      <c r="CJ547" s="1194"/>
      <c r="CK547" s="1195"/>
      <c r="CL547" s="1196"/>
      <c r="CM547" s="1191"/>
      <c r="CN547" s="1191"/>
      <c r="CO547" s="1191"/>
      <c r="CP547" s="1191"/>
      <c r="CQ547" s="1192"/>
      <c r="CR547" s="1182">
        <f t="shared" si="217"/>
        <v>0</v>
      </c>
      <c r="CS547" s="1183"/>
      <c r="CT547" s="1183"/>
      <c r="CU547" s="1183"/>
      <c r="CV547" s="1183"/>
      <c r="CW547" s="1183"/>
      <c r="CX547" s="1183"/>
      <c r="CY547" s="1183"/>
      <c r="CZ547" s="1184"/>
      <c r="DA547" s="1185">
        <f t="shared" si="218"/>
        <v>0</v>
      </c>
      <c r="DB547" s="1186"/>
      <c r="DC547" s="1186"/>
      <c r="DD547" s="1186"/>
      <c r="DE547" s="1186"/>
      <c r="DF547" s="1186"/>
      <c r="DG547" s="1186"/>
      <c r="DH547" s="1186"/>
      <c r="DI547" s="1187"/>
      <c r="DM547" s="177"/>
      <c r="DP547" s="177"/>
      <c r="DQ547" s="166">
        <f t="shared" si="220"/>
        <v>0</v>
      </c>
      <c r="DR547" s="170" t="e">
        <f t="shared" si="221"/>
        <v>#VALUE!</v>
      </c>
      <c r="DS547" s="170">
        <f t="shared" si="222"/>
        <v>0</v>
      </c>
      <c r="DT547" s="170">
        <f t="shared" si="223"/>
        <v>0</v>
      </c>
      <c r="DU547" s="170" t="e">
        <f t="shared" si="224"/>
        <v>#VALUE!</v>
      </c>
      <c r="DV547" s="170">
        <f t="shared" si="225"/>
        <v>0</v>
      </c>
      <c r="DW547" s="170">
        <f t="shared" si="226"/>
        <v>0</v>
      </c>
      <c r="DX547" s="170" t="e">
        <f t="shared" si="227"/>
        <v>#VALUE!</v>
      </c>
      <c r="DY547" s="170">
        <f t="shared" si="228"/>
        <v>0</v>
      </c>
      <c r="DZ547" s="170">
        <f t="shared" si="229"/>
        <v>0</v>
      </c>
      <c r="EA547" s="170" t="e">
        <f t="shared" si="230"/>
        <v>#VALUE!</v>
      </c>
      <c r="EB547" s="170">
        <f t="shared" si="231"/>
        <v>0</v>
      </c>
      <c r="EC547" s="170">
        <f t="shared" si="232"/>
        <v>0</v>
      </c>
      <c r="ED547" s="170" t="e">
        <f t="shared" si="233"/>
        <v>#VALUE!</v>
      </c>
      <c r="EE547" s="171">
        <f t="shared" si="234"/>
        <v>0</v>
      </c>
      <c r="EF547" s="166">
        <f t="shared" si="235"/>
        <v>0</v>
      </c>
      <c r="EG547" s="170" t="e">
        <f t="shared" si="236"/>
        <v>#VALUE!</v>
      </c>
      <c r="EH547" s="170">
        <f t="shared" si="237"/>
        <v>0</v>
      </c>
      <c r="EI547" s="170">
        <f t="shared" si="238"/>
        <v>0</v>
      </c>
      <c r="EJ547" s="170" t="e">
        <f t="shared" si="239"/>
        <v>#VALUE!</v>
      </c>
      <c r="EK547" s="170">
        <f t="shared" si="240"/>
        <v>0</v>
      </c>
      <c r="EL547" s="170">
        <f t="shared" si="241"/>
        <v>0</v>
      </c>
      <c r="EM547" s="170" t="e">
        <f t="shared" si="242"/>
        <v>#VALUE!</v>
      </c>
      <c r="EN547" s="171">
        <f t="shared" si="243"/>
        <v>0</v>
      </c>
    </row>
    <row r="548" spans="1:144" s="51" customFormat="1" ht="12.75" customHeight="1" thickBot="1" x14ac:dyDescent="0.25">
      <c r="A548" s="178">
        <v>535</v>
      </c>
      <c r="B548" s="1226"/>
      <c r="C548" s="1227"/>
      <c r="D548" s="1227"/>
      <c r="E548" s="1227"/>
      <c r="F548" s="1227"/>
      <c r="G548" s="1227"/>
      <c r="H548" s="1227"/>
      <c r="I548" s="1227"/>
      <c r="J548" s="1227"/>
      <c r="K548" s="1227"/>
      <c r="L548" s="1227"/>
      <c r="M548" s="1227"/>
      <c r="N548" s="1227"/>
      <c r="O548" s="1227"/>
      <c r="P548" s="1227"/>
      <c r="Q548" s="1132"/>
      <c r="R548" s="1133"/>
      <c r="S548" s="1133"/>
      <c r="T548" s="1133"/>
      <c r="U548" s="1133"/>
      <c r="V548" s="1134"/>
      <c r="W548" s="1135"/>
      <c r="X548" s="1225"/>
      <c r="Y548" s="1225"/>
      <c r="Z548" s="1225"/>
      <c r="AA548" s="1225"/>
      <c r="AB548" s="1225"/>
      <c r="AC548" s="1225"/>
      <c r="AD548" s="1225"/>
      <c r="AE548" s="1225"/>
      <c r="AF548" s="1225"/>
      <c r="AG548" s="1225"/>
      <c r="AH548" s="1225"/>
      <c r="AI548" s="1225"/>
      <c r="AJ548" s="1225"/>
      <c r="AK548" s="1225"/>
      <c r="AL548" s="1225"/>
      <c r="AM548" s="1225"/>
      <c r="AN548" s="1225"/>
      <c r="AO548" s="1225"/>
      <c r="AP548" s="1225"/>
      <c r="AQ548" s="1225"/>
      <c r="AR548" s="1225"/>
      <c r="AS548" s="1225"/>
      <c r="AT548" s="1225"/>
      <c r="AU548" s="1225"/>
      <c r="AV548" s="1191"/>
      <c r="AW548" s="1191"/>
      <c r="AX548" s="1191"/>
      <c r="AY548" s="1191"/>
      <c r="AZ548" s="1191"/>
      <c r="BA548" s="1191"/>
      <c r="BB548" s="1191"/>
      <c r="BC548" s="1191"/>
      <c r="BD548" s="1191"/>
      <c r="BE548" s="1191"/>
      <c r="BF548" s="1191"/>
      <c r="BG548" s="1192"/>
      <c r="BH548" s="1188">
        <f t="shared" si="219"/>
        <v>0</v>
      </c>
      <c r="BI548" s="1189"/>
      <c r="BJ548" s="1189"/>
      <c r="BK548" s="1189"/>
      <c r="BL548" s="1189"/>
      <c r="BM548" s="1190"/>
      <c r="BN548" s="1205"/>
      <c r="BO548" s="1194"/>
      <c r="BP548" s="1194"/>
      <c r="BQ548" s="1194"/>
      <c r="BR548" s="1194"/>
      <c r="BS548" s="1194"/>
      <c r="BT548" s="1191"/>
      <c r="BU548" s="1191"/>
      <c r="BV548" s="1191"/>
      <c r="BW548" s="1191"/>
      <c r="BX548" s="1191"/>
      <c r="BY548" s="1192"/>
      <c r="BZ548" s="1193"/>
      <c r="CA548" s="1191"/>
      <c r="CB548" s="1191"/>
      <c r="CC548" s="1191"/>
      <c r="CD548" s="1191"/>
      <c r="CE548" s="1191"/>
      <c r="CF548" s="1194"/>
      <c r="CG548" s="1194"/>
      <c r="CH548" s="1194"/>
      <c r="CI548" s="1194"/>
      <c r="CJ548" s="1194"/>
      <c r="CK548" s="1195"/>
      <c r="CL548" s="1196"/>
      <c r="CM548" s="1191"/>
      <c r="CN548" s="1191"/>
      <c r="CO548" s="1191"/>
      <c r="CP548" s="1191"/>
      <c r="CQ548" s="1192"/>
      <c r="CR548" s="1182">
        <f t="shared" si="217"/>
        <v>0</v>
      </c>
      <c r="CS548" s="1183"/>
      <c r="CT548" s="1183"/>
      <c r="CU548" s="1183"/>
      <c r="CV548" s="1183"/>
      <c r="CW548" s="1183"/>
      <c r="CX548" s="1183"/>
      <c r="CY548" s="1183"/>
      <c r="CZ548" s="1184"/>
      <c r="DA548" s="1185">
        <f t="shared" si="218"/>
        <v>0</v>
      </c>
      <c r="DB548" s="1186"/>
      <c r="DC548" s="1186"/>
      <c r="DD548" s="1186"/>
      <c r="DE548" s="1186"/>
      <c r="DF548" s="1186"/>
      <c r="DG548" s="1186"/>
      <c r="DH548" s="1186"/>
      <c r="DI548" s="1187"/>
      <c r="DM548" s="177"/>
      <c r="DP548" s="177"/>
      <c r="DQ548" s="166">
        <f t="shared" si="220"/>
        <v>0</v>
      </c>
      <c r="DR548" s="170" t="e">
        <f t="shared" si="221"/>
        <v>#VALUE!</v>
      </c>
      <c r="DS548" s="170">
        <f t="shared" si="222"/>
        <v>0</v>
      </c>
      <c r="DT548" s="170">
        <f t="shared" si="223"/>
        <v>0</v>
      </c>
      <c r="DU548" s="170" t="e">
        <f t="shared" si="224"/>
        <v>#VALUE!</v>
      </c>
      <c r="DV548" s="170">
        <f t="shared" si="225"/>
        <v>0</v>
      </c>
      <c r="DW548" s="170">
        <f t="shared" si="226"/>
        <v>0</v>
      </c>
      <c r="DX548" s="170" t="e">
        <f t="shared" si="227"/>
        <v>#VALUE!</v>
      </c>
      <c r="DY548" s="170">
        <f t="shared" si="228"/>
        <v>0</v>
      </c>
      <c r="DZ548" s="170">
        <f t="shared" si="229"/>
        <v>0</v>
      </c>
      <c r="EA548" s="170" t="e">
        <f t="shared" si="230"/>
        <v>#VALUE!</v>
      </c>
      <c r="EB548" s="170">
        <f t="shared" si="231"/>
        <v>0</v>
      </c>
      <c r="EC548" s="170">
        <f t="shared" si="232"/>
        <v>0</v>
      </c>
      <c r="ED548" s="170" t="e">
        <f t="shared" si="233"/>
        <v>#VALUE!</v>
      </c>
      <c r="EE548" s="171">
        <f t="shared" si="234"/>
        <v>0</v>
      </c>
      <c r="EF548" s="166">
        <f t="shared" si="235"/>
        <v>0</v>
      </c>
      <c r="EG548" s="170" t="e">
        <f t="shared" si="236"/>
        <v>#VALUE!</v>
      </c>
      <c r="EH548" s="170">
        <f t="shared" si="237"/>
        <v>0</v>
      </c>
      <c r="EI548" s="170">
        <f t="shared" si="238"/>
        <v>0</v>
      </c>
      <c r="EJ548" s="170" t="e">
        <f t="shared" si="239"/>
        <v>#VALUE!</v>
      </c>
      <c r="EK548" s="170">
        <f t="shared" si="240"/>
        <v>0</v>
      </c>
      <c r="EL548" s="170">
        <f t="shared" si="241"/>
        <v>0</v>
      </c>
      <c r="EM548" s="170" t="e">
        <f t="shared" si="242"/>
        <v>#VALUE!</v>
      </c>
      <c r="EN548" s="171">
        <f t="shared" si="243"/>
        <v>0</v>
      </c>
    </row>
    <row r="549" spans="1:144" s="51" customFormat="1" ht="12.75" customHeight="1" thickBot="1" x14ac:dyDescent="0.25">
      <c r="A549" s="178">
        <v>536</v>
      </c>
      <c r="B549" s="1226"/>
      <c r="C549" s="1227"/>
      <c r="D549" s="1227"/>
      <c r="E549" s="1227"/>
      <c r="F549" s="1227"/>
      <c r="G549" s="1227"/>
      <c r="H549" s="1227"/>
      <c r="I549" s="1227"/>
      <c r="J549" s="1227"/>
      <c r="K549" s="1227"/>
      <c r="L549" s="1227"/>
      <c r="M549" s="1227"/>
      <c r="N549" s="1227"/>
      <c r="O549" s="1227"/>
      <c r="P549" s="1227"/>
      <c r="Q549" s="1132"/>
      <c r="R549" s="1133"/>
      <c r="S549" s="1133"/>
      <c r="T549" s="1133"/>
      <c r="U549" s="1133"/>
      <c r="V549" s="1134"/>
      <c r="W549" s="1135"/>
      <c r="X549" s="1225"/>
      <c r="Y549" s="1225"/>
      <c r="Z549" s="1225"/>
      <c r="AA549" s="1225"/>
      <c r="AB549" s="1225"/>
      <c r="AC549" s="1225"/>
      <c r="AD549" s="1225"/>
      <c r="AE549" s="1225"/>
      <c r="AF549" s="1225"/>
      <c r="AG549" s="1225"/>
      <c r="AH549" s="1225"/>
      <c r="AI549" s="1225"/>
      <c r="AJ549" s="1225"/>
      <c r="AK549" s="1225"/>
      <c r="AL549" s="1225"/>
      <c r="AM549" s="1225"/>
      <c r="AN549" s="1225"/>
      <c r="AO549" s="1225"/>
      <c r="AP549" s="1225"/>
      <c r="AQ549" s="1225"/>
      <c r="AR549" s="1225"/>
      <c r="AS549" s="1225"/>
      <c r="AT549" s="1225"/>
      <c r="AU549" s="1225"/>
      <c r="AV549" s="1191"/>
      <c r="AW549" s="1191"/>
      <c r="AX549" s="1191"/>
      <c r="AY549" s="1191"/>
      <c r="AZ549" s="1191"/>
      <c r="BA549" s="1191"/>
      <c r="BB549" s="1191"/>
      <c r="BC549" s="1191"/>
      <c r="BD549" s="1191"/>
      <c r="BE549" s="1191"/>
      <c r="BF549" s="1191"/>
      <c r="BG549" s="1192"/>
      <c r="BH549" s="1188">
        <f t="shared" si="219"/>
        <v>0</v>
      </c>
      <c r="BI549" s="1189"/>
      <c r="BJ549" s="1189"/>
      <c r="BK549" s="1189"/>
      <c r="BL549" s="1189"/>
      <c r="BM549" s="1190"/>
      <c r="BN549" s="1205"/>
      <c r="BO549" s="1194"/>
      <c r="BP549" s="1194"/>
      <c r="BQ549" s="1194"/>
      <c r="BR549" s="1194"/>
      <c r="BS549" s="1194"/>
      <c r="BT549" s="1191"/>
      <c r="BU549" s="1191"/>
      <c r="BV549" s="1191"/>
      <c r="BW549" s="1191"/>
      <c r="BX549" s="1191"/>
      <c r="BY549" s="1192"/>
      <c r="BZ549" s="1193"/>
      <c r="CA549" s="1191"/>
      <c r="CB549" s="1191"/>
      <c r="CC549" s="1191"/>
      <c r="CD549" s="1191"/>
      <c r="CE549" s="1191"/>
      <c r="CF549" s="1194"/>
      <c r="CG549" s="1194"/>
      <c r="CH549" s="1194"/>
      <c r="CI549" s="1194"/>
      <c r="CJ549" s="1194"/>
      <c r="CK549" s="1195"/>
      <c r="CL549" s="1196"/>
      <c r="CM549" s="1191"/>
      <c r="CN549" s="1191"/>
      <c r="CO549" s="1191"/>
      <c r="CP549" s="1191"/>
      <c r="CQ549" s="1192"/>
      <c r="CR549" s="1182">
        <f t="shared" si="217"/>
        <v>0</v>
      </c>
      <c r="CS549" s="1183"/>
      <c r="CT549" s="1183"/>
      <c r="CU549" s="1183"/>
      <c r="CV549" s="1183"/>
      <c r="CW549" s="1183"/>
      <c r="CX549" s="1183"/>
      <c r="CY549" s="1183"/>
      <c r="CZ549" s="1184"/>
      <c r="DA549" s="1185">
        <f t="shared" si="218"/>
        <v>0</v>
      </c>
      <c r="DB549" s="1186"/>
      <c r="DC549" s="1186"/>
      <c r="DD549" s="1186"/>
      <c r="DE549" s="1186"/>
      <c r="DF549" s="1186"/>
      <c r="DG549" s="1186"/>
      <c r="DH549" s="1186"/>
      <c r="DI549" s="1187"/>
      <c r="DM549" s="177"/>
      <c r="DP549" s="177"/>
      <c r="DQ549" s="166">
        <f t="shared" si="220"/>
        <v>0</v>
      </c>
      <c r="DR549" s="170" t="e">
        <f t="shared" si="221"/>
        <v>#VALUE!</v>
      </c>
      <c r="DS549" s="170">
        <f t="shared" si="222"/>
        <v>0</v>
      </c>
      <c r="DT549" s="170">
        <f t="shared" si="223"/>
        <v>0</v>
      </c>
      <c r="DU549" s="170" t="e">
        <f t="shared" si="224"/>
        <v>#VALUE!</v>
      </c>
      <c r="DV549" s="170">
        <f t="shared" si="225"/>
        <v>0</v>
      </c>
      <c r="DW549" s="170">
        <f t="shared" si="226"/>
        <v>0</v>
      </c>
      <c r="DX549" s="170" t="e">
        <f t="shared" si="227"/>
        <v>#VALUE!</v>
      </c>
      <c r="DY549" s="170">
        <f t="shared" si="228"/>
        <v>0</v>
      </c>
      <c r="DZ549" s="170">
        <f t="shared" si="229"/>
        <v>0</v>
      </c>
      <c r="EA549" s="170" t="e">
        <f t="shared" si="230"/>
        <v>#VALUE!</v>
      </c>
      <c r="EB549" s="170">
        <f t="shared" si="231"/>
        <v>0</v>
      </c>
      <c r="EC549" s="170">
        <f t="shared" si="232"/>
        <v>0</v>
      </c>
      <c r="ED549" s="170" t="e">
        <f t="shared" si="233"/>
        <v>#VALUE!</v>
      </c>
      <c r="EE549" s="171">
        <f t="shared" si="234"/>
        <v>0</v>
      </c>
      <c r="EF549" s="166">
        <f t="shared" si="235"/>
        <v>0</v>
      </c>
      <c r="EG549" s="170" t="e">
        <f t="shared" si="236"/>
        <v>#VALUE!</v>
      </c>
      <c r="EH549" s="170">
        <f t="shared" si="237"/>
        <v>0</v>
      </c>
      <c r="EI549" s="170">
        <f t="shared" si="238"/>
        <v>0</v>
      </c>
      <c r="EJ549" s="170" t="e">
        <f t="shared" si="239"/>
        <v>#VALUE!</v>
      </c>
      <c r="EK549" s="170">
        <f t="shared" si="240"/>
        <v>0</v>
      </c>
      <c r="EL549" s="170">
        <f t="shared" si="241"/>
        <v>0</v>
      </c>
      <c r="EM549" s="170" t="e">
        <f t="shared" si="242"/>
        <v>#VALUE!</v>
      </c>
      <c r="EN549" s="171">
        <f t="shared" si="243"/>
        <v>0</v>
      </c>
    </row>
    <row r="550" spans="1:144" s="51" customFormat="1" ht="12.75" customHeight="1" thickBot="1" x14ac:dyDescent="0.25">
      <c r="A550" s="178">
        <v>537</v>
      </c>
      <c r="B550" s="1226"/>
      <c r="C550" s="1227"/>
      <c r="D550" s="1227"/>
      <c r="E550" s="1227"/>
      <c r="F550" s="1227"/>
      <c r="G550" s="1227"/>
      <c r="H550" s="1227"/>
      <c r="I550" s="1227"/>
      <c r="J550" s="1227"/>
      <c r="K550" s="1227"/>
      <c r="L550" s="1227"/>
      <c r="M550" s="1227"/>
      <c r="N550" s="1227"/>
      <c r="O550" s="1227"/>
      <c r="P550" s="1227"/>
      <c r="Q550" s="1132"/>
      <c r="R550" s="1133"/>
      <c r="S550" s="1133"/>
      <c r="T550" s="1133"/>
      <c r="U550" s="1133"/>
      <c r="V550" s="1134"/>
      <c r="W550" s="1135"/>
      <c r="X550" s="1225"/>
      <c r="Y550" s="1225"/>
      <c r="Z550" s="1225"/>
      <c r="AA550" s="1225"/>
      <c r="AB550" s="1225"/>
      <c r="AC550" s="1225"/>
      <c r="AD550" s="1225"/>
      <c r="AE550" s="1225"/>
      <c r="AF550" s="1225"/>
      <c r="AG550" s="1225"/>
      <c r="AH550" s="1225"/>
      <c r="AI550" s="1225"/>
      <c r="AJ550" s="1225"/>
      <c r="AK550" s="1225"/>
      <c r="AL550" s="1225"/>
      <c r="AM550" s="1225"/>
      <c r="AN550" s="1225"/>
      <c r="AO550" s="1225"/>
      <c r="AP550" s="1225"/>
      <c r="AQ550" s="1225"/>
      <c r="AR550" s="1225"/>
      <c r="AS550" s="1225"/>
      <c r="AT550" s="1225"/>
      <c r="AU550" s="1225"/>
      <c r="AV550" s="1191"/>
      <c r="AW550" s="1191"/>
      <c r="AX550" s="1191"/>
      <c r="AY550" s="1191"/>
      <c r="AZ550" s="1191"/>
      <c r="BA550" s="1191"/>
      <c r="BB550" s="1191"/>
      <c r="BC550" s="1191"/>
      <c r="BD550" s="1191"/>
      <c r="BE550" s="1191"/>
      <c r="BF550" s="1191"/>
      <c r="BG550" s="1192"/>
      <c r="BH550" s="1188">
        <f t="shared" si="219"/>
        <v>0</v>
      </c>
      <c r="BI550" s="1189"/>
      <c r="BJ550" s="1189"/>
      <c r="BK550" s="1189"/>
      <c r="BL550" s="1189"/>
      <c r="BM550" s="1190"/>
      <c r="BN550" s="1205"/>
      <c r="BO550" s="1194"/>
      <c r="BP550" s="1194"/>
      <c r="BQ550" s="1194"/>
      <c r="BR550" s="1194"/>
      <c r="BS550" s="1194"/>
      <c r="BT550" s="1191"/>
      <c r="BU550" s="1191"/>
      <c r="BV550" s="1191"/>
      <c r="BW550" s="1191"/>
      <c r="BX550" s="1191"/>
      <c r="BY550" s="1192"/>
      <c r="BZ550" s="1193"/>
      <c r="CA550" s="1191"/>
      <c r="CB550" s="1191"/>
      <c r="CC550" s="1191"/>
      <c r="CD550" s="1191"/>
      <c r="CE550" s="1191"/>
      <c r="CF550" s="1194"/>
      <c r="CG550" s="1194"/>
      <c r="CH550" s="1194"/>
      <c r="CI550" s="1194"/>
      <c r="CJ550" s="1194"/>
      <c r="CK550" s="1195"/>
      <c r="CL550" s="1196"/>
      <c r="CM550" s="1191"/>
      <c r="CN550" s="1191"/>
      <c r="CO550" s="1191"/>
      <c r="CP550" s="1191"/>
      <c r="CQ550" s="1192"/>
      <c r="CR550" s="1182">
        <f t="shared" si="217"/>
        <v>0</v>
      </c>
      <c r="CS550" s="1183"/>
      <c r="CT550" s="1183"/>
      <c r="CU550" s="1183"/>
      <c r="CV550" s="1183"/>
      <c r="CW550" s="1183"/>
      <c r="CX550" s="1183"/>
      <c r="CY550" s="1183"/>
      <c r="CZ550" s="1184"/>
      <c r="DA550" s="1185">
        <f t="shared" si="218"/>
        <v>0</v>
      </c>
      <c r="DB550" s="1186"/>
      <c r="DC550" s="1186"/>
      <c r="DD550" s="1186"/>
      <c r="DE550" s="1186"/>
      <c r="DF550" s="1186"/>
      <c r="DG550" s="1186"/>
      <c r="DH550" s="1186"/>
      <c r="DI550" s="1187"/>
      <c r="DM550" s="177"/>
      <c r="DP550" s="177"/>
      <c r="DQ550" s="166">
        <f t="shared" si="220"/>
        <v>0</v>
      </c>
      <c r="DR550" s="170" t="e">
        <f t="shared" si="221"/>
        <v>#VALUE!</v>
      </c>
      <c r="DS550" s="170">
        <f t="shared" si="222"/>
        <v>0</v>
      </c>
      <c r="DT550" s="170">
        <f t="shared" si="223"/>
        <v>0</v>
      </c>
      <c r="DU550" s="170" t="e">
        <f t="shared" si="224"/>
        <v>#VALUE!</v>
      </c>
      <c r="DV550" s="170">
        <f t="shared" si="225"/>
        <v>0</v>
      </c>
      <c r="DW550" s="170">
        <f t="shared" si="226"/>
        <v>0</v>
      </c>
      <c r="DX550" s="170" t="e">
        <f t="shared" si="227"/>
        <v>#VALUE!</v>
      </c>
      <c r="DY550" s="170">
        <f t="shared" si="228"/>
        <v>0</v>
      </c>
      <c r="DZ550" s="170">
        <f t="shared" si="229"/>
        <v>0</v>
      </c>
      <c r="EA550" s="170" t="e">
        <f t="shared" si="230"/>
        <v>#VALUE!</v>
      </c>
      <c r="EB550" s="170">
        <f t="shared" si="231"/>
        <v>0</v>
      </c>
      <c r="EC550" s="170">
        <f t="shared" si="232"/>
        <v>0</v>
      </c>
      <c r="ED550" s="170" t="e">
        <f t="shared" si="233"/>
        <v>#VALUE!</v>
      </c>
      <c r="EE550" s="171">
        <f t="shared" si="234"/>
        <v>0</v>
      </c>
      <c r="EF550" s="166">
        <f t="shared" si="235"/>
        <v>0</v>
      </c>
      <c r="EG550" s="170" t="e">
        <f t="shared" si="236"/>
        <v>#VALUE!</v>
      </c>
      <c r="EH550" s="170">
        <f t="shared" si="237"/>
        <v>0</v>
      </c>
      <c r="EI550" s="170">
        <f t="shared" si="238"/>
        <v>0</v>
      </c>
      <c r="EJ550" s="170" t="e">
        <f t="shared" si="239"/>
        <v>#VALUE!</v>
      </c>
      <c r="EK550" s="170">
        <f t="shared" si="240"/>
        <v>0</v>
      </c>
      <c r="EL550" s="170">
        <f t="shared" si="241"/>
        <v>0</v>
      </c>
      <c r="EM550" s="170" t="e">
        <f t="shared" si="242"/>
        <v>#VALUE!</v>
      </c>
      <c r="EN550" s="171">
        <f t="shared" si="243"/>
        <v>0</v>
      </c>
    </row>
    <row r="551" spans="1:144" s="51" customFormat="1" ht="12.75" customHeight="1" thickBot="1" x14ac:dyDescent="0.25">
      <c r="A551" s="178">
        <v>538</v>
      </c>
      <c r="B551" s="1226"/>
      <c r="C551" s="1227"/>
      <c r="D551" s="1227"/>
      <c r="E551" s="1227"/>
      <c r="F551" s="1227"/>
      <c r="G551" s="1227"/>
      <c r="H551" s="1227"/>
      <c r="I551" s="1227"/>
      <c r="J551" s="1227"/>
      <c r="K551" s="1227"/>
      <c r="L551" s="1227"/>
      <c r="M551" s="1227"/>
      <c r="N551" s="1227"/>
      <c r="O551" s="1227"/>
      <c r="P551" s="1227"/>
      <c r="Q551" s="1132"/>
      <c r="R551" s="1133"/>
      <c r="S551" s="1133"/>
      <c r="T551" s="1133"/>
      <c r="U551" s="1133"/>
      <c r="V551" s="1134"/>
      <c r="W551" s="1135"/>
      <c r="X551" s="1225"/>
      <c r="Y551" s="1225"/>
      <c r="Z551" s="1225"/>
      <c r="AA551" s="1225"/>
      <c r="AB551" s="1225"/>
      <c r="AC551" s="1225"/>
      <c r="AD551" s="1225"/>
      <c r="AE551" s="1225"/>
      <c r="AF551" s="1225"/>
      <c r="AG551" s="1225"/>
      <c r="AH551" s="1225"/>
      <c r="AI551" s="1225"/>
      <c r="AJ551" s="1225"/>
      <c r="AK551" s="1225"/>
      <c r="AL551" s="1225"/>
      <c r="AM551" s="1225"/>
      <c r="AN551" s="1225"/>
      <c r="AO551" s="1225"/>
      <c r="AP551" s="1225"/>
      <c r="AQ551" s="1225"/>
      <c r="AR551" s="1225"/>
      <c r="AS551" s="1225"/>
      <c r="AT551" s="1225"/>
      <c r="AU551" s="1225"/>
      <c r="AV551" s="1191"/>
      <c r="AW551" s="1191"/>
      <c r="AX551" s="1191"/>
      <c r="AY551" s="1191"/>
      <c r="AZ551" s="1191"/>
      <c r="BA551" s="1191"/>
      <c r="BB551" s="1191"/>
      <c r="BC551" s="1191"/>
      <c r="BD551" s="1191"/>
      <c r="BE551" s="1191"/>
      <c r="BF551" s="1191"/>
      <c r="BG551" s="1192"/>
      <c r="BH551" s="1188">
        <f t="shared" si="219"/>
        <v>0</v>
      </c>
      <c r="BI551" s="1189"/>
      <c r="BJ551" s="1189"/>
      <c r="BK551" s="1189"/>
      <c r="BL551" s="1189"/>
      <c r="BM551" s="1190"/>
      <c r="BN551" s="1205"/>
      <c r="BO551" s="1194"/>
      <c r="BP551" s="1194"/>
      <c r="BQ551" s="1194"/>
      <c r="BR551" s="1194"/>
      <c r="BS551" s="1194"/>
      <c r="BT551" s="1191"/>
      <c r="BU551" s="1191"/>
      <c r="BV551" s="1191"/>
      <c r="BW551" s="1191"/>
      <c r="BX551" s="1191"/>
      <c r="BY551" s="1192"/>
      <c r="BZ551" s="1193"/>
      <c r="CA551" s="1191"/>
      <c r="CB551" s="1191"/>
      <c r="CC551" s="1191"/>
      <c r="CD551" s="1191"/>
      <c r="CE551" s="1191"/>
      <c r="CF551" s="1194"/>
      <c r="CG551" s="1194"/>
      <c r="CH551" s="1194"/>
      <c r="CI551" s="1194"/>
      <c r="CJ551" s="1194"/>
      <c r="CK551" s="1195"/>
      <c r="CL551" s="1196"/>
      <c r="CM551" s="1191"/>
      <c r="CN551" s="1191"/>
      <c r="CO551" s="1191"/>
      <c r="CP551" s="1191"/>
      <c r="CQ551" s="1192"/>
      <c r="CR551" s="1182">
        <f t="shared" si="217"/>
        <v>0</v>
      </c>
      <c r="CS551" s="1183"/>
      <c r="CT551" s="1183"/>
      <c r="CU551" s="1183"/>
      <c r="CV551" s="1183"/>
      <c r="CW551" s="1183"/>
      <c r="CX551" s="1183"/>
      <c r="CY551" s="1183"/>
      <c r="CZ551" s="1184"/>
      <c r="DA551" s="1185">
        <f t="shared" si="218"/>
        <v>0</v>
      </c>
      <c r="DB551" s="1186"/>
      <c r="DC551" s="1186"/>
      <c r="DD551" s="1186"/>
      <c r="DE551" s="1186"/>
      <c r="DF551" s="1186"/>
      <c r="DG551" s="1186"/>
      <c r="DH551" s="1186"/>
      <c r="DI551" s="1187"/>
      <c r="DM551" s="177"/>
      <c r="DP551" s="177"/>
      <c r="DQ551" s="166">
        <f t="shared" si="220"/>
        <v>0</v>
      </c>
      <c r="DR551" s="170" t="e">
        <f t="shared" si="221"/>
        <v>#VALUE!</v>
      </c>
      <c r="DS551" s="170">
        <f t="shared" si="222"/>
        <v>0</v>
      </c>
      <c r="DT551" s="170">
        <f t="shared" si="223"/>
        <v>0</v>
      </c>
      <c r="DU551" s="170" t="e">
        <f t="shared" si="224"/>
        <v>#VALUE!</v>
      </c>
      <c r="DV551" s="170">
        <f t="shared" si="225"/>
        <v>0</v>
      </c>
      <c r="DW551" s="170">
        <f t="shared" si="226"/>
        <v>0</v>
      </c>
      <c r="DX551" s="170" t="e">
        <f t="shared" si="227"/>
        <v>#VALUE!</v>
      </c>
      <c r="DY551" s="170">
        <f t="shared" si="228"/>
        <v>0</v>
      </c>
      <c r="DZ551" s="170">
        <f t="shared" si="229"/>
        <v>0</v>
      </c>
      <c r="EA551" s="170" t="e">
        <f t="shared" si="230"/>
        <v>#VALUE!</v>
      </c>
      <c r="EB551" s="170">
        <f t="shared" si="231"/>
        <v>0</v>
      </c>
      <c r="EC551" s="170">
        <f t="shared" si="232"/>
        <v>0</v>
      </c>
      <c r="ED551" s="170" t="e">
        <f t="shared" si="233"/>
        <v>#VALUE!</v>
      </c>
      <c r="EE551" s="171">
        <f t="shared" si="234"/>
        <v>0</v>
      </c>
      <c r="EF551" s="166">
        <f t="shared" si="235"/>
        <v>0</v>
      </c>
      <c r="EG551" s="170" t="e">
        <f t="shared" si="236"/>
        <v>#VALUE!</v>
      </c>
      <c r="EH551" s="170">
        <f t="shared" si="237"/>
        <v>0</v>
      </c>
      <c r="EI551" s="170">
        <f t="shared" si="238"/>
        <v>0</v>
      </c>
      <c r="EJ551" s="170" t="e">
        <f t="shared" si="239"/>
        <v>#VALUE!</v>
      </c>
      <c r="EK551" s="170">
        <f t="shared" si="240"/>
        <v>0</v>
      </c>
      <c r="EL551" s="170">
        <f t="shared" si="241"/>
        <v>0</v>
      </c>
      <c r="EM551" s="170" t="e">
        <f t="shared" si="242"/>
        <v>#VALUE!</v>
      </c>
      <c r="EN551" s="171">
        <f t="shared" si="243"/>
        <v>0</v>
      </c>
    </row>
    <row r="552" spans="1:144" s="51" customFormat="1" ht="12.75" customHeight="1" thickBot="1" x14ac:dyDescent="0.25">
      <c r="A552" s="178">
        <v>539</v>
      </c>
      <c r="B552" s="1226"/>
      <c r="C552" s="1227"/>
      <c r="D552" s="1227"/>
      <c r="E552" s="1227"/>
      <c r="F552" s="1227"/>
      <c r="G552" s="1227"/>
      <c r="H552" s="1227"/>
      <c r="I552" s="1227"/>
      <c r="J552" s="1227"/>
      <c r="K552" s="1227"/>
      <c r="L552" s="1227"/>
      <c r="M552" s="1227"/>
      <c r="N552" s="1227"/>
      <c r="O552" s="1227"/>
      <c r="P552" s="1227"/>
      <c r="Q552" s="1132"/>
      <c r="R552" s="1133"/>
      <c r="S552" s="1133"/>
      <c r="T552" s="1133"/>
      <c r="U552" s="1133"/>
      <c r="V552" s="1134"/>
      <c r="W552" s="1135"/>
      <c r="X552" s="1225"/>
      <c r="Y552" s="1225"/>
      <c r="Z552" s="1225"/>
      <c r="AA552" s="1225"/>
      <c r="AB552" s="1225"/>
      <c r="AC552" s="1225"/>
      <c r="AD552" s="1225"/>
      <c r="AE552" s="1225"/>
      <c r="AF552" s="1225"/>
      <c r="AG552" s="1225"/>
      <c r="AH552" s="1225"/>
      <c r="AI552" s="1225"/>
      <c r="AJ552" s="1225"/>
      <c r="AK552" s="1225"/>
      <c r="AL552" s="1225"/>
      <c r="AM552" s="1225"/>
      <c r="AN552" s="1225"/>
      <c r="AO552" s="1225"/>
      <c r="AP552" s="1225"/>
      <c r="AQ552" s="1225"/>
      <c r="AR552" s="1225"/>
      <c r="AS552" s="1225"/>
      <c r="AT552" s="1225"/>
      <c r="AU552" s="1225"/>
      <c r="AV552" s="1191"/>
      <c r="AW552" s="1191"/>
      <c r="AX552" s="1191"/>
      <c r="AY552" s="1191"/>
      <c r="AZ552" s="1191"/>
      <c r="BA552" s="1191"/>
      <c r="BB552" s="1191"/>
      <c r="BC552" s="1191"/>
      <c r="BD552" s="1191"/>
      <c r="BE552" s="1191"/>
      <c r="BF552" s="1191"/>
      <c r="BG552" s="1192"/>
      <c r="BH552" s="1188">
        <f t="shared" si="219"/>
        <v>0</v>
      </c>
      <c r="BI552" s="1189"/>
      <c r="BJ552" s="1189"/>
      <c r="BK552" s="1189"/>
      <c r="BL552" s="1189"/>
      <c r="BM552" s="1190"/>
      <c r="BN552" s="1205"/>
      <c r="BO552" s="1194"/>
      <c r="BP552" s="1194"/>
      <c r="BQ552" s="1194"/>
      <c r="BR552" s="1194"/>
      <c r="BS552" s="1194"/>
      <c r="BT552" s="1191"/>
      <c r="BU552" s="1191"/>
      <c r="BV552" s="1191"/>
      <c r="BW552" s="1191"/>
      <c r="BX552" s="1191"/>
      <c r="BY552" s="1192"/>
      <c r="BZ552" s="1193"/>
      <c r="CA552" s="1191"/>
      <c r="CB552" s="1191"/>
      <c r="CC552" s="1191"/>
      <c r="CD552" s="1191"/>
      <c r="CE552" s="1191"/>
      <c r="CF552" s="1194"/>
      <c r="CG552" s="1194"/>
      <c r="CH552" s="1194"/>
      <c r="CI552" s="1194"/>
      <c r="CJ552" s="1194"/>
      <c r="CK552" s="1195"/>
      <c r="CL552" s="1196"/>
      <c r="CM552" s="1191"/>
      <c r="CN552" s="1191"/>
      <c r="CO552" s="1191"/>
      <c r="CP552" s="1191"/>
      <c r="CQ552" s="1192"/>
      <c r="CR552" s="1182">
        <f t="shared" si="217"/>
        <v>0</v>
      </c>
      <c r="CS552" s="1183"/>
      <c r="CT552" s="1183"/>
      <c r="CU552" s="1183"/>
      <c r="CV552" s="1183"/>
      <c r="CW552" s="1183"/>
      <c r="CX552" s="1183"/>
      <c r="CY552" s="1183"/>
      <c r="CZ552" s="1184"/>
      <c r="DA552" s="1185">
        <f t="shared" si="218"/>
        <v>0</v>
      </c>
      <c r="DB552" s="1186"/>
      <c r="DC552" s="1186"/>
      <c r="DD552" s="1186"/>
      <c r="DE552" s="1186"/>
      <c r="DF552" s="1186"/>
      <c r="DG552" s="1186"/>
      <c r="DH552" s="1186"/>
      <c r="DI552" s="1187"/>
      <c r="DM552" s="177"/>
      <c r="DP552" s="177"/>
      <c r="DQ552" s="166">
        <f t="shared" si="220"/>
        <v>0</v>
      </c>
      <c r="DR552" s="170" t="e">
        <f t="shared" si="221"/>
        <v>#VALUE!</v>
      </c>
      <c r="DS552" s="170">
        <f t="shared" si="222"/>
        <v>0</v>
      </c>
      <c r="DT552" s="170">
        <f t="shared" si="223"/>
        <v>0</v>
      </c>
      <c r="DU552" s="170" t="e">
        <f t="shared" si="224"/>
        <v>#VALUE!</v>
      </c>
      <c r="DV552" s="170">
        <f t="shared" si="225"/>
        <v>0</v>
      </c>
      <c r="DW552" s="170">
        <f t="shared" si="226"/>
        <v>0</v>
      </c>
      <c r="DX552" s="170" t="e">
        <f t="shared" si="227"/>
        <v>#VALUE!</v>
      </c>
      <c r="DY552" s="170">
        <f t="shared" si="228"/>
        <v>0</v>
      </c>
      <c r="DZ552" s="170">
        <f t="shared" si="229"/>
        <v>0</v>
      </c>
      <c r="EA552" s="170" t="e">
        <f t="shared" si="230"/>
        <v>#VALUE!</v>
      </c>
      <c r="EB552" s="170">
        <f t="shared" si="231"/>
        <v>0</v>
      </c>
      <c r="EC552" s="170">
        <f t="shared" si="232"/>
        <v>0</v>
      </c>
      <c r="ED552" s="170" t="e">
        <f t="shared" si="233"/>
        <v>#VALUE!</v>
      </c>
      <c r="EE552" s="171">
        <f t="shared" si="234"/>
        <v>0</v>
      </c>
      <c r="EF552" s="166">
        <f t="shared" si="235"/>
        <v>0</v>
      </c>
      <c r="EG552" s="170" t="e">
        <f t="shared" si="236"/>
        <v>#VALUE!</v>
      </c>
      <c r="EH552" s="170">
        <f t="shared" si="237"/>
        <v>0</v>
      </c>
      <c r="EI552" s="170">
        <f t="shared" si="238"/>
        <v>0</v>
      </c>
      <c r="EJ552" s="170" t="e">
        <f t="shared" si="239"/>
        <v>#VALUE!</v>
      </c>
      <c r="EK552" s="170">
        <f t="shared" si="240"/>
        <v>0</v>
      </c>
      <c r="EL552" s="170">
        <f t="shared" si="241"/>
        <v>0</v>
      </c>
      <c r="EM552" s="170" t="e">
        <f t="shared" si="242"/>
        <v>#VALUE!</v>
      </c>
      <c r="EN552" s="171">
        <f t="shared" si="243"/>
        <v>0</v>
      </c>
    </row>
    <row r="553" spans="1:144" s="51" customFormat="1" ht="12.75" customHeight="1" thickBot="1" x14ac:dyDescent="0.25">
      <c r="A553" s="178">
        <v>540</v>
      </c>
      <c r="B553" s="1226"/>
      <c r="C553" s="1227"/>
      <c r="D553" s="1227"/>
      <c r="E553" s="1227"/>
      <c r="F553" s="1227"/>
      <c r="G553" s="1227"/>
      <c r="H553" s="1227"/>
      <c r="I553" s="1227"/>
      <c r="J553" s="1227"/>
      <c r="K553" s="1227"/>
      <c r="L553" s="1227"/>
      <c r="M553" s="1227"/>
      <c r="N553" s="1227"/>
      <c r="O553" s="1227"/>
      <c r="P553" s="1227"/>
      <c r="Q553" s="1132"/>
      <c r="R553" s="1133"/>
      <c r="S553" s="1133"/>
      <c r="T553" s="1133"/>
      <c r="U553" s="1133"/>
      <c r="V553" s="1134"/>
      <c r="W553" s="1135"/>
      <c r="X553" s="1225"/>
      <c r="Y553" s="1225"/>
      <c r="Z553" s="1225"/>
      <c r="AA553" s="1225"/>
      <c r="AB553" s="1225"/>
      <c r="AC553" s="1225"/>
      <c r="AD553" s="1225"/>
      <c r="AE553" s="1225"/>
      <c r="AF553" s="1225"/>
      <c r="AG553" s="1225"/>
      <c r="AH553" s="1225"/>
      <c r="AI553" s="1225"/>
      <c r="AJ553" s="1225"/>
      <c r="AK553" s="1225"/>
      <c r="AL553" s="1225"/>
      <c r="AM553" s="1225"/>
      <c r="AN553" s="1225"/>
      <c r="AO553" s="1225"/>
      <c r="AP553" s="1225"/>
      <c r="AQ553" s="1225"/>
      <c r="AR553" s="1225"/>
      <c r="AS553" s="1225"/>
      <c r="AT553" s="1225"/>
      <c r="AU553" s="1225"/>
      <c r="AV553" s="1191"/>
      <c r="AW553" s="1191"/>
      <c r="AX553" s="1191"/>
      <c r="AY553" s="1191"/>
      <c r="AZ553" s="1191"/>
      <c r="BA553" s="1191"/>
      <c r="BB553" s="1191"/>
      <c r="BC553" s="1191"/>
      <c r="BD553" s="1191"/>
      <c r="BE553" s="1191"/>
      <c r="BF553" s="1191"/>
      <c r="BG553" s="1192"/>
      <c r="BH553" s="1188">
        <f t="shared" si="219"/>
        <v>0</v>
      </c>
      <c r="BI553" s="1189"/>
      <c r="BJ553" s="1189"/>
      <c r="BK553" s="1189"/>
      <c r="BL553" s="1189"/>
      <c r="BM553" s="1190"/>
      <c r="BN553" s="1205"/>
      <c r="BO553" s="1194"/>
      <c r="BP553" s="1194"/>
      <c r="BQ553" s="1194"/>
      <c r="BR553" s="1194"/>
      <c r="BS553" s="1194"/>
      <c r="BT553" s="1191"/>
      <c r="BU553" s="1191"/>
      <c r="BV553" s="1191"/>
      <c r="BW553" s="1191"/>
      <c r="BX553" s="1191"/>
      <c r="BY553" s="1192"/>
      <c r="BZ553" s="1193"/>
      <c r="CA553" s="1191"/>
      <c r="CB553" s="1191"/>
      <c r="CC553" s="1191"/>
      <c r="CD553" s="1191"/>
      <c r="CE553" s="1191"/>
      <c r="CF553" s="1194"/>
      <c r="CG553" s="1194"/>
      <c r="CH553" s="1194"/>
      <c r="CI553" s="1194"/>
      <c r="CJ553" s="1194"/>
      <c r="CK553" s="1195"/>
      <c r="CL553" s="1196"/>
      <c r="CM553" s="1191"/>
      <c r="CN553" s="1191"/>
      <c r="CO553" s="1191"/>
      <c r="CP553" s="1191"/>
      <c r="CQ553" s="1192"/>
      <c r="CR553" s="1182">
        <f t="shared" si="217"/>
        <v>0</v>
      </c>
      <c r="CS553" s="1183"/>
      <c r="CT553" s="1183"/>
      <c r="CU553" s="1183"/>
      <c r="CV553" s="1183"/>
      <c r="CW553" s="1183"/>
      <c r="CX553" s="1183"/>
      <c r="CY553" s="1183"/>
      <c r="CZ553" s="1184"/>
      <c r="DA553" s="1185">
        <f t="shared" si="218"/>
        <v>0</v>
      </c>
      <c r="DB553" s="1186"/>
      <c r="DC553" s="1186"/>
      <c r="DD553" s="1186"/>
      <c r="DE553" s="1186"/>
      <c r="DF553" s="1186"/>
      <c r="DG553" s="1186"/>
      <c r="DH553" s="1186"/>
      <c r="DI553" s="1187"/>
      <c r="DM553" s="177"/>
      <c r="DP553" s="177"/>
      <c r="DQ553" s="166">
        <f t="shared" si="220"/>
        <v>0</v>
      </c>
      <c r="DR553" s="170" t="e">
        <f t="shared" si="221"/>
        <v>#VALUE!</v>
      </c>
      <c r="DS553" s="170">
        <f t="shared" si="222"/>
        <v>0</v>
      </c>
      <c r="DT553" s="170">
        <f t="shared" si="223"/>
        <v>0</v>
      </c>
      <c r="DU553" s="170" t="e">
        <f t="shared" si="224"/>
        <v>#VALUE!</v>
      </c>
      <c r="DV553" s="170">
        <f t="shared" si="225"/>
        <v>0</v>
      </c>
      <c r="DW553" s="170">
        <f t="shared" si="226"/>
        <v>0</v>
      </c>
      <c r="DX553" s="170" t="e">
        <f t="shared" si="227"/>
        <v>#VALUE!</v>
      </c>
      <c r="DY553" s="170">
        <f t="shared" si="228"/>
        <v>0</v>
      </c>
      <c r="DZ553" s="170">
        <f t="shared" si="229"/>
        <v>0</v>
      </c>
      <c r="EA553" s="170" t="e">
        <f t="shared" si="230"/>
        <v>#VALUE!</v>
      </c>
      <c r="EB553" s="170">
        <f t="shared" si="231"/>
        <v>0</v>
      </c>
      <c r="EC553" s="170">
        <f t="shared" si="232"/>
        <v>0</v>
      </c>
      <c r="ED553" s="170" t="e">
        <f t="shared" si="233"/>
        <v>#VALUE!</v>
      </c>
      <c r="EE553" s="171">
        <f t="shared" si="234"/>
        <v>0</v>
      </c>
      <c r="EF553" s="166">
        <f t="shared" si="235"/>
        <v>0</v>
      </c>
      <c r="EG553" s="170" t="e">
        <f t="shared" si="236"/>
        <v>#VALUE!</v>
      </c>
      <c r="EH553" s="170">
        <f t="shared" si="237"/>
        <v>0</v>
      </c>
      <c r="EI553" s="170">
        <f t="shared" si="238"/>
        <v>0</v>
      </c>
      <c r="EJ553" s="170" t="e">
        <f t="shared" si="239"/>
        <v>#VALUE!</v>
      </c>
      <c r="EK553" s="170">
        <f t="shared" si="240"/>
        <v>0</v>
      </c>
      <c r="EL553" s="170">
        <f t="shared" si="241"/>
        <v>0</v>
      </c>
      <c r="EM553" s="170" t="e">
        <f t="shared" si="242"/>
        <v>#VALUE!</v>
      </c>
      <c r="EN553" s="171">
        <f t="shared" si="243"/>
        <v>0</v>
      </c>
    </row>
    <row r="554" spans="1:144" s="51" customFormat="1" ht="12.75" customHeight="1" thickBot="1" x14ac:dyDescent="0.25">
      <c r="A554" s="178">
        <v>541</v>
      </c>
      <c r="B554" s="1226"/>
      <c r="C554" s="1227"/>
      <c r="D554" s="1227"/>
      <c r="E554" s="1227"/>
      <c r="F554" s="1227"/>
      <c r="G554" s="1227"/>
      <c r="H554" s="1227"/>
      <c r="I554" s="1227"/>
      <c r="J554" s="1227"/>
      <c r="K554" s="1227"/>
      <c r="L554" s="1227"/>
      <c r="M554" s="1227"/>
      <c r="N554" s="1227"/>
      <c r="O554" s="1227"/>
      <c r="P554" s="1227"/>
      <c r="Q554" s="1132"/>
      <c r="R554" s="1133"/>
      <c r="S554" s="1133"/>
      <c r="T554" s="1133"/>
      <c r="U554" s="1133"/>
      <c r="V554" s="1134"/>
      <c r="W554" s="1135"/>
      <c r="X554" s="1225"/>
      <c r="Y554" s="1225"/>
      <c r="Z554" s="1225"/>
      <c r="AA554" s="1225"/>
      <c r="AB554" s="1225"/>
      <c r="AC554" s="1225"/>
      <c r="AD554" s="1225"/>
      <c r="AE554" s="1225"/>
      <c r="AF554" s="1225"/>
      <c r="AG554" s="1225"/>
      <c r="AH554" s="1225"/>
      <c r="AI554" s="1225"/>
      <c r="AJ554" s="1225"/>
      <c r="AK554" s="1225"/>
      <c r="AL554" s="1225"/>
      <c r="AM554" s="1225"/>
      <c r="AN554" s="1225"/>
      <c r="AO554" s="1225"/>
      <c r="AP554" s="1225"/>
      <c r="AQ554" s="1225"/>
      <c r="AR554" s="1225"/>
      <c r="AS554" s="1225"/>
      <c r="AT554" s="1225"/>
      <c r="AU554" s="1225"/>
      <c r="AV554" s="1191"/>
      <c r="AW554" s="1191"/>
      <c r="AX554" s="1191"/>
      <c r="AY554" s="1191"/>
      <c r="AZ554" s="1191"/>
      <c r="BA554" s="1191"/>
      <c r="BB554" s="1191"/>
      <c r="BC554" s="1191"/>
      <c r="BD554" s="1191"/>
      <c r="BE554" s="1191"/>
      <c r="BF554" s="1191"/>
      <c r="BG554" s="1192"/>
      <c r="BH554" s="1188">
        <f t="shared" si="219"/>
        <v>0</v>
      </c>
      <c r="BI554" s="1189"/>
      <c r="BJ554" s="1189"/>
      <c r="BK554" s="1189"/>
      <c r="BL554" s="1189"/>
      <c r="BM554" s="1190"/>
      <c r="BN554" s="1205"/>
      <c r="BO554" s="1194"/>
      <c r="BP554" s="1194"/>
      <c r="BQ554" s="1194"/>
      <c r="BR554" s="1194"/>
      <c r="BS554" s="1194"/>
      <c r="BT554" s="1191"/>
      <c r="BU554" s="1191"/>
      <c r="BV554" s="1191"/>
      <c r="BW554" s="1191"/>
      <c r="BX554" s="1191"/>
      <c r="BY554" s="1192"/>
      <c r="BZ554" s="1193"/>
      <c r="CA554" s="1191"/>
      <c r="CB554" s="1191"/>
      <c r="CC554" s="1191"/>
      <c r="CD554" s="1191"/>
      <c r="CE554" s="1191"/>
      <c r="CF554" s="1194"/>
      <c r="CG554" s="1194"/>
      <c r="CH554" s="1194"/>
      <c r="CI554" s="1194"/>
      <c r="CJ554" s="1194"/>
      <c r="CK554" s="1195"/>
      <c r="CL554" s="1196"/>
      <c r="CM554" s="1191"/>
      <c r="CN554" s="1191"/>
      <c r="CO554" s="1191"/>
      <c r="CP554" s="1191"/>
      <c r="CQ554" s="1192"/>
      <c r="CR554" s="1182">
        <f t="shared" si="217"/>
        <v>0</v>
      </c>
      <c r="CS554" s="1183"/>
      <c r="CT554" s="1183"/>
      <c r="CU554" s="1183"/>
      <c r="CV554" s="1183"/>
      <c r="CW554" s="1183"/>
      <c r="CX554" s="1183"/>
      <c r="CY554" s="1183"/>
      <c r="CZ554" s="1184"/>
      <c r="DA554" s="1185">
        <f t="shared" si="218"/>
        <v>0</v>
      </c>
      <c r="DB554" s="1186"/>
      <c r="DC554" s="1186"/>
      <c r="DD554" s="1186"/>
      <c r="DE554" s="1186"/>
      <c r="DF554" s="1186"/>
      <c r="DG554" s="1186"/>
      <c r="DH554" s="1186"/>
      <c r="DI554" s="1187"/>
      <c r="DM554" s="177"/>
      <c r="DP554" s="177"/>
      <c r="DQ554" s="166">
        <f t="shared" si="220"/>
        <v>0</v>
      </c>
      <c r="DR554" s="170" t="e">
        <f t="shared" si="221"/>
        <v>#VALUE!</v>
      </c>
      <c r="DS554" s="170">
        <f t="shared" si="222"/>
        <v>0</v>
      </c>
      <c r="DT554" s="170">
        <f t="shared" si="223"/>
        <v>0</v>
      </c>
      <c r="DU554" s="170" t="e">
        <f t="shared" si="224"/>
        <v>#VALUE!</v>
      </c>
      <c r="DV554" s="170">
        <f t="shared" si="225"/>
        <v>0</v>
      </c>
      <c r="DW554" s="170">
        <f t="shared" si="226"/>
        <v>0</v>
      </c>
      <c r="DX554" s="170" t="e">
        <f t="shared" si="227"/>
        <v>#VALUE!</v>
      </c>
      <c r="DY554" s="170">
        <f t="shared" si="228"/>
        <v>0</v>
      </c>
      <c r="DZ554" s="170">
        <f t="shared" si="229"/>
        <v>0</v>
      </c>
      <c r="EA554" s="170" t="e">
        <f t="shared" si="230"/>
        <v>#VALUE!</v>
      </c>
      <c r="EB554" s="170">
        <f t="shared" si="231"/>
        <v>0</v>
      </c>
      <c r="EC554" s="170">
        <f t="shared" si="232"/>
        <v>0</v>
      </c>
      <c r="ED554" s="170" t="e">
        <f t="shared" si="233"/>
        <v>#VALUE!</v>
      </c>
      <c r="EE554" s="171">
        <f t="shared" si="234"/>
        <v>0</v>
      </c>
      <c r="EF554" s="166">
        <f t="shared" si="235"/>
        <v>0</v>
      </c>
      <c r="EG554" s="170" t="e">
        <f t="shared" si="236"/>
        <v>#VALUE!</v>
      </c>
      <c r="EH554" s="170">
        <f t="shared" si="237"/>
        <v>0</v>
      </c>
      <c r="EI554" s="170">
        <f t="shared" si="238"/>
        <v>0</v>
      </c>
      <c r="EJ554" s="170" t="e">
        <f t="shared" si="239"/>
        <v>#VALUE!</v>
      </c>
      <c r="EK554" s="170">
        <f t="shared" si="240"/>
        <v>0</v>
      </c>
      <c r="EL554" s="170">
        <f t="shared" si="241"/>
        <v>0</v>
      </c>
      <c r="EM554" s="170" t="e">
        <f t="shared" si="242"/>
        <v>#VALUE!</v>
      </c>
      <c r="EN554" s="171">
        <f t="shared" si="243"/>
        <v>0</v>
      </c>
    </row>
    <row r="555" spans="1:144" s="51" customFormat="1" ht="12.75" customHeight="1" thickBot="1" x14ac:dyDescent="0.25">
      <c r="A555" s="178">
        <v>542</v>
      </c>
      <c r="B555" s="1226"/>
      <c r="C555" s="1227"/>
      <c r="D555" s="1227"/>
      <c r="E555" s="1227"/>
      <c r="F555" s="1227"/>
      <c r="G555" s="1227"/>
      <c r="H555" s="1227"/>
      <c r="I555" s="1227"/>
      <c r="J555" s="1227"/>
      <c r="K555" s="1227"/>
      <c r="L555" s="1227"/>
      <c r="M555" s="1227"/>
      <c r="N555" s="1227"/>
      <c r="O555" s="1227"/>
      <c r="P555" s="1227"/>
      <c r="Q555" s="1132"/>
      <c r="R555" s="1133"/>
      <c r="S555" s="1133"/>
      <c r="T555" s="1133"/>
      <c r="U555" s="1133"/>
      <c r="V555" s="1134"/>
      <c r="W555" s="1135"/>
      <c r="X555" s="1225"/>
      <c r="Y555" s="1225"/>
      <c r="Z555" s="1225"/>
      <c r="AA555" s="1225"/>
      <c r="AB555" s="1225"/>
      <c r="AC555" s="1225"/>
      <c r="AD555" s="1225"/>
      <c r="AE555" s="1225"/>
      <c r="AF555" s="1225"/>
      <c r="AG555" s="1225"/>
      <c r="AH555" s="1225"/>
      <c r="AI555" s="1225"/>
      <c r="AJ555" s="1225"/>
      <c r="AK555" s="1225"/>
      <c r="AL555" s="1225"/>
      <c r="AM555" s="1225"/>
      <c r="AN555" s="1225"/>
      <c r="AO555" s="1225"/>
      <c r="AP555" s="1225"/>
      <c r="AQ555" s="1225"/>
      <c r="AR555" s="1225"/>
      <c r="AS555" s="1225"/>
      <c r="AT555" s="1225"/>
      <c r="AU555" s="1225"/>
      <c r="AV555" s="1191"/>
      <c r="AW555" s="1191"/>
      <c r="AX555" s="1191"/>
      <c r="AY555" s="1191"/>
      <c r="AZ555" s="1191"/>
      <c r="BA555" s="1191"/>
      <c r="BB555" s="1191"/>
      <c r="BC555" s="1191"/>
      <c r="BD555" s="1191"/>
      <c r="BE555" s="1191"/>
      <c r="BF555" s="1191"/>
      <c r="BG555" s="1192"/>
      <c r="BH555" s="1188">
        <f t="shared" si="219"/>
        <v>0</v>
      </c>
      <c r="BI555" s="1189"/>
      <c r="BJ555" s="1189"/>
      <c r="BK555" s="1189"/>
      <c r="BL555" s="1189"/>
      <c r="BM555" s="1190"/>
      <c r="BN555" s="1205"/>
      <c r="BO555" s="1194"/>
      <c r="BP555" s="1194"/>
      <c r="BQ555" s="1194"/>
      <c r="BR555" s="1194"/>
      <c r="BS555" s="1194"/>
      <c r="BT555" s="1191"/>
      <c r="BU555" s="1191"/>
      <c r="BV555" s="1191"/>
      <c r="BW555" s="1191"/>
      <c r="BX555" s="1191"/>
      <c r="BY555" s="1192"/>
      <c r="BZ555" s="1193"/>
      <c r="CA555" s="1191"/>
      <c r="CB555" s="1191"/>
      <c r="CC555" s="1191"/>
      <c r="CD555" s="1191"/>
      <c r="CE555" s="1191"/>
      <c r="CF555" s="1194"/>
      <c r="CG555" s="1194"/>
      <c r="CH555" s="1194"/>
      <c r="CI555" s="1194"/>
      <c r="CJ555" s="1194"/>
      <c r="CK555" s="1195"/>
      <c r="CL555" s="1196"/>
      <c r="CM555" s="1191"/>
      <c r="CN555" s="1191"/>
      <c r="CO555" s="1191"/>
      <c r="CP555" s="1191"/>
      <c r="CQ555" s="1192"/>
      <c r="CR555" s="1182">
        <f t="shared" si="217"/>
        <v>0</v>
      </c>
      <c r="CS555" s="1183"/>
      <c r="CT555" s="1183"/>
      <c r="CU555" s="1183"/>
      <c r="CV555" s="1183"/>
      <c r="CW555" s="1183"/>
      <c r="CX555" s="1183"/>
      <c r="CY555" s="1183"/>
      <c r="CZ555" s="1184"/>
      <c r="DA555" s="1185">
        <f t="shared" si="218"/>
        <v>0</v>
      </c>
      <c r="DB555" s="1186"/>
      <c r="DC555" s="1186"/>
      <c r="DD555" s="1186"/>
      <c r="DE555" s="1186"/>
      <c r="DF555" s="1186"/>
      <c r="DG555" s="1186"/>
      <c r="DH555" s="1186"/>
      <c r="DI555" s="1187"/>
      <c r="DM555" s="177"/>
      <c r="DP555" s="177"/>
      <c r="DQ555" s="166">
        <f t="shared" si="220"/>
        <v>0</v>
      </c>
      <c r="DR555" s="170" t="e">
        <f t="shared" si="221"/>
        <v>#VALUE!</v>
      </c>
      <c r="DS555" s="170">
        <f t="shared" si="222"/>
        <v>0</v>
      </c>
      <c r="DT555" s="170">
        <f t="shared" si="223"/>
        <v>0</v>
      </c>
      <c r="DU555" s="170" t="e">
        <f t="shared" si="224"/>
        <v>#VALUE!</v>
      </c>
      <c r="DV555" s="170">
        <f t="shared" si="225"/>
        <v>0</v>
      </c>
      <c r="DW555" s="170">
        <f t="shared" si="226"/>
        <v>0</v>
      </c>
      <c r="DX555" s="170" t="e">
        <f t="shared" si="227"/>
        <v>#VALUE!</v>
      </c>
      <c r="DY555" s="170">
        <f t="shared" si="228"/>
        <v>0</v>
      </c>
      <c r="DZ555" s="170">
        <f t="shared" si="229"/>
        <v>0</v>
      </c>
      <c r="EA555" s="170" t="e">
        <f t="shared" si="230"/>
        <v>#VALUE!</v>
      </c>
      <c r="EB555" s="170">
        <f t="shared" si="231"/>
        <v>0</v>
      </c>
      <c r="EC555" s="170">
        <f t="shared" si="232"/>
        <v>0</v>
      </c>
      <c r="ED555" s="170" t="e">
        <f t="shared" si="233"/>
        <v>#VALUE!</v>
      </c>
      <c r="EE555" s="171">
        <f t="shared" si="234"/>
        <v>0</v>
      </c>
      <c r="EF555" s="166">
        <f t="shared" si="235"/>
        <v>0</v>
      </c>
      <c r="EG555" s="170" t="e">
        <f t="shared" si="236"/>
        <v>#VALUE!</v>
      </c>
      <c r="EH555" s="170">
        <f t="shared" si="237"/>
        <v>0</v>
      </c>
      <c r="EI555" s="170">
        <f t="shared" si="238"/>
        <v>0</v>
      </c>
      <c r="EJ555" s="170" t="e">
        <f t="shared" si="239"/>
        <v>#VALUE!</v>
      </c>
      <c r="EK555" s="170">
        <f t="shared" si="240"/>
        <v>0</v>
      </c>
      <c r="EL555" s="170">
        <f t="shared" si="241"/>
        <v>0</v>
      </c>
      <c r="EM555" s="170" t="e">
        <f t="shared" si="242"/>
        <v>#VALUE!</v>
      </c>
      <c r="EN555" s="171">
        <f t="shared" si="243"/>
        <v>0</v>
      </c>
    </row>
    <row r="556" spans="1:144" s="51" customFormat="1" ht="12.75" customHeight="1" thickBot="1" x14ac:dyDescent="0.25">
      <c r="A556" s="178">
        <v>543</v>
      </c>
      <c r="B556" s="1226"/>
      <c r="C556" s="1227"/>
      <c r="D556" s="1227"/>
      <c r="E556" s="1227"/>
      <c r="F556" s="1227"/>
      <c r="G556" s="1227"/>
      <c r="H556" s="1227"/>
      <c r="I556" s="1227"/>
      <c r="J556" s="1227"/>
      <c r="K556" s="1227"/>
      <c r="L556" s="1227"/>
      <c r="M556" s="1227"/>
      <c r="N556" s="1227"/>
      <c r="O556" s="1227"/>
      <c r="P556" s="1227"/>
      <c r="Q556" s="1132"/>
      <c r="R556" s="1133"/>
      <c r="S556" s="1133"/>
      <c r="T556" s="1133"/>
      <c r="U556" s="1133"/>
      <c r="V556" s="1134"/>
      <c r="W556" s="1135"/>
      <c r="X556" s="1225"/>
      <c r="Y556" s="1225"/>
      <c r="Z556" s="1225"/>
      <c r="AA556" s="1225"/>
      <c r="AB556" s="1225"/>
      <c r="AC556" s="1225"/>
      <c r="AD556" s="1225"/>
      <c r="AE556" s="1225"/>
      <c r="AF556" s="1225"/>
      <c r="AG556" s="1225"/>
      <c r="AH556" s="1225"/>
      <c r="AI556" s="1225"/>
      <c r="AJ556" s="1225"/>
      <c r="AK556" s="1225"/>
      <c r="AL556" s="1225"/>
      <c r="AM556" s="1225"/>
      <c r="AN556" s="1225"/>
      <c r="AO556" s="1225"/>
      <c r="AP556" s="1225"/>
      <c r="AQ556" s="1225"/>
      <c r="AR556" s="1225"/>
      <c r="AS556" s="1225"/>
      <c r="AT556" s="1225"/>
      <c r="AU556" s="1225"/>
      <c r="AV556" s="1191"/>
      <c r="AW556" s="1191"/>
      <c r="AX556" s="1191"/>
      <c r="AY556" s="1191"/>
      <c r="AZ556" s="1191"/>
      <c r="BA556" s="1191"/>
      <c r="BB556" s="1191"/>
      <c r="BC556" s="1191"/>
      <c r="BD556" s="1191"/>
      <c r="BE556" s="1191"/>
      <c r="BF556" s="1191"/>
      <c r="BG556" s="1192"/>
      <c r="BH556" s="1188">
        <f t="shared" si="219"/>
        <v>0</v>
      </c>
      <c r="BI556" s="1189"/>
      <c r="BJ556" s="1189"/>
      <c r="BK556" s="1189"/>
      <c r="BL556" s="1189"/>
      <c r="BM556" s="1190"/>
      <c r="BN556" s="1205"/>
      <c r="BO556" s="1194"/>
      <c r="BP556" s="1194"/>
      <c r="BQ556" s="1194"/>
      <c r="BR556" s="1194"/>
      <c r="BS556" s="1194"/>
      <c r="BT556" s="1191"/>
      <c r="BU556" s="1191"/>
      <c r="BV556" s="1191"/>
      <c r="BW556" s="1191"/>
      <c r="BX556" s="1191"/>
      <c r="BY556" s="1192"/>
      <c r="BZ556" s="1193"/>
      <c r="CA556" s="1191"/>
      <c r="CB556" s="1191"/>
      <c r="CC556" s="1191"/>
      <c r="CD556" s="1191"/>
      <c r="CE556" s="1191"/>
      <c r="CF556" s="1194"/>
      <c r="CG556" s="1194"/>
      <c r="CH556" s="1194"/>
      <c r="CI556" s="1194"/>
      <c r="CJ556" s="1194"/>
      <c r="CK556" s="1195"/>
      <c r="CL556" s="1196"/>
      <c r="CM556" s="1191"/>
      <c r="CN556" s="1191"/>
      <c r="CO556" s="1191"/>
      <c r="CP556" s="1191"/>
      <c r="CQ556" s="1192"/>
      <c r="CR556" s="1182">
        <f t="shared" si="217"/>
        <v>0</v>
      </c>
      <c r="CS556" s="1183"/>
      <c r="CT556" s="1183"/>
      <c r="CU556" s="1183"/>
      <c r="CV556" s="1183"/>
      <c r="CW556" s="1183"/>
      <c r="CX556" s="1183"/>
      <c r="CY556" s="1183"/>
      <c r="CZ556" s="1184"/>
      <c r="DA556" s="1185">
        <f t="shared" si="218"/>
        <v>0</v>
      </c>
      <c r="DB556" s="1186"/>
      <c r="DC556" s="1186"/>
      <c r="DD556" s="1186"/>
      <c r="DE556" s="1186"/>
      <c r="DF556" s="1186"/>
      <c r="DG556" s="1186"/>
      <c r="DH556" s="1186"/>
      <c r="DI556" s="1187"/>
      <c r="DM556" s="177"/>
      <c r="DP556" s="177"/>
      <c r="DQ556" s="166">
        <f t="shared" si="220"/>
        <v>0</v>
      </c>
      <c r="DR556" s="170" t="e">
        <f t="shared" si="221"/>
        <v>#VALUE!</v>
      </c>
      <c r="DS556" s="170">
        <f t="shared" si="222"/>
        <v>0</v>
      </c>
      <c r="DT556" s="170">
        <f t="shared" si="223"/>
        <v>0</v>
      </c>
      <c r="DU556" s="170" t="e">
        <f t="shared" si="224"/>
        <v>#VALUE!</v>
      </c>
      <c r="DV556" s="170">
        <f t="shared" si="225"/>
        <v>0</v>
      </c>
      <c r="DW556" s="170">
        <f t="shared" si="226"/>
        <v>0</v>
      </c>
      <c r="DX556" s="170" t="e">
        <f t="shared" si="227"/>
        <v>#VALUE!</v>
      </c>
      <c r="DY556" s="170">
        <f t="shared" si="228"/>
        <v>0</v>
      </c>
      <c r="DZ556" s="170">
        <f t="shared" si="229"/>
        <v>0</v>
      </c>
      <c r="EA556" s="170" t="e">
        <f t="shared" si="230"/>
        <v>#VALUE!</v>
      </c>
      <c r="EB556" s="170">
        <f t="shared" si="231"/>
        <v>0</v>
      </c>
      <c r="EC556" s="170">
        <f t="shared" si="232"/>
        <v>0</v>
      </c>
      <c r="ED556" s="170" t="e">
        <f t="shared" si="233"/>
        <v>#VALUE!</v>
      </c>
      <c r="EE556" s="171">
        <f t="shared" si="234"/>
        <v>0</v>
      </c>
      <c r="EF556" s="166">
        <f t="shared" si="235"/>
        <v>0</v>
      </c>
      <c r="EG556" s="170" t="e">
        <f t="shared" si="236"/>
        <v>#VALUE!</v>
      </c>
      <c r="EH556" s="170">
        <f t="shared" si="237"/>
        <v>0</v>
      </c>
      <c r="EI556" s="170">
        <f t="shared" si="238"/>
        <v>0</v>
      </c>
      <c r="EJ556" s="170" t="e">
        <f t="shared" si="239"/>
        <v>#VALUE!</v>
      </c>
      <c r="EK556" s="170">
        <f t="shared" si="240"/>
        <v>0</v>
      </c>
      <c r="EL556" s="170">
        <f t="shared" si="241"/>
        <v>0</v>
      </c>
      <c r="EM556" s="170" t="e">
        <f t="shared" si="242"/>
        <v>#VALUE!</v>
      </c>
      <c r="EN556" s="171">
        <f t="shared" si="243"/>
        <v>0</v>
      </c>
    </row>
    <row r="557" spans="1:144" s="51" customFormat="1" ht="12.75" customHeight="1" thickBot="1" x14ac:dyDescent="0.25">
      <c r="A557" s="178">
        <v>544</v>
      </c>
      <c r="B557" s="1226"/>
      <c r="C557" s="1227"/>
      <c r="D557" s="1227"/>
      <c r="E557" s="1227"/>
      <c r="F557" s="1227"/>
      <c r="G557" s="1227"/>
      <c r="H557" s="1227"/>
      <c r="I557" s="1227"/>
      <c r="J557" s="1227"/>
      <c r="K557" s="1227"/>
      <c r="L557" s="1227"/>
      <c r="M557" s="1227"/>
      <c r="N557" s="1227"/>
      <c r="O557" s="1227"/>
      <c r="P557" s="1227"/>
      <c r="Q557" s="1132"/>
      <c r="R557" s="1133"/>
      <c r="S557" s="1133"/>
      <c r="T557" s="1133"/>
      <c r="U557" s="1133"/>
      <c r="V557" s="1134"/>
      <c r="W557" s="1135"/>
      <c r="X557" s="1225"/>
      <c r="Y557" s="1225"/>
      <c r="Z557" s="1225"/>
      <c r="AA557" s="1225"/>
      <c r="AB557" s="1225"/>
      <c r="AC557" s="1225"/>
      <c r="AD557" s="1225"/>
      <c r="AE557" s="1225"/>
      <c r="AF557" s="1225"/>
      <c r="AG557" s="1225"/>
      <c r="AH557" s="1225"/>
      <c r="AI557" s="1225"/>
      <c r="AJ557" s="1225"/>
      <c r="AK557" s="1225"/>
      <c r="AL557" s="1225"/>
      <c r="AM557" s="1225"/>
      <c r="AN557" s="1225"/>
      <c r="AO557" s="1225"/>
      <c r="AP557" s="1225"/>
      <c r="AQ557" s="1225"/>
      <c r="AR557" s="1225"/>
      <c r="AS557" s="1225"/>
      <c r="AT557" s="1225"/>
      <c r="AU557" s="1225"/>
      <c r="AV557" s="1191"/>
      <c r="AW557" s="1191"/>
      <c r="AX557" s="1191"/>
      <c r="AY557" s="1191"/>
      <c r="AZ557" s="1191"/>
      <c r="BA557" s="1191"/>
      <c r="BB557" s="1191"/>
      <c r="BC557" s="1191"/>
      <c r="BD557" s="1191"/>
      <c r="BE557" s="1191"/>
      <c r="BF557" s="1191"/>
      <c r="BG557" s="1192"/>
      <c r="BH557" s="1188">
        <f t="shared" si="219"/>
        <v>0</v>
      </c>
      <c r="BI557" s="1189"/>
      <c r="BJ557" s="1189"/>
      <c r="BK557" s="1189"/>
      <c r="BL557" s="1189"/>
      <c r="BM557" s="1190"/>
      <c r="BN557" s="1205"/>
      <c r="BO557" s="1194"/>
      <c r="BP557" s="1194"/>
      <c r="BQ557" s="1194"/>
      <c r="BR557" s="1194"/>
      <c r="BS557" s="1194"/>
      <c r="BT557" s="1191"/>
      <c r="BU557" s="1191"/>
      <c r="BV557" s="1191"/>
      <c r="BW557" s="1191"/>
      <c r="BX557" s="1191"/>
      <c r="BY557" s="1192"/>
      <c r="BZ557" s="1193"/>
      <c r="CA557" s="1191"/>
      <c r="CB557" s="1191"/>
      <c r="CC557" s="1191"/>
      <c r="CD557" s="1191"/>
      <c r="CE557" s="1191"/>
      <c r="CF557" s="1194"/>
      <c r="CG557" s="1194"/>
      <c r="CH557" s="1194"/>
      <c r="CI557" s="1194"/>
      <c r="CJ557" s="1194"/>
      <c r="CK557" s="1195"/>
      <c r="CL557" s="1196"/>
      <c r="CM557" s="1191"/>
      <c r="CN557" s="1191"/>
      <c r="CO557" s="1191"/>
      <c r="CP557" s="1191"/>
      <c r="CQ557" s="1192"/>
      <c r="CR557" s="1182">
        <f t="shared" si="217"/>
        <v>0</v>
      </c>
      <c r="CS557" s="1183"/>
      <c r="CT557" s="1183"/>
      <c r="CU557" s="1183"/>
      <c r="CV557" s="1183"/>
      <c r="CW557" s="1183"/>
      <c r="CX557" s="1183"/>
      <c r="CY557" s="1183"/>
      <c r="CZ557" s="1184"/>
      <c r="DA557" s="1185">
        <f t="shared" si="218"/>
        <v>0</v>
      </c>
      <c r="DB557" s="1186"/>
      <c r="DC557" s="1186"/>
      <c r="DD557" s="1186"/>
      <c r="DE557" s="1186"/>
      <c r="DF557" s="1186"/>
      <c r="DG557" s="1186"/>
      <c r="DH557" s="1186"/>
      <c r="DI557" s="1187"/>
      <c r="DM557" s="177"/>
      <c r="DP557" s="177"/>
      <c r="DQ557" s="166">
        <f t="shared" si="220"/>
        <v>0</v>
      </c>
      <c r="DR557" s="170" t="e">
        <f t="shared" si="221"/>
        <v>#VALUE!</v>
      </c>
      <c r="DS557" s="170">
        <f t="shared" si="222"/>
        <v>0</v>
      </c>
      <c r="DT557" s="170">
        <f t="shared" si="223"/>
        <v>0</v>
      </c>
      <c r="DU557" s="170" t="e">
        <f t="shared" si="224"/>
        <v>#VALUE!</v>
      </c>
      <c r="DV557" s="170">
        <f t="shared" si="225"/>
        <v>0</v>
      </c>
      <c r="DW557" s="170">
        <f t="shared" si="226"/>
        <v>0</v>
      </c>
      <c r="DX557" s="170" t="e">
        <f t="shared" si="227"/>
        <v>#VALUE!</v>
      </c>
      <c r="DY557" s="170">
        <f t="shared" si="228"/>
        <v>0</v>
      </c>
      <c r="DZ557" s="170">
        <f t="shared" si="229"/>
        <v>0</v>
      </c>
      <c r="EA557" s="170" t="e">
        <f t="shared" si="230"/>
        <v>#VALUE!</v>
      </c>
      <c r="EB557" s="170">
        <f t="shared" si="231"/>
        <v>0</v>
      </c>
      <c r="EC557" s="170">
        <f t="shared" si="232"/>
        <v>0</v>
      </c>
      <c r="ED557" s="170" t="e">
        <f t="shared" si="233"/>
        <v>#VALUE!</v>
      </c>
      <c r="EE557" s="171">
        <f t="shared" si="234"/>
        <v>0</v>
      </c>
      <c r="EF557" s="166">
        <f t="shared" si="235"/>
        <v>0</v>
      </c>
      <c r="EG557" s="170" t="e">
        <f t="shared" si="236"/>
        <v>#VALUE!</v>
      </c>
      <c r="EH557" s="170">
        <f t="shared" si="237"/>
        <v>0</v>
      </c>
      <c r="EI557" s="170">
        <f t="shared" si="238"/>
        <v>0</v>
      </c>
      <c r="EJ557" s="170" t="e">
        <f t="shared" si="239"/>
        <v>#VALUE!</v>
      </c>
      <c r="EK557" s="170">
        <f t="shared" si="240"/>
        <v>0</v>
      </c>
      <c r="EL557" s="170">
        <f t="shared" si="241"/>
        <v>0</v>
      </c>
      <c r="EM557" s="170" t="e">
        <f t="shared" si="242"/>
        <v>#VALUE!</v>
      </c>
      <c r="EN557" s="171">
        <f t="shared" si="243"/>
        <v>0</v>
      </c>
    </row>
    <row r="558" spans="1:144" s="51" customFormat="1" ht="12.75" customHeight="1" thickBot="1" x14ac:dyDescent="0.25">
      <c r="A558" s="178">
        <v>545</v>
      </c>
      <c r="B558" s="1226"/>
      <c r="C558" s="1227"/>
      <c r="D558" s="1227"/>
      <c r="E558" s="1227"/>
      <c r="F558" s="1227"/>
      <c r="G558" s="1227"/>
      <c r="H558" s="1227"/>
      <c r="I558" s="1227"/>
      <c r="J558" s="1227"/>
      <c r="K558" s="1227"/>
      <c r="L558" s="1227"/>
      <c r="M558" s="1227"/>
      <c r="N558" s="1227"/>
      <c r="O558" s="1227"/>
      <c r="P558" s="1227"/>
      <c r="Q558" s="1132"/>
      <c r="R558" s="1133"/>
      <c r="S558" s="1133"/>
      <c r="T558" s="1133"/>
      <c r="U558" s="1133"/>
      <c r="V558" s="1134"/>
      <c r="W558" s="1135"/>
      <c r="X558" s="1225"/>
      <c r="Y558" s="1225"/>
      <c r="Z558" s="1225"/>
      <c r="AA558" s="1225"/>
      <c r="AB558" s="1225"/>
      <c r="AC558" s="1225"/>
      <c r="AD558" s="1225"/>
      <c r="AE558" s="1225"/>
      <c r="AF558" s="1225"/>
      <c r="AG558" s="1225"/>
      <c r="AH558" s="1225"/>
      <c r="AI558" s="1225"/>
      <c r="AJ558" s="1225"/>
      <c r="AK558" s="1225"/>
      <c r="AL558" s="1225"/>
      <c r="AM558" s="1225"/>
      <c r="AN558" s="1225"/>
      <c r="AO558" s="1225"/>
      <c r="AP558" s="1225"/>
      <c r="AQ558" s="1225"/>
      <c r="AR558" s="1225"/>
      <c r="AS558" s="1225"/>
      <c r="AT558" s="1225"/>
      <c r="AU558" s="1225"/>
      <c r="AV558" s="1191"/>
      <c r="AW558" s="1191"/>
      <c r="AX558" s="1191"/>
      <c r="AY558" s="1191"/>
      <c r="AZ558" s="1191"/>
      <c r="BA558" s="1191"/>
      <c r="BB558" s="1191"/>
      <c r="BC558" s="1191"/>
      <c r="BD558" s="1191"/>
      <c r="BE558" s="1191"/>
      <c r="BF558" s="1191"/>
      <c r="BG558" s="1192"/>
      <c r="BH558" s="1188">
        <f t="shared" si="219"/>
        <v>0</v>
      </c>
      <c r="BI558" s="1189"/>
      <c r="BJ558" s="1189"/>
      <c r="BK558" s="1189"/>
      <c r="BL558" s="1189"/>
      <c r="BM558" s="1190"/>
      <c r="BN558" s="1205"/>
      <c r="BO558" s="1194"/>
      <c r="BP558" s="1194"/>
      <c r="BQ558" s="1194"/>
      <c r="BR558" s="1194"/>
      <c r="BS558" s="1194"/>
      <c r="BT558" s="1191"/>
      <c r="BU558" s="1191"/>
      <c r="BV558" s="1191"/>
      <c r="BW558" s="1191"/>
      <c r="BX558" s="1191"/>
      <c r="BY558" s="1192"/>
      <c r="BZ558" s="1193"/>
      <c r="CA558" s="1191"/>
      <c r="CB558" s="1191"/>
      <c r="CC558" s="1191"/>
      <c r="CD558" s="1191"/>
      <c r="CE558" s="1191"/>
      <c r="CF558" s="1194"/>
      <c r="CG558" s="1194"/>
      <c r="CH558" s="1194"/>
      <c r="CI558" s="1194"/>
      <c r="CJ558" s="1194"/>
      <c r="CK558" s="1195"/>
      <c r="CL558" s="1196"/>
      <c r="CM558" s="1191"/>
      <c r="CN558" s="1191"/>
      <c r="CO558" s="1191"/>
      <c r="CP558" s="1191"/>
      <c r="CQ558" s="1192"/>
      <c r="CR558" s="1182">
        <f t="shared" si="217"/>
        <v>0</v>
      </c>
      <c r="CS558" s="1183"/>
      <c r="CT558" s="1183"/>
      <c r="CU558" s="1183"/>
      <c r="CV558" s="1183"/>
      <c r="CW558" s="1183"/>
      <c r="CX558" s="1183"/>
      <c r="CY558" s="1183"/>
      <c r="CZ558" s="1184"/>
      <c r="DA558" s="1185">
        <f t="shared" si="218"/>
        <v>0</v>
      </c>
      <c r="DB558" s="1186"/>
      <c r="DC558" s="1186"/>
      <c r="DD558" s="1186"/>
      <c r="DE558" s="1186"/>
      <c r="DF558" s="1186"/>
      <c r="DG558" s="1186"/>
      <c r="DH558" s="1186"/>
      <c r="DI558" s="1187"/>
      <c r="DM558" s="177"/>
      <c r="DP558" s="177"/>
      <c r="DQ558" s="166">
        <f t="shared" si="220"/>
        <v>0</v>
      </c>
      <c r="DR558" s="170" t="e">
        <f t="shared" si="221"/>
        <v>#VALUE!</v>
      </c>
      <c r="DS558" s="170">
        <f t="shared" si="222"/>
        <v>0</v>
      </c>
      <c r="DT558" s="170">
        <f t="shared" si="223"/>
        <v>0</v>
      </c>
      <c r="DU558" s="170" t="e">
        <f t="shared" si="224"/>
        <v>#VALUE!</v>
      </c>
      <c r="DV558" s="170">
        <f t="shared" si="225"/>
        <v>0</v>
      </c>
      <c r="DW558" s="170">
        <f t="shared" si="226"/>
        <v>0</v>
      </c>
      <c r="DX558" s="170" t="e">
        <f t="shared" si="227"/>
        <v>#VALUE!</v>
      </c>
      <c r="DY558" s="170">
        <f t="shared" si="228"/>
        <v>0</v>
      </c>
      <c r="DZ558" s="170">
        <f t="shared" si="229"/>
        <v>0</v>
      </c>
      <c r="EA558" s="170" t="e">
        <f t="shared" si="230"/>
        <v>#VALUE!</v>
      </c>
      <c r="EB558" s="170">
        <f t="shared" si="231"/>
        <v>0</v>
      </c>
      <c r="EC558" s="170">
        <f t="shared" si="232"/>
        <v>0</v>
      </c>
      <c r="ED558" s="170" t="e">
        <f t="shared" si="233"/>
        <v>#VALUE!</v>
      </c>
      <c r="EE558" s="171">
        <f t="shared" si="234"/>
        <v>0</v>
      </c>
      <c r="EF558" s="166">
        <f t="shared" si="235"/>
        <v>0</v>
      </c>
      <c r="EG558" s="170" t="e">
        <f t="shared" si="236"/>
        <v>#VALUE!</v>
      </c>
      <c r="EH558" s="170">
        <f t="shared" si="237"/>
        <v>0</v>
      </c>
      <c r="EI558" s="170">
        <f t="shared" si="238"/>
        <v>0</v>
      </c>
      <c r="EJ558" s="170" t="e">
        <f t="shared" si="239"/>
        <v>#VALUE!</v>
      </c>
      <c r="EK558" s="170">
        <f t="shared" si="240"/>
        <v>0</v>
      </c>
      <c r="EL558" s="170">
        <f t="shared" si="241"/>
        <v>0</v>
      </c>
      <c r="EM558" s="170" t="e">
        <f t="shared" si="242"/>
        <v>#VALUE!</v>
      </c>
      <c r="EN558" s="171">
        <f t="shared" si="243"/>
        <v>0</v>
      </c>
    </row>
    <row r="559" spans="1:144" s="51" customFormat="1" ht="12.75" customHeight="1" thickBot="1" x14ac:dyDescent="0.25">
      <c r="A559" s="178">
        <v>546</v>
      </c>
      <c r="B559" s="1226"/>
      <c r="C559" s="1227"/>
      <c r="D559" s="1227"/>
      <c r="E559" s="1227"/>
      <c r="F559" s="1227"/>
      <c r="G559" s="1227"/>
      <c r="H559" s="1227"/>
      <c r="I559" s="1227"/>
      <c r="J559" s="1227"/>
      <c r="K559" s="1227"/>
      <c r="L559" s="1227"/>
      <c r="M559" s="1227"/>
      <c r="N559" s="1227"/>
      <c r="O559" s="1227"/>
      <c r="P559" s="1227"/>
      <c r="Q559" s="1132"/>
      <c r="R559" s="1133"/>
      <c r="S559" s="1133"/>
      <c r="T559" s="1133"/>
      <c r="U559" s="1133"/>
      <c r="V559" s="1134"/>
      <c r="W559" s="1135"/>
      <c r="X559" s="1225"/>
      <c r="Y559" s="1225"/>
      <c r="Z559" s="1225"/>
      <c r="AA559" s="1225"/>
      <c r="AB559" s="1225"/>
      <c r="AC559" s="1225"/>
      <c r="AD559" s="1225"/>
      <c r="AE559" s="1225"/>
      <c r="AF559" s="1225"/>
      <c r="AG559" s="1225"/>
      <c r="AH559" s="1225"/>
      <c r="AI559" s="1225"/>
      <c r="AJ559" s="1225"/>
      <c r="AK559" s="1225"/>
      <c r="AL559" s="1225"/>
      <c r="AM559" s="1225"/>
      <c r="AN559" s="1225"/>
      <c r="AO559" s="1225"/>
      <c r="AP559" s="1225"/>
      <c r="AQ559" s="1225"/>
      <c r="AR559" s="1225"/>
      <c r="AS559" s="1225"/>
      <c r="AT559" s="1225"/>
      <c r="AU559" s="1225"/>
      <c r="AV559" s="1191"/>
      <c r="AW559" s="1191"/>
      <c r="AX559" s="1191"/>
      <c r="AY559" s="1191"/>
      <c r="AZ559" s="1191"/>
      <c r="BA559" s="1191"/>
      <c r="BB559" s="1191"/>
      <c r="BC559" s="1191"/>
      <c r="BD559" s="1191"/>
      <c r="BE559" s="1191"/>
      <c r="BF559" s="1191"/>
      <c r="BG559" s="1192"/>
      <c r="BH559" s="1188">
        <f t="shared" si="219"/>
        <v>0</v>
      </c>
      <c r="BI559" s="1189"/>
      <c r="BJ559" s="1189"/>
      <c r="BK559" s="1189"/>
      <c r="BL559" s="1189"/>
      <c r="BM559" s="1190"/>
      <c r="BN559" s="1205"/>
      <c r="BO559" s="1194"/>
      <c r="BP559" s="1194"/>
      <c r="BQ559" s="1194"/>
      <c r="BR559" s="1194"/>
      <c r="BS559" s="1194"/>
      <c r="BT559" s="1191"/>
      <c r="BU559" s="1191"/>
      <c r="BV559" s="1191"/>
      <c r="BW559" s="1191"/>
      <c r="BX559" s="1191"/>
      <c r="BY559" s="1192"/>
      <c r="BZ559" s="1193"/>
      <c r="CA559" s="1191"/>
      <c r="CB559" s="1191"/>
      <c r="CC559" s="1191"/>
      <c r="CD559" s="1191"/>
      <c r="CE559" s="1191"/>
      <c r="CF559" s="1194"/>
      <c r="CG559" s="1194"/>
      <c r="CH559" s="1194"/>
      <c r="CI559" s="1194"/>
      <c r="CJ559" s="1194"/>
      <c r="CK559" s="1195"/>
      <c r="CL559" s="1196"/>
      <c r="CM559" s="1191"/>
      <c r="CN559" s="1191"/>
      <c r="CO559" s="1191"/>
      <c r="CP559" s="1191"/>
      <c r="CQ559" s="1192"/>
      <c r="CR559" s="1182">
        <f t="shared" si="217"/>
        <v>0</v>
      </c>
      <c r="CS559" s="1183"/>
      <c r="CT559" s="1183"/>
      <c r="CU559" s="1183"/>
      <c r="CV559" s="1183"/>
      <c r="CW559" s="1183"/>
      <c r="CX559" s="1183"/>
      <c r="CY559" s="1183"/>
      <c r="CZ559" s="1184"/>
      <c r="DA559" s="1185">
        <f t="shared" si="218"/>
        <v>0</v>
      </c>
      <c r="DB559" s="1186"/>
      <c r="DC559" s="1186"/>
      <c r="DD559" s="1186"/>
      <c r="DE559" s="1186"/>
      <c r="DF559" s="1186"/>
      <c r="DG559" s="1186"/>
      <c r="DH559" s="1186"/>
      <c r="DI559" s="1187"/>
      <c r="DM559" s="177"/>
      <c r="DP559" s="177"/>
      <c r="DQ559" s="166">
        <f t="shared" si="220"/>
        <v>0</v>
      </c>
      <c r="DR559" s="170" t="e">
        <f t="shared" si="221"/>
        <v>#VALUE!</v>
      </c>
      <c r="DS559" s="170">
        <f t="shared" si="222"/>
        <v>0</v>
      </c>
      <c r="DT559" s="170">
        <f t="shared" si="223"/>
        <v>0</v>
      </c>
      <c r="DU559" s="170" t="e">
        <f t="shared" si="224"/>
        <v>#VALUE!</v>
      </c>
      <c r="DV559" s="170">
        <f t="shared" si="225"/>
        <v>0</v>
      </c>
      <c r="DW559" s="170">
        <f t="shared" si="226"/>
        <v>0</v>
      </c>
      <c r="DX559" s="170" t="e">
        <f t="shared" si="227"/>
        <v>#VALUE!</v>
      </c>
      <c r="DY559" s="170">
        <f t="shared" si="228"/>
        <v>0</v>
      </c>
      <c r="DZ559" s="170">
        <f t="shared" si="229"/>
        <v>0</v>
      </c>
      <c r="EA559" s="170" t="e">
        <f t="shared" si="230"/>
        <v>#VALUE!</v>
      </c>
      <c r="EB559" s="170">
        <f t="shared" si="231"/>
        <v>0</v>
      </c>
      <c r="EC559" s="170">
        <f t="shared" si="232"/>
        <v>0</v>
      </c>
      <c r="ED559" s="170" t="e">
        <f t="shared" si="233"/>
        <v>#VALUE!</v>
      </c>
      <c r="EE559" s="171">
        <f t="shared" si="234"/>
        <v>0</v>
      </c>
      <c r="EF559" s="166">
        <f t="shared" si="235"/>
        <v>0</v>
      </c>
      <c r="EG559" s="170" t="e">
        <f t="shared" si="236"/>
        <v>#VALUE!</v>
      </c>
      <c r="EH559" s="170">
        <f t="shared" si="237"/>
        <v>0</v>
      </c>
      <c r="EI559" s="170">
        <f t="shared" si="238"/>
        <v>0</v>
      </c>
      <c r="EJ559" s="170" t="e">
        <f t="shared" si="239"/>
        <v>#VALUE!</v>
      </c>
      <c r="EK559" s="170">
        <f t="shared" si="240"/>
        <v>0</v>
      </c>
      <c r="EL559" s="170">
        <f t="shared" si="241"/>
        <v>0</v>
      </c>
      <c r="EM559" s="170" t="e">
        <f t="shared" si="242"/>
        <v>#VALUE!</v>
      </c>
      <c r="EN559" s="171">
        <f t="shared" si="243"/>
        <v>0</v>
      </c>
    </row>
    <row r="560" spans="1:144" s="51" customFormat="1" ht="12.75" customHeight="1" thickBot="1" x14ac:dyDescent="0.25">
      <c r="A560" s="178">
        <v>547</v>
      </c>
      <c r="B560" s="1226"/>
      <c r="C560" s="1227"/>
      <c r="D560" s="1227"/>
      <c r="E560" s="1227"/>
      <c r="F560" s="1227"/>
      <c r="G560" s="1227"/>
      <c r="H560" s="1227"/>
      <c r="I560" s="1227"/>
      <c r="J560" s="1227"/>
      <c r="K560" s="1227"/>
      <c r="L560" s="1227"/>
      <c r="M560" s="1227"/>
      <c r="N560" s="1227"/>
      <c r="O560" s="1227"/>
      <c r="P560" s="1227"/>
      <c r="Q560" s="1132"/>
      <c r="R560" s="1133"/>
      <c r="S560" s="1133"/>
      <c r="T560" s="1133"/>
      <c r="U560" s="1133"/>
      <c r="V560" s="1134"/>
      <c r="W560" s="1135"/>
      <c r="X560" s="1225"/>
      <c r="Y560" s="1225"/>
      <c r="Z560" s="1225"/>
      <c r="AA560" s="1225"/>
      <c r="AB560" s="1225"/>
      <c r="AC560" s="1225"/>
      <c r="AD560" s="1225"/>
      <c r="AE560" s="1225"/>
      <c r="AF560" s="1225"/>
      <c r="AG560" s="1225"/>
      <c r="AH560" s="1225"/>
      <c r="AI560" s="1225"/>
      <c r="AJ560" s="1225"/>
      <c r="AK560" s="1225"/>
      <c r="AL560" s="1225"/>
      <c r="AM560" s="1225"/>
      <c r="AN560" s="1225"/>
      <c r="AO560" s="1225"/>
      <c r="AP560" s="1225"/>
      <c r="AQ560" s="1225"/>
      <c r="AR560" s="1225"/>
      <c r="AS560" s="1225"/>
      <c r="AT560" s="1225"/>
      <c r="AU560" s="1225"/>
      <c r="AV560" s="1191"/>
      <c r="AW560" s="1191"/>
      <c r="AX560" s="1191"/>
      <c r="AY560" s="1191"/>
      <c r="AZ560" s="1191"/>
      <c r="BA560" s="1191"/>
      <c r="BB560" s="1191"/>
      <c r="BC560" s="1191"/>
      <c r="BD560" s="1191"/>
      <c r="BE560" s="1191"/>
      <c r="BF560" s="1191"/>
      <c r="BG560" s="1192"/>
      <c r="BH560" s="1188">
        <f t="shared" si="219"/>
        <v>0</v>
      </c>
      <c r="BI560" s="1189"/>
      <c r="BJ560" s="1189"/>
      <c r="BK560" s="1189"/>
      <c r="BL560" s="1189"/>
      <c r="BM560" s="1190"/>
      <c r="BN560" s="1205"/>
      <c r="BO560" s="1194"/>
      <c r="BP560" s="1194"/>
      <c r="BQ560" s="1194"/>
      <c r="BR560" s="1194"/>
      <c r="BS560" s="1194"/>
      <c r="BT560" s="1191"/>
      <c r="BU560" s="1191"/>
      <c r="BV560" s="1191"/>
      <c r="BW560" s="1191"/>
      <c r="BX560" s="1191"/>
      <c r="BY560" s="1192"/>
      <c r="BZ560" s="1193"/>
      <c r="CA560" s="1191"/>
      <c r="CB560" s="1191"/>
      <c r="CC560" s="1191"/>
      <c r="CD560" s="1191"/>
      <c r="CE560" s="1191"/>
      <c r="CF560" s="1194"/>
      <c r="CG560" s="1194"/>
      <c r="CH560" s="1194"/>
      <c r="CI560" s="1194"/>
      <c r="CJ560" s="1194"/>
      <c r="CK560" s="1195"/>
      <c r="CL560" s="1196"/>
      <c r="CM560" s="1191"/>
      <c r="CN560" s="1191"/>
      <c r="CO560" s="1191"/>
      <c r="CP560" s="1191"/>
      <c r="CQ560" s="1192"/>
      <c r="CR560" s="1182">
        <f t="shared" si="217"/>
        <v>0</v>
      </c>
      <c r="CS560" s="1183"/>
      <c r="CT560" s="1183"/>
      <c r="CU560" s="1183"/>
      <c r="CV560" s="1183"/>
      <c r="CW560" s="1183"/>
      <c r="CX560" s="1183"/>
      <c r="CY560" s="1183"/>
      <c r="CZ560" s="1184"/>
      <c r="DA560" s="1185">
        <f t="shared" si="218"/>
        <v>0</v>
      </c>
      <c r="DB560" s="1186"/>
      <c r="DC560" s="1186"/>
      <c r="DD560" s="1186"/>
      <c r="DE560" s="1186"/>
      <c r="DF560" s="1186"/>
      <c r="DG560" s="1186"/>
      <c r="DH560" s="1186"/>
      <c r="DI560" s="1187"/>
      <c r="DM560" s="177"/>
      <c r="DP560" s="177"/>
      <c r="DQ560" s="166">
        <f t="shared" si="220"/>
        <v>0</v>
      </c>
      <c r="DR560" s="170" t="e">
        <f t="shared" si="221"/>
        <v>#VALUE!</v>
      </c>
      <c r="DS560" s="170">
        <f t="shared" si="222"/>
        <v>0</v>
      </c>
      <c r="DT560" s="170">
        <f t="shared" si="223"/>
        <v>0</v>
      </c>
      <c r="DU560" s="170" t="e">
        <f t="shared" si="224"/>
        <v>#VALUE!</v>
      </c>
      <c r="DV560" s="170">
        <f t="shared" si="225"/>
        <v>0</v>
      </c>
      <c r="DW560" s="170">
        <f t="shared" si="226"/>
        <v>0</v>
      </c>
      <c r="DX560" s="170" t="e">
        <f t="shared" si="227"/>
        <v>#VALUE!</v>
      </c>
      <c r="DY560" s="170">
        <f t="shared" si="228"/>
        <v>0</v>
      </c>
      <c r="DZ560" s="170">
        <f t="shared" si="229"/>
        <v>0</v>
      </c>
      <c r="EA560" s="170" t="e">
        <f t="shared" si="230"/>
        <v>#VALUE!</v>
      </c>
      <c r="EB560" s="170">
        <f t="shared" si="231"/>
        <v>0</v>
      </c>
      <c r="EC560" s="170">
        <f t="shared" si="232"/>
        <v>0</v>
      </c>
      <c r="ED560" s="170" t="e">
        <f t="shared" si="233"/>
        <v>#VALUE!</v>
      </c>
      <c r="EE560" s="171">
        <f t="shared" si="234"/>
        <v>0</v>
      </c>
      <c r="EF560" s="166">
        <f t="shared" si="235"/>
        <v>0</v>
      </c>
      <c r="EG560" s="170" t="e">
        <f t="shared" si="236"/>
        <v>#VALUE!</v>
      </c>
      <c r="EH560" s="170">
        <f t="shared" si="237"/>
        <v>0</v>
      </c>
      <c r="EI560" s="170">
        <f t="shared" si="238"/>
        <v>0</v>
      </c>
      <c r="EJ560" s="170" t="e">
        <f t="shared" si="239"/>
        <v>#VALUE!</v>
      </c>
      <c r="EK560" s="170">
        <f t="shared" si="240"/>
        <v>0</v>
      </c>
      <c r="EL560" s="170">
        <f t="shared" si="241"/>
        <v>0</v>
      </c>
      <c r="EM560" s="170" t="e">
        <f t="shared" si="242"/>
        <v>#VALUE!</v>
      </c>
      <c r="EN560" s="171">
        <f t="shared" si="243"/>
        <v>0</v>
      </c>
    </row>
    <row r="561" spans="1:144" s="51" customFormat="1" ht="12.75" customHeight="1" thickBot="1" x14ac:dyDescent="0.25">
      <c r="A561" s="178">
        <v>548</v>
      </c>
      <c r="B561" s="1226"/>
      <c r="C561" s="1227"/>
      <c r="D561" s="1227"/>
      <c r="E561" s="1227"/>
      <c r="F561" s="1227"/>
      <c r="G561" s="1227"/>
      <c r="H561" s="1227"/>
      <c r="I561" s="1227"/>
      <c r="J561" s="1227"/>
      <c r="K561" s="1227"/>
      <c r="L561" s="1227"/>
      <c r="M561" s="1227"/>
      <c r="N561" s="1227"/>
      <c r="O561" s="1227"/>
      <c r="P561" s="1227"/>
      <c r="Q561" s="1132"/>
      <c r="R561" s="1133"/>
      <c r="S561" s="1133"/>
      <c r="T561" s="1133"/>
      <c r="U561" s="1133"/>
      <c r="V561" s="1134"/>
      <c r="W561" s="1135"/>
      <c r="X561" s="1225"/>
      <c r="Y561" s="1225"/>
      <c r="Z561" s="1225"/>
      <c r="AA561" s="1225"/>
      <c r="AB561" s="1225"/>
      <c r="AC561" s="1225"/>
      <c r="AD561" s="1225"/>
      <c r="AE561" s="1225"/>
      <c r="AF561" s="1225"/>
      <c r="AG561" s="1225"/>
      <c r="AH561" s="1225"/>
      <c r="AI561" s="1225"/>
      <c r="AJ561" s="1225"/>
      <c r="AK561" s="1225"/>
      <c r="AL561" s="1225"/>
      <c r="AM561" s="1225"/>
      <c r="AN561" s="1225"/>
      <c r="AO561" s="1225"/>
      <c r="AP561" s="1225"/>
      <c r="AQ561" s="1225"/>
      <c r="AR561" s="1225"/>
      <c r="AS561" s="1225"/>
      <c r="AT561" s="1225"/>
      <c r="AU561" s="1225"/>
      <c r="AV561" s="1191"/>
      <c r="AW561" s="1191"/>
      <c r="AX561" s="1191"/>
      <c r="AY561" s="1191"/>
      <c r="AZ561" s="1191"/>
      <c r="BA561" s="1191"/>
      <c r="BB561" s="1191"/>
      <c r="BC561" s="1191"/>
      <c r="BD561" s="1191"/>
      <c r="BE561" s="1191"/>
      <c r="BF561" s="1191"/>
      <c r="BG561" s="1192"/>
      <c r="BH561" s="1188">
        <f t="shared" si="219"/>
        <v>0</v>
      </c>
      <c r="BI561" s="1189"/>
      <c r="BJ561" s="1189"/>
      <c r="BK561" s="1189"/>
      <c r="BL561" s="1189"/>
      <c r="BM561" s="1190"/>
      <c r="BN561" s="1205"/>
      <c r="BO561" s="1194"/>
      <c r="BP561" s="1194"/>
      <c r="BQ561" s="1194"/>
      <c r="BR561" s="1194"/>
      <c r="BS561" s="1194"/>
      <c r="BT561" s="1191"/>
      <c r="BU561" s="1191"/>
      <c r="BV561" s="1191"/>
      <c r="BW561" s="1191"/>
      <c r="BX561" s="1191"/>
      <c r="BY561" s="1192"/>
      <c r="BZ561" s="1193"/>
      <c r="CA561" s="1191"/>
      <c r="CB561" s="1191"/>
      <c r="CC561" s="1191"/>
      <c r="CD561" s="1191"/>
      <c r="CE561" s="1191"/>
      <c r="CF561" s="1194"/>
      <c r="CG561" s="1194"/>
      <c r="CH561" s="1194"/>
      <c r="CI561" s="1194"/>
      <c r="CJ561" s="1194"/>
      <c r="CK561" s="1195"/>
      <c r="CL561" s="1196"/>
      <c r="CM561" s="1191"/>
      <c r="CN561" s="1191"/>
      <c r="CO561" s="1191"/>
      <c r="CP561" s="1191"/>
      <c r="CQ561" s="1192"/>
      <c r="CR561" s="1182">
        <f t="shared" si="217"/>
        <v>0</v>
      </c>
      <c r="CS561" s="1183"/>
      <c r="CT561" s="1183"/>
      <c r="CU561" s="1183"/>
      <c r="CV561" s="1183"/>
      <c r="CW561" s="1183"/>
      <c r="CX561" s="1183"/>
      <c r="CY561" s="1183"/>
      <c r="CZ561" s="1184"/>
      <c r="DA561" s="1185">
        <f t="shared" si="218"/>
        <v>0</v>
      </c>
      <c r="DB561" s="1186"/>
      <c r="DC561" s="1186"/>
      <c r="DD561" s="1186"/>
      <c r="DE561" s="1186"/>
      <c r="DF561" s="1186"/>
      <c r="DG561" s="1186"/>
      <c r="DH561" s="1186"/>
      <c r="DI561" s="1187"/>
      <c r="DM561" s="177"/>
      <c r="DP561" s="177"/>
      <c r="DQ561" s="166">
        <f t="shared" si="220"/>
        <v>0</v>
      </c>
      <c r="DR561" s="170" t="e">
        <f t="shared" si="221"/>
        <v>#VALUE!</v>
      </c>
      <c r="DS561" s="170">
        <f t="shared" si="222"/>
        <v>0</v>
      </c>
      <c r="DT561" s="170">
        <f t="shared" si="223"/>
        <v>0</v>
      </c>
      <c r="DU561" s="170" t="e">
        <f t="shared" si="224"/>
        <v>#VALUE!</v>
      </c>
      <c r="DV561" s="170">
        <f t="shared" si="225"/>
        <v>0</v>
      </c>
      <c r="DW561" s="170">
        <f t="shared" si="226"/>
        <v>0</v>
      </c>
      <c r="DX561" s="170" t="e">
        <f t="shared" si="227"/>
        <v>#VALUE!</v>
      </c>
      <c r="DY561" s="170">
        <f t="shared" si="228"/>
        <v>0</v>
      </c>
      <c r="DZ561" s="170">
        <f t="shared" si="229"/>
        <v>0</v>
      </c>
      <c r="EA561" s="170" t="e">
        <f t="shared" si="230"/>
        <v>#VALUE!</v>
      </c>
      <c r="EB561" s="170">
        <f t="shared" si="231"/>
        <v>0</v>
      </c>
      <c r="EC561" s="170">
        <f t="shared" si="232"/>
        <v>0</v>
      </c>
      <c r="ED561" s="170" t="e">
        <f t="shared" si="233"/>
        <v>#VALUE!</v>
      </c>
      <c r="EE561" s="171">
        <f t="shared" si="234"/>
        <v>0</v>
      </c>
      <c r="EF561" s="166">
        <f t="shared" si="235"/>
        <v>0</v>
      </c>
      <c r="EG561" s="170" t="e">
        <f t="shared" si="236"/>
        <v>#VALUE!</v>
      </c>
      <c r="EH561" s="170">
        <f t="shared" si="237"/>
        <v>0</v>
      </c>
      <c r="EI561" s="170">
        <f t="shared" si="238"/>
        <v>0</v>
      </c>
      <c r="EJ561" s="170" t="e">
        <f t="shared" si="239"/>
        <v>#VALUE!</v>
      </c>
      <c r="EK561" s="170">
        <f t="shared" si="240"/>
        <v>0</v>
      </c>
      <c r="EL561" s="170">
        <f t="shared" si="241"/>
        <v>0</v>
      </c>
      <c r="EM561" s="170" t="e">
        <f t="shared" si="242"/>
        <v>#VALUE!</v>
      </c>
      <c r="EN561" s="171">
        <f t="shared" si="243"/>
        <v>0</v>
      </c>
    </row>
    <row r="562" spans="1:144" s="51" customFormat="1" ht="12.75" customHeight="1" thickBot="1" x14ac:dyDescent="0.25">
      <c r="A562" s="178">
        <v>549</v>
      </c>
      <c r="B562" s="1226"/>
      <c r="C562" s="1227"/>
      <c r="D562" s="1227"/>
      <c r="E562" s="1227"/>
      <c r="F562" s="1227"/>
      <c r="G562" s="1227"/>
      <c r="H562" s="1227"/>
      <c r="I562" s="1227"/>
      <c r="J562" s="1227"/>
      <c r="K562" s="1227"/>
      <c r="L562" s="1227"/>
      <c r="M562" s="1227"/>
      <c r="N562" s="1227"/>
      <c r="O562" s="1227"/>
      <c r="P562" s="1227"/>
      <c r="Q562" s="1132"/>
      <c r="R562" s="1133"/>
      <c r="S562" s="1133"/>
      <c r="T562" s="1133"/>
      <c r="U562" s="1133"/>
      <c r="V562" s="1134"/>
      <c r="W562" s="1135"/>
      <c r="X562" s="1225"/>
      <c r="Y562" s="1225"/>
      <c r="Z562" s="1225"/>
      <c r="AA562" s="1225"/>
      <c r="AB562" s="1225"/>
      <c r="AC562" s="1225"/>
      <c r="AD562" s="1225"/>
      <c r="AE562" s="1225"/>
      <c r="AF562" s="1225"/>
      <c r="AG562" s="1225"/>
      <c r="AH562" s="1225"/>
      <c r="AI562" s="1225"/>
      <c r="AJ562" s="1225"/>
      <c r="AK562" s="1225"/>
      <c r="AL562" s="1225"/>
      <c r="AM562" s="1225"/>
      <c r="AN562" s="1225"/>
      <c r="AO562" s="1225"/>
      <c r="AP562" s="1225"/>
      <c r="AQ562" s="1225"/>
      <c r="AR562" s="1225"/>
      <c r="AS562" s="1225"/>
      <c r="AT562" s="1225"/>
      <c r="AU562" s="1225"/>
      <c r="AV562" s="1191"/>
      <c r="AW562" s="1191"/>
      <c r="AX562" s="1191"/>
      <c r="AY562" s="1191"/>
      <c r="AZ562" s="1191"/>
      <c r="BA562" s="1191"/>
      <c r="BB562" s="1191"/>
      <c r="BC562" s="1191"/>
      <c r="BD562" s="1191"/>
      <c r="BE562" s="1191"/>
      <c r="BF562" s="1191"/>
      <c r="BG562" s="1192"/>
      <c r="BH562" s="1188">
        <f t="shared" si="219"/>
        <v>0</v>
      </c>
      <c r="BI562" s="1189"/>
      <c r="BJ562" s="1189"/>
      <c r="BK562" s="1189"/>
      <c r="BL562" s="1189"/>
      <c r="BM562" s="1190"/>
      <c r="BN562" s="1205"/>
      <c r="BO562" s="1194"/>
      <c r="BP562" s="1194"/>
      <c r="BQ562" s="1194"/>
      <c r="BR562" s="1194"/>
      <c r="BS562" s="1194"/>
      <c r="BT562" s="1191"/>
      <c r="BU562" s="1191"/>
      <c r="BV562" s="1191"/>
      <c r="BW562" s="1191"/>
      <c r="BX562" s="1191"/>
      <c r="BY562" s="1192"/>
      <c r="BZ562" s="1193"/>
      <c r="CA562" s="1191"/>
      <c r="CB562" s="1191"/>
      <c r="CC562" s="1191"/>
      <c r="CD562" s="1191"/>
      <c r="CE562" s="1191"/>
      <c r="CF562" s="1194"/>
      <c r="CG562" s="1194"/>
      <c r="CH562" s="1194"/>
      <c r="CI562" s="1194"/>
      <c r="CJ562" s="1194"/>
      <c r="CK562" s="1195"/>
      <c r="CL562" s="1196"/>
      <c r="CM562" s="1191"/>
      <c r="CN562" s="1191"/>
      <c r="CO562" s="1191"/>
      <c r="CP562" s="1191"/>
      <c r="CQ562" s="1192"/>
      <c r="CR562" s="1182">
        <f t="shared" si="217"/>
        <v>0</v>
      </c>
      <c r="CS562" s="1183"/>
      <c r="CT562" s="1183"/>
      <c r="CU562" s="1183"/>
      <c r="CV562" s="1183"/>
      <c r="CW562" s="1183"/>
      <c r="CX562" s="1183"/>
      <c r="CY562" s="1183"/>
      <c r="CZ562" s="1184"/>
      <c r="DA562" s="1185">
        <f t="shared" si="218"/>
        <v>0</v>
      </c>
      <c r="DB562" s="1186"/>
      <c r="DC562" s="1186"/>
      <c r="DD562" s="1186"/>
      <c r="DE562" s="1186"/>
      <c r="DF562" s="1186"/>
      <c r="DG562" s="1186"/>
      <c r="DH562" s="1186"/>
      <c r="DI562" s="1187"/>
      <c r="DM562" s="177"/>
      <c r="DP562" s="177"/>
      <c r="DQ562" s="166">
        <f t="shared" si="220"/>
        <v>0</v>
      </c>
      <c r="DR562" s="170" t="e">
        <f t="shared" si="221"/>
        <v>#VALUE!</v>
      </c>
      <c r="DS562" s="170">
        <f t="shared" si="222"/>
        <v>0</v>
      </c>
      <c r="DT562" s="170">
        <f t="shared" si="223"/>
        <v>0</v>
      </c>
      <c r="DU562" s="170" t="e">
        <f t="shared" si="224"/>
        <v>#VALUE!</v>
      </c>
      <c r="DV562" s="170">
        <f t="shared" si="225"/>
        <v>0</v>
      </c>
      <c r="DW562" s="170">
        <f t="shared" si="226"/>
        <v>0</v>
      </c>
      <c r="DX562" s="170" t="e">
        <f t="shared" si="227"/>
        <v>#VALUE!</v>
      </c>
      <c r="DY562" s="170">
        <f t="shared" si="228"/>
        <v>0</v>
      </c>
      <c r="DZ562" s="170">
        <f t="shared" si="229"/>
        <v>0</v>
      </c>
      <c r="EA562" s="170" t="e">
        <f t="shared" si="230"/>
        <v>#VALUE!</v>
      </c>
      <c r="EB562" s="170">
        <f t="shared" si="231"/>
        <v>0</v>
      </c>
      <c r="EC562" s="170">
        <f t="shared" si="232"/>
        <v>0</v>
      </c>
      <c r="ED562" s="170" t="e">
        <f t="shared" si="233"/>
        <v>#VALUE!</v>
      </c>
      <c r="EE562" s="171">
        <f t="shared" si="234"/>
        <v>0</v>
      </c>
      <c r="EF562" s="166">
        <f t="shared" si="235"/>
        <v>0</v>
      </c>
      <c r="EG562" s="170" t="e">
        <f t="shared" si="236"/>
        <v>#VALUE!</v>
      </c>
      <c r="EH562" s="170">
        <f t="shared" si="237"/>
        <v>0</v>
      </c>
      <c r="EI562" s="170">
        <f t="shared" si="238"/>
        <v>0</v>
      </c>
      <c r="EJ562" s="170" t="e">
        <f t="shared" si="239"/>
        <v>#VALUE!</v>
      </c>
      <c r="EK562" s="170">
        <f t="shared" si="240"/>
        <v>0</v>
      </c>
      <c r="EL562" s="170">
        <f t="shared" si="241"/>
        <v>0</v>
      </c>
      <c r="EM562" s="170" t="e">
        <f t="shared" si="242"/>
        <v>#VALUE!</v>
      </c>
      <c r="EN562" s="171">
        <f t="shared" si="243"/>
        <v>0</v>
      </c>
    </row>
    <row r="563" spans="1:144" s="51" customFormat="1" ht="12.75" customHeight="1" thickBot="1" x14ac:dyDescent="0.25">
      <c r="A563" s="178">
        <v>550</v>
      </c>
      <c r="B563" s="1226"/>
      <c r="C563" s="1227"/>
      <c r="D563" s="1227"/>
      <c r="E563" s="1227"/>
      <c r="F563" s="1227"/>
      <c r="G563" s="1227"/>
      <c r="H563" s="1227"/>
      <c r="I563" s="1227"/>
      <c r="J563" s="1227"/>
      <c r="K563" s="1227"/>
      <c r="L563" s="1227"/>
      <c r="M563" s="1227"/>
      <c r="N563" s="1227"/>
      <c r="O563" s="1227"/>
      <c r="P563" s="1227"/>
      <c r="Q563" s="1132"/>
      <c r="R563" s="1133"/>
      <c r="S563" s="1133"/>
      <c r="T563" s="1133"/>
      <c r="U563" s="1133"/>
      <c r="V563" s="1134"/>
      <c r="W563" s="1135"/>
      <c r="X563" s="1225"/>
      <c r="Y563" s="1225"/>
      <c r="Z563" s="1225"/>
      <c r="AA563" s="1225"/>
      <c r="AB563" s="1225"/>
      <c r="AC563" s="1225"/>
      <c r="AD563" s="1225"/>
      <c r="AE563" s="1225"/>
      <c r="AF563" s="1225"/>
      <c r="AG563" s="1225"/>
      <c r="AH563" s="1225"/>
      <c r="AI563" s="1225"/>
      <c r="AJ563" s="1225"/>
      <c r="AK563" s="1225"/>
      <c r="AL563" s="1225"/>
      <c r="AM563" s="1225"/>
      <c r="AN563" s="1225"/>
      <c r="AO563" s="1225"/>
      <c r="AP563" s="1225"/>
      <c r="AQ563" s="1225"/>
      <c r="AR563" s="1225"/>
      <c r="AS563" s="1225"/>
      <c r="AT563" s="1225"/>
      <c r="AU563" s="1225"/>
      <c r="AV563" s="1191"/>
      <c r="AW563" s="1191"/>
      <c r="AX563" s="1191"/>
      <c r="AY563" s="1191"/>
      <c r="AZ563" s="1191"/>
      <c r="BA563" s="1191"/>
      <c r="BB563" s="1191"/>
      <c r="BC563" s="1191"/>
      <c r="BD563" s="1191"/>
      <c r="BE563" s="1191"/>
      <c r="BF563" s="1191"/>
      <c r="BG563" s="1192"/>
      <c r="BH563" s="1188">
        <f t="shared" si="219"/>
        <v>0</v>
      </c>
      <c r="BI563" s="1189"/>
      <c r="BJ563" s="1189"/>
      <c r="BK563" s="1189"/>
      <c r="BL563" s="1189"/>
      <c r="BM563" s="1190"/>
      <c r="BN563" s="1205"/>
      <c r="BO563" s="1194"/>
      <c r="BP563" s="1194"/>
      <c r="BQ563" s="1194"/>
      <c r="BR563" s="1194"/>
      <c r="BS563" s="1194"/>
      <c r="BT563" s="1191"/>
      <c r="BU563" s="1191"/>
      <c r="BV563" s="1191"/>
      <c r="BW563" s="1191"/>
      <c r="BX563" s="1191"/>
      <c r="BY563" s="1192"/>
      <c r="BZ563" s="1193"/>
      <c r="CA563" s="1191"/>
      <c r="CB563" s="1191"/>
      <c r="CC563" s="1191"/>
      <c r="CD563" s="1191"/>
      <c r="CE563" s="1191"/>
      <c r="CF563" s="1194"/>
      <c r="CG563" s="1194"/>
      <c r="CH563" s="1194"/>
      <c r="CI563" s="1194"/>
      <c r="CJ563" s="1194"/>
      <c r="CK563" s="1195"/>
      <c r="CL563" s="1196"/>
      <c r="CM563" s="1191"/>
      <c r="CN563" s="1191"/>
      <c r="CO563" s="1191"/>
      <c r="CP563" s="1191"/>
      <c r="CQ563" s="1192"/>
      <c r="CR563" s="1182">
        <f t="shared" si="217"/>
        <v>0</v>
      </c>
      <c r="CS563" s="1183"/>
      <c r="CT563" s="1183"/>
      <c r="CU563" s="1183"/>
      <c r="CV563" s="1183"/>
      <c r="CW563" s="1183"/>
      <c r="CX563" s="1183"/>
      <c r="CY563" s="1183"/>
      <c r="CZ563" s="1184"/>
      <c r="DA563" s="1185">
        <f t="shared" si="218"/>
        <v>0</v>
      </c>
      <c r="DB563" s="1186"/>
      <c r="DC563" s="1186"/>
      <c r="DD563" s="1186"/>
      <c r="DE563" s="1186"/>
      <c r="DF563" s="1186"/>
      <c r="DG563" s="1186"/>
      <c r="DH563" s="1186"/>
      <c r="DI563" s="1187"/>
      <c r="DM563" s="177"/>
      <c r="DP563" s="177"/>
      <c r="DQ563" s="166">
        <f t="shared" si="220"/>
        <v>0</v>
      </c>
      <c r="DR563" s="170" t="e">
        <f t="shared" si="221"/>
        <v>#VALUE!</v>
      </c>
      <c r="DS563" s="170">
        <f t="shared" si="222"/>
        <v>0</v>
      </c>
      <c r="DT563" s="170">
        <f t="shared" si="223"/>
        <v>0</v>
      </c>
      <c r="DU563" s="170" t="e">
        <f t="shared" si="224"/>
        <v>#VALUE!</v>
      </c>
      <c r="DV563" s="170">
        <f t="shared" si="225"/>
        <v>0</v>
      </c>
      <c r="DW563" s="170">
        <f t="shared" si="226"/>
        <v>0</v>
      </c>
      <c r="DX563" s="170" t="e">
        <f t="shared" si="227"/>
        <v>#VALUE!</v>
      </c>
      <c r="DY563" s="170">
        <f t="shared" si="228"/>
        <v>0</v>
      </c>
      <c r="DZ563" s="170">
        <f t="shared" si="229"/>
        <v>0</v>
      </c>
      <c r="EA563" s="170" t="e">
        <f t="shared" si="230"/>
        <v>#VALUE!</v>
      </c>
      <c r="EB563" s="170">
        <f t="shared" si="231"/>
        <v>0</v>
      </c>
      <c r="EC563" s="170">
        <f t="shared" si="232"/>
        <v>0</v>
      </c>
      <c r="ED563" s="170" t="e">
        <f t="shared" si="233"/>
        <v>#VALUE!</v>
      </c>
      <c r="EE563" s="171">
        <f t="shared" si="234"/>
        <v>0</v>
      </c>
      <c r="EF563" s="166">
        <f t="shared" si="235"/>
        <v>0</v>
      </c>
      <c r="EG563" s="170" t="e">
        <f t="shared" si="236"/>
        <v>#VALUE!</v>
      </c>
      <c r="EH563" s="170">
        <f t="shared" si="237"/>
        <v>0</v>
      </c>
      <c r="EI563" s="170">
        <f t="shared" si="238"/>
        <v>0</v>
      </c>
      <c r="EJ563" s="170" t="e">
        <f t="shared" si="239"/>
        <v>#VALUE!</v>
      </c>
      <c r="EK563" s="170">
        <f t="shared" si="240"/>
        <v>0</v>
      </c>
      <c r="EL563" s="170">
        <f t="shared" si="241"/>
        <v>0</v>
      </c>
      <c r="EM563" s="170" t="e">
        <f t="shared" si="242"/>
        <v>#VALUE!</v>
      </c>
      <c r="EN563" s="171">
        <f t="shared" si="243"/>
        <v>0</v>
      </c>
    </row>
    <row r="564" spans="1:144" s="51" customFormat="1" ht="12.75" customHeight="1" thickBot="1" x14ac:dyDescent="0.25">
      <c r="A564" s="178">
        <v>551</v>
      </c>
      <c r="B564" s="1226"/>
      <c r="C564" s="1227"/>
      <c r="D564" s="1227"/>
      <c r="E564" s="1227"/>
      <c r="F564" s="1227"/>
      <c r="G564" s="1227"/>
      <c r="H564" s="1227"/>
      <c r="I564" s="1227"/>
      <c r="J564" s="1227"/>
      <c r="K564" s="1227"/>
      <c r="L564" s="1227"/>
      <c r="M564" s="1227"/>
      <c r="N564" s="1227"/>
      <c r="O564" s="1227"/>
      <c r="P564" s="1227"/>
      <c r="Q564" s="1132"/>
      <c r="R564" s="1133"/>
      <c r="S564" s="1133"/>
      <c r="T564" s="1133"/>
      <c r="U564" s="1133"/>
      <c r="V564" s="1134"/>
      <c r="W564" s="1135"/>
      <c r="X564" s="1225"/>
      <c r="Y564" s="1225"/>
      <c r="Z564" s="1225"/>
      <c r="AA564" s="1225"/>
      <c r="AB564" s="1225"/>
      <c r="AC564" s="1225"/>
      <c r="AD564" s="1225"/>
      <c r="AE564" s="1225"/>
      <c r="AF564" s="1225"/>
      <c r="AG564" s="1225"/>
      <c r="AH564" s="1225"/>
      <c r="AI564" s="1225"/>
      <c r="AJ564" s="1225"/>
      <c r="AK564" s="1225"/>
      <c r="AL564" s="1225"/>
      <c r="AM564" s="1225"/>
      <c r="AN564" s="1225"/>
      <c r="AO564" s="1225"/>
      <c r="AP564" s="1225"/>
      <c r="AQ564" s="1225"/>
      <c r="AR564" s="1225"/>
      <c r="AS564" s="1225"/>
      <c r="AT564" s="1225"/>
      <c r="AU564" s="1225"/>
      <c r="AV564" s="1191"/>
      <c r="AW564" s="1191"/>
      <c r="AX564" s="1191"/>
      <c r="AY564" s="1191"/>
      <c r="AZ564" s="1191"/>
      <c r="BA564" s="1191"/>
      <c r="BB564" s="1191"/>
      <c r="BC564" s="1191"/>
      <c r="BD564" s="1191"/>
      <c r="BE564" s="1191"/>
      <c r="BF564" s="1191"/>
      <c r="BG564" s="1192"/>
      <c r="BH564" s="1188">
        <f t="shared" si="219"/>
        <v>0</v>
      </c>
      <c r="BI564" s="1189"/>
      <c r="BJ564" s="1189"/>
      <c r="BK564" s="1189"/>
      <c r="BL564" s="1189"/>
      <c r="BM564" s="1190"/>
      <c r="BN564" s="1205"/>
      <c r="BO564" s="1194"/>
      <c r="BP564" s="1194"/>
      <c r="BQ564" s="1194"/>
      <c r="BR564" s="1194"/>
      <c r="BS564" s="1194"/>
      <c r="BT564" s="1191"/>
      <c r="BU564" s="1191"/>
      <c r="BV564" s="1191"/>
      <c r="BW564" s="1191"/>
      <c r="BX564" s="1191"/>
      <c r="BY564" s="1192"/>
      <c r="BZ564" s="1193"/>
      <c r="CA564" s="1191"/>
      <c r="CB564" s="1191"/>
      <c r="CC564" s="1191"/>
      <c r="CD564" s="1191"/>
      <c r="CE564" s="1191"/>
      <c r="CF564" s="1194"/>
      <c r="CG564" s="1194"/>
      <c r="CH564" s="1194"/>
      <c r="CI564" s="1194"/>
      <c r="CJ564" s="1194"/>
      <c r="CK564" s="1195"/>
      <c r="CL564" s="1196"/>
      <c r="CM564" s="1191"/>
      <c r="CN564" s="1191"/>
      <c r="CO564" s="1191"/>
      <c r="CP564" s="1191"/>
      <c r="CQ564" s="1192"/>
      <c r="CR564" s="1182">
        <f t="shared" si="217"/>
        <v>0</v>
      </c>
      <c r="CS564" s="1183"/>
      <c r="CT564" s="1183"/>
      <c r="CU564" s="1183"/>
      <c r="CV564" s="1183"/>
      <c r="CW564" s="1183"/>
      <c r="CX564" s="1183"/>
      <c r="CY564" s="1183"/>
      <c r="CZ564" s="1184"/>
      <c r="DA564" s="1185">
        <f t="shared" si="218"/>
        <v>0</v>
      </c>
      <c r="DB564" s="1186"/>
      <c r="DC564" s="1186"/>
      <c r="DD564" s="1186"/>
      <c r="DE564" s="1186"/>
      <c r="DF564" s="1186"/>
      <c r="DG564" s="1186"/>
      <c r="DH564" s="1186"/>
      <c r="DI564" s="1187"/>
      <c r="DM564" s="177"/>
      <c r="DP564" s="177"/>
      <c r="DQ564" s="166">
        <f t="shared" si="220"/>
        <v>0</v>
      </c>
      <c r="DR564" s="170" t="e">
        <f t="shared" si="221"/>
        <v>#VALUE!</v>
      </c>
      <c r="DS564" s="170">
        <f t="shared" si="222"/>
        <v>0</v>
      </c>
      <c r="DT564" s="170">
        <f t="shared" si="223"/>
        <v>0</v>
      </c>
      <c r="DU564" s="170" t="e">
        <f t="shared" si="224"/>
        <v>#VALUE!</v>
      </c>
      <c r="DV564" s="170">
        <f t="shared" si="225"/>
        <v>0</v>
      </c>
      <c r="DW564" s="170">
        <f t="shared" si="226"/>
        <v>0</v>
      </c>
      <c r="DX564" s="170" t="e">
        <f t="shared" si="227"/>
        <v>#VALUE!</v>
      </c>
      <c r="DY564" s="170">
        <f t="shared" si="228"/>
        <v>0</v>
      </c>
      <c r="DZ564" s="170">
        <f t="shared" si="229"/>
        <v>0</v>
      </c>
      <c r="EA564" s="170" t="e">
        <f t="shared" si="230"/>
        <v>#VALUE!</v>
      </c>
      <c r="EB564" s="170">
        <f t="shared" si="231"/>
        <v>0</v>
      </c>
      <c r="EC564" s="170">
        <f t="shared" si="232"/>
        <v>0</v>
      </c>
      <c r="ED564" s="170" t="e">
        <f t="shared" si="233"/>
        <v>#VALUE!</v>
      </c>
      <c r="EE564" s="171">
        <f t="shared" si="234"/>
        <v>0</v>
      </c>
      <c r="EF564" s="166">
        <f t="shared" si="235"/>
        <v>0</v>
      </c>
      <c r="EG564" s="170" t="e">
        <f t="shared" si="236"/>
        <v>#VALUE!</v>
      </c>
      <c r="EH564" s="170">
        <f t="shared" si="237"/>
        <v>0</v>
      </c>
      <c r="EI564" s="170">
        <f t="shared" si="238"/>
        <v>0</v>
      </c>
      <c r="EJ564" s="170" t="e">
        <f t="shared" si="239"/>
        <v>#VALUE!</v>
      </c>
      <c r="EK564" s="170">
        <f t="shared" si="240"/>
        <v>0</v>
      </c>
      <c r="EL564" s="170">
        <f t="shared" si="241"/>
        <v>0</v>
      </c>
      <c r="EM564" s="170" t="e">
        <f t="shared" si="242"/>
        <v>#VALUE!</v>
      </c>
      <c r="EN564" s="171">
        <f t="shared" si="243"/>
        <v>0</v>
      </c>
    </row>
    <row r="565" spans="1:144" s="51" customFormat="1" ht="12.75" customHeight="1" thickBot="1" x14ac:dyDescent="0.25">
      <c r="A565" s="178">
        <v>552</v>
      </c>
      <c r="B565" s="1226"/>
      <c r="C565" s="1227"/>
      <c r="D565" s="1227"/>
      <c r="E565" s="1227"/>
      <c r="F565" s="1227"/>
      <c r="G565" s="1227"/>
      <c r="H565" s="1227"/>
      <c r="I565" s="1227"/>
      <c r="J565" s="1227"/>
      <c r="K565" s="1227"/>
      <c r="L565" s="1227"/>
      <c r="M565" s="1227"/>
      <c r="N565" s="1227"/>
      <c r="O565" s="1227"/>
      <c r="P565" s="1227"/>
      <c r="Q565" s="1132"/>
      <c r="R565" s="1133"/>
      <c r="S565" s="1133"/>
      <c r="T565" s="1133"/>
      <c r="U565" s="1133"/>
      <c r="V565" s="1134"/>
      <c r="W565" s="1135"/>
      <c r="X565" s="1225"/>
      <c r="Y565" s="1225"/>
      <c r="Z565" s="1225"/>
      <c r="AA565" s="1225"/>
      <c r="AB565" s="1225"/>
      <c r="AC565" s="1225"/>
      <c r="AD565" s="1225"/>
      <c r="AE565" s="1225"/>
      <c r="AF565" s="1225"/>
      <c r="AG565" s="1225"/>
      <c r="AH565" s="1225"/>
      <c r="AI565" s="1225"/>
      <c r="AJ565" s="1225"/>
      <c r="AK565" s="1225"/>
      <c r="AL565" s="1225"/>
      <c r="AM565" s="1225"/>
      <c r="AN565" s="1225"/>
      <c r="AO565" s="1225"/>
      <c r="AP565" s="1225"/>
      <c r="AQ565" s="1225"/>
      <c r="AR565" s="1225"/>
      <c r="AS565" s="1225"/>
      <c r="AT565" s="1225"/>
      <c r="AU565" s="1225"/>
      <c r="AV565" s="1191"/>
      <c r="AW565" s="1191"/>
      <c r="AX565" s="1191"/>
      <c r="AY565" s="1191"/>
      <c r="AZ565" s="1191"/>
      <c r="BA565" s="1191"/>
      <c r="BB565" s="1191"/>
      <c r="BC565" s="1191"/>
      <c r="BD565" s="1191"/>
      <c r="BE565" s="1191"/>
      <c r="BF565" s="1191"/>
      <c r="BG565" s="1192"/>
      <c r="BH565" s="1188">
        <f t="shared" si="219"/>
        <v>0</v>
      </c>
      <c r="BI565" s="1189"/>
      <c r="BJ565" s="1189"/>
      <c r="BK565" s="1189"/>
      <c r="BL565" s="1189"/>
      <c r="BM565" s="1190"/>
      <c r="BN565" s="1205"/>
      <c r="BO565" s="1194"/>
      <c r="BP565" s="1194"/>
      <c r="BQ565" s="1194"/>
      <c r="BR565" s="1194"/>
      <c r="BS565" s="1194"/>
      <c r="BT565" s="1191"/>
      <c r="BU565" s="1191"/>
      <c r="BV565" s="1191"/>
      <c r="BW565" s="1191"/>
      <c r="BX565" s="1191"/>
      <c r="BY565" s="1192"/>
      <c r="BZ565" s="1193"/>
      <c r="CA565" s="1191"/>
      <c r="CB565" s="1191"/>
      <c r="CC565" s="1191"/>
      <c r="CD565" s="1191"/>
      <c r="CE565" s="1191"/>
      <c r="CF565" s="1194"/>
      <c r="CG565" s="1194"/>
      <c r="CH565" s="1194"/>
      <c r="CI565" s="1194"/>
      <c r="CJ565" s="1194"/>
      <c r="CK565" s="1195"/>
      <c r="CL565" s="1196"/>
      <c r="CM565" s="1191"/>
      <c r="CN565" s="1191"/>
      <c r="CO565" s="1191"/>
      <c r="CP565" s="1191"/>
      <c r="CQ565" s="1192"/>
      <c r="CR565" s="1182">
        <f t="shared" si="217"/>
        <v>0</v>
      </c>
      <c r="CS565" s="1183"/>
      <c r="CT565" s="1183"/>
      <c r="CU565" s="1183"/>
      <c r="CV565" s="1183"/>
      <c r="CW565" s="1183"/>
      <c r="CX565" s="1183"/>
      <c r="CY565" s="1183"/>
      <c r="CZ565" s="1184"/>
      <c r="DA565" s="1185">
        <f t="shared" si="218"/>
        <v>0</v>
      </c>
      <c r="DB565" s="1186"/>
      <c r="DC565" s="1186"/>
      <c r="DD565" s="1186"/>
      <c r="DE565" s="1186"/>
      <c r="DF565" s="1186"/>
      <c r="DG565" s="1186"/>
      <c r="DH565" s="1186"/>
      <c r="DI565" s="1187"/>
      <c r="DM565" s="177"/>
      <c r="DP565" s="177"/>
      <c r="DQ565" s="166">
        <f t="shared" si="220"/>
        <v>0</v>
      </c>
      <c r="DR565" s="170" t="e">
        <f t="shared" si="221"/>
        <v>#VALUE!</v>
      </c>
      <c r="DS565" s="170">
        <f t="shared" si="222"/>
        <v>0</v>
      </c>
      <c r="DT565" s="170">
        <f t="shared" si="223"/>
        <v>0</v>
      </c>
      <c r="DU565" s="170" t="e">
        <f t="shared" si="224"/>
        <v>#VALUE!</v>
      </c>
      <c r="DV565" s="170">
        <f t="shared" si="225"/>
        <v>0</v>
      </c>
      <c r="DW565" s="170">
        <f t="shared" si="226"/>
        <v>0</v>
      </c>
      <c r="DX565" s="170" t="e">
        <f t="shared" si="227"/>
        <v>#VALUE!</v>
      </c>
      <c r="DY565" s="170">
        <f t="shared" si="228"/>
        <v>0</v>
      </c>
      <c r="DZ565" s="170">
        <f t="shared" si="229"/>
        <v>0</v>
      </c>
      <c r="EA565" s="170" t="e">
        <f t="shared" si="230"/>
        <v>#VALUE!</v>
      </c>
      <c r="EB565" s="170">
        <f t="shared" si="231"/>
        <v>0</v>
      </c>
      <c r="EC565" s="170">
        <f t="shared" si="232"/>
        <v>0</v>
      </c>
      <c r="ED565" s="170" t="e">
        <f t="shared" si="233"/>
        <v>#VALUE!</v>
      </c>
      <c r="EE565" s="171">
        <f t="shared" si="234"/>
        <v>0</v>
      </c>
      <c r="EF565" s="166">
        <f t="shared" si="235"/>
        <v>0</v>
      </c>
      <c r="EG565" s="170" t="e">
        <f t="shared" si="236"/>
        <v>#VALUE!</v>
      </c>
      <c r="EH565" s="170">
        <f t="shared" si="237"/>
        <v>0</v>
      </c>
      <c r="EI565" s="170">
        <f t="shared" si="238"/>
        <v>0</v>
      </c>
      <c r="EJ565" s="170" t="e">
        <f t="shared" si="239"/>
        <v>#VALUE!</v>
      </c>
      <c r="EK565" s="170">
        <f t="shared" si="240"/>
        <v>0</v>
      </c>
      <c r="EL565" s="170">
        <f t="shared" si="241"/>
        <v>0</v>
      </c>
      <c r="EM565" s="170" t="e">
        <f t="shared" si="242"/>
        <v>#VALUE!</v>
      </c>
      <c r="EN565" s="171">
        <f t="shared" si="243"/>
        <v>0</v>
      </c>
    </row>
    <row r="566" spans="1:144" s="51" customFormat="1" ht="12.75" customHeight="1" thickBot="1" x14ac:dyDescent="0.25">
      <c r="A566" s="178">
        <v>553</v>
      </c>
      <c r="B566" s="1226"/>
      <c r="C566" s="1227"/>
      <c r="D566" s="1227"/>
      <c r="E566" s="1227"/>
      <c r="F566" s="1227"/>
      <c r="G566" s="1227"/>
      <c r="H566" s="1227"/>
      <c r="I566" s="1227"/>
      <c r="J566" s="1227"/>
      <c r="K566" s="1227"/>
      <c r="L566" s="1227"/>
      <c r="M566" s="1227"/>
      <c r="N566" s="1227"/>
      <c r="O566" s="1227"/>
      <c r="P566" s="1227"/>
      <c r="Q566" s="1132"/>
      <c r="R566" s="1133"/>
      <c r="S566" s="1133"/>
      <c r="T566" s="1133"/>
      <c r="U566" s="1133"/>
      <c r="V566" s="1134"/>
      <c r="W566" s="1135"/>
      <c r="X566" s="1225"/>
      <c r="Y566" s="1225"/>
      <c r="Z566" s="1225"/>
      <c r="AA566" s="1225"/>
      <c r="AB566" s="1225"/>
      <c r="AC566" s="1225"/>
      <c r="AD566" s="1225"/>
      <c r="AE566" s="1225"/>
      <c r="AF566" s="1225"/>
      <c r="AG566" s="1225"/>
      <c r="AH566" s="1225"/>
      <c r="AI566" s="1225"/>
      <c r="AJ566" s="1225"/>
      <c r="AK566" s="1225"/>
      <c r="AL566" s="1225"/>
      <c r="AM566" s="1225"/>
      <c r="AN566" s="1225"/>
      <c r="AO566" s="1225"/>
      <c r="AP566" s="1225"/>
      <c r="AQ566" s="1225"/>
      <c r="AR566" s="1225"/>
      <c r="AS566" s="1225"/>
      <c r="AT566" s="1225"/>
      <c r="AU566" s="1225"/>
      <c r="AV566" s="1191"/>
      <c r="AW566" s="1191"/>
      <c r="AX566" s="1191"/>
      <c r="AY566" s="1191"/>
      <c r="AZ566" s="1191"/>
      <c r="BA566" s="1191"/>
      <c r="BB566" s="1191"/>
      <c r="BC566" s="1191"/>
      <c r="BD566" s="1191"/>
      <c r="BE566" s="1191"/>
      <c r="BF566" s="1191"/>
      <c r="BG566" s="1192"/>
      <c r="BH566" s="1188">
        <f t="shared" si="219"/>
        <v>0</v>
      </c>
      <c r="BI566" s="1189"/>
      <c r="BJ566" s="1189"/>
      <c r="BK566" s="1189"/>
      <c r="BL566" s="1189"/>
      <c r="BM566" s="1190"/>
      <c r="BN566" s="1205"/>
      <c r="BO566" s="1194"/>
      <c r="BP566" s="1194"/>
      <c r="BQ566" s="1194"/>
      <c r="BR566" s="1194"/>
      <c r="BS566" s="1194"/>
      <c r="BT566" s="1191"/>
      <c r="BU566" s="1191"/>
      <c r="BV566" s="1191"/>
      <c r="BW566" s="1191"/>
      <c r="BX566" s="1191"/>
      <c r="BY566" s="1192"/>
      <c r="BZ566" s="1193"/>
      <c r="CA566" s="1191"/>
      <c r="CB566" s="1191"/>
      <c r="CC566" s="1191"/>
      <c r="CD566" s="1191"/>
      <c r="CE566" s="1191"/>
      <c r="CF566" s="1194"/>
      <c r="CG566" s="1194"/>
      <c r="CH566" s="1194"/>
      <c r="CI566" s="1194"/>
      <c r="CJ566" s="1194"/>
      <c r="CK566" s="1195"/>
      <c r="CL566" s="1196"/>
      <c r="CM566" s="1191"/>
      <c r="CN566" s="1191"/>
      <c r="CO566" s="1191"/>
      <c r="CP566" s="1191"/>
      <c r="CQ566" s="1192"/>
      <c r="CR566" s="1182">
        <f t="shared" si="217"/>
        <v>0</v>
      </c>
      <c r="CS566" s="1183"/>
      <c r="CT566" s="1183"/>
      <c r="CU566" s="1183"/>
      <c r="CV566" s="1183"/>
      <c r="CW566" s="1183"/>
      <c r="CX566" s="1183"/>
      <c r="CY566" s="1183"/>
      <c r="CZ566" s="1184"/>
      <c r="DA566" s="1185">
        <f t="shared" si="218"/>
        <v>0</v>
      </c>
      <c r="DB566" s="1186"/>
      <c r="DC566" s="1186"/>
      <c r="DD566" s="1186"/>
      <c r="DE566" s="1186"/>
      <c r="DF566" s="1186"/>
      <c r="DG566" s="1186"/>
      <c r="DH566" s="1186"/>
      <c r="DI566" s="1187"/>
      <c r="DM566" s="177"/>
      <c r="DP566" s="177"/>
      <c r="DQ566" s="166">
        <f t="shared" si="220"/>
        <v>0</v>
      </c>
      <c r="DR566" s="170" t="e">
        <f t="shared" si="221"/>
        <v>#VALUE!</v>
      </c>
      <c r="DS566" s="170">
        <f t="shared" si="222"/>
        <v>0</v>
      </c>
      <c r="DT566" s="170">
        <f t="shared" si="223"/>
        <v>0</v>
      </c>
      <c r="DU566" s="170" t="e">
        <f t="shared" si="224"/>
        <v>#VALUE!</v>
      </c>
      <c r="DV566" s="170">
        <f t="shared" si="225"/>
        <v>0</v>
      </c>
      <c r="DW566" s="170">
        <f t="shared" si="226"/>
        <v>0</v>
      </c>
      <c r="DX566" s="170" t="e">
        <f t="shared" si="227"/>
        <v>#VALUE!</v>
      </c>
      <c r="DY566" s="170">
        <f t="shared" si="228"/>
        <v>0</v>
      </c>
      <c r="DZ566" s="170">
        <f t="shared" si="229"/>
        <v>0</v>
      </c>
      <c r="EA566" s="170" t="e">
        <f t="shared" si="230"/>
        <v>#VALUE!</v>
      </c>
      <c r="EB566" s="170">
        <f t="shared" si="231"/>
        <v>0</v>
      </c>
      <c r="EC566" s="170">
        <f t="shared" si="232"/>
        <v>0</v>
      </c>
      <c r="ED566" s="170" t="e">
        <f t="shared" si="233"/>
        <v>#VALUE!</v>
      </c>
      <c r="EE566" s="171">
        <f t="shared" si="234"/>
        <v>0</v>
      </c>
      <c r="EF566" s="166">
        <f t="shared" si="235"/>
        <v>0</v>
      </c>
      <c r="EG566" s="170" t="e">
        <f t="shared" si="236"/>
        <v>#VALUE!</v>
      </c>
      <c r="EH566" s="170">
        <f t="shared" si="237"/>
        <v>0</v>
      </c>
      <c r="EI566" s="170">
        <f t="shared" si="238"/>
        <v>0</v>
      </c>
      <c r="EJ566" s="170" t="e">
        <f t="shared" si="239"/>
        <v>#VALUE!</v>
      </c>
      <c r="EK566" s="170">
        <f t="shared" si="240"/>
        <v>0</v>
      </c>
      <c r="EL566" s="170">
        <f t="shared" si="241"/>
        <v>0</v>
      </c>
      <c r="EM566" s="170" t="e">
        <f t="shared" si="242"/>
        <v>#VALUE!</v>
      </c>
      <c r="EN566" s="171">
        <f t="shared" si="243"/>
        <v>0</v>
      </c>
    </row>
    <row r="567" spans="1:144" s="51" customFormat="1" ht="12.75" customHeight="1" thickBot="1" x14ac:dyDescent="0.25">
      <c r="A567" s="178">
        <v>554</v>
      </c>
      <c r="B567" s="1226"/>
      <c r="C567" s="1227"/>
      <c r="D567" s="1227"/>
      <c r="E567" s="1227"/>
      <c r="F567" s="1227"/>
      <c r="G567" s="1227"/>
      <c r="H567" s="1227"/>
      <c r="I567" s="1227"/>
      <c r="J567" s="1227"/>
      <c r="K567" s="1227"/>
      <c r="L567" s="1227"/>
      <c r="M567" s="1227"/>
      <c r="N567" s="1227"/>
      <c r="O567" s="1227"/>
      <c r="P567" s="1227"/>
      <c r="Q567" s="1132"/>
      <c r="R567" s="1133"/>
      <c r="S567" s="1133"/>
      <c r="T567" s="1133"/>
      <c r="U567" s="1133"/>
      <c r="V567" s="1134"/>
      <c r="W567" s="1135"/>
      <c r="X567" s="1225"/>
      <c r="Y567" s="1225"/>
      <c r="Z567" s="1225"/>
      <c r="AA567" s="1225"/>
      <c r="AB567" s="1225"/>
      <c r="AC567" s="1225"/>
      <c r="AD567" s="1225"/>
      <c r="AE567" s="1225"/>
      <c r="AF567" s="1225"/>
      <c r="AG567" s="1225"/>
      <c r="AH567" s="1225"/>
      <c r="AI567" s="1225"/>
      <c r="AJ567" s="1225"/>
      <c r="AK567" s="1225"/>
      <c r="AL567" s="1225"/>
      <c r="AM567" s="1225"/>
      <c r="AN567" s="1225"/>
      <c r="AO567" s="1225"/>
      <c r="AP567" s="1225"/>
      <c r="AQ567" s="1225"/>
      <c r="AR567" s="1225"/>
      <c r="AS567" s="1225"/>
      <c r="AT567" s="1225"/>
      <c r="AU567" s="1225"/>
      <c r="AV567" s="1191"/>
      <c r="AW567" s="1191"/>
      <c r="AX567" s="1191"/>
      <c r="AY567" s="1191"/>
      <c r="AZ567" s="1191"/>
      <c r="BA567" s="1191"/>
      <c r="BB567" s="1191"/>
      <c r="BC567" s="1191"/>
      <c r="BD567" s="1191"/>
      <c r="BE567" s="1191"/>
      <c r="BF567" s="1191"/>
      <c r="BG567" s="1192"/>
      <c r="BH567" s="1188">
        <f t="shared" si="219"/>
        <v>0</v>
      </c>
      <c r="BI567" s="1189"/>
      <c r="BJ567" s="1189"/>
      <c r="BK567" s="1189"/>
      <c r="BL567" s="1189"/>
      <c r="BM567" s="1190"/>
      <c r="BN567" s="1205"/>
      <c r="BO567" s="1194"/>
      <c r="BP567" s="1194"/>
      <c r="BQ567" s="1194"/>
      <c r="BR567" s="1194"/>
      <c r="BS567" s="1194"/>
      <c r="BT567" s="1191"/>
      <c r="BU567" s="1191"/>
      <c r="BV567" s="1191"/>
      <c r="BW567" s="1191"/>
      <c r="BX567" s="1191"/>
      <c r="BY567" s="1192"/>
      <c r="BZ567" s="1193"/>
      <c r="CA567" s="1191"/>
      <c r="CB567" s="1191"/>
      <c r="CC567" s="1191"/>
      <c r="CD567" s="1191"/>
      <c r="CE567" s="1191"/>
      <c r="CF567" s="1194"/>
      <c r="CG567" s="1194"/>
      <c r="CH567" s="1194"/>
      <c r="CI567" s="1194"/>
      <c r="CJ567" s="1194"/>
      <c r="CK567" s="1195"/>
      <c r="CL567" s="1196"/>
      <c r="CM567" s="1191"/>
      <c r="CN567" s="1191"/>
      <c r="CO567" s="1191"/>
      <c r="CP567" s="1191"/>
      <c r="CQ567" s="1192"/>
      <c r="CR567" s="1182">
        <f t="shared" si="217"/>
        <v>0</v>
      </c>
      <c r="CS567" s="1183"/>
      <c r="CT567" s="1183"/>
      <c r="CU567" s="1183"/>
      <c r="CV567" s="1183"/>
      <c r="CW567" s="1183"/>
      <c r="CX567" s="1183"/>
      <c r="CY567" s="1183"/>
      <c r="CZ567" s="1184"/>
      <c r="DA567" s="1185">
        <f t="shared" si="218"/>
        <v>0</v>
      </c>
      <c r="DB567" s="1186"/>
      <c r="DC567" s="1186"/>
      <c r="DD567" s="1186"/>
      <c r="DE567" s="1186"/>
      <c r="DF567" s="1186"/>
      <c r="DG567" s="1186"/>
      <c r="DH567" s="1186"/>
      <c r="DI567" s="1187"/>
      <c r="DM567" s="177"/>
      <c r="DP567" s="177"/>
      <c r="DQ567" s="166">
        <f t="shared" si="220"/>
        <v>0</v>
      </c>
      <c r="DR567" s="170" t="e">
        <f t="shared" si="221"/>
        <v>#VALUE!</v>
      </c>
      <c r="DS567" s="170">
        <f t="shared" si="222"/>
        <v>0</v>
      </c>
      <c r="DT567" s="170">
        <f t="shared" si="223"/>
        <v>0</v>
      </c>
      <c r="DU567" s="170" t="e">
        <f t="shared" si="224"/>
        <v>#VALUE!</v>
      </c>
      <c r="DV567" s="170">
        <f t="shared" si="225"/>
        <v>0</v>
      </c>
      <c r="DW567" s="170">
        <f t="shared" si="226"/>
        <v>0</v>
      </c>
      <c r="DX567" s="170" t="e">
        <f t="shared" si="227"/>
        <v>#VALUE!</v>
      </c>
      <c r="DY567" s="170">
        <f t="shared" si="228"/>
        <v>0</v>
      </c>
      <c r="DZ567" s="170">
        <f t="shared" si="229"/>
        <v>0</v>
      </c>
      <c r="EA567" s="170" t="e">
        <f t="shared" si="230"/>
        <v>#VALUE!</v>
      </c>
      <c r="EB567" s="170">
        <f t="shared" si="231"/>
        <v>0</v>
      </c>
      <c r="EC567" s="170">
        <f t="shared" si="232"/>
        <v>0</v>
      </c>
      <c r="ED567" s="170" t="e">
        <f t="shared" si="233"/>
        <v>#VALUE!</v>
      </c>
      <c r="EE567" s="171">
        <f t="shared" si="234"/>
        <v>0</v>
      </c>
      <c r="EF567" s="166">
        <f t="shared" si="235"/>
        <v>0</v>
      </c>
      <c r="EG567" s="170" t="e">
        <f t="shared" si="236"/>
        <v>#VALUE!</v>
      </c>
      <c r="EH567" s="170">
        <f t="shared" si="237"/>
        <v>0</v>
      </c>
      <c r="EI567" s="170">
        <f t="shared" si="238"/>
        <v>0</v>
      </c>
      <c r="EJ567" s="170" t="e">
        <f t="shared" si="239"/>
        <v>#VALUE!</v>
      </c>
      <c r="EK567" s="170">
        <f t="shared" si="240"/>
        <v>0</v>
      </c>
      <c r="EL567" s="170">
        <f t="shared" si="241"/>
        <v>0</v>
      </c>
      <c r="EM567" s="170" t="e">
        <f t="shared" si="242"/>
        <v>#VALUE!</v>
      </c>
      <c r="EN567" s="171">
        <f t="shared" si="243"/>
        <v>0</v>
      </c>
    </row>
    <row r="568" spans="1:144" s="51" customFormat="1" ht="12.75" customHeight="1" thickBot="1" x14ac:dyDescent="0.25">
      <c r="A568" s="178">
        <v>555</v>
      </c>
      <c r="B568" s="1226"/>
      <c r="C568" s="1227"/>
      <c r="D568" s="1227"/>
      <c r="E568" s="1227"/>
      <c r="F568" s="1227"/>
      <c r="G568" s="1227"/>
      <c r="H568" s="1227"/>
      <c r="I568" s="1227"/>
      <c r="J568" s="1227"/>
      <c r="K568" s="1227"/>
      <c r="L568" s="1227"/>
      <c r="M568" s="1227"/>
      <c r="N568" s="1227"/>
      <c r="O568" s="1227"/>
      <c r="P568" s="1227"/>
      <c r="Q568" s="1132"/>
      <c r="R568" s="1133"/>
      <c r="S568" s="1133"/>
      <c r="T568" s="1133"/>
      <c r="U568" s="1133"/>
      <c r="V568" s="1134"/>
      <c r="W568" s="1135"/>
      <c r="X568" s="1225"/>
      <c r="Y568" s="1225"/>
      <c r="Z568" s="1225"/>
      <c r="AA568" s="1225"/>
      <c r="AB568" s="1225"/>
      <c r="AC568" s="1225"/>
      <c r="AD568" s="1225"/>
      <c r="AE568" s="1225"/>
      <c r="AF568" s="1225"/>
      <c r="AG568" s="1225"/>
      <c r="AH568" s="1225"/>
      <c r="AI568" s="1225"/>
      <c r="AJ568" s="1225"/>
      <c r="AK568" s="1225"/>
      <c r="AL568" s="1225"/>
      <c r="AM568" s="1225"/>
      <c r="AN568" s="1225"/>
      <c r="AO568" s="1225"/>
      <c r="AP568" s="1225"/>
      <c r="AQ568" s="1225"/>
      <c r="AR568" s="1225"/>
      <c r="AS568" s="1225"/>
      <c r="AT568" s="1225"/>
      <c r="AU568" s="1225"/>
      <c r="AV568" s="1191"/>
      <c r="AW568" s="1191"/>
      <c r="AX568" s="1191"/>
      <c r="AY568" s="1191"/>
      <c r="AZ568" s="1191"/>
      <c r="BA568" s="1191"/>
      <c r="BB568" s="1191"/>
      <c r="BC568" s="1191"/>
      <c r="BD568" s="1191"/>
      <c r="BE568" s="1191"/>
      <c r="BF568" s="1191"/>
      <c r="BG568" s="1192"/>
      <c r="BH568" s="1188">
        <f t="shared" si="219"/>
        <v>0</v>
      </c>
      <c r="BI568" s="1189"/>
      <c r="BJ568" s="1189"/>
      <c r="BK568" s="1189"/>
      <c r="BL568" s="1189"/>
      <c r="BM568" s="1190"/>
      <c r="BN568" s="1205"/>
      <c r="BO568" s="1194"/>
      <c r="BP568" s="1194"/>
      <c r="BQ568" s="1194"/>
      <c r="BR568" s="1194"/>
      <c r="BS568" s="1194"/>
      <c r="BT568" s="1191"/>
      <c r="BU568" s="1191"/>
      <c r="BV568" s="1191"/>
      <c r="BW568" s="1191"/>
      <c r="BX568" s="1191"/>
      <c r="BY568" s="1192"/>
      <c r="BZ568" s="1193"/>
      <c r="CA568" s="1191"/>
      <c r="CB568" s="1191"/>
      <c r="CC568" s="1191"/>
      <c r="CD568" s="1191"/>
      <c r="CE568" s="1191"/>
      <c r="CF568" s="1194"/>
      <c r="CG568" s="1194"/>
      <c r="CH568" s="1194"/>
      <c r="CI568" s="1194"/>
      <c r="CJ568" s="1194"/>
      <c r="CK568" s="1195"/>
      <c r="CL568" s="1196"/>
      <c r="CM568" s="1191"/>
      <c r="CN568" s="1191"/>
      <c r="CO568" s="1191"/>
      <c r="CP568" s="1191"/>
      <c r="CQ568" s="1192"/>
      <c r="CR568" s="1182">
        <f t="shared" si="217"/>
        <v>0</v>
      </c>
      <c r="CS568" s="1183"/>
      <c r="CT568" s="1183"/>
      <c r="CU568" s="1183"/>
      <c r="CV568" s="1183"/>
      <c r="CW568" s="1183"/>
      <c r="CX568" s="1183"/>
      <c r="CY568" s="1183"/>
      <c r="CZ568" s="1184"/>
      <c r="DA568" s="1185">
        <f t="shared" si="218"/>
        <v>0</v>
      </c>
      <c r="DB568" s="1186"/>
      <c r="DC568" s="1186"/>
      <c r="DD568" s="1186"/>
      <c r="DE568" s="1186"/>
      <c r="DF568" s="1186"/>
      <c r="DG568" s="1186"/>
      <c r="DH568" s="1186"/>
      <c r="DI568" s="1187"/>
      <c r="DM568" s="177"/>
      <c r="DP568" s="177"/>
      <c r="DQ568" s="166">
        <f t="shared" si="220"/>
        <v>0</v>
      </c>
      <c r="DR568" s="170" t="e">
        <f t="shared" si="221"/>
        <v>#VALUE!</v>
      </c>
      <c r="DS568" s="170">
        <f t="shared" si="222"/>
        <v>0</v>
      </c>
      <c r="DT568" s="170">
        <f t="shared" si="223"/>
        <v>0</v>
      </c>
      <c r="DU568" s="170" t="e">
        <f t="shared" si="224"/>
        <v>#VALUE!</v>
      </c>
      <c r="DV568" s="170">
        <f t="shared" si="225"/>
        <v>0</v>
      </c>
      <c r="DW568" s="170">
        <f t="shared" si="226"/>
        <v>0</v>
      </c>
      <c r="DX568" s="170" t="e">
        <f t="shared" si="227"/>
        <v>#VALUE!</v>
      </c>
      <c r="DY568" s="170">
        <f t="shared" si="228"/>
        <v>0</v>
      </c>
      <c r="DZ568" s="170">
        <f t="shared" si="229"/>
        <v>0</v>
      </c>
      <c r="EA568" s="170" t="e">
        <f t="shared" si="230"/>
        <v>#VALUE!</v>
      </c>
      <c r="EB568" s="170">
        <f t="shared" si="231"/>
        <v>0</v>
      </c>
      <c r="EC568" s="170">
        <f t="shared" si="232"/>
        <v>0</v>
      </c>
      <c r="ED568" s="170" t="e">
        <f t="shared" si="233"/>
        <v>#VALUE!</v>
      </c>
      <c r="EE568" s="171">
        <f t="shared" si="234"/>
        <v>0</v>
      </c>
      <c r="EF568" s="166">
        <f t="shared" si="235"/>
        <v>0</v>
      </c>
      <c r="EG568" s="170" t="e">
        <f t="shared" si="236"/>
        <v>#VALUE!</v>
      </c>
      <c r="EH568" s="170">
        <f t="shared" si="237"/>
        <v>0</v>
      </c>
      <c r="EI568" s="170">
        <f t="shared" si="238"/>
        <v>0</v>
      </c>
      <c r="EJ568" s="170" t="e">
        <f t="shared" si="239"/>
        <v>#VALUE!</v>
      </c>
      <c r="EK568" s="170">
        <f t="shared" si="240"/>
        <v>0</v>
      </c>
      <c r="EL568" s="170">
        <f t="shared" si="241"/>
        <v>0</v>
      </c>
      <c r="EM568" s="170" t="e">
        <f t="shared" si="242"/>
        <v>#VALUE!</v>
      </c>
      <c r="EN568" s="171">
        <f t="shared" si="243"/>
        <v>0</v>
      </c>
    </row>
    <row r="569" spans="1:144" s="51" customFormat="1" ht="12.75" customHeight="1" thickBot="1" x14ac:dyDescent="0.25">
      <c r="A569" s="178">
        <v>556</v>
      </c>
      <c r="B569" s="1226"/>
      <c r="C569" s="1227"/>
      <c r="D569" s="1227"/>
      <c r="E569" s="1227"/>
      <c r="F569" s="1227"/>
      <c r="G569" s="1227"/>
      <c r="H569" s="1227"/>
      <c r="I569" s="1227"/>
      <c r="J569" s="1227"/>
      <c r="K569" s="1227"/>
      <c r="L569" s="1227"/>
      <c r="M569" s="1227"/>
      <c r="N569" s="1227"/>
      <c r="O569" s="1227"/>
      <c r="P569" s="1227"/>
      <c r="Q569" s="1132"/>
      <c r="R569" s="1133"/>
      <c r="S569" s="1133"/>
      <c r="T569" s="1133"/>
      <c r="U569" s="1133"/>
      <c r="V569" s="1134"/>
      <c r="W569" s="1135"/>
      <c r="X569" s="1225"/>
      <c r="Y569" s="1225"/>
      <c r="Z569" s="1225"/>
      <c r="AA569" s="1225"/>
      <c r="AB569" s="1225"/>
      <c r="AC569" s="1225"/>
      <c r="AD569" s="1225"/>
      <c r="AE569" s="1225"/>
      <c r="AF569" s="1225"/>
      <c r="AG569" s="1225"/>
      <c r="AH569" s="1225"/>
      <c r="AI569" s="1225"/>
      <c r="AJ569" s="1225"/>
      <c r="AK569" s="1225"/>
      <c r="AL569" s="1225"/>
      <c r="AM569" s="1225"/>
      <c r="AN569" s="1225"/>
      <c r="AO569" s="1225"/>
      <c r="AP569" s="1225"/>
      <c r="AQ569" s="1225"/>
      <c r="AR569" s="1225"/>
      <c r="AS569" s="1225"/>
      <c r="AT569" s="1225"/>
      <c r="AU569" s="1225"/>
      <c r="AV569" s="1191"/>
      <c r="AW569" s="1191"/>
      <c r="AX569" s="1191"/>
      <c r="AY569" s="1191"/>
      <c r="AZ569" s="1191"/>
      <c r="BA569" s="1191"/>
      <c r="BB569" s="1191"/>
      <c r="BC569" s="1191"/>
      <c r="BD569" s="1191"/>
      <c r="BE569" s="1191"/>
      <c r="BF569" s="1191"/>
      <c r="BG569" s="1192"/>
      <c r="BH569" s="1188">
        <f t="shared" si="219"/>
        <v>0</v>
      </c>
      <c r="BI569" s="1189"/>
      <c r="BJ569" s="1189"/>
      <c r="BK569" s="1189"/>
      <c r="BL569" s="1189"/>
      <c r="BM569" s="1190"/>
      <c r="BN569" s="1205"/>
      <c r="BO569" s="1194"/>
      <c r="BP569" s="1194"/>
      <c r="BQ569" s="1194"/>
      <c r="BR569" s="1194"/>
      <c r="BS569" s="1194"/>
      <c r="BT569" s="1191"/>
      <c r="BU569" s="1191"/>
      <c r="BV569" s="1191"/>
      <c r="BW569" s="1191"/>
      <c r="BX569" s="1191"/>
      <c r="BY569" s="1192"/>
      <c r="BZ569" s="1193"/>
      <c r="CA569" s="1191"/>
      <c r="CB569" s="1191"/>
      <c r="CC569" s="1191"/>
      <c r="CD569" s="1191"/>
      <c r="CE569" s="1191"/>
      <c r="CF569" s="1194"/>
      <c r="CG569" s="1194"/>
      <c r="CH569" s="1194"/>
      <c r="CI569" s="1194"/>
      <c r="CJ569" s="1194"/>
      <c r="CK569" s="1195"/>
      <c r="CL569" s="1196"/>
      <c r="CM569" s="1191"/>
      <c r="CN569" s="1191"/>
      <c r="CO569" s="1191"/>
      <c r="CP569" s="1191"/>
      <c r="CQ569" s="1192"/>
      <c r="CR569" s="1182">
        <f t="shared" si="217"/>
        <v>0</v>
      </c>
      <c r="CS569" s="1183"/>
      <c r="CT569" s="1183"/>
      <c r="CU569" s="1183"/>
      <c r="CV569" s="1183"/>
      <c r="CW569" s="1183"/>
      <c r="CX569" s="1183"/>
      <c r="CY569" s="1183"/>
      <c r="CZ569" s="1184"/>
      <c r="DA569" s="1185">
        <f t="shared" si="218"/>
        <v>0</v>
      </c>
      <c r="DB569" s="1186"/>
      <c r="DC569" s="1186"/>
      <c r="DD569" s="1186"/>
      <c r="DE569" s="1186"/>
      <c r="DF569" s="1186"/>
      <c r="DG569" s="1186"/>
      <c r="DH569" s="1186"/>
      <c r="DI569" s="1187"/>
      <c r="DM569" s="177"/>
      <c r="DP569" s="177"/>
      <c r="DQ569" s="166">
        <f t="shared" si="220"/>
        <v>0</v>
      </c>
      <c r="DR569" s="170" t="e">
        <f t="shared" si="221"/>
        <v>#VALUE!</v>
      </c>
      <c r="DS569" s="170">
        <f t="shared" si="222"/>
        <v>0</v>
      </c>
      <c r="DT569" s="170">
        <f t="shared" si="223"/>
        <v>0</v>
      </c>
      <c r="DU569" s="170" t="e">
        <f t="shared" si="224"/>
        <v>#VALUE!</v>
      </c>
      <c r="DV569" s="170">
        <f t="shared" si="225"/>
        <v>0</v>
      </c>
      <c r="DW569" s="170">
        <f t="shared" si="226"/>
        <v>0</v>
      </c>
      <c r="DX569" s="170" t="e">
        <f t="shared" si="227"/>
        <v>#VALUE!</v>
      </c>
      <c r="DY569" s="170">
        <f t="shared" si="228"/>
        <v>0</v>
      </c>
      <c r="DZ569" s="170">
        <f t="shared" si="229"/>
        <v>0</v>
      </c>
      <c r="EA569" s="170" t="e">
        <f t="shared" si="230"/>
        <v>#VALUE!</v>
      </c>
      <c r="EB569" s="170">
        <f t="shared" si="231"/>
        <v>0</v>
      </c>
      <c r="EC569" s="170">
        <f t="shared" si="232"/>
        <v>0</v>
      </c>
      <c r="ED569" s="170" t="e">
        <f t="shared" si="233"/>
        <v>#VALUE!</v>
      </c>
      <c r="EE569" s="171">
        <f t="shared" si="234"/>
        <v>0</v>
      </c>
      <c r="EF569" s="166">
        <f t="shared" si="235"/>
        <v>0</v>
      </c>
      <c r="EG569" s="170" t="e">
        <f t="shared" si="236"/>
        <v>#VALUE!</v>
      </c>
      <c r="EH569" s="170">
        <f t="shared" si="237"/>
        <v>0</v>
      </c>
      <c r="EI569" s="170">
        <f t="shared" si="238"/>
        <v>0</v>
      </c>
      <c r="EJ569" s="170" t="e">
        <f t="shared" si="239"/>
        <v>#VALUE!</v>
      </c>
      <c r="EK569" s="170">
        <f t="shared" si="240"/>
        <v>0</v>
      </c>
      <c r="EL569" s="170">
        <f t="shared" si="241"/>
        <v>0</v>
      </c>
      <c r="EM569" s="170" t="e">
        <f t="shared" si="242"/>
        <v>#VALUE!</v>
      </c>
      <c r="EN569" s="171">
        <f t="shared" si="243"/>
        <v>0</v>
      </c>
    </row>
    <row r="570" spans="1:144" s="51" customFormat="1" ht="12.75" customHeight="1" thickBot="1" x14ac:dyDescent="0.25">
      <c r="A570" s="178">
        <v>557</v>
      </c>
      <c r="B570" s="1226"/>
      <c r="C570" s="1227"/>
      <c r="D570" s="1227"/>
      <c r="E570" s="1227"/>
      <c r="F570" s="1227"/>
      <c r="G570" s="1227"/>
      <c r="H570" s="1227"/>
      <c r="I570" s="1227"/>
      <c r="J570" s="1227"/>
      <c r="K570" s="1227"/>
      <c r="L570" s="1227"/>
      <c r="M570" s="1227"/>
      <c r="N570" s="1227"/>
      <c r="O570" s="1227"/>
      <c r="P570" s="1227"/>
      <c r="Q570" s="1132"/>
      <c r="R570" s="1133"/>
      <c r="S570" s="1133"/>
      <c r="T570" s="1133"/>
      <c r="U570" s="1133"/>
      <c r="V570" s="1134"/>
      <c r="W570" s="1135"/>
      <c r="X570" s="1225"/>
      <c r="Y570" s="1225"/>
      <c r="Z570" s="1225"/>
      <c r="AA570" s="1225"/>
      <c r="AB570" s="1225"/>
      <c r="AC570" s="1225"/>
      <c r="AD570" s="1225"/>
      <c r="AE570" s="1225"/>
      <c r="AF570" s="1225"/>
      <c r="AG570" s="1225"/>
      <c r="AH570" s="1225"/>
      <c r="AI570" s="1225"/>
      <c r="AJ570" s="1225"/>
      <c r="AK570" s="1225"/>
      <c r="AL570" s="1225"/>
      <c r="AM570" s="1225"/>
      <c r="AN570" s="1225"/>
      <c r="AO570" s="1225"/>
      <c r="AP570" s="1225"/>
      <c r="AQ570" s="1225"/>
      <c r="AR570" s="1225"/>
      <c r="AS570" s="1225"/>
      <c r="AT570" s="1225"/>
      <c r="AU570" s="1225"/>
      <c r="AV570" s="1191"/>
      <c r="AW570" s="1191"/>
      <c r="AX570" s="1191"/>
      <c r="AY570" s="1191"/>
      <c r="AZ570" s="1191"/>
      <c r="BA570" s="1191"/>
      <c r="BB570" s="1191"/>
      <c r="BC570" s="1191"/>
      <c r="BD570" s="1191"/>
      <c r="BE570" s="1191"/>
      <c r="BF570" s="1191"/>
      <c r="BG570" s="1192"/>
      <c r="BH570" s="1188">
        <f t="shared" si="219"/>
        <v>0</v>
      </c>
      <c r="BI570" s="1189"/>
      <c r="BJ570" s="1189"/>
      <c r="BK570" s="1189"/>
      <c r="BL570" s="1189"/>
      <c r="BM570" s="1190"/>
      <c r="BN570" s="1205"/>
      <c r="BO570" s="1194"/>
      <c r="BP570" s="1194"/>
      <c r="BQ570" s="1194"/>
      <c r="BR570" s="1194"/>
      <c r="BS570" s="1194"/>
      <c r="BT570" s="1191"/>
      <c r="BU570" s="1191"/>
      <c r="BV570" s="1191"/>
      <c r="BW570" s="1191"/>
      <c r="BX570" s="1191"/>
      <c r="BY570" s="1192"/>
      <c r="BZ570" s="1193"/>
      <c r="CA570" s="1191"/>
      <c r="CB570" s="1191"/>
      <c r="CC570" s="1191"/>
      <c r="CD570" s="1191"/>
      <c r="CE570" s="1191"/>
      <c r="CF570" s="1194"/>
      <c r="CG570" s="1194"/>
      <c r="CH570" s="1194"/>
      <c r="CI570" s="1194"/>
      <c r="CJ570" s="1194"/>
      <c r="CK570" s="1195"/>
      <c r="CL570" s="1196"/>
      <c r="CM570" s="1191"/>
      <c r="CN570" s="1191"/>
      <c r="CO570" s="1191"/>
      <c r="CP570" s="1191"/>
      <c r="CQ570" s="1192"/>
      <c r="CR570" s="1182">
        <f t="shared" si="217"/>
        <v>0</v>
      </c>
      <c r="CS570" s="1183"/>
      <c r="CT570" s="1183"/>
      <c r="CU570" s="1183"/>
      <c r="CV570" s="1183"/>
      <c r="CW570" s="1183"/>
      <c r="CX570" s="1183"/>
      <c r="CY570" s="1183"/>
      <c r="CZ570" s="1184"/>
      <c r="DA570" s="1185">
        <f t="shared" si="218"/>
        <v>0</v>
      </c>
      <c r="DB570" s="1186"/>
      <c r="DC570" s="1186"/>
      <c r="DD570" s="1186"/>
      <c r="DE570" s="1186"/>
      <c r="DF570" s="1186"/>
      <c r="DG570" s="1186"/>
      <c r="DH570" s="1186"/>
      <c r="DI570" s="1187"/>
      <c r="DM570" s="177"/>
      <c r="DP570" s="177"/>
      <c r="DQ570" s="166">
        <f t="shared" si="220"/>
        <v>0</v>
      </c>
      <c r="DR570" s="170" t="e">
        <f t="shared" si="221"/>
        <v>#VALUE!</v>
      </c>
      <c r="DS570" s="170">
        <f t="shared" si="222"/>
        <v>0</v>
      </c>
      <c r="DT570" s="170">
        <f t="shared" si="223"/>
        <v>0</v>
      </c>
      <c r="DU570" s="170" t="e">
        <f t="shared" si="224"/>
        <v>#VALUE!</v>
      </c>
      <c r="DV570" s="170">
        <f t="shared" si="225"/>
        <v>0</v>
      </c>
      <c r="DW570" s="170">
        <f t="shared" si="226"/>
        <v>0</v>
      </c>
      <c r="DX570" s="170" t="e">
        <f t="shared" si="227"/>
        <v>#VALUE!</v>
      </c>
      <c r="DY570" s="170">
        <f t="shared" si="228"/>
        <v>0</v>
      </c>
      <c r="DZ570" s="170">
        <f t="shared" si="229"/>
        <v>0</v>
      </c>
      <c r="EA570" s="170" t="e">
        <f t="shared" si="230"/>
        <v>#VALUE!</v>
      </c>
      <c r="EB570" s="170">
        <f t="shared" si="231"/>
        <v>0</v>
      </c>
      <c r="EC570" s="170">
        <f t="shared" si="232"/>
        <v>0</v>
      </c>
      <c r="ED570" s="170" t="e">
        <f t="shared" si="233"/>
        <v>#VALUE!</v>
      </c>
      <c r="EE570" s="171">
        <f t="shared" si="234"/>
        <v>0</v>
      </c>
      <c r="EF570" s="166">
        <f t="shared" si="235"/>
        <v>0</v>
      </c>
      <c r="EG570" s="170" t="e">
        <f t="shared" si="236"/>
        <v>#VALUE!</v>
      </c>
      <c r="EH570" s="170">
        <f t="shared" si="237"/>
        <v>0</v>
      </c>
      <c r="EI570" s="170">
        <f t="shared" si="238"/>
        <v>0</v>
      </c>
      <c r="EJ570" s="170" t="e">
        <f t="shared" si="239"/>
        <v>#VALUE!</v>
      </c>
      <c r="EK570" s="170">
        <f t="shared" si="240"/>
        <v>0</v>
      </c>
      <c r="EL570" s="170">
        <f t="shared" si="241"/>
        <v>0</v>
      </c>
      <c r="EM570" s="170" t="e">
        <f t="shared" si="242"/>
        <v>#VALUE!</v>
      </c>
      <c r="EN570" s="171">
        <f t="shared" si="243"/>
        <v>0</v>
      </c>
    </row>
    <row r="571" spans="1:144" s="51" customFormat="1" ht="12.75" customHeight="1" thickBot="1" x14ac:dyDescent="0.25">
      <c r="A571" s="178">
        <v>558</v>
      </c>
      <c r="B571" s="1226"/>
      <c r="C571" s="1227"/>
      <c r="D571" s="1227"/>
      <c r="E571" s="1227"/>
      <c r="F571" s="1227"/>
      <c r="G571" s="1227"/>
      <c r="H571" s="1227"/>
      <c r="I571" s="1227"/>
      <c r="J571" s="1227"/>
      <c r="K571" s="1227"/>
      <c r="L571" s="1227"/>
      <c r="M571" s="1227"/>
      <c r="N571" s="1227"/>
      <c r="O571" s="1227"/>
      <c r="P571" s="1227"/>
      <c r="Q571" s="1132"/>
      <c r="R571" s="1133"/>
      <c r="S571" s="1133"/>
      <c r="T571" s="1133"/>
      <c r="U571" s="1133"/>
      <c r="V571" s="1134"/>
      <c r="W571" s="1135"/>
      <c r="X571" s="1225"/>
      <c r="Y571" s="1225"/>
      <c r="Z571" s="1225"/>
      <c r="AA571" s="1225"/>
      <c r="AB571" s="1225"/>
      <c r="AC571" s="1225"/>
      <c r="AD571" s="1225"/>
      <c r="AE571" s="1225"/>
      <c r="AF571" s="1225"/>
      <c r="AG571" s="1225"/>
      <c r="AH571" s="1225"/>
      <c r="AI571" s="1225"/>
      <c r="AJ571" s="1225"/>
      <c r="AK571" s="1225"/>
      <c r="AL571" s="1225"/>
      <c r="AM571" s="1225"/>
      <c r="AN571" s="1225"/>
      <c r="AO571" s="1225"/>
      <c r="AP571" s="1225"/>
      <c r="AQ571" s="1225"/>
      <c r="AR571" s="1225"/>
      <c r="AS571" s="1225"/>
      <c r="AT571" s="1225"/>
      <c r="AU571" s="1225"/>
      <c r="AV571" s="1191"/>
      <c r="AW571" s="1191"/>
      <c r="AX571" s="1191"/>
      <c r="AY571" s="1191"/>
      <c r="AZ571" s="1191"/>
      <c r="BA571" s="1191"/>
      <c r="BB571" s="1191"/>
      <c r="BC571" s="1191"/>
      <c r="BD571" s="1191"/>
      <c r="BE571" s="1191"/>
      <c r="BF571" s="1191"/>
      <c r="BG571" s="1192"/>
      <c r="BH571" s="1188">
        <f t="shared" si="219"/>
        <v>0</v>
      </c>
      <c r="BI571" s="1189"/>
      <c r="BJ571" s="1189"/>
      <c r="BK571" s="1189"/>
      <c r="BL571" s="1189"/>
      <c r="BM571" s="1190"/>
      <c r="BN571" s="1205"/>
      <c r="BO571" s="1194"/>
      <c r="BP571" s="1194"/>
      <c r="BQ571" s="1194"/>
      <c r="BR571" s="1194"/>
      <c r="BS571" s="1194"/>
      <c r="BT571" s="1191"/>
      <c r="BU571" s="1191"/>
      <c r="BV571" s="1191"/>
      <c r="BW571" s="1191"/>
      <c r="BX571" s="1191"/>
      <c r="BY571" s="1192"/>
      <c r="BZ571" s="1193"/>
      <c r="CA571" s="1191"/>
      <c r="CB571" s="1191"/>
      <c r="CC571" s="1191"/>
      <c r="CD571" s="1191"/>
      <c r="CE571" s="1191"/>
      <c r="CF571" s="1194"/>
      <c r="CG571" s="1194"/>
      <c r="CH571" s="1194"/>
      <c r="CI571" s="1194"/>
      <c r="CJ571" s="1194"/>
      <c r="CK571" s="1195"/>
      <c r="CL571" s="1196"/>
      <c r="CM571" s="1191"/>
      <c r="CN571" s="1191"/>
      <c r="CO571" s="1191"/>
      <c r="CP571" s="1191"/>
      <c r="CQ571" s="1192"/>
      <c r="CR571" s="1182">
        <f t="shared" si="217"/>
        <v>0</v>
      </c>
      <c r="CS571" s="1183"/>
      <c r="CT571" s="1183"/>
      <c r="CU571" s="1183"/>
      <c r="CV571" s="1183"/>
      <c r="CW571" s="1183"/>
      <c r="CX571" s="1183"/>
      <c r="CY571" s="1183"/>
      <c r="CZ571" s="1184"/>
      <c r="DA571" s="1185">
        <f t="shared" si="218"/>
        <v>0</v>
      </c>
      <c r="DB571" s="1186"/>
      <c r="DC571" s="1186"/>
      <c r="DD571" s="1186"/>
      <c r="DE571" s="1186"/>
      <c r="DF571" s="1186"/>
      <c r="DG571" s="1186"/>
      <c r="DH571" s="1186"/>
      <c r="DI571" s="1187"/>
      <c r="DM571" s="177"/>
      <c r="DP571" s="177"/>
      <c r="DQ571" s="166">
        <f t="shared" si="220"/>
        <v>0</v>
      </c>
      <c r="DR571" s="170" t="e">
        <f t="shared" si="221"/>
        <v>#VALUE!</v>
      </c>
      <c r="DS571" s="170">
        <f t="shared" si="222"/>
        <v>0</v>
      </c>
      <c r="DT571" s="170">
        <f t="shared" si="223"/>
        <v>0</v>
      </c>
      <c r="DU571" s="170" t="e">
        <f t="shared" si="224"/>
        <v>#VALUE!</v>
      </c>
      <c r="DV571" s="170">
        <f t="shared" si="225"/>
        <v>0</v>
      </c>
      <c r="DW571" s="170">
        <f t="shared" si="226"/>
        <v>0</v>
      </c>
      <c r="DX571" s="170" t="e">
        <f t="shared" si="227"/>
        <v>#VALUE!</v>
      </c>
      <c r="DY571" s="170">
        <f t="shared" si="228"/>
        <v>0</v>
      </c>
      <c r="DZ571" s="170">
        <f t="shared" si="229"/>
        <v>0</v>
      </c>
      <c r="EA571" s="170" t="e">
        <f t="shared" si="230"/>
        <v>#VALUE!</v>
      </c>
      <c r="EB571" s="170">
        <f t="shared" si="231"/>
        <v>0</v>
      </c>
      <c r="EC571" s="170">
        <f t="shared" si="232"/>
        <v>0</v>
      </c>
      <c r="ED571" s="170" t="e">
        <f t="shared" si="233"/>
        <v>#VALUE!</v>
      </c>
      <c r="EE571" s="171">
        <f t="shared" si="234"/>
        <v>0</v>
      </c>
      <c r="EF571" s="166">
        <f t="shared" si="235"/>
        <v>0</v>
      </c>
      <c r="EG571" s="170" t="e">
        <f t="shared" si="236"/>
        <v>#VALUE!</v>
      </c>
      <c r="EH571" s="170">
        <f t="shared" si="237"/>
        <v>0</v>
      </c>
      <c r="EI571" s="170">
        <f t="shared" si="238"/>
        <v>0</v>
      </c>
      <c r="EJ571" s="170" t="e">
        <f t="shared" si="239"/>
        <v>#VALUE!</v>
      </c>
      <c r="EK571" s="170">
        <f t="shared" si="240"/>
        <v>0</v>
      </c>
      <c r="EL571" s="170">
        <f t="shared" si="241"/>
        <v>0</v>
      </c>
      <c r="EM571" s="170" t="e">
        <f t="shared" si="242"/>
        <v>#VALUE!</v>
      </c>
      <c r="EN571" s="171">
        <f t="shared" si="243"/>
        <v>0</v>
      </c>
    </row>
    <row r="572" spans="1:144" s="51" customFormat="1" ht="12.75" customHeight="1" thickBot="1" x14ac:dyDescent="0.25">
      <c r="A572" s="178">
        <v>559</v>
      </c>
      <c r="B572" s="1226"/>
      <c r="C572" s="1227"/>
      <c r="D572" s="1227"/>
      <c r="E572" s="1227"/>
      <c r="F572" s="1227"/>
      <c r="G572" s="1227"/>
      <c r="H572" s="1227"/>
      <c r="I572" s="1227"/>
      <c r="J572" s="1227"/>
      <c r="K572" s="1227"/>
      <c r="L572" s="1227"/>
      <c r="M572" s="1227"/>
      <c r="N572" s="1227"/>
      <c r="O572" s="1227"/>
      <c r="P572" s="1227"/>
      <c r="Q572" s="1132"/>
      <c r="R572" s="1133"/>
      <c r="S572" s="1133"/>
      <c r="T572" s="1133"/>
      <c r="U572" s="1133"/>
      <c r="V572" s="1134"/>
      <c r="W572" s="1135"/>
      <c r="X572" s="1225"/>
      <c r="Y572" s="1225"/>
      <c r="Z572" s="1225"/>
      <c r="AA572" s="1225"/>
      <c r="AB572" s="1225"/>
      <c r="AC572" s="1225"/>
      <c r="AD572" s="1225"/>
      <c r="AE572" s="1225"/>
      <c r="AF572" s="1225"/>
      <c r="AG572" s="1225"/>
      <c r="AH572" s="1225"/>
      <c r="AI572" s="1225"/>
      <c r="AJ572" s="1225"/>
      <c r="AK572" s="1225"/>
      <c r="AL572" s="1225"/>
      <c r="AM572" s="1225"/>
      <c r="AN572" s="1225"/>
      <c r="AO572" s="1225"/>
      <c r="AP572" s="1225"/>
      <c r="AQ572" s="1225"/>
      <c r="AR572" s="1225"/>
      <c r="AS572" s="1225"/>
      <c r="AT572" s="1225"/>
      <c r="AU572" s="1225"/>
      <c r="AV572" s="1191"/>
      <c r="AW572" s="1191"/>
      <c r="AX572" s="1191"/>
      <c r="AY572" s="1191"/>
      <c r="AZ572" s="1191"/>
      <c r="BA572" s="1191"/>
      <c r="BB572" s="1191"/>
      <c r="BC572" s="1191"/>
      <c r="BD572" s="1191"/>
      <c r="BE572" s="1191"/>
      <c r="BF572" s="1191"/>
      <c r="BG572" s="1192"/>
      <c r="BH572" s="1188">
        <f t="shared" si="219"/>
        <v>0</v>
      </c>
      <c r="BI572" s="1189"/>
      <c r="BJ572" s="1189"/>
      <c r="BK572" s="1189"/>
      <c r="BL572" s="1189"/>
      <c r="BM572" s="1190"/>
      <c r="BN572" s="1205"/>
      <c r="BO572" s="1194"/>
      <c r="BP572" s="1194"/>
      <c r="BQ572" s="1194"/>
      <c r="BR572" s="1194"/>
      <c r="BS572" s="1194"/>
      <c r="BT572" s="1191"/>
      <c r="BU572" s="1191"/>
      <c r="BV572" s="1191"/>
      <c r="BW572" s="1191"/>
      <c r="BX572" s="1191"/>
      <c r="BY572" s="1192"/>
      <c r="BZ572" s="1193"/>
      <c r="CA572" s="1191"/>
      <c r="CB572" s="1191"/>
      <c r="CC572" s="1191"/>
      <c r="CD572" s="1191"/>
      <c r="CE572" s="1191"/>
      <c r="CF572" s="1194"/>
      <c r="CG572" s="1194"/>
      <c r="CH572" s="1194"/>
      <c r="CI572" s="1194"/>
      <c r="CJ572" s="1194"/>
      <c r="CK572" s="1195"/>
      <c r="CL572" s="1196"/>
      <c r="CM572" s="1191"/>
      <c r="CN572" s="1191"/>
      <c r="CO572" s="1191"/>
      <c r="CP572" s="1191"/>
      <c r="CQ572" s="1192"/>
      <c r="CR572" s="1182">
        <f t="shared" si="217"/>
        <v>0</v>
      </c>
      <c r="CS572" s="1183"/>
      <c r="CT572" s="1183"/>
      <c r="CU572" s="1183"/>
      <c r="CV572" s="1183"/>
      <c r="CW572" s="1183"/>
      <c r="CX572" s="1183"/>
      <c r="CY572" s="1183"/>
      <c r="CZ572" s="1184"/>
      <c r="DA572" s="1185">
        <f t="shared" si="218"/>
        <v>0</v>
      </c>
      <c r="DB572" s="1186"/>
      <c r="DC572" s="1186"/>
      <c r="DD572" s="1186"/>
      <c r="DE572" s="1186"/>
      <c r="DF572" s="1186"/>
      <c r="DG572" s="1186"/>
      <c r="DH572" s="1186"/>
      <c r="DI572" s="1187"/>
      <c r="DM572" s="177"/>
      <c r="DP572" s="177"/>
      <c r="DQ572" s="166">
        <f t="shared" si="220"/>
        <v>0</v>
      </c>
      <c r="DR572" s="170" t="e">
        <f t="shared" si="221"/>
        <v>#VALUE!</v>
      </c>
      <c r="DS572" s="170">
        <f t="shared" si="222"/>
        <v>0</v>
      </c>
      <c r="DT572" s="170">
        <f t="shared" si="223"/>
        <v>0</v>
      </c>
      <c r="DU572" s="170" t="e">
        <f t="shared" si="224"/>
        <v>#VALUE!</v>
      </c>
      <c r="DV572" s="170">
        <f t="shared" si="225"/>
        <v>0</v>
      </c>
      <c r="DW572" s="170">
        <f t="shared" si="226"/>
        <v>0</v>
      </c>
      <c r="DX572" s="170" t="e">
        <f t="shared" si="227"/>
        <v>#VALUE!</v>
      </c>
      <c r="DY572" s="170">
        <f t="shared" si="228"/>
        <v>0</v>
      </c>
      <c r="DZ572" s="170">
        <f t="shared" si="229"/>
        <v>0</v>
      </c>
      <c r="EA572" s="170" t="e">
        <f t="shared" si="230"/>
        <v>#VALUE!</v>
      </c>
      <c r="EB572" s="170">
        <f t="shared" si="231"/>
        <v>0</v>
      </c>
      <c r="EC572" s="170">
        <f t="shared" si="232"/>
        <v>0</v>
      </c>
      <c r="ED572" s="170" t="e">
        <f t="shared" si="233"/>
        <v>#VALUE!</v>
      </c>
      <c r="EE572" s="171">
        <f t="shared" si="234"/>
        <v>0</v>
      </c>
      <c r="EF572" s="166">
        <f t="shared" si="235"/>
        <v>0</v>
      </c>
      <c r="EG572" s="170" t="e">
        <f t="shared" si="236"/>
        <v>#VALUE!</v>
      </c>
      <c r="EH572" s="170">
        <f t="shared" si="237"/>
        <v>0</v>
      </c>
      <c r="EI572" s="170">
        <f t="shared" si="238"/>
        <v>0</v>
      </c>
      <c r="EJ572" s="170" t="e">
        <f t="shared" si="239"/>
        <v>#VALUE!</v>
      </c>
      <c r="EK572" s="170">
        <f t="shared" si="240"/>
        <v>0</v>
      </c>
      <c r="EL572" s="170">
        <f t="shared" si="241"/>
        <v>0</v>
      </c>
      <c r="EM572" s="170" t="e">
        <f t="shared" si="242"/>
        <v>#VALUE!</v>
      </c>
      <c r="EN572" s="171">
        <f t="shared" si="243"/>
        <v>0</v>
      </c>
    </row>
    <row r="573" spans="1:144" s="51" customFormat="1" ht="12.75" customHeight="1" thickBot="1" x14ac:dyDescent="0.25">
      <c r="A573" s="178">
        <v>560</v>
      </c>
      <c r="B573" s="1226"/>
      <c r="C573" s="1227"/>
      <c r="D573" s="1227"/>
      <c r="E573" s="1227"/>
      <c r="F573" s="1227"/>
      <c r="G573" s="1227"/>
      <c r="H573" s="1227"/>
      <c r="I573" s="1227"/>
      <c r="J573" s="1227"/>
      <c r="K573" s="1227"/>
      <c r="L573" s="1227"/>
      <c r="M573" s="1227"/>
      <c r="N573" s="1227"/>
      <c r="O573" s="1227"/>
      <c r="P573" s="1227"/>
      <c r="Q573" s="1132"/>
      <c r="R573" s="1133"/>
      <c r="S573" s="1133"/>
      <c r="T573" s="1133"/>
      <c r="U573" s="1133"/>
      <c r="V573" s="1134"/>
      <c r="W573" s="1135"/>
      <c r="X573" s="1225"/>
      <c r="Y573" s="1225"/>
      <c r="Z573" s="1225"/>
      <c r="AA573" s="1225"/>
      <c r="AB573" s="1225"/>
      <c r="AC573" s="1225"/>
      <c r="AD573" s="1225"/>
      <c r="AE573" s="1225"/>
      <c r="AF573" s="1225"/>
      <c r="AG573" s="1225"/>
      <c r="AH573" s="1225"/>
      <c r="AI573" s="1225"/>
      <c r="AJ573" s="1225"/>
      <c r="AK573" s="1225"/>
      <c r="AL573" s="1225"/>
      <c r="AM573" s="1225"/>
      <c r="AN573" s="1225"/>
      <c r="AO573" s="1225"/>
      <c r="AP573" s="1225"/>
      <c r="AQ573" s="1225"/>
      <c r="AR573" s="1225"/>
      <c r="AS573" s="1225"/>
      <c r="AT573" s="1225"/>
      <c r="AU573" s="1225"/>
      <c r="AV573" s="1191"/>
      <c r="AW573" s="1191"/>
      <c r="AX573" s="1191"/>
      <c r="AY573" s="1191"/>
      <c r="AZ573" s="1191"/>
      <c r="BA573" s="1191"/>
      <c r="BB573" s="1191"/>
      <c r="BC573" s="1191"/>
      <c r="BD573" s="1191"/>
      <c r="BE573" s="1191"/>
      <c r="BF573" s="1191"/>
      <c r="BG573" s="1192"/>
      <c r="BH573" s="1188">
        <f t="shared" si="219"/>
        <v>0</v>
      </c>
      <c r="BI573" s="1189"/>
      <c r="BJ573" s="1189"/>
      <c r="BK573" s="1189"/>
      <c r="BL573" s="1189"/>
      <c r="BM573" s="1190"/>
      <c r="BN573" s="1205"/>
      <c r="BO573" s="1194"/>
      <c r="BP573" s="1194"/>
      <c r="BQ573" s="1194"/>
      <c r="BR573" s="1194"/>
      <c r="BS573" s="1194"/>
      <c r="BT573" s="1191"/>
      <c r="BU573" s="1191"/>
      <c r="BV573" s="1191"/>
      <c r="BW573" s="1191"/>
      <c r="BX573" s="1191"/>
      <c r="BY573" s="1192"/>
      <c r="BZ573" s="1193"/>
      <c r="CA573" s="1191"/>
      <c r="CB573" s="1191"/>
      <c r="CC573" s="1191"/>
      <c r="CD573" s="1191"/>
      <c r="CE573" s="1191"/>
      <c r="CF573" s="1194"/>
      <c r="CG573" s="1194"/>
      <c r="CH573" s="1194"/>
      <c r="CI573" s="1194"/>
      <c r="CJ573" s="1194"/>
      <c r="CK573" s="1195"/>
      <c r="CL573" s="1196"/>
      <c r="CM573" s="1191"/>
      <c r="CN573" s="1191"/>
      <c r="CO573" s="1191"/>
      <c r="CP573" s="1191"/>
      <c r="CQ573" s="1192"/>
      <c r="CR573" s="1182">
        <f t="shared" si="217"/>
        <v>0</v>
      </c>
      <c r="CS573" s="1183"/>
      <c r="CT573" s="1183"/>
      <c r="CU573" s="1183"/>
      <c r="CV573" s="1183"/>
      <c r="CW573" s="1183"/>
      <c r="CX573" s="1183"/>
      <c r="CY573" s="1183"/>
      <c r="CZ573" s="1184"/>
      <c r="DA573" s="1185">
        <f t="shared" si="218"/>
        <v>0</v>
      </c>
      <c r="DB573" s="1186"/>
      <c r="DC573" s="1186"/>
      <c r="DD573" s="1186"/>
      <c r="DE573" s="1186"/>
      <c r="DF573" s="1186"/>
      <c r="DG573" s="1186"/>
      <c r="DH573" s="1186"/>
      <c r="DI573" s="1187"/>
      <c r="DM573" s="177"/>
      <c r="DP573" s="177"/>
      <c r="DQ573" s="166">
        <f t="shared" si="220"/>
        <v>0</v>
      </c>
      <c r="DR573" s="170" t="e">
        <f t="shared" si="221"/>
        <v>#VALUE!</v>
      </c>
      <c r="DS573" s="170">
        <f t="shared" si="222"/>
        <v>0</v>
      </c>
      <c r="DT573" s="170">
        <f t="shared" si="223"/>
        <v>0</v>
      </c>
      <c r="DU573" s="170" t="e">
        <f t="shared" si="224"/>
        <v>#VALUE!</v>
      </c>
      <c r="DV573" s="170">
        <f t="shared" si="225"/>
        <v>0</v>
      </c>
      <c r="DW573" s="170">
        <f t="shared" si="226"/>
        <v>0</v>
      </c>
      <c r="DX573" s="170" t="e">
        <f t="shared" si="227"/>
        <v>#VALUE!</v>
      </c>
      <c r="DY573" s="170">
        <f t="shared" si="228"/>
        <v>0</v>
      </c>
      <c r="DZ573" s="170">
        <f t="shared" si="229"/>
        <v>0</v>
      </c>
      <c r="EA573" s="170" t="e">
        <f t="shared" si="230"/>
        <v>#VALUE!</v>
      </c>
      <c r="EB573" s="170">
        <f t="shared" si="231"/>
        <v>0</v>
      </c>
      <c r="EC573" s="170">
        <f t="shared" si="232"/>
        <v>0</v>
      </c>
      <c r="ED573" s="170" t="e">
        <f t="shared" si="233"/>
        <v>#VALUE!</v>
      </c>
      <c r="EE573" s="171">
        <f t="shared" si="234"/>
        <v>0</v>
      </c>
      <c r="EF573" s="166">
        <f t="shared" si="235"/>
        <v>0</v>
      </c>
      <c r="EG573" s="170" t="e">
        <f t="shared" si="236"/>
        <v>#VALUE!</v>
      </c>
      <c r="EH573" s="170">
        <f t="shared" si="237"/>
        <v>0</v>
      </c>
      <c r="EI573" s="170">
        <f t="shared" si="238"/>
        <v>0</v>
      </c>
      <c r="EJ573" s="170" t="e">
        <f t="shared" si="239"/>
        <v>#VALUE!</v>
      </c>
      <c r="EK573" s="170">
        <f t="shared" si="240"/>
        <v>0</v>
      </c>
      <c r="EL573" s="170">
        <f t="shared" si="241"/>
        <v>0</v>
      </c>
      <c r="EM573" s="170" t="e">
        <f t="shared" si="242"/>
        <v>#VALUE!</v>
      </c>
      <c r="EN573" s="171">
        <f t="shared" si="243"/>
        <v>0</v>
      </c>
    </row>
    <row r="574" spans="1:144" s="51" customFormat="1" ht="12.75" customHeight="1" thickBot="1" x14ac:dyDescent="0.25">
      <c r="A574" s="178">
        <v>561</v>
      </c>
      <c r="B574" s="1226"/>
      <c r="C574" s="1227"/>
      <c r="D574" s="1227"/>
      <c r="E574" s="1227"/>
      <c r="F574" s="1227"/>
      <c r="G574" s="1227"/>
      <c r="H574" s="1227"/>
      <c r="I574" s="1227"/>
      <c r="J574" s="1227"/>
      <c r="K574" s="1227"/>
      <c r="L574" s="1227"/>
      <c r="M574" s="1227"/>
      <c r="N574" s="1227"/>
      <c r="O574" s="1227"/>
      <c r="P574" s="1227"/>
      <c r="Q574" s="1132"/>
      <c r="R574" s="1133"/>
      <c r="S574" s="1133"/>
      <c r="T574" s="1133"/>
      <c r="U574" s="1133"/>
      <c r="V574" s="1134"/>
      <c r="W574" s="1135"/>
      <c r="X574" s="1225"/>
      <c r="Y574" s="1225"/>
      <c r="Z574" s="1225"/>
      <c r="AA574" s="1225"/>
      <c r="AB574" s="1225"/>
      <c r="AC574" s="1225"/>
      <c r="AD574" s="1225"/>
      <c r="AE574" s="1225"/>
      <c r="AF574" s="1225"/>
      <c r="AG574" s="1225"/>
      <c r="AH574" s="1225"/>
      <c r="AI574" s="1225"/>
      <c r="AJ574" s="1225"/>
      <c r="AK574" s="1225"/>
      <c r="AL574" s="1225"/>
      <c r="AM574" s="1225"/>
      <c r="AN574" s="1225"/>
      <c r="AO574" s="1225"/>
      <c r="AP574" s="1225"/>
      <c r="AQ574" s="1225"/>
      <c r="AR574" s="1225"/>
      <c r="AS574" s="1225"/>
      <c r="AT574" s="1225"/>
      <c r="AU574" s="1225"/>
      <c r="AV574" s="1191"/>
      <c r="AW574" s="1191"/>
      <c r="AX574" s="1191"/>
      <c r="AY574" s="1191"/>
      <c r="AZ574" s="1191"/>
      <c r="BA574" s="1191"/>
      <c r="BB574" s="1191"/>
      <c r="BC574" s="1191"/>
      <c r="BD574" s="1191"/>
      <c r="BE574" s="1191"/>
      <c r="BF574" s="1191"/>
      <c r="BG574" s="1192"/>
      <c r="BH574" s="1188">
        <f t="shared" si="219"/>
        <v>0</v>
      </c>
      <c r="BI574" s="1189"/>
      <c r="BJ574" s="1189"/>
      <c r="BK574" s="1189"/>
      <c r="BL574" s="1189"/>
      <c r="BM574" s="1190"/>
      <c r="BN574" s="1205"/>
      <c r="BO574" s="1194"/>
      <c r="BP574" s="1194"/>
      <c r="BQ574" s="1194"/>
      <c r="BR574" s="1194"/>
      <c r="BS574" s="1194"/>
      <c r="BT574" s="1191"/>
      <c r="BU574" s="1191"/>
      <c r="BV574" s="1191"/>
      <c r="BW574" s="1191"/>
      <c r="BX574" s="1191"/>
      <c r="BY574" s="1192"/>
      <c r="BZ574" s="1193"/>
      <c r="CA574" s="1191"/>
      <c r="CB574" s="1191"/>
      <c r="CC574" s="1191"/>
      <c r="CD574" s="1191"/>
      <c r="CE574" s="1191"/>
      <c r="CF574" s="1194"/>
      <c r="CG574" s="1194"/>
      <c r="CH574" s="1194"/>
      <c r="CI574" s="1194"/>
      <c r="CJ574" s="1194"/>
      <c r="CK574" s="1195"/>
      <c r="CL574" s="1196"/>
      <c r="CM574" s="1191"/>
      <c r="CN574" s="1191"/>
      <c r="CO574" s="1191"/>
      <c r="CP574" s="1191"/>
      <c r="CQ574" s="1192"/>
      <c r="CR574" s="1182">
        <f t="shared" si="217"/>
        <v>0</v>
      </c>
      <c r="CS574" s="1183"/>
      <c r="CT574" s="1183"/>
      <c r="CU574" s="1183"/>
      <c r="CV574" s="1183"/>
      <c r="CW574" s="1183"/>
      <c r="CX574" s="1183"/>
      <c r="CY574" s="1183"/>
      <c r="CZ574" s="1184"/>
      <c r="DA574" s="1185">
        <f t="shared" si="218"/>
        <v>0</v>
      </c>
      <c r="DB574" s="1186"/>
      <c r="DC574" s="1186"/>
      <c r="DD574" s="1186"/>
      <c r="DE574" s="1186"/>
      <c r="DF574" s="1186"/>
      <c r="DG574" s="1186"/>
      <c r="DH574" s="1186"/>
      <c r="DI574" s="1187"/>
      <c r="DM574" s="177"/>
      <c r="DP574" s="177"/>
      <c r="DQ574" s="166">
        <f t="shared" si="220"/>
        <v>0</v>
      </c>
      <c r="DR574" s="170" t="e">
        <f t="shared" si="221"/>
        <v>#VALUE!</v>
      </c>
      <c r="DS574" s="170">
        <f t="shared" si="222"/>
        <v>0</v>
      </c>
      <c r="DT574" s="170">
        <f t="shared" si="223"/>
        <v>0</v>
      </c>
      <c r="DU574" s="170" t="e">
        <f t="shared" si="224"/>
        <v>#VALUE!</v>
      </c>
      <c r="DV574" s="170">
        <f t="shared" si="225"/>
        <v>0</v>
      </c>
      <c r="DW574" s="170">
        <f t="shared" si="226"/>
        <v>0</v>
      </c>
      <c r="DX574" s="170" t="e">
        <f t="shared" si="227"/>
        <v>#VALUE!</v>
      </c>
      <c r="DY574" s="170">
        <f t="shared" si="228"/>
        <v>0</v>
      </c>
      <c r="DZ574" s="170">
        <f t="shared" si="229"/>
        <v>0</v>
      </c>
      <c r="EA574" s="170" t="e">
        <f t="shared" si="230"/>
        <v>#VALUE!</v>
      </c>
      <c r="EB574" s="170">
        <f t="shared" si="231"/>
        <v>0</v>
      </c>
      <c r="EC574" s="170">
        <f t="shared" si="232"/>
        <v>0</v>
      </c>
      <c r="ED574" s="170" t="e">
        <f t="shared" si="233"/>
        <v>#VALUE!</v>
      </c>
      <c r="EE574" s="171">
        <f t="shared" si="234"/>
        <v>0</v>
      </c>
      <c r="EF574" s="166">
        <f t="shared" si="235"/>
        <v>0</v>
      </c>
      <c r="EG574" s="170" t="e">
        <f t="shared" si="236"/>
        <v>#VALUE!</v>
      </c>
      <c r="EH574" s="170">
        <f t="shared" si="237"/>
        <v>0</v>
      </c>
      <c r="EI574" s="170">
        <f t="shared" si="238"/>
        <v>0</v>
      </c>
      <c r="EJ574" s="170" t="e">
        <f t="shared" si="239"/>
        <v>#VALUE!</v>
      </c>
      <c r="EK574" s="170">
        <f t="shared" si="240"/>
        <v>0</v>
      </c>
      <c r="EL574" s="170">
        <f t="shared" si="241"/>
        <v>0</v>
      </c>
      <c r="EM574" s="170" t="e">
        <f t="shared" si="242"/>
        <v>#VALUE!</v>
      </c>
      <c r="EN574" s="171">
        <f t="shared" si="243"/>
        <v>0</v>
      </c>
    </row>
    <row r="575" spans="1:144" s="51" customFormat="1" ht="12.75" customHeight="1" thickBot="1" x14ac:dyDescent="0.25">
      <c r="A575" s="178">
        <v>562</v>
      </c>
      <c r="B575" s="1226"/>
      <c r="C575" s="1227"/>
      <c r="D575" s="1227"/>
      <c r="E575" s="1227"/>
      <c r="F575" s="1227"/>
      <c r="G575" s="1227"/>
      <c r="H575" s="1227"/>
      <c r="I575" s="1227"/>
      <c r="J575" s="1227"/>
      <c r="K575" s="1227"/>
      <c r="L575" s="1227"/>
      <c r="M575" s="1227"/>
      <c r="N575" s="1227"/>
      <c r="O575" s="1227"/>
      <c r="P575" s="1227"/>
      <c r="Q575" s="1132"/>
      <c r="R575" s="1133"/>
      <c r="S575" s="1133"/>
      <c r="T575" s="1133"/>
      <c r="U575" s="1133"/>
      <c r="V575" s="1134"/>
      <c r="W575" s="1135"/>
      <c r="X575" s="1225"/>
      <c r="Y575" s="1225"/>
      <c r="Z575" s="1225"/>
      <c r="AA575" s="1225"/>
      <c r="AB575" s="1225"/>
      <c r="AC575" s="1225"/>
      <c r="AD575" s="1225"/>
      <c r="AE575" s="1225"/>
      <c r="AF575" s="1225"/>
      <c r="AG575" s="1225"/>
      <c r="AH575" s="1225"/>
      <c r="AI575" s="1225"/>
      <c r="AJ575" s="1225"/>
      <c r="AK575" s="1225"/>
      <c r="AL575" s="1225"/>
      <c r="AM575" s="1225"/>
      <c r="AN575" s="1225"/>
      <c r="AO575" s="1225"/>
      <c r="AP575" s="1225"/>
      <c r="AQ575" s="1225"/>
      <c r="AR575" s="1225"/>
      <c r="AS575" s="1225"/>
      <c r="AT575" s="1225"/>
      <c r="AU575" s="1225"/>
      <c r="AV575" s="1191"/>
      <c r="AW575" s="1191"/>
      <c r="AX575" s="1191"/>
      <c r="AY575" s="1191"/>
      <c r="AZ575" s="1191"/>
      <c r="BA575" s="1191"/>
      <c r="BB575" s="1191"/>
      <c r="BC575" s="1191"/>
      <c r="BD575" s="1191"/>
      <c r="BE575" s="1191"/>
      <c r="BF575" s="1191"/>
      <c r="BG575" s="1192"/>
      <c r="BH575" s="1188">
        <f t="shared" si="219"/>
        <v>0</v>
      </c>
      <c r="BI575" s="1189"/>
      <c r="BJ575" s="1189"/>
      <c r="BK575" s="1189"/>
      <c r="BL575" s="1189"/>
      <c r="BM575" s="1190"/>
      <c r="BN575" s="1205"/>
      <c r="BO575" s="1194"/>
      <c r="BP575" s="1194"/>
      <c r="BQ575" s="1194"/>
      <c r="BR575" s="1194"/>
      <c r="BS575" s="1194"/>
      <c r="BT575" s="1191"/>
      <c r="BU575" s="1191"/>
      <c r="BV575" s="1191"/>
      <c r="BW575" s="1191"/>
      <c r="BX575" s="1191"/>
      <c r="BY575" s="1192"/>
      <c r="BZ575" s="1193"/>
      <c r="CA575" s="1191"/>
      <c r="CB575" s="1191"/>
      <c r="CC575" s="1191"/>
      <c r="CD575" s="1191"/>
      <c r="CE575" s="1191"/>
      <c r="CF575" s="1194"/>
      <c r="CG575" s="1194"/>
      <c r="CH575" s="1194"/>
      <c r="CI575" s="1194"/>
      <c r="CJ575" s="1194"/>
      <c r="CK575" s="1195"/>
      <c r="CL575" s="1196"/>
      <c r="CM575" s="1191"/>
      <c r="CN575" s="1191"/>
      <c r="CO575" s="1191"/>
      <c r="CP575" s="1191"/>
      <c r="CQ575" s="1192"/>
      <c r="CR575" s="1182">
        <f t="shared" si="217"/>
        <v>0</v>
      </c>
      <c r="CS575" s="1183"/>
      <c r="CT575" s="1183"/>
      <c r="CU575" s="1183"/>
      <c r="CV575" s="1183"/>
      <c r="CW575" s="1183"/>
      <c r="CX575" s="1183"/>
      <c r="CY575" s="1183"/>
      <c r="CZ575" s="1184"/>
      <c r="DA575" s="1185">
        <f t="shared" si="218"/>
        <v>0</v>
      </c>
      <c r="DB575" s="1186"/>
      <c r="DC575" s="1186"/>
      <c r="DD575" s="1186"/>
      <c r="DE575" s="1186"/>
      <c r="DF575" s="1186"/>
      <c r="DG575" s="1186"/>
      <c r="DH575" s="1186"/>
      <c r="DI575" s="1187"/>
      <c r="DM575" s="177"/>
      <c r="DP575" s="177"/>
      <c r="DQ575" s="166">
        <f t="shared" si="220"/>
        <v>0</v>
      </c>
      <c r="DR575" s="170" t="e">
        <f t="shared" si="221"/>
        <v>#VALUE!</v>
      </c>
      <c r="DS575" s="170">
        <f t="shared" si="222"/>
        <v>0</v>
      </c>
      <c r="DT575" s="170">
        <f t="shared" si="223"/>
        <v>0</v>
      </c>
      <c r="DU575" s="170" t="e">
        <f t="shared" si="224"/>
        <v>#VALUE!</v>
      </c>
      <c r="DV575" s="170">
        <f t="shared" si="225"/>
        <v>0</v>
      </c>
      <c r="DW575" s="170">
        <f t="shared" si="226"/>
        <v>0</v>
      </c>
      <c r="DX575" s="170" t="e">
        <f t="shared" si="227"/>
        <v>#VALUE!</v>
      </c>
      <c r="DY575" s="170">
        <f t="shared" si="228"/>
        <v>0</v>
      </c>
      <c r="DZ575" s="170">
        <f t="shared" si="229"/>
        <v>0</v>
      </c>
      <c r="EA575" s="170" t="e">
        <f t="shared" si="230"/>
        <v>#VALUE!</v>
      </c>
      <c r="EB575" s="170">
        <f t="shared" si="231"/>
        <v>0</v>
      </c>
      <c r="EC575" s="170">
        <f t="shared" si="232"/>
        <v>0</v>
      </c>
      <c r="ED575" s="170" t="e">
        <f t="shared" si="233"/>
        <v>#VALUE!</v>
      </c>
      <c r="EE575" s="171">
        <f t="shared" si="234"/>
        <v>0</v>
      </c>
      <c r="EF575" s="166">
        <f t="shared" si="235"/>
        <v>0</v>
      </c>
      <c r="EG575" s="170" t="e">
        <f t="shared" si="236"/>
        <v>#VALUE!</v>
      </c>
      <c r="EH575" s="170">
        <f t="shared" si="237"/>
        <v>0</v>
      </c>
      <c r="EI575" s="170">
        <f t="shared" si="238"/>
        <v>0</v>
      </c>
      <c r="EJ575" s="170" t="e">
        <f t="shared" si="239"/>
        <v>#VALUE!</v>
      </c>
      <c r="EK575" s="170">
        <f t="shared" si="240"/>
        <v>0</v>
      </c>
      <c r="EL575" s="170">
        <f t="shared" si="241"/>
        <v>0</v>
      </c>
      <c r="EM575" s="170" t="e">
        <f t="shared" si="242"/>
        <v>#VALUE!</v>
      </c>
      <c r="EN575" s="171">
        <f t="shared" si="243"/>
        <v>0</v>
      </c>
    </row>
    <row r="576" spans="1:144" s="51" customFormat="1" ht="12.75" customHeight="1" thickBot="1" x14ac:dyDescent="0.25">
      <c r="A576" s="178">
        <v>563</v>
      </c>
      <c r="B576" s="1226"/>
      <c r="C576" s="1227"/>
      <c r="D576" s="1227"/>
      <c r="E576" s="1227"/>
      <c r="F576" s="1227"/>
      <c r="G576" s="1227"/>
      <c r="H576" s="1227"/>
      <c r="I576" s="1227"/>
      <c r="J576" s="1227"/>
      <c r="K576" s="1227"/>
      <c r="L576" s="1227"/>
      <c r="M576" s="1227"/>
      <c r="N576" s="1227"/>
      <c r="O576" s="1227"/>
      <c r="P576" s="1227"/>
      <c r="Q576" s="1132"/>
      <c r="R576" s="1133"/>
      <c r="S576" s="1133"/>
      <c r="T576" s="1133"/>
      <c r="U576" s="1133"/>
      <c r="V576" s="1134"/>
      <c r="W576" s="1135"/>
      <c r="X576" s="1225"/>
      <c r="Y576" s="1225"/>
      <c r="Z576" s="1225"/>
      <c r="AA576" s="1225"/>
      <c r="AB576" s="1225"/>
      <c r="AC576" s="1225"/>
      <c r="AD576" s="1225"/>
      <c r="AE576" s="1225"/>
      <c r="AF576" s="1225"/>
      <c r="AG576" s="1225"/>
      <c r="AH576" s="1225"/>
      <c r="AI576" s="1225"/>
      <c r="AJ576" s="1225"/>
      <c r="AK576" s="1225"/>
      <c r="AL576" s="1225"/>
      <c r="AM576" s="1225"/>
      <c r="AN576" s="1225"/>
      <c r="AO576" s="1225"/>
      <c r="AP576" s="1225"/>
      <c r="AQ576" s="1225"/>
      <c r="AR576" s="1225"/>
      <c r="AS576" s="1225"/>
      <c r="AT576" s="1225"/>
      <c r="AU576" s="1225"/>
      <c r="AV576" s="1191"/>
      <c r="AW576" s="1191"/>
      <c r="AX576" s="1191"/>
      <c r="AY576" s="1191"/>
      <c r="AZ576" s="1191"/>
      <c r="BA576" s="1191"/>
      <c r="BB576" s="1191"/>
      <c r="BC576" s="1191"/>
      <c r="BD576" s="1191"/>
      <c r="BE576" s="1191"/>
      <c r="BF576" s="1191"/>
      <c r="BG576" s="1192"/>
      <c r="BH576" s="1188">
        <f t="shared" si="219"/>
        <v>0</v>
      </c>
      <c r="BI576" s="1189"/>
      <c r="BJ576" s="1189"/>
      <c r="BK576" s="1189"/>
      <c r="BL576" s="1189"/>
      <c r="BM576" s="1190"/>
      <c r="BN576" s="1205"/>
      <c r="BO576" s="1194"/>
      <c r="BP576" s="1194"/>
      <c r="BQ576" s="1194"/>
      <c r="BR576" s="1194"/>
      <c r="BS576" s="1194"/>
      <c r="BT576" s="1191"/>
      <c r="BU576" s="1191"/>
      <c r="BV576" s="1191"/>
      <c r="BW576" s="1191"/>
      <c r="BX576" s="1191"/>
      <c r="BY576" s="1192"/>
      <c r="BZ576" s="1193"/>
      <c r="CA576" s="1191"/>
      <c r="CB576" s="1191"/>
      <c r="CC576" s="1191"/>
      <c r="CD576" s="1191"/>
      <c r="CE576" s="1191"/>
      <c r="CF576" s="1194"/>
      <c r="CG576" s="1194"/>
      <c r="CH576" s="1194"/>
      <c r="CI576" s="1194"/>
      <c r="CJ576" s="1194"/>
      <c r="CK576" s="1195"/>
      <c r="CL576" s="1196"/>
      <c r="CM576" s="1191"/>
      <c r="CN576" s="1191"/>
      <c r="CO576" s="1191"/>
      <c r="CP576" s="1191"/>
      <c r="CQ576" s="1192"/>
      <c r="CR576" s="1182">
        <f t="shared" si="217"/>
        <v>0</v>
      </c>
      <c r="CS576" s="1183"/>
      <c r="CT576" s="1183"/>
      <c r="CU576" s="1183"/>
      <c r="CV576" s="1183"/>
      <c r="CW576" s="1183"/>
      <c r="CX576" s="1183"/>
      <c r="CY576" s="1183"/>
      <c r="CZ576" s="1184"/>
      <c r="DA576" s="1185">
        <f t="shared" si="218"/>
        <v>0</v>
      </c>
      <c r="DB576" s="1186"/>
      <c r="DC576" s="1186"/>
      <c r="DD576" s="1186"/>
      <c r="DE576" s="1186"/>
      <c r="DF576" s="1186"/>
      <c r="DG576" s="1186"/>
      <c r="DH576" s="1186"/>
      <c r="DI576" s="1187"/>
      <c r="DM576" s="177"/>
      <c r="DP576" s="177"/>
      <c r="DQ576" s="166">
        <f t="shared" si="220"/>
        <v>0</v>
      </c>
      <c r="DR576" s="170" t="e">
        <f t="shared" si="221"/>
        <v>#VALUE!</v>
      </c>
      <c r="DS576" s="170">
        <f t="shared" si="222"/>
        <v>0</v>
      </c>
      <c r="DT576" s="170">
        <f t="shared" si="223"/>
        <v>0</v>
      </c>
      <c r="DU576" s="170" t="e">
        <f t="shared" si="224"/>
        <v>#VALUE!</v>
      </c>
      <c r="DV576" s="170">
        <f t="shared" si="225"/>
        <v>0</v>
      </c>
      <c r="DW576" s="170">
        <f t="shared" si="226"/>
        <v>0</v>
      </c>
      <c r="DX576" s="170" t="e">
        <f t="shared" si="227"/>
        <v>#VALUE!</v>
      </c>
      <c r="DY576" s="170">
        <f t="shared" si="228"/>
        <v>0</v>
      </c>
      <c r="DZ576" s="170">
        <f t="shared" si="229"/>
        <v>0</v>
      </c>
      <c r="EA576" s="170" t="e">
        <f t="shared" si="230"/>
        <v>#VALUE!</v>
      </c>
      <c r="EB576" s="170">
        <f t="shared" si="231"/>
        <v>0</v>
      </c>
      <c r="EC576" s="170">
        <f t="shared" si="232"/>
        <v>0</v>
      </c>
      <c r="ED576" s="170" t="e">
        <f t="shared" si="233"/>
        <v>#VALUE!</v>
      </c>
      <c r="EE576" s="171">
        <f t="shared" si="234"/>
        <v>0</v>
      </c>
      <c r="EF576" s="166">
        <f t="shared" si="235"/>
        <v>0</v>
      </c>
      <c r="EG576" s="170" t="e">
        <f t="shared" si="236"/>
        <v>#VALUE!</v>
      </c>
      <c r="EH576" s="170">
        <f t="shared" si="237"/>
        <v>0</v>
      </c>
      <c r="EI576" s="170">
        <f t="shared" si="238"/>
        <v>0</v>
      </c>
      <c r="EJ576" s="170" t="e">
        <f t="shared" si="239"/>
        <v>#VALUE!</v>
      </c>
      <c r="EK576" s="170">
        <f t="shared" si="240"/>
        <v>0</v>
      </c>
      <c r="EL576" s="170">
        <f t="shared" si="241"/>
        <v>0</v>
      </c>
      <c r="EM576" s="170" t="e">
        <f t="shared" si="242"/>
        <v>#VALUE!</v>
      </c>
      <c r="EN576" s="171">
        <f t="shared" si="243"/>
        <v>0</v>
      </c>
    </row>
    <row r="577" spans="1:144" s="51" customFormat="1" ht="12.75" customHeight="1" thickBot="1" x14ac:dyDescent="0.25">
      <c r="A577" s="178">
        <v>564</v>
      </c>
      <c r="B577" s="1226"/>
      <c r="C577" s="1227"/>
      <c r="D577" s="1227"/>
      <c r="E577" s="1227"/>
      <c r="F577" s="1227"/>
      <c r="G577" s="1227"/>
      <c r="H577" s="1227"/>
      <c r="I577" s="1227"/>
      <c r="J577" s="1227"/>
      <c r="K577" s="1227"/>
      <c r="L577" s="1227"/>
      <c r="M577" s="1227"/>
      <c r="N577" s="1227"/>
      <c r="O577" s="1227"/>
      <c r="P577" s="1227"/>
      <c r="Q577" s="1132"/>
      <c r="R577" s="1133"/>
      <c r="S577" s="1133"/>
      <c r="T577" s="1133"/>
      <c r="U577" s="1133"/>
      <c r="V577" s="1134"/>
      <c r="W577" s="1135"/>
      <c r="X577" s="1225"/>
      <c r="Y577" s="1225"/>
      <c r="Z577" s="1225"/>
      <c r="AA577" s="1225"/>
      <c r="AB577" s="1225"/>
      <c r="AC577" s="1225"/>
      <c r="AD577" s="1225"/>
      <c r="AE577" s="1225"/>
      <c r="AF577" s="1225"/>
      <c r="AG577" s="1225"/>
      <c r="AH577" s="1225"/>
      <c r="AI577" s="1225"/>
      <c r="AJ577" s="1225"/>
      <c r="AK577" s="1225"/>
      <c r="AL577" s="1225"/>
      <c r="AM577" s="1225"/>
      <c r="AN577" s="1225"/>
      <c r="AO577" s="1225"/>
      <c r="AP577" s="1225"/>
      <c r="AQ577" s="1225"/>
      <c r="AR577" s="1225"/>
      <c r="AS577" s="1225"/>
      <c r="AT577" s="1225"/>
      <c r="AU577" s="1225"/>
      <c r="AV577" s="1191"/>
      <c r="AW577" s="1191"/>
      <c r="AX577" s="1191"/>
      <c r="AY577" s="1191"/>
      <c r="AZ577" s="1191"/>
      <c r="BA577" s="1191"/>
      <c r="BB577" s="1191"/>
      <c r="BC577" s="1191"/>
      <c r="BD577" s="1191"/>
      <c r="BE577" s="1191"/>
      <c r="BF577" s="1191"/>
      <c r="BG577" s="1192"/>
      <c r="BH577" s="1188">
        <f t="shared" si="219"/>
        <v>0</v>
      </c>
      <c r="BI577" s="1189"/>
      <c r="BJ577" s="1189"/>
      <c r="BK577" s="1189"/>
      <c r="BL577" s="1189"/>
      <c r="BM577" s="1190"/>
      <c r="BN577" s="1205"/>
      <c r="BO577" s="1194"/>
      <c r="BP577" s="1194"/>
      <c r="BQ577" s="1194"/>
      <c r="BR577" s="1194"/>
      <c r="BS577" s="1194"/>
      <c r="BT577" s="1191"/>
      <c r="BU577" s="1191"/>
      <c r="BV577" s="1191"/>
      <c r="BW577" s="1191"/>
      <c r="BX577" s="1191"/>
      <c r="BY577" s="1192"/>
      <c r="BZ577" s="1193"/>
      <c r="CA577" s="1191"/>
      <c r="CB577" s="1191"/>
      <c r="CC577" s="1191"/>
      <c r="CD577" s="1191"/>
      <c r="CE577" s="1191"/>
      <c r="CF577" s="1194"/>
      <c r="CG577" s="1194"/>
      <c r="CH577" s="1194"/>
      <c r="CI577" s="1194"/>
      <c r="CJ577" s="1194"/>
      <c r="CK577" s="1195"/>
      <c r="CL577" s="1196"/>
      <c r="CM577" s="1191"/>
      <c r="CN577" s="1191"/>
      <c r="CO577" s="1191"/>
      <c r="CP577" s="1191"/>
      <c r="CQ577" s="1192"/>
      <c r="CR577" s="1182">
        <f t="shared" si="217"/>
        <v>0</v>
      </c>
      <c r="CS577" s="1183"/>
      <c r="CT577" s="1183"/>
      <c r="CU577" s="1183"/>
      <c r="CV577" s="1183"/>
      <c r="CW577" s="1183"/>
      <c r="CX577" s="1183"/>
      <c r="CY577" s="1183"/>
      <c r="CZ577" s="1184"/>
      <c r="DA577" s="1185">
        <f t="shared" si="218"/>
        <v>0</v>
      </c>
      <c r="DB577" s="1186"/>
      <c r="DC577" s="1186"/>
      <c r="DD577" s="1186"/>
      <c r="DE577" s="1186"/>
      <c r="DF577" s="1186"/>
      <c r="DG577" s="1186"/>
      <c r="DH577" s="1186"/>
      <c r="DI577" s="1187"/>
      <c r="DM577" s="177"/>
      <c r="DP577" s="177"/>
      <c r="DQ577" s="166">
        <f t="shared" si="220"/>
        <v>0</v>
      </c>
      <c r="DR577" s="170" t="e">
        <f t="shared" si="221"/>
        <v>#VALUE!</v>
      </c>
      <c r="DS577" s="170">
        <f t="shared" si="222"/>
        <v>0</v>
      </c>
      <c r="DT577" s="170">
        <f t="shared" si="223"/>
        <v>0</v>
      </c>
      <c r="DU577" s="170" t="e">
        <f t="shared" si="224"/>
        <v>#VALUE!</v>
      </c>
      <c r="DV577" s="170">
        <f t="shared" si="225"/>
        <v>0</v>
      </c>
      <c r="DW577" s="170">
        <f t="shared" si="226"/>
        <v>0</v>
      </c>
      <c r="DX577" s="170" t="e">
        <f t="shared" si="227"/>
        <v>#VALUE!</v>
      </c>
      <c r="DY577" s="170">
        <f t="shared" si="228"/>
        <v>0</v>
      </c>
      <c r="DZ577" s="170">
        <f t="shared" si="229"/>
        <v>0</v>
      </c>
      <c r="EA577" s="170" t="e">
        <f t="shared" si="230"/>
        <v>#VALUE!</v>
      </c>
      <c r="EB577" s="170">
        <f t="shared" si="231"/>
        <v>0</v>
      </c>
      <c r="EC577" s="170">
        <f t="shared" si="232"/>
        <v>0</v>
      </c>
      <c r="ED577" s="170" t="e">
        <f t="shared" si="233"/>
        <v>#VALUE!</v>
      </c>
      <c r="EE577" s="171">
        <f t="shared" si="234"/>
        <v>0</v>
      </c>
      <c r="EF577" s="166">
        <f t="shared" si="235"/>
        <v>0</v>
      </c>
      <c r="EG577" s="170" t="e">
        <f t="shared" si="236"/>
        <v>#VALUE!</v>
      </c>
      <c r="EH577" s="170">
        <f t="shared" si="237"/>
        <v>0</v>
      </c>
      <c r="EI577" s="170">
        <f t="shared" si="238"/>
        <v>0</v>
      </c>
      <c r="EJ577" s="170" t="e">
        <f t="shared" si="239"/>
        <v>#VALUE!</v>
      </c>
      <c r="EK577" s="170">
        <f t="shared" si="240"/>
        <v>0</v>
      </c>
      <c r="EL577" s="170">
        <f t="shared" si="241"/>
        <v>0</v>
      </c>
      <c r="EM577" s="170" t="e">
        <f t="shared" si="242"/>
        <v>#VALUE!</v>
      </c>
      <c r="EN577" s="171">
        <f t="shared" si="243"/>
        <v>0</v>
      </c>
    </row>
    <row r="578" spans="1:144" s="51" customFormat="1" ht="12.75" customHeight="1" thickBot="1" x14ac:dyDescent="0.25">
      <c r="A578" s="178">
        <v>565</v>
      </c>
      <c r="B578" s="1226"/>
      <c r="C578" s="1227"/>
      <c r="D578" s="1227"/>
      <c r="E578" s="1227"/>
      <c r="F578" s="1227"/>
      <c r="G578" s="1227"/>
      <c r="H578" s="1227"/>
      <c r="I578" s="1227"/>
      <c r="J578" s="1227"/>
      <c r="K578" s="1227"/>
      <c r="L578" s="1227"/>
      <c r="M578" s="1227"/>
      <c r="N578" s="1227"/>
      <c r="O578" s="1227"/>
      <c r="P578" s="1227"/>
      <c r="Q578" s="1132"/>
      <c r="R578" s="1133"/>
      <c r="S578" s="1133"/>
      <c r="T578" s="1133"/>
      <c r="U578" s="1133"/>
      <c r="V578" s="1134"/>
      <c r="W578" s="1135"/>
      <c r="X578" s="1225"/>
      <c r="Y578" s="1225"/>
      <c r="Z578" s="1225"/>
      <c r="AA578" s="1225"/>
      <c r="AB578" s="1225"/>
      <c r="AC578" s="1225"/>
      <c r="AD578" s="1225"/>
      <c r="AE578" s="1225"/>
      <c r="AF578" s="1225"/>
      <c r="AG578" s="1225"/>
      <c r="AH578" s="1225"/>
      <c r="AI578" s="1225"/>
      <c r="AJ578" s="1225"/>
      <c r="AK578" s="1225"/>
      <c r="AL578" s="1225"/>
      <c r="AM578" s="1225"/>
      <c r="AN578" s="1225"/>
      <c r="AO578" s="1225"/>
      <c r="AP578" s="1225"/>
      <c r="AQ578" s="1225"/>
      <c r="AR578" s="1225"/>
      <c r="AS578" s="1225"/>
      <c r="AT578" s="1225"/>
      <c r="AU578" s="1225"/>
      <c r="AV578" s="1191"/>
      <c r="AW578" s="1191"/>
      <c r="AX578" s="1191"/>
      <c r="AY578" s="1191"/>
      <c r="AZ578" s="1191"/>
      <c r="BA578" s="1191"/>
      <c r="BB578" s="1191"/>
      <c r="BC578" s="1191"/>
      <c r="BD578" s="1191"/>
      <c r="BE578" s="1191"/>
      <c r="BF578" s="1191"/>
      <c r="BG578" s="1192"/>
      <c r="BH578" s="1188">
        <f t="shared" si="219"/>
        <v>0</v>
      </c>
      <c r="BI578" s="1189"/>
      <c r="BJ578" s="1189"/>
      <c r="BK578" s="1189"/>
      <c r="BL578" s="1189"/>
      <c r="BM578" s="1190"/>
      <c r="BN578" s="1205"/>
      <c r="BO578" s="1194"/>
      <c r="BP578" s="1194"/>
      <c r="BQ578" s="1194"/>
      <c r="BR578" s="1194"/>
      <c r="BS578" s="1194"/>
      <c r="BT578" s="1191"/>
      <c r="BU578" s="1191"/>
      <c r="BV578" s="1191"/>
      <c r="BW578" s="1191"/>
      <c r="BX578" s="1191"/>
      <c r="BY578" s="1192"/>
      <c r="BZ578" s="1193"/>
      <c r="CA578" s="1191"/>
      <c r="CB578" s="1191"/>
      <c r="CC578" s="1191"/>
      <c r="CD578" s="1191"/>
      <c r="CE578" s="1191"/>
      <c r="CF578" s="1194"/>
      <c r="CG578" s="1194"/>
      <c r="CH578" s="1194"/>
      <c r="CI578" s="1194"/>
      <c r="CJ578" s="1194"/>
      <c r="CK578" s="1195"/>
      <c r="CL578" s="1196"/>
      <c r="CM578" s="1191"/>
      <c r="CN578" s="1191"/>
      <c r="CO578" s="1191"/>
      <c r="CP578" s="1191"/>
      <c r="CQ578" s="1192"/>
      <c r="CR578" s="1182">
        <f t="shared" si="217"/>
        <v>0</v>
      </c>
      <c r="CS578" s="1183"/>
      <c r="CT578" s="1183"/>
      <c r="CU578" s="1183"/>
      <c r="CV578" s="1183"/>
      <c r="CW578" s="1183"/>
      <c r="CX578" s="1183"/>
      <c r="CY578" s="1183"/>
      <c r="CZ578" s="1184"/>
      <c r="DA578" s="1185">
        <f t="shared" si="218"/>
        <v>0</v>
      </c>
      <c r="DB578" s="1186"/>
      <c r="DC578" s="1186"/>
      <c r="DD578" s="1186"/>
      <c r="DE578" s="1186"/>
      <c r="DF578" s="1186"/>
      <c r="DG578" s="1186"/>
      <c r="DH578" s="1186"/>
      <c r="DI578" s="1187"/>
      <c r="DM578" s="177"/>
      <c r="DP578" s="177"/>
      <c r="DQ578" s="166">
        <f t="shared" si="220"/>
        <v>0</v>
      </c>
      <c r="DR578" s="170" t="e">
        <f t="shared" si="221"/>
        <v>#VALUE!</v>
      </c>
      <c r="DS578" s="170">
        <f t="shared" si="222"/>
        <v>0</v>
      </c>
      <c r="DT578" s="170">
        <f t="shared" si="223"/>
        <v>0</v>
      </c>
      <c r="DU578" s="170" t="e">
        <f t="shared" si="224"/>
        <v>#VALUE!</v>
      </c>
      <c r="DV578" s="170">
        <f t="shared" si="225"/>
        <v>0</v>
      </c>
      <c r="DW578" s="170">
        <f t="shared" si="226"/>
        <v>0</v>
      </c>
      <c r="DX578" s="170" t="e">
        <f t="shared" si="227"/>
        <v>#VALUE!</v>
      </c>
      <c r="DY578" s="170">
        <f t="shared" si="228"/>
        <v>0</v>
      </c>
      <c r="DZ578" s="170">
        <f t="shared" si="229"/>
        <v>0</v>
      </c>
      <c r="EA578" s="170" t="e">
        <f t="shared" si="230"/>
        <v>#VALUE!</v>
      </c>
      <c r="EB578" s="170">
        <f t="shared" si="231"/>
        <v>0</v>
      </c>
      <c r="EC578" s="170">
        <f t="shared" si="232"/>
        <v>0</v>
      </c>
      <c r="ED578" s="170" t="e">
        <f t="shared" si="233"/>
        <v>#VALUE!</v>
      </c>
      <c r="EE578" s="171">
        <f t="shared" si="234"/>
        <v>0</v>
      </c>
      <c r="EF578" s="166">
        <f t="shared" si="235"/>
        <v>0</v>
      </c>
      <c r="EG578" s="170" t="e">
        <f t="shared" si="236"/>
        <v>#VALUE!</v>
      </c>
      <c r="EH578" s="170">
        <f t="shared" si="237"/>
        <v>0</v>
      </c>
      <c r="EI578" s="170">
        <f t="shared" si="238"/>
        <v>0</v>
      </c>
      <c r="EJ578" s="170" t="e">
        <f t="shared" si="239"/>
        <v>#VALUE!</v>
      </c>
      <c r="EK578" s="170">
        <f t="shared" si="240"/>
        <v>0</v>
      </c>
      <c r="EL578" s="170">
        <f t="shared" si="241"/>
        <v>0</v>
      </c>
      <c r="EM578" s="170" t="e">
        <f t="shared" si="242"/>
        <v>#VALUE!</v>
      </c>
      <c r="EN578" s="171">
        <f t="shared" si="243"/>
        <v>0</v>
      </c>
    </row>
    <row r="579" spans="1:144" s="51" customFormat="1" ht="12.75" customHeight="1" thickBot="1" x14ac:dyDescent="0.25">
      <c r="A579" s="178">
        <v>566</v>
      </c>
      <c r="B579" s="1226"/>
      <c r="C579" s="1227"/>
      <c r="D579" s="1227"/>
      <c r="E579" s="1227"/>
      <c r="F579" s="1227"/>
      <c r="G579" s="1227"/>
      <c r="H579" s="1227"/>
      <c r="I579" s="1227"/>
      <c r="J579" s="1227"/>
      <c r="K579" s="1227"/>
      <c r="L579" s="1227"/>
      <c r="M579" s="1227"/>
      <c r="N579" s="1227"/>
      <c r="O579" s="1227"/>
      <c r="P579" s="1227"/>
      <c r="Q579" s="1132"/>
      <c r="R579" s="1133"/>
      <c r="S579" s="1133"/>
      <c r="T579" s="1133"/>
      <c r="U579" s="1133"/>
      <c r="V579" s="1134"/>
      <c r="W579" s="1135"/>
      <c r="X579" s="1225"/>
      <c r="Y579" s="1225"/>
      <c r="Z579" s="1225"/>
      <c r="AA579" s="1225"/>
      <c r="AB579" s="1225"/>
      <c r="AC579" s="1225"/>
      <c r="AD579" s="1225"/>
      <c r="AE579" s="1225"/>
      <c r="AF579" s="1225"/>
      <c r="AG579" s="1225"/>
      <c r="AH579" s="1225"/>
      <c r="AI579" s="1225"/>
      <c r="AJ579" s="1225"/>
      <c r="AK579" s="1225"/>
      <c r="AL579" s="1225"/>
      <c r="AM579" s="1225"/>
      <c r="AN579" s="1225"/>
      <c r="AO579" s="1225"/>
      <c r="AP579" s="1225"/>
      <c r="AQ579" s="1225"/>
      <c r="AR579" s="1225"/>
      <c r="AS579" s="1225"/>
      <c r="AT579" s="1225"/>
      <c r="AU579" s="1225"/>
      <c r="AV579" s="1191"/>
      <c r="AW579" s="1191"/>
      <c r="AX579" s="1191"/>
      <c r="AY579" s="1191"/>
      <c r="AZ579" s="1191"/>
      <c r="BA579" s="1191"/>
      <c r="BB579" s="1191"/>
      <c r="BC579" s="1191"/>
      <c r="BD579" s="1191"/>
      <c r="BE579" s="1191"/>
      <c r="BF579" s="1191"/>
      <c r="BG579" s="1192"/>
      <c r="BH579" s="1188">
        <f t="shared" si="219"/>
        <v>0</v>
      </c>
      <c r="BI579" s="1189"/>
      <c r="BJ579" s="1189"/>
      <c r="BK579" s="1189"/>
      <c r="BL579" s="1189"/>
      <c r="BM579" s="1190"/>
      <c r="BN579" s="1205"/>
      <c r="BO579" s="1194"/>
      <c r="BP579" s="1194"/>
      <c r="BQ579" s="1194"/>
      <c r="BR579" s="1194"/>
      <c r="BS579" s="1194"/>
      <c r="BT579" s="1191"/>
      <c r="BU579" s="1191"/>
      <c r="BV579" s="1191"/>
      <c r="BW579" s="1191"/>
      <c r="BX579" s="1191"/>
      <c r="BY579" s="1192"/>
      <c r="BZ579" s="1193"/>
      <c r="CA579" s="1191"/>
      <c r="CB579" s="1191"/>
      <c r="CC579" s="1191"/>
      <c r="CD579" s="1191"/>
      <c r="CE579" s="1191"/>
      <c r="CF579" s="1194"/>
      <c r="CG579" s="1194"/>
      <c r="CH579" s="1194"/>
      <c r="CI579" s="1194"/>
      <c r="CJ579" s="1194"/>
      <c r="CK579" s="1195"/>
      <c r="CL579" s="1196"/>
      <c r="CM579" s="1191"/>
      <c r="CN579" s="1191"/>
      <c r="CO579" s="1191"/>
      <c r="CP579" s="1191"/>
      <c r="CQ579" s="1192"/>
      <c r="CR579" s="1182">
        <f t="shared" si="217"/>
        <v>0</v>
      </c>
      <c r="CS579" s="1183"/>
      <c r="CT579" s="1183"/>
      <c r="CU579" s="1183"/>
      <c r="CV579" s="1183"/>
      <c r="CW579" s="1183"/>
      <c r="CX579" s="1183"/>
      <c r="CY579" s="1183"/>
      <c r="CZ579" s="1184"/>
      <c r="DA579" s="1185">
        <f t="shared" si="218"/>
        <v>0</v>
      </c>
      <c r="DB579" s="1186"/>
      <c r="DC579" s="1186"/>
      <c r="DD579" s="1186"/>
      <c r="DE579" s="1186"/>
      <c r="DF579" s="1186"/>
      <c r="DG579" s="1186"/>
      <c r="DH579" s="1186"/>
      <c r="DI579" s="1187"/>
      <c r="DM579" s="177"/>
      <c r="DP579" s="177"/>
      <c r="DQ579" s="166">
        <f t="shared" si="220"/>
        <v>0</v>
      </c>
      <c r="DR579" s="170" t="e">
        <f t="shared" si="221"/>
        <v>#VALUE!</v>
      </c>
      <c r="DS579" s="170">
        <f t="shared" si="222"/>
        <v>0</v>
      </c>
      <c r="DT579" s="170">
        <f t="shared" si="223"/>
        <v>0</v>
      </c>
      <c r="DU579" s="170" t="e">
        <f t="shared" si="224"/>
        <v>#VALUE!</v>
      </c>
      <c r="DV579" s="170">
        <f t="shared" si="225"/>
        <v>0</v>
      </c>
      <c r="DW579" s="170">
        <f t="shared" si="226"/>
        <v>0</v>
      </c>
      <c r="DX579" s="170" t="e">
        <f t="shared" si="227"/>
        <v>#VALUE!</v>
      </c>
      <c r="DY579" s="170">
        <f t="shared" si="228"/>
        <v>0</v>
      </c>
      <c r="DZ579" s="170">
        <f t="shared" si="229"/>
        <v>0</v>
      </c>
      <c r="EA579" s="170" t="e">
        <f t="shared" si="230"/>
        <v>#VALUE!</v>
      </c>
      <c r="EB579" s="170">
        <f t="shared" si="231"/>
        <v>0</v>
      </c>
      <c r="EC579" s="170">
        <f t="shared" si="232"/>
        <v>0</v>
      </c>
      <c r="ED579" s="170" t="e">
        <f t="shared" si="233"/>
        <v>#VALUE!</v>
      </c>
      <c r="EE579" s="171">
        <f t="shared" si="234"/>
        <v>0</v>
      </c>
      <c r="EF579" s="166">
        <f t="shared" si="235"/>
        <v>0</v>
      </c>
      <c r="EG579" s="170" t="e">
        <f t="shared" si="236"/>
        <v>#VALUE!</v>
      </c>
      <c r="EH579" s="170">
        <f t="shared" si="237"/>
        <v>0</v>
      </c>
      <c r="EI579" s="170">
        <f t="shared" si="238"/>
        <v>0</v>
      </c>
      <c r="EJ579" s="170" t="e">
        <f t="shared" si="239"/>
        <v>#VALUE!</v>
      </c>
      <c r="EK579" s="170">
        <f t="shared" si="240"/>
        <v>0</v>
      </c>
      <c r="EL579" s="170">
        <f t="shared" si="241"/>
        <v>0</v>
      </c>
      <c r="EM579" s="170" t="e">
        <f t="shared" si="242"/>
        <v>#VALUE!</v>
      </c>
      <c r="EN579" s="171">
        <f t="shared" si="243"/>
        <v>0</v>
      </c>
    </row>
    <row r="580" spans="1:144" s="51" customFormat="1" ht="12.75" customHeight="1" thickBot="1" x14ac:dyDescent="0.25">
      <c r="A580" s="178">
        <v>567</v>
      </c>
      <c r="B580" s="1226"/>
      <c r="C580" s="1227"/>
      <c r="D580" s="1227"/>
      <c r="E580" s="1227"/>
      <c r="F580" s="1227"/>
      <c r="G580" s="1227"/>
      <c r="H580" s="1227"/>
      <c r="I580" s="1227"/>
      <c r="J580" s="1227"/>
      <c r="K580" s="1227"/>
      <c r="L580" s="1227"/>
      <c r="M580" s="1227"/>
      <c r="N580" s="1227"/>
      <c r="O580" s="1227"/>
      <c r="P580" s="1227"/>
      <c r="Q580" s="1132"/>
      <c r="R580" s="1133"/>
      <c r="S580" s="1133"/>
      <c r="T580" s="1133"/>
      <c r="U580" s="1133"/>
      <c r="V580" s="1134"/>
      <c r="W580" s="1135"/>
      <c r="X580" s="1225"/>
      <c r="Y580" s="1225"/>
      <c r="Z580" s="1225"/>
      <c r="AA580" s="1225"/>
      <c r="AB580" s="1225"/>
      <c r="AC580" s="1225"/>
      <c r="AD580" s="1225"/>
      <c r="AE580" s="1225"/>
      <c r="AF580" s="1225"/>
      <c r="AG580" s="1225"/>
      <c r="AH580" s="1225"/>
      <c r="AI580" s="1225"/>
      <c r="AJ580" s="1225"/>
      <c r="AK580" s="1225"/>
      <c r="AL580" s="1225"/>
      <c r="AM580" s="1225"/>
      <c r="AN580" s="1225"/>
      <c r="AO580" s="1225"/>
      <c r="AP580" s="1225"/>
      <c r="AQ580" s="1225"/>
      <c r="AR580" s="1225"/>
      <c r="AS580" s="1225"/>
      <c r="AT580" s="1225"/>
      <c r="AU580" s="1225"/>
      <c r="AV580" s="1191"/>
      <c r="AW580" s="1191"/>
      <c r="AX580" s="1191"/>
      <c r="AY580" s="1191"/>
      <c r="AZ580" s="1191"/>
      <c r="BA580" s="1191"/>
      <c r="BB580" s="1191"/>
      <c r="BC580" s="1191"/>
      <c r="BD580" s="1191"/>
      <c r="BE580" s="1191"/>
      <c r="BF580" s="1191"/>
      <c r="BG580" s="1192"/>
      <c r="BH580" s="1188">
        <f t="shared" si="219"/>
        <v>0</v>
      </c>
      <c r="BI580" s="1189"/>
      <c r="BJ580" s="1189"/>
      <c r="BK580" s="1189"/>
      <c r="BL580" s="1189"/>
      <c r="BM580" s="1190"/>
      <c r="BN580" s="1205"/>
      <c r="BO580" s="1194"/>
      <c r="BP580" s="1194"/>
      <c r="BQ580" s="1194"/>
      <c r="BR580" s="1194"/>
      <c r="BS580" s="1194"/>
      <c r="BT580" s="1191"/>
      <c r="BU580" s="1191"/>
      <c r="BV580" s="1191"/>
      <c r="BW580" s="1191"/>
      <c r="BX580" s="1191"/>
      <c r="BY580" s="1192"/>
      <c r="BZ580" s="1193"/>
      <c r="CA580" s="1191"/>
      <c r="CB580" s="1191"/>
      <c r="CC580" s="1191"/>
      <c r="CD580" s="1191"/>
      <c r="CE580" s="1191"/>
      <c r="CF580" s="1194"/>
      <c r="CG580" s="1194"/>
      <c r="CH580" s="1194"/>
      <c r="CI580" s="1194"/>
      <c r="CJ580" s="1194"/>
      <c r="CK580" s="1195"/>
      <c r="CL580" s="1196"/>
      <c r="CM580" s="1191"/>
      <c r="CN580" s="1191"/>
      <c r="CO580" s="1191"/>
      <c r="CP580" s="1191"/>
      <c r="CQ580" s="1192"/>
      <c r="CR580" s="1182">
        <f t="shared" si="217"/>
        <v>0</v>
      </c>
      <c r="CS580" s="1183"/>
      <c r="CT580" s="1183"/>
      <c r="CU580" s="1183"/>
      <c r="CV580" s="1183"/>
      <c r="CW580" s="1183"/>
      <c r="CX580" s="1183"/>
      <c r="CY580" s="1183"/>
      <c r="CZ580" s="1184"/>
      <c r="DA580" s="1185">
        <f t="shared" si="218"/>
        <v>0</v>
      </c>
      <c r="DB580" s="1186"/>
      <c r="DC580" s="1186"/>
      <c r="DD580" s="1186"/>
      <c r="DE580" s="1186"/>
      <c r="DF580" s="1186"/>
      <c r="DG580" s="1186"/>
      <c r="DH580" s="1186"/>
      <c r="DI580" s="1187"/>
      <c r="DM580" s="177"/>
      <c r="DP580" s="177"/>
      <c r="DQ580" s="166">
        <f t="shared" si="220"/>
        <v>0</v>
      </c>
      <c r="DR580" s="170" t="e">
        <f t="shared" si="221"/>
        <v>#VALUE!</v>
      </c>
      <c r="DS580" s="170">
        <f t="shared" si="222"/>
        <v>0</v>
      </c>
      <c r="DT580" s="170">
        <f t="shared" si="223"/>
        <v>0</v>
      </c>
      <c r="DU580" s="170" t="e">
        <f t="shared" si="224"/>
        <v>#VALUE!</v>
      </c>
      <c r="DV580" s="170">
        <f t="shared" si="225"/>
        <v>0</v>
      </c>
      <c r="DW580" s="170">
        <f t="shared" si="226"/>
        <v>0</v>
      </c>
      <c r="DX580" s="170" t="e">
        <f t="shared" si="227"/>
        <v>#VALUE!</v>
      </c>
      <c r="DY580" s="170">
        <f t="shared" si="228"/>
        <v>0</v>
      </c>
      <c r="DZ580" s="170">
        <f t="shared" si="229"/>
        <v>0</v>
      </c>
      <c r="EA580" s="170" t="e">
        <f t="shared" si="230"/>
        <v>#VALUE!</v>
      </c>
      <c r="EB580" s="170">
        <f t="shared" si="231"/>
        <v>0</v>
      </c>
      <c r="EC580" s="170">
        <f t="shared" si="232"/>
        <v>0</v>
      </c>
      <c r="ED580" s="170" t="e">
        <f t="shared" si="233"/>
        <v>#VALUE!</v>
      </c>
      <c r="EE580" s="171">
        <f t="shared" si="234"/>
        <v>0</v>
      </c>
      <c r="EF580" s="166">
        <f t="shared" si="235"/>
        <v>0</v>
      </c>
      <c r="EG580" s="170" t="e">
        <f t="shared" si="236"/>
        <v>#VALUE!</v>
      </c>
      <c r="EH580" s="170">
        <f t="shared" si="237"/>
        <v>0</v>
      </c>
      <c r="EI580" s="170">
        <f t="shared" si="238"/>
        <v>0</v>
      </c>
      <c r="EJ580" s="170" t="e">
        <f t="shared" si="239"/>
        <v>#VALUE!</v>
      </c>
      <c r="EK580" s="170">
        <f t="shared" si="240"/>
        <v>0</v>
      </c>
      <c r="EL580" s="170">
        <f t="shared" si="241"/>
        <v>0</v>
      </c>
      <c r="EM580" s="170" t="e">
        <f t="shared" si="242"/>
        <v>#VALUE!</v>
      </c>
      <c r="EN580" s="171">
        <f t="shared" si="243"/>
        <v>0</v>
      </c>
    </row>
    <row r="581" spans="1:144" s="51" customFormat="1" ht="12.75" customHeight="1" thickBot="1" x14ac:dyDescent="0.25">
      <c r="A581" s="178">
        <v>568</v>
      </c>
      <c r="B581" s="1226"/>
      <c r="C581" s="1227"/>
      <c r="D581" s="1227"/>
      <c r="E581" s="1227"/>
      <c r="F581" s="1227"/>
      <c r="G581" s="1227"/>
      <c r="H581" s="1227"/>
      <c r="I581" s="1227"/>
      <c r="J581" s="1227"/>
      <c r="K581" s="1227"/>
      <c r="L581" s="1227"/>
      <c r="M581" s="1227"/>
      <c r="N581" s="1227"/>
      <c r="O581" s="1227"/>
      <c r="P581" s="1227"/>
      <c r="Q581" s="1132"/>
      <c r="R581" s="1133"/>
      <c r="S581" s="1133"/>
      <c r="T581" s="1133"/>
      <c r="U581" s="1133"/>
      <c r="V581" s="1134"/>
      <c r="W581" s="1135"/>
      <c r="X581" s="1225"/>
      <c r="Y581" s="1225"/>
      <c r="Z581" s="1225"/>
      <c r="AA581" s="1225"/>
      <c r="AB581" s="1225"/>
      <c r="AC581" s="1225"/>
      <c r="AD581" s="1225"/>
      <c r="AE581" s="1225"/>
      <c r="AF581" s="1225"/>
      <c r="AG581" s="1225"/>
      <c r="AH581" s="1225"/>
      <c r="AI581" s="1225"/>
      <c r="AJ581" s="1225"/>
      <c r="AK581" s="1225"/>
      <c r="AL581" s="1225"/>
      <c r="AM581" s="1225"/>
      <c r="AN581" s="1225"/>
      <c r="AO581" s="1225"/>
      <c r="AP581" s="1225"/>
      <c r="AQ581" s="1225"/>
      <c r="AR581" s="1225"/>
      <c r="AS581" s="1225"/>
      <c r="AT581" s="1225"/>
      <c r="AU581" s="1225"/>
      <c r="AV581" s="1191"/>
      <c r="AW581" s="1191"/>
      <c r="AX581" s="1191"/>
      <c r="AY581" s="1191"/>
      <c r="AZ581" s="1191"/>
      <c r="BA581" s="1191"/>
      <c r="BB581" s="1191"/>
      <c r="BC581" s="1191"/>
      <c r="BD581" s="1191"/>
      <c r="BE581" s="1191"/>
      <c r="BF581" s="1191"/>
      <c r="BG581" s="1192"/>
      <c r="BH581" s="1188">
        <f t="shared" si="219"/>
        <v>0</v>
      </c>
      <c r="BI581" s="1189"/>
      <c r="BJ581" s="1189"/>
      <c r="BK581" s="1189"/>
      <c r="BL581" s="1189"/>
      <c r="BM581" s="1190"/>
      <c r="BN581" s="1205"/>
      <c r="BO581" s="1194"/>
      <c r="BP581" s="1194"/>
      <c r="BQ581" s="1194"/>
      <c r="BR581" s="1194"/>
      <c r="BS581" s="1194"/>
      <c r="BT581" s="1191"/>
      <c r="BU581" s="1191"/>
      <c r="BV581" s="1191"/>
      <c r="BW581" s="1191"/>
      <c r="BX581" s="1191"/>
      <c r="BY581" s="1192"/>
      <c r="BZ581" s="1193"/>
      <c r="CA581" s="1191"/>
      <c r="CB581" s="1191"/>
      <c r="CC581" s="1191"/>
      <c r="CD581" s="1191"/>
      <c r="CE581" s="1191"/>
      <c r="CF581" s="1194"/>
      <c r="CG581" s="1194"/>
      <c r="CH581" s="1194"/>
      <c r="CI581" s="1194"/>
      <c r="CJ581" s="1194"/>
      <c r="CK581" s="1195"/>
      <c r="CL581" s="1196"/>
      <c r="CM581" s="1191"/>
      <c r="CN581" s="1191"/>
      <c r="CO581" s="1191"/>
      <c r="CP581" s="1191"/>
      <c r="CQ581" s="1192"/>
      <c r="CR581" s="1182">
        <f t="shared" si="217"/>
        <v>0</v>
      </c>
      <c r="CS581" s="1183"/>
      <c r="CT581" s="1183"/>
      <c r="CU581" s="1183"/>
      <c r="CV581" s="1183"/>
      <c r="CW581" s="1183"/>
      <c r="CX581" s="1183"/>
      <c r="CY581" s="1183"/>
      <c r="CZ581" s="1184"/>
      <c r="DA581" s="1185">
        <f t="shared" si="218"/>
        <v>0</v>
      </c>
      <c r="DB581" s="1186"/>
      <c r="DC581" s="1186"/>
      <c r="DD581" s="1186"/>
      <c r="DE581" s="1186"/>
      <c r="DF581" s="1186"/>
      <c r="DG581" s="1186"/>
      <c r="DH581" s="1186"/>
      <c r="DI581" s="1187"/>
      <c r="DM581" s="177"/>
      <c r="DP581" s="177"/>
      <c r="DQ581" s="166">
        <f t="shared" si="220"/>
        <v>0</v>
      </c>
      <c r="DR581" s="170" t="e">
        <f t="shared" si="221"/>
        <v>#VALUE!</v>
      </c>
      <c r="DS581" s="170">
        <f t="shared" si="222"/>
        <v>0</v>
      </c>
      <c r="DT581" s="170">
        <f t="shared" si="223"/>
        <v>0</v>
      </c>
      <c r="DU581" s="170" t="e">
        <f t="shared" si="224"/>
        <v>#VALUE!</v>
      </c>
      <c r="DV581" s="170">
        <f t="shared" si="225"/>
        <v>0</v>
      </c>
      <c r="DW581" s="170">
        <f t="shared" si="226"/>
        <v>0</v>
      </c>
      <c r="DX581" s="170" t="e">
        <f t="shared" si="227"/>
        <v>#VALUE!</v>
      </c>
      <c r="DY581" s="170">
        <f t="shared" si="228"/>
        <v>0</v>
      </c>
      <c r="DZ581" s="170">
        <f t="shared" si="229"/>
        <v>0</v>
      </c>
      <c r="EA581" s="170" t="e">
        <f t="shared" si="230"/>
        <v>#VALUE!</v>
      </c>
      <c r="EB581" s="170">
        <f t="shared" si="231"/>
        <v>0</v>
      </c>
      <c r="EC581" s="170">
        <f t="shared" si="232"/>
        <v>0</v>
      </c>
      <c r="ED581" s="170" t="e">
        <f t="shared" si="233"/>
        <v>#VALUE!</v>
      </c>
      <c r="EE581" s="171">
        <f t="shared" si="234"/>
        <v>0</v>
      </c>
      <c r="EF581" s="166">
        <f t="shared" si="235"/>
        <v>0</v>
      </c>
      <c r="EG581" s="170" t="e">
        <f t="shared" si="236"/>
        <v>#VALUE!</v>
      </c>
      <c r="EH581" s="170">
        <f t="shared" si="237"/>
        <v>0</v>
      </c>
      <c r="EI581" s="170">
        <f t="shared" si="238"/>
        <v>0</v>
      </c>
      <c r="EJ581" s="170" t="e">
        <f t="shared" si="239"/>
        <v>#VALUE!</v>
      </c>
      <c r="EK581" s="170">
        <f t="shared" si="240"/>
        <v>0</v>
      </c>
      <c r="EL581" s="170">
        <f t="shared" si="241"/>
        <v>0</v>
      </c>
      <c r="EM581" s="170" t="e">
        <f t="shared" si="242"/>
        <v>#VALUE!</v>
      </c>
      <c r="EN581" s="171">
        <f t="shared" si="243"/>
        <v>0</v>
      </c>
    </row>
    <row r="582" spans="1:144" s="51" customFormat="1" ht="12.75" customHeight="1" thickBot="1" x14ac:dyDescent="0.25">
      <c r="A582" s="178">
        <v>569</v>
      </c>
      <c r="B582" s="1226"/>
      <c r="C582" s="1227"/>
      <c r="D582" s="1227"/>
      <c r="E582" s="1227"/>
      <c r="F582" s="1227"/>
      <c r="G582" s="1227"/>
      <c r="H582" s="1227"/>
      <c r="I582" s="1227"/>
      <c r="J582" s="1227"/>
      <c r="K582" s="1227"/>
      <c r="L582" s="1227"/>
      <c r="M582" s="1227"/>
      <c r="N582" s="1227"/>
      <c r="O582" s="1227"/>
      <c r="P582" s="1227"/>
      <c r="Q582" s="1132"/>
      <c r="R582" s="1133"/>
      <c r="S582" s="1133"/>
      <c r="T582" s="1133"/>
      <c r="U582" s="1133"/>
      <c r="V582" s="1134"/>
      <c r="W582" s="1135"/>
      <c r="X582" s="1225"/>
      <c r="Y582" s="1225"/>
      <c r="Z582" s="1225"/>
      <c r="AA582" s="1225"/>
      <c r="AB582" s="1225"/>
      <c r="AC582" s="1225"/>
      <c r="AD582" s="1225"/>
      <c r="AE582" s="1225"/>
      <c r="AF582" s="1225"/>
      <c r="AG582" s="1225"/>
      <c r="AH582" s="1225"/>
      <c r="AI582" s="1225"/>
      <c r="AJ582" s="1225"/>
      <c r="AK582" s="1225"/>
      <c r="AL582" s="1225"/>
      <c r="AM582" s="1225"/>
      <c r="AN582" s="1225"/>
      <c r="AO582" s="1225"/>
      <c r="AP582" s="1225"/>
      <c r="AQ582" s="1225"/>
      <c r="AR582" s="1225"/>
      <c r="AS582" s="1225"/>
      <c r="AT582" s="1225"/>
      <c r="AU582" s="1225"/>
      <c r="AV582" s="1191"/>
      <c r="AW582" s="1191"/>
      <c r="AX582" s="1191"/>
      <c r="AY582" s="1191"/>
      <c r="AZ582" s="1191"/>
      <c r="BA582" s="1191"/>
      <c r="BB582" s="1191"/>
      <c r="BC582" s="1191"/>
      <c r="BD582" s="1191"/>
      <c r="BE582" s="1191"/>
      <c r="BF582" s="1191"/>
      <c r="BG582" s="1192"/>
      <c r="BH582" s="1188">
        <f t="shared" si="219"/>
        <v>0</v>
      </c>
      <c r="BI582" s="1189"/>
      <c r="BJ582" s="1189"/>
      <c r="BK582" s="1189"/>
      <c r="BL582" s="1189"/>
      <c r="BM582" s="1190"/>
      <c r="BN582" s="1205"/>
      <c r="BO582" s="1194"/>
      <c r="BP582" s="1194"/>
      <c r="BQ582" s="1194"/>
      <c r="BR582" s="1194"/>
      <c r="BS582" s="1194"/>
      <c r="BT582" s="1191"/>
      <c r="BU582" s="1191"/>
      <c r="BV582" s="1191"/>
      <c r="BW582" s="1191"/>
      <c r="BX582" s="1191"/>
      <c r="BY582" s="1192"/>
      <c r="BZ582" s="1193"/>
      <c r="CA582" s="1191"/>
      <c r="CB582" s="1191"/>
      <c r="CC582" s="1191"/>
      <c r="CD582" s="1191"/>
      <c r="CE582" s="1191"/>
      <c r="CF582" s="1194"/>
      <c r="CG582" s="1194"/>
      <c r="CH582" s="1194"/>
      <c r="CI582" s="1194"/>
      <c r="CJ582" s="1194"/>
      <c r="CK582" s="1195"/>
      <c r="CL582" s="1196"/>
      <c r="CM582" s="1191"/>
      <c r="CN582" s="1191"/>
      <c r="CO582" s="1191"/>
      <c r="CP582" s="1191"/>
      <c r="CQ582" s="1192"/>
      <c r="CR582" s="1182">
        <f t="shared" si="217"/>
        <v>0</v>
      </c>
      <c r="CS582" s="1183"/>
      <c r="CT582" s="1183"/>
      <c r="CU582" s="1183"/>
      <c r="CV582" s="1183"/>
      <c r="CW582" s="1183"/>
      <c r="CX582" s="1183"/>
      <c r="CY582" s="1183"/>
      <c r="CZ582" s="1184"/>
      <c r="DA582" s="1185">
        <f t="shared" si="218"/>
        <v>0</v>
      </c>
      <c r="DB582" s="1186"/>
      <c r="DC582" s="1186"/>
      <c r="DD582" s="1186"/>
      <c r="DE582" s="1186"/>
      <c r="DF582" s="1186"/>
      <c r="DG582" s="1186"/>
      <c r="DH582" s="1186"/>
      <c r="DI582" s="1187"/>
      <c r="DM582" s="177"/>
      <c r="DP582" s="177"/>
      <c r="DQ582" s="166">
        <f t="shared" si="220"/>
        <v>0</v>
      </c>
      <c r="DR582" s="170" t="e">
        <f t="shared" si="221"/>
        <v>#VALUE!</v>
      </c>
      <c r="DS582" s="170">
        <f t="shared" si="222"/>
        <v>0</v>
      </c>
      <c r="DT582" s="170">
        <f t="shared" si="223"/>
        <v>0</v>
      </c>
      <c r="DU582" s="170" t="e">
        <f t="shared" si="224"/>
        <v>#VALUE!</v>
      </c>
      <c r="DV582" s="170">
        <f t="shared" si="225"/>
        <v>0</v>
      </c>
      <c r="DW582" s="170">
        <f t="shared" si="226"/>
        <v>0</v>
      </c>
      <c r="DX582" s="170" t="e">
        <f t="shared" si="227"/>
        <v>#VALUE!</v>
      </c>
      <c r="DY582" s="170">
        <f t="shared" si="228"/>
        <v>0</v>
      </c>
      <c r="DZ582" s="170">
        <f t="shared" si="229"/>
        <v>0</v>
      </c>
      <c r="EA582" s="170" t="e">
        <f t="shared" si="230"/>
        <v>#VALUE!</v>
      </c>
      <c r="EB582" s="170">
        <f t="shared" si="231"/>
        <v>0</v>
      </c>
      <c r="EC582" s="170">
        <f t="shared" si="232"/>
        <v>0</v>
      </c>
      <c r="ED582" s="170" t="e">
        <f t="shared" si="233"/>
        <v>#VALUE!</v>
      </c>
      <c r="EE582" s="171">
        <f t="shared" si="234"/>
        <v>0</v>
      </c>
      <c r="EF582" s="166">
        <f t="shared" si="235"/>
        <v>0</v>
      </c>
      <c r="EG582" s="170" t="e">
        <f t="shared" si="236"/>
        <v>#VALUE!</v>
      </c>
      <c r="EH582" s="170">
        <f t="shared" si="237"/>
        <v>0</v>
      </c>
      <c r="EI582" s="170">
        <f t="shared" si="238"/>
        <v>0</v>
      </c>
      <c r="EJ582" s="170" t="e">
        <f t="shared" si="239"/>
        <v>#VALUE!</v>
      </c>
      <c r="EK582" s="170">
        <f t="shared" si="240"/>
        <v>0</v>
      </c>
      <c r="EL582" s="170">
        <f t="shared" si="241"/>
        <v>0</v>
      </c>
      <c r="EM582" s="170" t="e">
        <f t="shared" si="242"/>
        <v>#VALUE!</v>
      </c>
      <c r="EN582" s="171">
        <f t="shared" si="243"/>
        <v>0</v>
      </c>
    </row>
    <row r="583" spans="1:144" s="51" customFormat="1" ht="12.75" customHeight="1" thickBot="1" x14ac:dyDescent="0.25">
      <c r="A583" s="178">
        <v>570</v>
      </c>
      <c r="B583" s="1226"/>
      <c r="C583" s="1227"/>
      <c r="D583" s="1227"/>
      <c r="E583" s="1227"/>
      <c r="F583" s="1227"/>
      <c r="G583" s="1227"/>
      <c r="H583" s="1227"/>
      <c r="I583" s="1227"/>
      <c r="J583" s="1227"/>
      <c r="K583" s="1227"/>
      <c r="L583" s="1227"/>
      <c r="M583" s="1227"/>
      <c r="N583" s="1227"/>
      <c r="O583" s="1227"/>
      <c r="P583" s="1227"/>
      <c r="Q583" s="1132"/>
      <c r="R583" s="1133"/>
      <c r="S583" s="1133"/>
      <c r="T583" s="1133"/>
      <c r="U583" s="1133"/>
      <c r="V583" s="1134"/>
      <c r="W583" s="1135"/>
      <c r="X583" s="1225"/>
      <c r="Y583" s="1225"/>
      <c r="Z583" s="1225"/>
      <c r="AA583" s="1225"/>
      <c r="AB583" s="1225"/>
      <c r="AC583" s="1225"/>
      <c r="AD583" s="1225"/>
      <c r="AE583" s="1225"/>
      <c r="AF583" s="1225"/>
      <c r="AG583" s="1225"/>
      <c r="AH583" s="1225"/>
      <c r="AI583" s="1225"/>
      <c r="AJ583" s="1225"/>
      <c r="AK583" s="1225"/>
      <c r="AL583" s="1225"/>
      <c r="AM583" s="1225"/>
      <c r="AN583" s="1225"/>
      <c r="AO583" s="1225"/>
      <c r="AP583" s="1225"/>
      <c r="AQ583" s="1225"/>
      <c r="AR583" s="1225"/>
      <c r="AS583" s="1225"/>
      <c r="AT583" s="1225"/>
      <c r="AU583" s="1225"/>
      <c r="AV583" s="1191"/>
      <c r="AW583" s="1191"/>
      <c r="AX583" s="1191"/>
      <c r="AY583" s="1191"/>
      <c r="AZ583" s="1191"/>
      <c r="BA583" s="1191"/>
      <c r="BB583" s="1191"/>
      <c r="BC583" s="1191"/>
      <c r="BD583" s="1191"/>
      <c r="BE583" s="1191"/>
      <c r="BF583" s="1191"/>
      <c r="BG583" s="1192"/>
      <c r="BH583" s="1188">
        <f t="shared" si="219"/>
        <v>0</v>
      </c>
      <c r="BI583" s="1189"/>
      <c r="BJ583" s="1189"/>
      <c r="BK583" s="1189"/>
      <c r="BL583" s="1189"/>
      <c r="BM583" s="1190"/>
      <c r="BN583" s="1205"/>
      <c r="BO583" s="1194"/>
      <c r="BP583" s="1194"/>
      <c r="BQ583" s="1194"/>
      <c r="BR583" s="1194"/>
      <c r="BS583" s="1194"/>
      <c r="BT583" s="1191"/>
      <c r="BU583" s="1191"/>
      <c r="BV583" s="1191"/>
      <c r="BW583" s="1191"/>
      <c r="BX583" s="1191"/>
      <c r="BY583" s="1192"/>
      <c r="BZ583" s="1193"/>
      <c r="CA583" s="1191"/>
      <c r="CB583" s="1191"/>
      <c r="CC583" s="1191"/>
      <c r="CD583" s="1191"/>
      <c r="CE583" s="1191"/>
      <c r="CF583" s="1194"/>
      <c r="CG583" s="1194"/>
      <c r="CH583" s="1194"/>
      <c r="CI583" s="1194"/>
      <c r="CJ583" s="1194"/>
      <c r="CK583" s="1195"/>
      <c r="CL583" s="1196"/>
      <c r="CM583" s="1191"/>
      <c r="CN583" s="1191"/>
      <c r="CO583" s="1191"/>
      <c r="CP583" s="1191"/>
      <c r="CQ583" s="1192"/>
      <c r="CR583" s="1182">
        <f t="shared" si="217"/>
        <v>0</v>
      </c>
      <c r="CS583" s="1183"/>
      <c r="CT583" s="1183"/>
      <c r="CU583" s="1183"/>
      <c r="CV583" s="1183"/>
      <c r="CW583" s="1183"/>
      <c r="CX583" s="1183"/>
      <c r="CY583" s="1183"/>
      <c r="CZ583" s="1184"/>
      <c r="DA583" s="1185">
        <f t="shared" si="218"/>
        <v>0</v>
      </c>
      <c r="DB583" s="1186"/>
      <c r="DC583" s="1186"/>
      <c r="DD583" s="1186"/>
      <c r="DE583" s="1186"/>
      <c r="DF583" s="1186"/>
      <c r="DG583" s="1186"/>
      <c r="DH583" s="1186"/>
      <c r="DI583" s="1187"/>
      <c r="DM583" s="177"/>
      <c r="DP583" s="177"/>
      <c r="DQ583" s="166">
        <f t="shared" si="220"/>
        <v>0</v>
      </c>
      <c r="DR583" s="170" t="e">
        <f t="shared" si="221"/>
        <v>#VALUE!</v>
      </c>
      <c r="DS583" s="170">
        <f t="shared" si="222"/>
        <v>0</v>
      </c>
      <c r="DT583" s="170">
        <f t="shared" si="223"/>
        <v>0</v>
      </c>
      <c r="DU583" s="170" t="e">
        <f t="shared" si="224"/>
        <v>#VALUE!</v>
      </c>
      <c r="DV583" s="170">
        <f t="shared" si="225"/>
        <v>0</v>
      </c>
      <c r="DW583" s="170">
        <f t="shared" si="226"/>
        <v>0</v>
      </c>
      <c r="DX583" s="170" t="e">
        <f t="shared" si="227"/>
        <v>#VALUE!</v>
      </c>
      <c r="DY583" s="170">
        <f t="shared" si="228"/>
        <v>0</v>
      </c>
      <c r="DZ583" s="170">
        <f t="shared" si="229"/>
        <v>0</v>
      </c>
      <c r="EA583" s="170" t="e">
        <f t="shared" si="230"/>
        <v>#VALUE!</v>
      </c>
      <c r="EB583" s="170">
        <f t="shared" si="231"/>
        <v>0</v>
      </c>
      <c r="EC583" s="170">
        <f t="shared" si="232"/>
        <v>0</v>
      </c>
      <c r="ED583" s="170" t="e">
        <f t="shared" si="233"/>
        <v>#VALUE!</v>
      </c>
      <c r="EE583" s="171">
        <f t="shared" si="234"/>
        <v>0</v>
      </c>
      <c r="EF583" s="166">
        <f t="shared" si="235"/>
        <v>0</v>
      </c>
      <c r="EG583" s="170" t="e">
        <f t="shared" si="236"/>
        <v>#VALUE!</v>
      </c>
      <c r="EH583" s="170">
        <f t="shared" si="237"/>
        <v>0</v>
      </c>
      <c r="EI583" s="170">
        <f t="shared" si="238"/>
        <v>0</v>
      </c>
      <c r="EJ583" s="170" t="e">
        <f t="shared" si="239"/>
        <v>#VALUE!</v>
      </c>
      <c r="EK583" s="170">
        <f t="shared" si="240"/>
        <v>0</v>
      </c>
      <c r="EL583" s="170">
        <f t="shared" si="241"/>
        <v>0</v>
      </c>
      <c r="EM583" s="170" t="e">
        <f t="shared" si="242"/>
        <v>#VALUE!</v>
      </c>
      <c r="EN583" s="171">
        <f t="shared" si="243"/>
        <v>0</v>
      </c>
    </row>
    <row r="584" spans="1:144" s="51" customFormat="1" ht="12.75" customHeight="1" thickBot="1" x14ac:dyDescent="0.25">
      <c r="A584" s="178">
        <v>571</v>
      </c>
      <c r="B584" s="1226"/>
      <c r="C584" s="1227"/>
      <c r="D584" s="1227"/>
      <c r="E584" s="1227"/>
      <c r="F584" s="1227"/>
      <c r="G584" s="1227"/>
      <c r="H584" s="1227"/>
      <c r="I584" s="1227"/>
      <c r="J584" s="1227"/>
      <c r="K584" s="1227"/>
      <c r="L584" s="1227"/>
      <c r="M584" s="1227"/>
      <c r="N584" s="1227"/>
      <c r="O584" s="1227"/>
      <c r="P584" s="1227"/>
      <c r="Q584" s="1132"/>
      <c r="R584" s="1133"/>
      <c r="S584" s="1133"/>
      <c r="T584" s="1133"/>
      <c r="U584" s="1133"/>
      <c r="V584" s="1134"/>
      <c r="W584" s="1135"/>
      <c r="X584" s="1225"/>
      <c r="Y584" s="1225"/>
      <c r="Z584" s="1225"/>
      <c r="AA584" s="1225"/>
      <c r="AB584" s="1225"/>
      <c r="AC584" s="1225"/>
      <c r="AD584" s="1225"/>
      <c r="AE584" s="1225"/>
      <c r="AF584" s="1225"/>
      <c r="AG584" s="1225"/>
      <c r="AH584" s="1225"/>
      <c r="AI584" s="1225"/>
      <c r="AJ584" s="1225"/>
      <c r="AK584" s="1225"/>
      <c r="AL584" s="1225"/>
      <c r="AM584" s="1225"/>
      <c r="AN584" s="1225"/>
      <c r="AO584" s="1225"/>
      <c r="AP584" s="1225"/>
      <c r="AQ584" s="1225"/>
      <c r="AR584" s="1225"/>
      <c r="AS584" s="1225"/>
      <c r="AT584" s="1225"/>
      <c r="AU584" s="1225"/>
      <c r="AV584" s="1191"/>
      <c r="AW584" s="1191"/>
      <c r="AX584" s="1191"/>
      <c r="AY584" s="1191"/>
      <c r="AZ584" s="1191"/>
      <c r="BA584" s="1191"/>
      <c r="BB584" s="1191"/>
      <c r="BC584" s="1191"/>
      <c r="BD584" s="1191"/>
      <c r="BE584" s="1191"/>
      <c r="BF584" s="1191"/>
      <c r="BG584" s="1192"/>
      <c r="BH584" s="1188">
        <f t="shared" si="219"/>
        <v>0</v>
      </c>
      <c r="BI584" s="1189"/>
      <c r="BJ584" s="1189"/>
      <c r="BK584" s="1189"/>
      <c r="BL584" s="1189"/>
      <c r="BM584" s="1190"/>
      <c r="BN584" s="1205"/>
      <c r="BO584" s="1194"/>
      <c r="BP584" s="1194"/>
      <c r="BQ584" s="1194"/>
      <c r="BR584" s="1194"/>
      <c r="BS584" s="1194"/>
      <c r="BT584" s="1191"/>
      <c r="BU584" s="1191"/>
      <c r="BV584" s="1191"/>
      <c r="BW584" s="1191"/>
      <c r="BX584" s="1191"/>
      <c r="BY584" s="1192"/>
      <c r="BZ584" s="1193"/>
      <c r="CA584" s="1191"/>
      <c r="CB584" s="1191"/>
      <c r="CC584" s="1191"/>
      <c r="CD584" s="1191"/>
      <c r="CE584" s="1191"/>
      <c r="CF584" s="1194"/>
      <c r="CG584" s="1194"/>
      <c r="CH584" s="1194"/>
      <c r="CI584" s="1194"/>
      <c r="CJ584" s="1194"/>
      <c r="CK584" s="1195"/>
      <c r="CL584" s="1196"/>
      <c r="CM584" s="1191"/>
      <c r="CN584" s="1191"/>
      <c r="CO584" s="1191"/>
      <c r="CP584" s="1191"/>
      <c r="CQ584" s="1192"/>
      <c r="CR584" s="1182">
        <f t="shared" si="217"/>
        <v>0</v>
      </c>
      <c r="CS584" s="1183"/>
      <c r="CT584" s="1183"/>
      <c r="CU584" s="1183"/>
      <c r="CV584" s="1183"/>
      <c r="CW584" s="1183"/>
      <c r="CX584" s="1183"/>
      <c r="CY584" s="1183"/>
      <c r="CZ584" s="1184"/>
      <c r="DA584" s="1185">
        <f t="shared" si="218"/>
        <v>0</v>
      </c>
      <c r="DB584" s="1186"/>
      <c r="DC584" s="1186"/>
      <c r="DD584" s="1186"/>
      <c r="DE584" s="1186"/>
      <c r="DF584" s="1186"/>
      <c r="DG584" s="1186"/>
      <c r="DH584" s="1186"/>
      <c r="DI584" s="1187"/>
      <c r="DM584" s="177"/>
      <c r="DP584" s="177"/>
      <c r="DQ584" s="166">
        <f t="shared" si="220"/>
        <v>0</v>
      </c>
      <c r="DR584" s="170" t="e">
        <f t="shared" si="221"/>
        <v>#VALUE!</v>
      </c>
      <c r="DS584" s="170">
        <f t="shared" si="222"/>
        <v>0</v>
      </c>
      <c r="DT584" s="170">
        <f t="shared" si="223"/>
        <v>0</v>
      </c>
      <c r="DU584" s="170" t="e">
        <f t="shared" si="224"/>
        <v>#VALUE!</v>
      </c>
      <c r="DV584" s="170">
        <f t="shared" si="225"/>
        <v>0</v>
      </c>
      <c r="DW584" s="170">
        <f t="shared" si="226"/>
        <v>0</v>
      </c>
      <c r="DX584" s="170" t="e">
        <f t="shared" si="227"/>
        <v>#VALUE!</v>
      </c>
      <c r="DY584" s="170">
        <f t="shared" si="228"/>
        <v>0</v>
      </c>
      <c r="DZ584" s="170">
        <f t="shared" si="229"/>
        <v>0</v>
      </c>
      <c r="EA584" s="170" t="e">
        <f t="shared" si="230"/>
        <v>#VALUE!</v>
      </c>
      <c r="EB584" s="170">
        <f t="shared" si="231"/>
        <v>0</v>
      </c>
      <c r="EC584" s="170">
        <f t="shared" si="232"/>
        <v>0</v>
      </c>
      <c r="ED584" s="170" t="e">
        <f t="shared" si="233"/>
        <v>#VALUE!</v>
      </c>
      <c r="EE584" s="171">
        <f t="shared" si="234"/>
        <v>0</v>
      </c>
      <c r="EF584" s="166">
        <f t="shared" si="235"/>
        <v>0</v>
      </c>
      <c r="EG584" s="170" t="e">
        <f t="shared" si="236"/>
        <v>#VALUE!</v>
      </c>
      <c r="EH584" s="170">
        <f t="shared" si="237"/>
        <v>0</v>
      </c>
      <c r="EI584" s="170">
        <f t="shared" si="238"/>
        <v>0</v>
      </c>
      <c r="EJ584" s="170" t="e">
        <f t="shared" si="239"/>
        <v>#VALUE!</v>
      </c>
      <c r="EK584" s="170">
        <f t="shared" si="240"/>
        <v>0</v>
      </c>
      <c r="EL584" s="170">
        <f t="shared" si="241"/>
        <v>0</v>
      </c>
      <c r="EM584" s="170" t="e">
        <f t="shared" si="242"/>
        <v>#VALUE!</v>
      </c>
      <c r="EN584" s="171">
        <f t="shared" si="243"/>
        <v>0</v>
      </c>
    </row>
    <row r="585" spans="1:144" s="51" customFormat="1" ht="12.75" customHeight="1" thickBot="1" x14ac:dyDescent="0.25">
      <c r="A585" s="178">
        <v>572</v>
      </c>
      <c r="B585" s="1226"/>
      <c r="C585" s="1227"/>
      <c r="D585" s="1227"/>
      <c r="E585" s="1227"/>
      <c r="F585" s="1227"/>
      <c r="G585" s="1227"/>
      <c r="H585" s="1227"/>
      <c r="I585" s="1227"/>
      <c r="J585" s="1227"/>
      <c r="K585" s="1227"/>
      <c r="L585" s="1227"/>
      <c r="M585" s="1227"/>
      <c r="N585" s="1227"/>
      <c r="O585" s="1227"/>
      <c r="P585" s="1227"/>
      <c r="Q585" s="1132"/>
      <c r="R585" s="1133"/>
      <c r="S585" s="1133"/>
      <c r="T585" s="1133"/>
      <c r="U585" s="1133"/>
      <c r="V585" s="1134"/>
      <c r="W585" s="1135"/>
      <c r="X585" s="1225"/>
      <c r="Y585" s="1225"/>
      <c r="Z585" s="1225"/>
      <c r="AA585" s="1225"/>
      <c r="AB585" s="1225"/>
      <c r="AC585" s="1225"/>
      <c r="AD585" s="1225"/>
      <c r="AE585" s="1225"/>
      <c r="AF585" s="1225"/>
      <c r="AG585" s="1225"/>
      <c r="AH585" s="1225"/>
      <c r="AI585" s="1225"/>
      <c r="AJ585" s="1225"/>
      <c r="AK585" s="1225"/>
      <c r="AL585" s="1225"/>
      <c r="AM585" s="1225"/>
      <c r="AN585" s="1225"/>
      <c r="AO585" s="1225"/>
      <c r="AP585" s="1225"/>
      <c r="AQ585" s="1225"/>
      <c r="AR585" s="1225"/>
      <c r="AS585" s="1225"/>
      <c r="AT585" s="1225"/>
      <c r="AU585" s="1225"/>
      <c r="AV585" s="1191"/>
      <c r="AW585" s="1191"/>
      <c r="AX585" s="1191"/>
      <c r="AY585" s="1191"/>
      <c r="AZ585" s="1191"/>
      <c r="BA585" s="1191"/>
      <c r="BB585" s="1191"/>
      <c r="BC585" s="1191"/>
      <c r="BD585" s="1191"/>
      <c r="BE585" s="1191"/>
      <c r="BF585" s="1191"/>
      <c r="BG585" s="1192"/>
      <c r="BH585" s="1188">
        <f t="shared" si="219"/>
        <v>0</v>
      </c>
      <c r="BI585" s="1189"/>
      <c r="BJ585" s="1189"/>
      <c r="BK585" s="1189"/>
      <c r="BL585" s="1189"/>
      <c r="BM585" s="1190"/>
      <c r="BN585" s="1205"/>
      <c r="BO585" s="1194"/>
      <c r="BP585" s="1194"/>
      <c r="BQ585" s="1194"/>
      <c r="BR585" s="1194"/>
      <c r="BS585" s="1194"/>
      <c r="BT585" s="1191"/>
      <c r="BU585" s="1191"/>
      <c r="BV585" s="1191"/>
      <c r="BW585" s="1191"/>
      <c r="BX585" s="1191"/>
      <c r="BY585" s="1192"/>
      <c r="BZ585" s="1193"/>
      <c r="CA585" s="1191"/>
      <c r="CB585" s="1191"/>
      <c r="CC585" s="1191"/>
      <c r="CD585" s="1191"/>
      <c r="CE585" s="1191"/>
      <c r="CF585" s="1194"/>
      <c r="CG585" s="1194"/>
      <c r="CH585" s="1194"/>
      <c r="CI585" s="1194"/>
      <c r="CJ585" s="1194"/>
      <c r="CK585" s="1195"/>
      <c r="CL585" s="1196"/>
      <c r="CM585" s="1191"/>
      <c r="CN585" s="1191"/>
      <c r="CO585" s="1191"/>
      <c r="CP585" s="1191"/>
      <c r="CQ585" s="1192"/>
      <c r="CR585" s="1182">
        <f t="shared" si="217"/>
        <v>0</v>
      </c>
      <c r="CS585" s="1183"/>
      <c r="CT585" s="1183"/>
      <c r="CU585" s="1183"/>
      <c r="CV585" s="1183"/>
      <c r="CW585" s="1183"/>
      <c r="CX585" s="1183"/>
      <c r="CY585" s="1183"/>
      <c r="CZ585" s="1184"/>
      <c r="DA585" s="1185">
        <f t="shared" si="218"/>
        <v>0</v>
      </c>
      <c r="DB585" s="1186"/>
      <c r="DC585" s="1186"/>
      <c r="DD585" s="1186"/>
      <c r="DE585" s="1186"/>
      <c r="DF585" s="1186"/>
      <c r="DG585" s="1186"/>
      <c r="DH585" s="1186"/>
      <c r="DI585" s="1187"/>
      <c r="DM585" s="177"/>
      <c r="DP585" s="177"/>
      <c r="DQ585" s="166">
        <f t="shared" si="220"/>
        <v>0</v>
      </c>
      <c r="DR585" s="170" t="e">
        <f t="shared" si="221"/>
        <v>#VALUE!</v>
      </c>
      <c r="DS585" s="170">
        <f t="shared" si="222"/>
        <v>0</v>
      </c>
      <c r="DT585" s="170">
        <f t="shared" si="223"/>
        <v>0</v>
      </c>
      <c r="DU585" s="170" t="e">
        <f t="shared" si="224"/>
        <v>#VALUE!</v>
      </c>
      <c r="DV585" s="170">
        <f t="shared" si="225"/>
        <v>0</v>
      </c>
      <c r="DW585" s="170">
        <f t="shared" si="226"/>
        <v>0</v>
      </c>
      <c r="DX585" s="170" t="e">
        <f t="shared" si="227"/>
        <v>#VALUE!</v>
      </c>
      <c r="DY585" s="170">
        <f t="shared" si="228"/>
        <v>0</v>
      </c>
      <c r="DZ585" s="170">
        <f t="shared" si="229"/>
        <v>0</v>
      </c>
      <c r="EA585" s="170" t="e">
        <f t="shared" si="230"/>
        <v>#VALUE!</v>
      </c>
      <c r="EB585" s="170">
        <f t="shared" si="231"/>
        <v>0</v>
      </c>
      <c r="EC585" s="170">
        <f t="shared" si="232"/>
        <v>0</v>
      </c>
      <c r="ED585" s="170" t="e">
        <f t="shared" si="233"/>
        <v>#VALUE!</v>
      </c>
      <c r="EE585" s="171">
        <f t="shared" si="234"/>
        <v>0</v>
      </c>
      <c r="EF585" s="166">
        <f t="shared" si="235"/>
        <v>0</v>
      </c>
      <c r="EG585" s="170" t="e">
        <f t="shared" si="236"/>
        <v>#VALUE!</v>
      </c>
      <c r="EH585" s="170">
        <f t="shared" si="237"/>
        <v>0</v>
      </c>
      <c r="EI585" s="170">
        <f t="shared" si="238"/>
        <v>0</v>
      </c>
      <c r="EJ585" s="170" t="e">
        <f t="shared" si="239"/>
        <v>#VALUE!</v>
      </c>
      <c r="EK585" s="170">
        <f t="shared" si="240"/>
        <v>0</v>
      </c>
      <c r="EL585" s="170">
        <f t="shared" si="241"/>
        <v>0</v>
      </c>
      <c r="EM585" s="170" t="e">
        <f t="shared" si="242"/>
        <v>#VALUE!</v>
      </c>
      <c r="EN585" s="171">
        <f t="shared" si="243"/>
        <v>0</v>
      </c>
    </row>
    <row r="586" spans="1:144" s="51" customFormat="1" ht="12.75" customHeight="1" thickBot="1" x14ac:dyDescent="0.25">
      <c r="A586" s="178">
        <v>573</v>
      </c>
      <c r="B586" s="1226"/>
      <c r="C586" s="1227"/>
      <c r="D586" s="1227"/>
      <c r="E586" s="1227"/>
      <c r="F586" s="1227"/>
      <c r="G586" s="1227"/>
      <c r="H586" s="1227"/>
      <c r="I586" s="1227"/>
      <c r="J586" s="1227"/>
      <c r="K586" s="1227"/>
      <c r="L586" s="1227"/>
      <c r="M586" s="1227"/>
      <c r="N586" s="1227"/>
      <c r="O586" s="1227"/>
      <c r="P586" s="1227"/>
      <c r="Q586" s="1132"/>
      <c r="R586" s="1133"/>
      <c r="S586" s="1133"/>
      <c r="T586" s="1133"/>
      <c r="U586" s="1133"/>
      <c r="V586" s="1134"/>
      <c r="W586" s="1135"/>
      <c r="X586" s="1225"/>
      <c r="Y586" s="1225"/>
      <c r="Z586" s="1225"/>
      <c r="AA586" s="1225"/>
      <c r="AB586" s="1225"/>
      <c r="AC586" s="1225"/>
      <c r="AD586" s="1225"/>
      <c r="AE586" s="1225"/>
      <c r="AF586" s="1225"/>
      <c r="AG586" s="1225"/>
      <c r="AH586" s="1225"/>
      <c r="AI586" s="1225"/>
      <c r="AJ586" s="1225"/>
      <c r="AK586" s="1225"/>
      <c r="AL586" s="1225"/>
      <c r="AM586" s="1225"/>
      <c r="AN586" s="1225"/>
      <c r="AO586" s="1225"/>
      <c r="AP586" s="1225"/>
      <c r="AQ586" s="1225"/>
      <c r="AR586" s="1225"/>
      <c r="AS586" s="1225"/>
      <c r="AT586" s="1225"/>
      <c r="AU586" s="1225"/>
      <c r="AV586" s="1191"/>
      <c r="AW586" s="1191"/>
      <c r="AX586" s="1191"/>
      <c r="AY586" s="1191"/>
      <c r="AZ586" s="1191"/>
      <c r="BA586" s="1191"/>
      <c r="BB586" s="1191"/>
      <c r="BC586" s="1191"/>
      <c r="BD586" s="1191"/>
      <c r="BE586" s="1191"/>
      <c r="BF586" s="1191"/>
      <c r="BG586" s="1192"/>
      <c r="BH586" s="1188">
        <f t="shared" si="219"/>
        <v>0</v>
      </c>
      <c r="BI586" s="1189"/>
      <c r="BJ586" s="1189"/>
      <c r="BK586" s="1189"/>
      <c r="BL586" s="1189"/>
      <c r="BM586" s="1190"/>
      <c r="BN586" s="1205"/>
      <c r="BO586" s="1194"/>
      <c r="BP586" s="1194"/>
      <c r="BQ586" s="1194"/>
      <c r="BR586" s="1194"/>
      <c r="BS586" s="1194"/>
      <c r="BT586" s="1191"/>
      <c r="BU586" s="1191"/>
      <c r="BV586" s="1191"/>
      <c r="BW586" s="1191"/>
      <c r="BX586" s="1191"/>
      <c r="BY586" s="1192"/>
      <c r="BZ586" s="1193"/>
      <c r="CA586" s="1191"/>
      <c r="CB586" s="1191"/>
      <c r="CC586" s="1191"/>
      <c r="CD586" s="1191"/>
      <c r="CE586" s="1191"/>
      <c r="CF586" s="1194"/>
      <c r="CG586" s="1194"/>
      <c r="CH586" s="1194"/>
      <c r="CI586" s="1194"/>
      <c r="CJ586" s="1194"/>
      <c r="CK586" s="1195"/>
      <c r="CL586" s="1196"/>
      <c r="CM586" s="1191"/>
      <c r="CN586" s="1191"/>
      <c r="CO586" s="1191"/>
      <c r="CP586" s="1191"/>
      <c r="CQ586" s="1192"/>
      <c r="CR586" s="1182">
        <f t="shared" si="217"/>
        <v>0</v>
      </c>
      <c r="CS586" s="1183"/>
      <c r="CT586" s="1183"/>
      <c r="CU586" s="1183"/>
      <c r="CV586" s="1183"/>
      <c r="CW586" s="1183"/>
      <c r="CX586" s="1183"/>
      <c r="CY586" s="1183"/>
      <c r="CZ586" s="1184"/>
      <c r="DA586" s="1185">
        <f t="shared" si="218"/>
        <v>0</v>
      </c>
      <c r="DB586" s="1186"/>
      <c r="DC586" s="1186"/>
      <c r="DD586" s="1186"/>
      <c r="DE586" s="1186"/>
      <c r="DF586" s="1186"/>
      <c r="DG586" s="1186"/>
      <c r="DH586" s="1186"/>
      <c r="DI586" s="1187"/>
      <c r="DM586" s="177"/>
      <c r="DP586" s="177"/>
      <c r="DQ586" s="166">
        <f t="shared" si="220"/>
        <v>0</v>
      </c>
      <c r="DR586" s="170" t="e">
        <f t="shared" si="221"/>
        <v>#VALUE!</v>
      </c>
      <c r="DS586" s="170">
        <f t="shared" si="222"/>
        <v>0</v>
      </c>
      <c r="DT586" s="170">
        <f t="shared" si="223"/>
        <v>0</v>
      </c>
      <c r="DU586" s="170" t="e">
        <f t="shared" si="224"/>
        <v>#VALUE!</v>
      </c>
      <c r="DV586" s="170">
        <f t="shared" si="225"/>
        <v>0</v>
      </c>
      <c r="DW586" s="170">
        <f t="shared" si="226"/>
        <v>0</v>
      </c>
      <c r="DX586" s="170" t="e">
        <f t="shared" si="227"/>
        <v>#VALUE!</v>
      </c>
      <c r="DY586" s="170">
        <f t="shared" si="228"/>
        <v>0</v>
      </c>
      <c r="DZ586" s="170">
        <f t="shared" si="229"/>
        <v>0</v>
      </c>
      <c r="EA586" s="170" t="e">
        <f t="shared" si="230"/>
        <v>#VALUE!</v>
      </c>
      <c r="EB586" s="170">
        <f t="shared" si="231"/>
        <v>0</v>
      </c>
      <c r="EC586" s="170">
        <f t="shared" si="232"/>
        <v>0</v>
      </c>
      <c r="ED586" s="170" t="e">
        <f t="shared" si="233"/>
        <v>#VALUE!</v>
      </c>
      <c r="EE586" s="171">
        <f t="shared" si="234"/>
        <v>0</v>
      </c>
      <c r="EF586" s="166">
        <f t="shared" si="235"/>
        <v>0</v>
      </c>
      <c r="EG586" s="170" t="e">
        <f t="shared" si="236"/>
        <v>#VALUE!</v>
      </c>
      <c r="EH586" s="170">
        <f t="shared" si="237"/>
        <v>0</v>
      </c>
      <c r="EI586" s="170">
        <f t="shared" si="238"/>
        <v>0</v>
      </c>
      <c r="EJ586" s="170" t="e">
        <f t="shared" si="239"/>
        <v>#VALUE!</v>
      </c>
      <c r="EK586" s="170">
        <f t="shared" si="240"/>
        <v>0</v>
      </c>
      <c r="EL586" s="170">
        <f t="shared" si="241"/>
        <v>0</v>
      </c>
      <c r="EM586" s="170" t="e">
        <f t="shared" si="242"/>
        <v>#VALUE!</v>
      </c>
      <c r="EN586" s="171">
        <f t="shared" si="243"/>
        <v>0</v>
      </c>
    </row>
    <row r="587" spans="1:144" s="51" customFormat="1" ht="12.75" customHeight="1" thickBot="1" x14ac:dyDescent="0.25">
      <c r="A587" s="178">
        <v>574</v>
      </c>
      <c r="B587" s="1226"/>
      <c r="C587" s="1227"/>
      <c r="D587" s="1227"/>
      <c r="E587" s="1227"/>
      <c r="F587" s="1227"/>
      <c r="G587" s="1227"/>
      <c r="H587" s="1227"/>
      <c r="I587" s="1227"/>
      <c r="J587" s="1227"/>
      <c r="K587" s="1227"/>
      <c r="L587" s="1227"/>
      <c r="M587" s="1227"/>
      <c r="N587" s="1227"/>
      <c r="O587" s="1227"/>
      <c r="P587" s="1227"/>
      <c r="Q587" s="1132"/>
      <c r="R587" s="1133"/>
      <c r="S587" s="1133"/>
      <c r="T587" s="1133"/>
      <c r="U587" s="1133"/>
      <c r="V587" s="1134"/>
      <c r="W587" s="1135"/>
      <c r="X587" s="1225"/>
      <c r="Y587" s="1225"/>
      <c r="Z587" s="1225"/>
      <c r="AA587" s="1225"/>
      <c r="AB587" s="1225"/>
      <c r="AC587" s="1225"/>
      <c r="AD587" s="1225"/>
      <c r="AE587" s="1225"/>
      <c r="AF587" s="1225"/>
      <c r="AG587" s="1225"/>
      <c r="AH587" s="1225"/>
      <c r="AI587" s="1225"/>
      <c r="AJ587" s="1225"/>
      <c r="AK587" s="1225"/>
      <c r="AL587" s="1225"/>
      <c r="AM587" s="1225"/>
      <c r="AN587" s="1225"/>
      <c r="AO587" s="1225"/>
      <c r="AP587" s="1225"/>
      <c r="AQ587" s="1225"/>
      <c r="AR587" s="1225"/>
      <c r="AS587" s="1225"/>
      <c r="AT587" s="1225"/>
      <c r="AU587" s="1225"/>
      <c r="AV587" s="1191"/>
      <c r="AW587" s="1191"/>
      <c r="AX587" s="1191"/>
      <c r="AY587" s="1191"/>
      <c r="AZ587" s="1191"/>
      <c r="BA587" s="1191"/>
      <c r="BB587" s="1191"/>
      <c r="BC587" s="1191"/>
      <c r="BD587" s="1191"/>
      <c r="BE587" s="1191"/>
      <c r="BF587" s="1191"/>
      <c r="BG587" s="1192"/>
      <c r="BH587" s="1188">
        <f t="shared" si="219"/>
        <v>0</v>
      </c>
      <c r="BI587" s="1189"/>
      <c r="BJ587" s="1189"/>
      <c r="BK587" s="1189"/>
      <c r="BL587" s="1189"/>
      <c r="BM587" s="1190"/>
      <c r="BN587" s="1205"/>
      <c r="BO587" s="1194"/>
      <c r="BP587" s="1194"/>
      <c r="BQ587" s="1194"/>
      <c r="BR587" s="1194"/>
      <c r="BS587" s="1194"/>
      <c r="BT587" s="1191"/>
      <c r="BU587" s="1191"/>
      <c r="BV587" s="1191"/>
      <c r="BW587" s="1191"/>
      <c r="BX587" s="1191"/>
      <c r="BY587" s="1192"/>
      <c r="BZ587" s="1193"/>
      <c r="CA587" s="1191"/>
      <c r="CB587" s="1191"/>
      <c r="CC587" s="1191"/>
      <c r="CD587" s="1191"/>
      <c r="CE587" s="1191"/>
      <c r="CF587" s="1194"/>
      <c r="CG587" s="1194"/>
      <c r="CH587" s="1194"/>
      <c r="CI587" s="1194"/>
      <c r="CJ587" s="1194"/>
      <c r="CK587" s="1195"/>
      <c r="CL587" s="1196"/>
      <c r="CM587" s="1191"/>
      <c r="CN587" s="1191"/>
      <c r="CO587" s="1191"/>
      <c r="CP587" s="1191"/>
      <c r="CQ587" s="1192"/>
      <c r="CR587" s="1182">
        <f t="shared" si="217"/>
        <v>0</v>
      </c>
      <c r="CS587" s="1183"/>
      <c r="CT587" s="1183"/>
      <c r="CU587" s="1183"/>
      <c r="CV587" s="1183"/>
      <c r="CW587" s="1183"/>
      <c r="CX587" s="1183"/>
      <c r="CY587" s="1183"/>
      <c r="CZ587" s="1184"/>
      <c r="DA587" s="1185">
        <f t="shared" si="218"/>
        <v>0</v>
      </c>
      <c r="DB587" s="1186"/>
      <c r="DC587" s="1186"/>
      <c r="DD587" s="1186"/>
      <c r="DE587" s="1186"/>
      <c r="DF587" s="1186"/>
      <c r="DG587" s="1186"/>
      <c r="DH587" s="1186"/>
      <c r="DI587" s="1187"/>
      <c r="DM587" s="177"/>
      <c r="DP587" s="177"/>
      <c r="DQ587" s="166">
        <f t="shared" si="220"/>
        <v>0</v>
      </c>
      <c r="DR587" s="170" t="e">
        <f t="shared" si="221"/>
        <v>#VALUE!</v>
      </c>
      <c r="DS587" s="170">
        <f t="shared" si="222"/>
        <v>0</v>
      </c>
      <c r="DT587" s="170">
        <f t="shared" si="223"/>
        <v>0</v>
      </c>
      <c r="DU587" s="170" t="e">
        <f t="shared" si="224"/>
        <v>#VALUE!</v>
      </c>
      <c r="DV587" s="170">
        <f t="shared" si="225"/>
        <v>0</v>
      </c>
      <c r="DW587" s="170">
        <f t="shared" si="226"/>
        <v>0</v>
      </c>
      <c r="DX587" s="170" t="e">
        <f t="shared" si="227"/>
        <v>#VALUE!</v>
      </c>
      <c r="DY587" s="170">
        <f t="shared" si="228"/>
        <v>0</v>
      </c>
      <c r="DZ587" s="170">
        <f t="shared" si="229"/>
        <v>0</v>
      </c>
      <c r="EA587" s="170" t="e">
        <f t="shared" si="230"/>
        <v>#VALUE!</v>
      </c>
      <c r="EB587" s="170">
        <f t="shared" si="231"/>
        <v>0</v>
      </c>
      <c r="EC587" s="170">
        <f t="shared" si="232"/>
        <v>0</v>
      </c>
      <c r="ED587" s="170" t="e">
        <f t="shared" si="233"/>
        <v>#VALUE!</v>
      </c>
      <c r="EE587" s="171">
        <f t="shared" si="234"/>
        <v>0</v>
      </c>
      <c r="EF587" s="166">
        <f t="shared" si="235"/>
        <v>0</v>
      </c>
      <c r="EG587" s="170" t="e">
        <f t="shared" si="236"/>
        <v>#VALUE!</v>
      </c>
      <c r="EH587" s="170">
        <f t="shared" si="237"/>
        <v>0</v>
      </c>
      <c r="EI587" s="170">
        <f t="shared" si="238"/>
        <v>0</v>
      </c>
      <c r="EJ587" s="170" t="e">
        <f t="shared" si="239"/>
        <v>#VALUE!</v>
      </c>
      <c r="EK587" s="170">
        <f t="shared" si="240"/>
        <v>0</v>
      </c>
      <c r="EL587" s="170">
        <f t="shared" si="241"/>
        <v>0</v>
      </c>
      <c r="EM587" s="170" t="e">
        <f t="shared" si="242"/>
        <v>#VALUE!</v>
      </c>
      <c r="EN587" s="171">
        <f t="shared" si="243"/>
        <v>0</v>
      </c>
    </row>
    <row r="588" spans="1:144" s="51" customFormat="1" ht="12.75" customHeight="1" thickBot="1" x14ac:dyDescent="0.25">
      <c r="A588" s="178">
        <v>575</v>
      </c>
      <c r="B588" s="1226"/>
      <c r="C588" s="1227"/>
      <c r="D588" s="1227"/>
      <c r="E588" s="1227"/>
      <c r="F588" s="1227"/>
      <c r="G588" s="1227"/>
      <c r="H588" s="1227"/>
      <c r="I588" s="1227"/>
      <c r="J588" s="1227"/>
      <c r="K588" s="1227"/>
      <c r="L588" s="1227"/>
      <c r="M588" s="1227"/>
      <c r="N588" s="1227"/>
      <c r="O588" s="1227"/>
      <c r="P588" s="1227"/>
      <c r="Q588" s="1132"/>
      <c r="R588" s="1133"/>
      <c r="S588" s="1133"/>
      <c r="T588" s="1133"/>
      <c r="U588" s="1133"/>
      <c r="V588" s="1134"/>
      <c r="W588" s="1135"/>
      <c r="X588" s="1225"/>
      <c r="Y588" s="1225"/>
      <c r="Z588" s="1225"/>
      <c r="AA588" s="1225"/>
      <c r="AB588" s="1225"/>
      <c r="AC588" s="1225"/>
      <c r="AD588" s="1225"/>
      <c r="AE588" s="1225"/>
      <c r="AF588" s="1225"/>
      <c r="AG588" s="1225"/>
      <c r="AH588" s="1225"/>
      <c r="AI588" s="1225"/>
      <c r="AJ588" s="1225"/>
      <c r="AK588" s="1225"/>
      <c r="AL588" s="1225"/>
      <c r="AM588" s="1225"/>
      <c r="AN588" s="1225"/>
      <c r="AO588" s="1225"/>
      <c r="AP588" s="1225"/>
      <c r="AQ588" s="1225"/>
      <c r="AR588" s="1225"/>
      <c r="AS588" s="1225"/>
      <c r="AT588" s="1225"/>
      <c r="AU588" s="1225"/>
      <c r="AV588" s="1191"/>
      <c r="AW588" s="1191"/>
      <c r="AX588" s="1191"/>
      <c r="AY588" s="1191"/>
      <c r="AZ588" s="1191"/>
      <c r="BA588" s="1191"/>
      <c r="BB588" s="1191"/>
      <c r="BC588" s="1191"/>
      <c r="BD588" s="1191"/>
      <c r="BE588" s="1191"/>
      <c r="BF588" s="1191"/>
      <c r="BG588" s="1192"/>
      <c r="BH588" s="1188">
        <f t="shared" si="219"/>
        <v>0</v>
      </c>
      <c r="BI588" s="1189"/>
      <c r="BJ588" s="1189"/>
      <c r="BK588" s="1189"/>
      <c r="BL588" s="1189"/>
      <c r="BM588" s="1190"/>
      <c r="BN588" s="1205"/>
      <c r="BO588" s="1194"/>
      <c r="BP588" s="1194"/>
      <c r="BQ588" s="1194"/>
      <c r="BR588" s="1194"/>
      <c r="BS588" s="1194"/>
      <c r="BT588" s="1191"/>
      <c r="BU588" s="1191"/>
      <c r="BV588" s="1191"/>
      <c r="BW588" s="1191"/>
      <c r="BX588" s="1191"/>
      <c r="BY588" s="1192"/>
      <c r="BZ588" s="1193"/>
      <c r="CA588" s="1191"/>
      <c r="CB588" s="1191"/>
      <c r="CC588" s="1191"/>
      <c r="CD588" s="1191"/>
      <c r="CE588" s="1191"/>
      <c r="CF588" s="1194"/>
      <c r="CG588" s="1194"/>
      <c r="CH588" s="1194"/>
      <c r="CI588" s="1194"/>
      <c r="CJ588" s="1194"/>
      <c r="CK588" s="1195"/>
      <c r="CL588" s="1196"/>
      <c r="CM588" s="1191"/>
      <c r="CN588" s="1191"/>
      <c r="CO588" s="1191"/>
      <c r="CP588" s="1191"/>
      <c r="CQ588" s="1192"/>
      <c r="CR588" s="1182">
        <f t="shared" si="217"/>
        <v>0</v>
      </c>
      <c r="CS588" s="1183"/>
      <c r="CT588" s="1183"/>
      <c r="CU588" s="1183"/>
      <c r="CV588" s="1183"/>
      <c r="CW588" s="1183"/>
      <c r="CX588" s="1183"/>
      <c r="CY588" s="1183"/>
      <c r="CZ588" s="1184"/>
      <c r="DA588" s="1185">
        <f t="shared" si="218"/>
        <v>0</v>
      </c>
      <c r="DB588" s="1186"/>
      <c r="DC588" s="1186"/>
      <c r="DD588" s="1186"/>
      <c r="DE588" s="1186"/>
      <c r="DF588" s="1186"/>
      <c r="DG588" s="1186"/>
      <c r="DH588" s="1186"/>
      <c r="DI588" s="1187"/>
      <c r="DM588" s="177"/>
      <c r="DP588" s="177"/>
      <c r="DQ588" s="166">
        <f t="shared" si="220"/>
        <v>0</v>
      </c>
      <c r="DR588" s="170" t="e">
        <f t="shared" si="221"/>
        <v>#VALUE!</v>
      </c>
      <c r="DS588" s="170">
        <f t="shared" si="222"/>
        <v>0</v>
      </c>
      <c r="DT588" s="170">
        <f t="shared" si="223"/>
        <v>0</v>
      </c>
      <c r="DU588" s="170" t="e">
        <f t="shared" si="224"/>
        <v>#VALUE!</v>
      </c>
      <c r="DV588" s="170">
        <f t="shared" si="225"/>
        <v>0</v>
      </c>
      <c r="DW588" s="170">
        <f t="shared" si="226"/>
        <v>0</v>
      </c>
      <c r="DX588" s="170" t="e">
        <f t="shared" si="227"/>
        <v>#VALUE!</v>
      </c>
      <c r="DY588" s="170">
        <f t="shared" si="228"/>
        <v>0</v>
      </c>
      <c r="DZ588" s="170">
        <f t="shared" si="229"/>
        <v>0</v>
      </c>
      <c r="EA588" s="170" t="e">
        <f t="shared" si="230"/>
        <v>#VALUE!</v>
      </c>
      <c r="EB588" s="170">
        <f t="shared" si="231"/>
        <v>0</v>
      </c>
      <c r="EC588" s="170">
        <f t="shared" si="232"/>
        <v>0</v>
      </c>
      <c r="ED588" s="170" t="e">
        <f t="shared" si="233"/>
        <v>#VALUE!</v>
      </c>
      <c r="EE588" s="171">
        <f t="shared" si="234"/>
        <v>0</v>
      </c>
      <c r="EF588" s="166">
        <f t="shared" si="235"/>
        <v>0</v>
      </c>
      <c r="EG588" s="170" t="e">
        <f t="shared" si="236"/>
        <v>#VALUE!</v>
      </c>
      <c r="EH588" s="170">
        <f t="shared" si="237"/>
        <v>0</v>
      </c>
      <c r="EI588" s="170">
        <f t="shared" si="238"/>
        <v>0</v>
      </c>
      <c r="EJ588" s="170" t="e">
        <f t="shared" si="239"/>
        <v>#VALUE!</v>
      </c>
      <c r="EK588" s="170">
        <f t="shared" si="240"/>
        <v>0</v>
      </c>
      <c r="EL588" s="170">
        <f t="shared" si="241"/>
        <v>0</v>
      </c>
      <c r="EM588" s="170" t="e">
        <f t="shared" si="242"/>
        <v>#VALUE!</v>
      </c>
      <c r="EN588" s="171">
        <f t="shared" si="243"/>
        <v>0</v>
      </c>
    </row>
    <row r="589" spans="1:144" s="51" customFormat="1" ht="12.75" customHeight="1" thickBot="1" x14ac:dyDescent="0.25">
      <c r="A589" s="178">
        <v>576</v>
      </c>
      <c r="B589" s="1226"/>
      <c r="C589" s="1227"/>
      <c r="D589" s="1227"/>
      <c r="E589" s="1227"/>
      <c r="F589" s="1227"/>
      <c r="G589" s="1227"/>
      <c r="H589" s="1227"/>
      <c r="I589" s="1227"/>
      <c r="J589" s="1227"/>
      <c r="K589" s="1227"/>
      <c r="L589" s="1227"/>
      <c r="M589" s="1227"/>
      <c r="N589" s="1227"/>
      <c r="O589" s="1227"/>
      <c r="P589" s="1227"/>
      <c r="Q589" s="1132"/>
      <c r="R589" s="1133"/>
      <c r="S589" s="1133"/>
      <c r="T589" s="1133"/>
      <c r="U589" s="1133"/>
      <c r="V589" s="1134"/>
      <c r="W589" s="1135"/>
      <c r="X589" s="1225"/>
      <c r="Y589" s="1225"/>
      <c r="Z589" s="1225"/>
      <c r="AA589" s="1225"/>
      <c r="AB589" s="1225"/>
      <c r="AC589" s="1225"/>
      <c r="AD589" s="1225"/>
      <c r="AE589" s="1225"/>
      <c r="AF589" s="1225"/>
      <c r="AG589" s="1225"/>
      <c r="AH589" s="1225"/>
      <c r="AI589" s="1225"/>
      <c r="AJ589" s="1225"/>
      <c r="AK589" s="1225"/>
      <c r="AL589" s="1225"/>
      <c r="AM589" s="1225"/>
      <c r="AN589" s="1225"/>
      <c r="AO589" s="1225"/>
      <c r="AP589" s="1225"/>
      <c r="AQ589" s="1225"/>
      <c r="AR589" s="1225"/>
      <c r="AS589" s="1225"/>
      <c r="AT589" s="1225"/>
      <c r="AU589" s="1225"/>
      <c r="AV589" s="1191"/>
      <c r="AW589" s="1191"/>
      <c r="AX589" s="1191"/>
      <c r="AY589" s="1191"/>
      <c r="AZ589" s="1191"/>
      <c r="BA589" s="1191"/>
      <c r="BB589" s="1191"/>
      <c r="BC589" s="1191"/>
      <c r="BD589" s="1191"/>
      <c r="BE589" s="1191"/>
      <c r="BF589" s="1191"/>
      <c r="BG589" s="1192"/>
      <c r="BH589" s="1188">
        <f t="shared" si="219"/>
        <v>0</v>
      </c>
      <c r="BI589" s="1189"/>
      <c r="BJ589" s="1189"/>
      <c r="BK589" s="1189"/>
      <c r="BL589" s="1189"/>
      <c r="BM589" s="1190"/>
      <c r="BN589" s="1205"/>
      <c r="BO589" s="1194"/>
      <c r="BP589" s="1194"/>
      <c r="BQ589" s="1194"/>
      <c r="BR589" s="1194"/>
      <c r="BS589" s="1194"/>
      <c r="BT589" s="1191"/>
      <c r="BU589" s="1191"/>
      <c r="BV589" s="1191"/>
      <c r="BW589" s="1191"/>
      <c r="BX589" s="1191"/>
      <c r="BY589" s="1192"/>
      <c r="BZ589" s="1193"/>
      <c r="CA589" s="1191"/>
      <c r="CB589" s="1191"/>
      <c r="CC589" s="1191"/>
      <c r="CD589" s="1191"/>
      <c r="CE589" s="1191"/>
      <c r="CF589" s="1194"/>
      <c r="CG589" s="1194"/>
      <c r="CH589" s="1194"/>
      <c r="CI589" s="1194"/>
      <c r="CJ589" s="1194"/>
      <c r="CK589" s="1195"/>
      <c r="CL589" s="1196"/>
      <c r="CM589" s="1191"/>
      <c r="CN589" s="1191"/>
      <c r="CO589" s="1191"/>
      <c r="CP589" s="1191"/>
      <c r="CQ589" s="1192"/>
      <c r="CR589" s="1182">
        <f t="shared" ref="CR589:CR652" si="244">SUM(BN589,BZ589,CF589)</f>
        <v>0</v>
      </c>
      <c r="CS589" s="1183"/>
      <c r="CT589" s="1183"/>
      <c r="CU589" s="1183"/>
      <c r="CV589" s="1183"/>
      <c r="CW589" s="1183"/>
      <c r="CX589" s="1183"/>
      <c r="CY589" s="1183"/>
      <c r="CZ589" s="1184"/>
      <c r="DA589" s="1185">
        <f t="shared" ref="DA589:DA652" si="245">BH589-CR589</f>
        <v>0</v>
      </c>
      <c r="DB589" s="1186"/>
      <c r="DC589" s="1186"/>
      <c r="DD589" s="1186"/>
      <c r="DE589" s="1186"/>
      <c r="DF589" s="1186"/>
      <c r="DG589" s="1186"/>
      <c r="DH589" s="1186"/>
      <c r="DI589" s="1187"/>
      <c r="DM589" s="177"/>
      <c r="DP589" s="177"/>
      <c r="DQ589" s="166">
        <f t="shared" si="220"/>
        <v>0</v>
      </c>
      <c r="DR589" s="170" t="e">
        <f t="shared" si="221"/>
        <v>#VALUE!</v>
      </c>
      <c r="DS589" s="170">
        <f t="shared" si="222"/>
        <v>0</v>
      </c>
      <c r="DT589" s="170">
        <f t="shared" si="223"/>
        <v>0</v>
      </c>
      <c r="DU589" s="170" t="e">
        <f t="shared" si="224"/>
        <v>#VALUE!</v>
      </c>
      <c r="DV589" s="170">
        <f t="shared" si="225"/>
        <v>0</v>
      </c>
      <c r="DW589" s="170">
        <f t="shared" si="226"/>
        <v>0</v>
      </c>
      <c r="DX589" s="170" t="e">
        <f t="shared" si="227"/>
        <v>#VALUE!</v>
      </c>
      <c r="DY589" s="170">
        <f t="shared" si="228"/>
        <v>0</v>
      </c>
      <c r="DZ589" s="170">
        <f t="shared" si="229"/>
        <v>0</v>
      </c>
      <c r="EA589" s="170" t="e">
        <f t="shared" si="230"/>
        <v>#VALUE!</v>
      </c>
      <c r="EB589" s="170">
        <f t="shared" si="231"/>
        <v>0</v>
      </c>
      <c r="EC589" s="170">
        <f t="shared" si="232"/>
        <v>0</v>
      </c>
      <c r="ED589" s="170" t="e">
        <f t="shared" si="233"/>
        <v>#VALUE!</v>
      </c>
      <c r="EE589" s="171">
        <f t="shared" si="234"/>
        <v>0</v>
      </c>
      <c r="EF589" s="166">
        <f t="shared" si="235"/>
        <v>0</v>
      </c>
      <c r="EG589" s="170" t="e">
        <f t="shared" si="236"/>
        <v>#VALUE!</v>
      </c>
      <c r="EH589" s="170">
        <f t="shared" si="237"/>
        <v>0</v>
      </c>
      <c r="EI589" s="170">
        <f t="shared" si="238"/>
        <v>0</v>
      </c>
      <c r="EJ589" s="170" t="e">
        <f t="shared" si="239"/>
        <v>#VALUE!</v>
      </c>
      <c r="EK589" s="170">
        <f t="shared" si="240"/>
        <v>0</v>
      </c>
      <c r="EL589" s="170">
        <f t="shared" si="241"/>
        <v>0</v>
      </c>
      <c r="EM589" s="170" t="e">
        <f t="shared" si="242"/>
        <v>#VALUE!</v>
      </c>
      <c r="EN589" s="171">
        <f t="shared" si="243"/>
        <v>0</v>
      </c>
    </row>
    <row r="590" spans="1:144" s="51" customFormat="1" ht="12.75" customHeight="1" thickBot="1" x14ac:dyDescent="0.25">
      <c r="A590" s="178">
        <v>577</v>
      </c>
      <c r="B590" s="1226"/>
      <c r="C590" s="1227"/>
      <c r="D590" s="1227"/>
      <c r="E590" s="1227"/>
      <c r="F590" s="1227"/>
      <c r="G590" s="1227"/>
      <c r="H590" s="1227"/>
      <c r="I590" s="1227"/>
      <c r="J590" s="1227"/>
      <c r="K590" s="1227"/>
      <c r="L590" s="1227"/>
      <c r="M590" s="1227"/>
      <c r="N590" s="1227"/>
      <c r="O590" s="1227"/>
      <c r="P590" s="1227"/>
      <c r="Q590" s="1132"/>
      <c r="R590" s="1133"/>
      <c r="S590" s="1133"/>
      <c r="T590" s="1133"/>
      <c r="U590" s="1133"/>
      <c r="V590" s="1134"/>
      <c r="W590" s="1135"/>
      <c r="X590" s="1225"/>
      <c r="Y590" s="1225"/>
      <c r="Z590" s="1225"/>
      <c r="AA590" s="1225"/>
      <c r="AB590" s="1225"/>
      <c r="AC590" s="1225"/>
      <c r="AD590" s="1225"/>
      <c r="AE590" s="1225"/>
      <c r="AF590" s="1225"/>
      <c r="AG590" s="1225"/>
      <c r="AH590" s="1225"/>
      <c r="AI590" s="1225"/>
      <c r="AJ590" s="1225"/>
      <c r="AK590" s="1225"/>
      <c r="AL590" s="1225"/>
      <c r="AM590" s="1225"/>
      <c r="AN590" s="1225"/>
      <c r="AO590" s="1225"/>
      <c r="AP590" s="1225"/>
      <c r="AQ590" s="1225"/>
      <c r="AR590" s="1225"/>
      <c r="AS590" s="1225"/>
      <c r="AT590" s="1225"/>
      <c r="AU590" s="1225"/>
      <c r="AV590" s="1191"/>
      <c r="AW590" s="1191"/>
      <c r="AX590" s="1191"/>
      <c r="AY590" s="1191"/>
      <c r="AZ590" s="1191"/>
      <c r="BA590" s="1191"/>
      <c r="BB590" s="1191"/>
      <c r="BC590" s="1191"/>
      <c r="BD590" s="1191"/>
      <c r="BE590" s="1191"/>
      <c r="BF590" s="1191"/>
      <c r="BG590" s="1192"/>
      <c r="BH590" s="1188">
        <f t="shared" si="219"/>
        <v>0</v>
      </c>
      <c r="BI590" s="1189"/>
      <c r="BJ590" s="1189"/>
      <c r="BK590" s="1189"/>
      <c r="BL590" s="1189"/>
      <c r="BM590" s="1190"/>
      <c r="BN590" s="1205"/>
      <c r="BO590" s="1194"/>
      <c r="BP590" s="1194"/>
      <c r="BQ590" s="1194"/>
      <c r="BR590" s="1194"/>
      <c r="BS590" s="1194"/>
      <c r="BT590" s="1191"/>
      <c r="BU590" s="1191"/>
      <c r="BV590" s="1191"/>
      <c r="BW590" s="1191"/>
      <c r="BX590" s="1191"/>
      <c r="BY590" s="1192"/>
      <c r="BZ590" s="1193"/>
      <c r="CA590" s="1191"/>
      <c r="CB590" s="1191"/>
      <c r="CC590" s="1191"/>
      <c r="CD590" s="1191"/>
      <c r="CE590" s="1191"/>
      <c r="CF590" s="1194"/>
      <c r="CG590" s="1194"/>
      <c r="CH590" s="1194"/>
      <c r="CI590" s="1194"/>
      <c r="CJ590" s="1194"/>
      <c r="CK590" s="1195"/>
      <c r="CL590" s="1196"/>
      <c r="CM590" s="1191"/>
      <c r="CN590" s="1191"/>
      <c r="CO590" s="1191"/>
      <c r="CP590" s="1191"/>
      <c r="CQ590" s="1192"/>
      <c r="CR590" s="1182">
        <f t="shared" si="244"/>
        <v>0</v>
      </c>
      <c r="CS590" s="1183"/>
      <c r="CT590" s="1183"/>
      <c r="CU590" s="1183"/>
      <c r="CV590" s="1183"/>
      <c r="CW590" s="1183"/>
      <c r="CX590" s="1183"/>
      <c r="CY590" s="1183"/>
      <c r="CZ590" s="1184"/>
      <c r="DA590" s="1185">
        <f t="shared" si="245"/>
        <v>0</v>
      </c>
      <c r="DB590" s="1186"/>
      <c r="DC590" s="1186"/>
      <c r="DD590" s="1186"/>
      <c r="DE590" s="1186"/>
      <c r="DF590" s="1186"/>
      <c r="DG590" s="1186"/>
      <c r="DH590" s="1186"/>
      <c r="DI590" s="1187"/>
      <c r="DM590" s="177"/>
      <c r="DP590" s="177"/>
      <c r="DQ590" s="166">
        <f t="shared" si="220"/>
        <v>0</v>
      </c>
      <c r="DR590" s="170" t="e">
        <f t="shared" si="221"/>
        <v>#VALUE!</v>
      </c>
      <c r="DS590" s="170">
        <f t="shared" si="222"/>
        <v>0</v>
      </c>
      <c r="DT590" s="170">
        <f t="shared" si="223"/>
        <v>0</v>
      </c>
      <c r="DU590" s="170" t="e">
        <f t="shared" si="224"/>
        <v>#VALUE!</v>
      </c>
      <c r="DV590" s="170">
        <f t="shared" si="225"/>
        <v>0</v>
      </c>
      <c r="DW590" s="170">
        <f t="shared" si="226"/>
        <v>0</v>
      </c>
      <c r="DX590" s="170" t="e">
        <f t="shared" si="227"/>
        <v>#VALUE!</v>
      </c>
      <c r="DY590" s="170">
        <f t="shared" si="228"/>
        <v>0</v>
      </c>
      <c r="DZ590" s="170">
        <f t="shared" si="229"/>
        <v>0</v>
      </c>
      <c r="EA590" s="170" t="e">
        <f t="shared" si="230"/>
        <v>#VALUE!</v>
      </c>
      <c r="EB590" s="170">
        <f t="shared" si="231"/>
        <v>0</v>
      </c>
      <c r="EC590" s="170">
        <f t="shared" si="232"/>
        <v>0</v>
      </c>
      <c r="ED590" s="170" t="e">
        <f t="shared" si="233"/>
        <v>#VALUE!</v>
      </c>
      <c r="EE590" s="171">
        <f t="shared" si="234"/>
        <v>0</v>
      </c>
      <c r="EF590" s="166">
        <f t="shared" si="235"/>
        <v>0</v>
      </c>
      <c r="EG590" s="170" t="e">
        <f t="shared" si="236"/>
        <v>#VALUE!</v>
      </c>
      <c r="EH590" s="170">
        <f t="shared" si="237"/>
        <v>0</v>
      </c>
      <c r="EI590" s="170">
        <f t="shared" si="238"/>
        <v>0</v>
      </c>
      <c r="EJ590" s="170" t="e">
        <f t="shared" si="239"/>
        <v>#VALUE!</v>
      </c>
      <c r="EK590" s="170">
        <f t="shared" si="240"/>
        <v>0</v>
      </c>
      <c r="EL590" s="170">
        <f t="shared" si="241"/>
        <v>0</v>
      </c>
      <c r="EM590" s="170" t="e">
        <f t="shared" si="242"/>
        <v>#VALUE!</v>
      </c>
      <c r="EN590" s="171">
        <f t="shared" si="243"/>
        <v>0</v>
      </c>
    </row>
    <row r="591" spans="1:144" s="51" customFormat="1" ht="12.75" customHeight="1" thickBot="1" x14ac:dyDescent="0.25">
      <c r="A591" s="178">
        <v>578</v>
      </c>
      <c r="B591" s="1226"/>
      <c r="C591" s="1227"/>
      <c r="D591" s="1227"/>
      <c r="E591" s="1227"/>
      <c r="F591" s="1227"/>
      <c r="G591" s="1227"/>
      <c r="H591" s="1227"/>
      <c r="I591" s="1227"/>
      <c r="J591" s="1227"/>
      <c r="K591" s="1227"/>
      <c r="L591" s="1227"/>
      <c r="M591" s="1227"/>
      <c r="N591" s="1227"/>
      <c r="O591" s="1227"/>
      <c r="P591" s="1227"/>
      <c r="Q591" s="1132"/>
      <c r="R591" s="1133"/>
      <c r="S591" s="1133"/>
      <c r="T591" s="1133"/>
      <c r="U591" s="1133"/>
      <c r="V591" s="1134"/>
      <c r="W591" s="1135"/>
      <c r="X591" s="1225"/>
      <c r="Y591" s="1225"/>
      <c r="Z591" s="1225"/>
      <c r="AA591" s="1225"/>
      <c r="AB591" s="1225"/>
      <c r="AC591" s="1225"/>
      <c r="AD591" s="1225"/>
      <c r="AE591" s="1225"/>
      <c r="AF591" s="1225"/>
      <c r="AG591" s="1225"/>
      <c r="AH591" s="1225"/>
      <c r="AI591" s="1225"/>
      <c r="AJ591" s="1225"/>
      <c r="AK591" s="1225"/>
      <c r="AL591" s="1225"/>
      <c r="AM591" s="1225"/>
      <c r="AN591" s="1225"/>
      <c r="AO591" s="1225"/>
      <c r="AP591" s="1225"/>
      <c r="AQ591" s="1225"/>
      <c r="AR591" s="1225"/>
      <c r="AS591" s="1225"/>
      <c r="AT591" s="1225"/>
      <c r="AU591" s="1225"/>
      <c r="AV591" s="1191"/>
      <c r="AW591" s="1191"/>
      <c r="AX591" s="1191"/>
      <c r="AY591" s="1191"/>
      <c r="AZ591" s="1191"/>
      <c r="BA591" s="1191"/>
      <c r="BB591" s="1191"/>
      <c r="BC591" s="1191"/>
      <c r="BD591" s="1191"/>
      <c r="BE591" s="1191"/>
      <c r="BF591" s="1191"/>
      <c r="BG591" s="1192"/>
      <c r="BH591" s="1188">
        <f t="shared" ref="BH591:BH654" si="246">SUM(AV591-BB591)</f>
        <v>0</v>
      </c>
      <c r="BI591" s="1189"/>
      <c r="BJ591" s="1189"/>
      <c r="BK591" s="1189"/>
      <c r="BL591" s="1189"/>
      <c r="BM591" s="1190"/>
      <c r="BN591" s="1205"/>
      <c r="BO591" s="1194"/>
      <c r="BP591" s="1194"/>
      <c r="BQ591" s="1194"/>
      <c r="BR591" s="1194"/>
      <c r="BS591" s="1194"/>
      <c r="BT591" s="1191"/>
      <c r="BU591" s="1191"/>
      <c r="BV591" s="1191"/>
      <c r="BW591" s="1191"/>
      <c r="BX591" s="1191"/>
      <c r="BY591" s="1192"/>
      <c r="BZ591" s="1193"/>
      <c r="CA591" s="1191"/>
      <c r="CB591" s="1191"/>
      <c r="CC591" s="1191"/>
      <c r="CD591" s="1191"/>
      <c r="CE591" s="1191"/>
      <c r="CF591" s="1194"/>
      <c r="CG591" s="1194"/>
      <c r="CH591" s="1194"/>
      <c r="CI591" s="1194"/>
      <c r="CJ591" s="1194"/>
      <c r="CK591" s="1195"/>
      <c r="CL591" s="1196"/>
      <c r="CM591" s="1191"/>
      <c r="CN591" s="1191"/>
      <c r="CO591" s="1191"/>
      <c r="CP591" s="1191"/>
      <c r="CQ591" s="1192"/>
      <c r="CR591" s="1182">
        <f t="shared" si="244"/>
        <v>0</v>
      </c>
      <c r="CS591" s="1183"/>
      <c r="CT591" s="1183"/>
      <c r="CU591" s="1183"/>
      <c r="CV591" s="1183"/>
      <c r="CW591" s="1183"/>
      <c r="CX591" s="1183"/>
      <c r="CY591" s="1183"/>
      <c r="CZ591" s="1184"/>
      <c r="DA591" s="1185">
        <f t="shared" si="245"/>
        <v>0</v>
      </c>
      <c r="DB591" s="1186"/>
      <c r="DC591" s="1186"/>
      <c r="DD591" s="1186"/>
      <c r="DE591" s="1186"/>
      <c r="DF591" s="1186"/>
      <c r="DG591" s="1186"/>
      <c r="DH591" s="1186"/>
      <c r="DI591" s="1187"/>
      <c r="DM591" s="177"/>
      <c r="DP591" s="177"/>
      <c r="DQ591" s="166">
        <f t="shared" ref="DQ591:DQ654" si="247">SUM(IF($Q591&lt;70000,X591,""))</f>
        <v>0</v>
      </c>
      <c r="DR591" s="170" t="e">
        <f t="shared" ref="DR591:DR654" si="248">SUM(IF($Q591&gt;79999,X591,""))</f>
        <v>#VALUE!</v>
      </c>
      <c r="DS591" s="170">
        <f t="shared" ref="DS591:DS654" si="249">SUM(IF($Q591&gt;=70000,IF($Q591&lt;=79999,X591,"")))</f>
        <v>0</v>
      </c>
      <c r="DT591" s="170">
        <f t="shared" ref="DT591:DT654" si="250">SUM(IF($Q591&lt;70000,AA591,""))</f>
        <v>0</v>
      </c>
      <c r="DU591" s="170" t="e">
        <f t="shared" ref="DU591:DU654" si="251">SUM(IF($Q591&gt;79999,AA591,""))</f>
        <v>#VALUE!</v>
      </c>
      <c r="DV591" s="170">
        <f t="shared" ref="DV591:DV654" si="252">SUM(IF($Q591&gt;=70000,IF($Q591&lt;=79999,AA591,"")))</f>
        <v>0</v>
      </c>
      <c r="DW591" s="170">
        <f t="shared" ref="DW591:DW654" si="253">SUM(IF($Q591&lt;70000,AD591,""))</f>
        <v>0</v>
      </c>
      <c r="DX591" s="170" t="e">
        <f t="shared" ref="DX591:DX654" si="254">SUM(IF($Q591&gt;79999,AD591,""))</f>
        <v>#VALUE!</v>
      </c>
      <c r="DY591" s="170">
        <f t="shared" ref="DY591:DY654" si="255">SUM(IF($Q591&gt;=70000,IF($Q591&lt;=79999,AD591,"")))</f>
        <v>0</v>
      </c>
      <c r="DZ591" s="170">
        <f t="shared" ref="DZ591:DZ654" si="256">SUM(IF($Q591&lt;70000,AG591,""))</f>
        <v>0</v>
      </c>
      <c r="EA591" s="170" t="e">
        <f t="shared" ref="EA591:EA654" si="257">SUM(IF($Q591&gt;79999,AG591,""))</f>
        <v>#VALUE!</v>
      </c>
      <c r="EB591" s="170">
        <f t="shared" ref="EB591:EB654" si="258">SUM(IF($Q591&gt;=70000,IF($Q591&lt;=79999,AG591,"")))</f>
        <v>0</v>
      </c>
      <c r="EC591" s="170">
        <f t="shared" ref="EC591:EC654" si="259">SUM(IF($Q591&lt;70000,AJ591,""))</f>
        <v>0</v>
      </c>
      <c r="ED591" s="170" t="e">
        <f t="shared" ref="ED591:ED654" si="260">SUM(IF($Q591&gt;79999,AJ591,""))</f>
        <v>#VALUE!</v>
      </c>
      <c r="EE591" s="171">
        <f t="shared" ref="EE591:EE654" si="261">SUM(IF($Q591&gt;=70000,IF($Q591&lt;=79999,AJ591,"")))</f>
        <v>0</v>
      </c>
      <c r="EF591" s="166">
        <f t="shared" ref="EF591:EF654" si="262">SUM(IF($Q591&lt;70000,AM591,""))</f>
        <v>0</v>
      </c>
      <c r="EG591" s="170" t="e">
        <f t="shared" ref="EG591:EG654" si="263">SUM(IF($Q591&gt;79999,AM591,""))</f>
        <v>#VALUE!</v>
      </c>
      <c r="EH591" s="170">
        <f t="shared" ref="EH591:EH654" si="264">SUM(IF($Q591&gt;=70000,IF($Q591&lt;=79999,AM591,"")))</f>
        <v>0</v>
      </c>
      <c r="EI591" s="170">
        <f t="shared" ref="EI591:EI654" si="265">SUM(IF($Q591&lt;70000,AP591,""))</f>
        <v>0</v>
      </c>
      <c r="EJ591" s="170" t="e">
        <f t="shared" ref="EJ591:EJ654" si="266">SUM(IF($Q591&gt;79999,AP591,""))</f>
        <v>#VALUE!</v>
      </c>
      <c r="EK591" s="170">
        <f t="shared" ref="EK591:EK654" si="267">SUM(IF($Q591&gt;=70000,IF($Q591&lt;=79999,AP591,"")))</f>
        <v>0</v>
      </c>
      <c r="EL591" s="170">
        <f t="shared" ref="EL591:EL654" si="268">SUM(IF($Q591&lt;70000,AS591,""))</f>
        <v>0</v>
      </c>
      <c r="EM591" s="170" t="e">
        <f t="shared" ref="EM591:EM654" si="269">SUM(IF($Q591&gt;79999,AS591,""))</f>
        <v>#VALUE!</v>
      </c>
      <c r="EN591" s="171">
        <f t="shared" ref="EN591:EN654" si="270">SUM(IF($Q591&gt;=70000,IF($Q591&lt;=79999,AS591,"")))</f>
        <v>0</v>
      </c>
    </row>
    <row r="592" spans="1:144" s="51" customFormat="1" ht="12.75" customHeight="1" thickBot="1" x14ac:dyDescent="0.25">
      <c r="A592" s="178">
        <v>579</v>
      </c>
      <c r="B592" s="1226"/>
      <c r="C592" s="1227"/>
      <c r="D592" s="1227"/>
      <c r="E592" s="1227"/>
      <c r="F592" s="1227"/>
      <c r="G592" s="1227"/>
      <c r="H592" s="1227"/>
      <c r="I592" s="1227"/>
      <c r="J592" s="1227"/>
      <c r="K592" s="1227"/>
      <c r="L592" s="1227"/>
      <c r="M592" s="1227"/>
      <c r="N592" s="1227"/>
      <c r="O592" s="1227"/>
      <c r="P592" s="1227"/>
      <c r="Q592" s="1132"/>
      <c r="R592" s="1133"/>
      <c r="S592" s="1133"/>
      <c r="T592" s="1133"/>
      <c r="U592" s="1133"/>
      <c r="V592" s="1134"/>
      <c r="W592" s="1135"/>
      <c r="X592" s="1225"/>
      <c r="Y592" s="1225"/>
      <c r="Z592" s="1225"/>
      <c r="AA592" s="1225"/>
      <c r="AB592" s="1225"/>
      <c r="AC592" s="1225"/>
      <c r="AD592" s="1225"/>
      <c r="AE592" s="1225"/>
      <c r="AF592" s="1225"/>
      <c r="AG592" s="1225"/>
      <c r="AH592" s="1225"/>
      <c r="AI592" s="1225"/>
      <c r="AJ592" s="1225"/>
      <c r="AK592" s="1225"/>
      <c r="AL592" s="1225"/>
      <c r="AM592" s="1225"/>
      <c r="AN592" s="1225"/>
      <c r="AO592" s="1225"/>
      <c r="AP592" s="1225"/>
      <c r="AQ592" s="1225"/>
      <c r="AR592" s="1225"/>
      <c r="AS592" s="1225"/>
      <c r="AT592" s="1225"/>
      <c r="AU592" s="1225"/>
      <c r="AV592" s="1191"/>
      <c r="AW592" s="1191"/>
      <c r="AX592" s="1191"/>
      <c r="AY592" s="1191"/>
      <c r="AZ592" s="1191"/>
      <c r="BA592" s="1191"/>
      <c r="BB592" s="1191"/>
      <c r="BC592" s="1191"/>
      <c r="BD592" s="1191"/>
      <c r="BE592" s="1191"/>
      <c r="BF592" s="1191"/>
      <c r="BG592" s="1192"/>
      <c r="BH592" s="1188">
        <f t="shared" si="246"/>
        <v>0</v>
      </c>
      <c r="BI592" s="1189"/>
      <c r="BJ592" s="1189"/>
      <c r="BK592" s="1189"/>
      <c r="BL592" s="1189"/>
      <c r="BM592" s="1190"/>
      <c r="BN592" s="1205"/>
      <c r="BO592" s="1194"/>
      <c r="BP592" s="1194"/>
      <c r="BQ592" s="1194"/>
      <c r="BR592" s="1194"/>
      <c r="BS592" s="1194"/>
      <c r="BT592" s="1191"/>
      <c r="BU592" s="1191"/>
      <c r="BV592" s="1191"/>
      <c r="BW592" s="1191"/>
      <c r="BX592" s="1191"/>
      <c r="BY592" s="1192"/>
      <c r="BZ592" s="1193"/>
      <c r="CA592" s="1191"/>
      <c r="CB592" s="1191"/>
      <c r="CC592" s="1191"/>
      <c r="CD592" s="1191"/>
      <c r="CE592" s="1191"/>
      <c r="CF592" s="1194"/>
      <c r="CG592" s="1194"/>
      <c r="CH592" s="1194"/>
      <c r="CI592" s="1194"/>
      <c r="CJ592" s="1194"/>
      <c r="CK592" s="1195"/>
      <c r="CL592" s="1196"/>
      <c r="CM592" s="1191"/>
      <c r="CN592" s="1191"/>
      <c r="CO592" s="1191"/>
      <c r="CP592" s="1191"/>
      <c r="CQ592" s="1192"/>
      <c r="CR592" s="1182">
        <f t="shared" si="244"/>
        <v>0</v>
      </c>
      <c r="CS592" s="1183"/>
      <c r="CT592" s="1183"/>
      <c r="CU592" s="1183"/>
      <c r="CV592" s="1183"/>
      <c r="CW592" s="1183"/>
      <c r="CX592" s="1183"/>
      <c r="CY592" s="1183"/>
      <c r="CZ592" s="1184"/>
      <c r="DA592" s="1185">
        <f t="shared" si="245"/>
        <v>0</v>
      </c>
      <c r="DB592" s="1186"/>
      <c r="DC592" s="1186"/>
      <c r="DD592" s="1186"/>
      <c r="DE592" s="1186"/>
      <c r="DF592" s="1186"/>
      <c r="DG592" s="1186"/>
      <c r="DH592" s="1186"/>
      <c r="DI592" s="1187"/>
      <c r="DM592" s="177"/>
      <c r="DP592" s="177"/>
      <c r="DQ592" s="166">
        <f t="shared" si="247"/>
        <v>0</v>
      </c>
      <c r="DR592" s="170" t="e">
        <f t="shared" si="248"/>
        <v>#VALUE!</v>
      </c>
      <c r="DS592" s="170">
        <f t="shared" si="249"/>
        <v>0</v>
      </c>
      <c r="DT592" s="170">
        <f t="shared" si="250"/>
        <v>0</v>
      </c>
      <c r="DU592" s="170" t="e">
        <f t="shared" si="251"/>
        <v>#VALUE!</v>
      </c>
      <c r="DV592" s="170">
        <f t="shared" si="252"/>
        <v>0</v>
      </c>
      <c r="DW592" s="170">
        <f t="shared" si="253"/>
        <v>0</v>
      </c>
      <c r="DX592" s="170" t="e">
        <f t="shared" si="254"/>
        <v>#VALUE!</v>
      </c>
      <c r="DY592" s="170">
        <f t="shared" si="255"/>
        <v>0</v>
      </c>
      <c r="DZ592" s="170">
        <f t="shared" si="256"/>
        <v>0</v>
      </c>
      <c r="EA592" s="170" t="e">
        <f t="shared" si="257"/>
        <v>#VALUE!</v>
      </c>
      <c r="EB592" s="170">
        <f t="shared" si="258"/>
        <v>0</v>
      </c>
      <c r="EC592" s="170">
        <f t="shared" si="259"/>
        <v>0</v>
      </c>
      <c r="ED592" s="170" t="e">
        <f t="shared" si="260"/>
        <v>#VALUE!</v>
      </c>
      <c r="EE592" s="171">
        <f t="shared" si="261"/>
        <v>0</v>
      </c>
      <c r="EF592" s="166">
        <f t="shared" si="262"/>
        <v>0</v>
      </c>
      <c r="EG592" s="170" t="e">
        <f t="shared" si="263"/>
        <v>#VALUE!</v>
      </c>
      <c r="EH592" s="170">
        <f t="shared" si="264"/>
        <v>0</v>
      </c>
      <c r="EI592" s="170">
        <f t="shared" si="265"/>
        <v>0</v>
      </c>
      <c r="EJ592" s="170" t="e">
        <f t="shared" si="266"/>
        <v>#VALUE!</v>
      </c>
      <c r="EK592" s="170">
        <f t="shared" si="267"/>
        <v>0</v>
      </c>
      <c r="EL592" s="170">
        <f t="shared" si="268"/>
        <v>0</v>
      </c>
      <c r="EM592" s="170" t="e">
        <f t="shared" si="269"/>
        <v>#VALUE!</v>
      </c>
      <c r="EN592" s="171">
        <f t="shared" si="270"/>
        <v>0</v>
      </c>
    </row>
    <row r="593" spans="1:144" s="51" customFormat="1" ht="12.75" customHeight="1" thickBot="1" x14ac:dyDescent="0.25">
      <c r="A593" s="178">
        <v>580</v>
      </c>
      <c r="B593" s="1226"/>
      <c r="C593" s="1227"/>
      <c r="D593" s="1227"/>
      <c r="E593" s="1227"/>
      <c r="F593" s="1227"/>
      <c r="G593" s="1227"/>
      <c r="H593" s="1227"/>
      <c r="I593" s="1227"/>
      <c r="J593" s="1227"/>
      <c r="K593" s="1227"/>
      <c r="L593" s="1227"/>
      <c r="M593" s="1227"/>
      <c r="N593" s="1227"/>
      <c r="O593" s="1227"/>
      <c r="P593" s="1227"/>
      <c r="Q593" s="1132"/>
      <c r="R593" s="1133"/>
      <c r="S593" s="1133"/>
      <c r="T593" s="1133"/>
      <c r="U593" s="1133"/>
      <c r="V593" s="1134"/>
      <c r="W593" s="1135"/>
      <c r="X593" s="1225"/>
      <c r="Y593" s="1225"/>
      <c r="Z593" s="1225"/>
      <c r="AA593" s="1225"/>
      <c r="AB593" s="1225"/>
      <c r="AC593" s="1225"/>
      <c r="AD593" s="1225"/>
      <c r="AE593" s="1225"/>
      <c r="AF593" s="1225"/>
      <c r="AG593" s="1225"/>
      <c r="AH593" s="1225"/>
      <c r="AI593" s="1225"/>
      <c r="AJ593" s="1225"/>
      <c r="AK593" s="1225"/>
      <c r="AL593" s="1225"/>
      <c r="AM593" s="1225"/>
      <c r="AN593" s="1225"/>
      <c r="AO593" s="1225"/>
      <c r="AP593" s="1225"/>
      <c r="AQ593" s="1225"/>
      <c r="AR593" s="1225"/>
      <c r="AS593" s="1225"/>
      <c r="AT593" s="1225"/>
      <c r="AU593" s="1225"/>
      <c r="AV593" s="1191"/>
      <c r="AW593" s="1191"/>
      <c r="AX593" s="1191"/>
      <c r="AY593" s="1191"/>
      <c r="AZ593" s="1191"/>
      <c r="BA593" s="1191"/>
      <c r="BB593" s="1191"/>
      <c r="BC593" s="1191"/>
      <c r="BD593" s="1191"/>
      <c r="BE593" s="1191"/>
      <c r="BF593" s="1191"/>
      <c r="BG593" s="1192"/>
      <c r="BH593" s="1188">
        <f t="shared" si="246"/>
        <v>0</v>
      </c>
      <c r="BI593" s="1189"/>
      <c r="BJ593" s="1189"/>
      <c r="BK593" s="1189"/>
      <c r="BL593" s="1189"/>
      <c r="BM593" s="1190"/>
      <c r="BN593" s="1205"/>
      <c r="BO593" s="1194"/>
      <c r="BP593" s="1194"/>
      <c r="BQ593" s="1194"/>
      <c r="BR593" s="1194"/>
      <c r="BS593" s="1194"/>
      <c r="BT593" s="1191"/>
      <c r="BU593" s="1191"/>
      <c r="BV593" s="1191"/>
      <c r="BW593" s="1191"/>
      <c r="BX593" s="1191"/>
      <c r="BY593" s="1192"/>
      <c r="BZ593" s="1193"/>
      <c r="CA593" s="1191"/>
      <c r="CB593" s="1191"/>
      <c r="CC593" s="1191"/>
      <c r="CD593" s="1191"/>
      <c r="CE593" s="1191"/>
      <c r="CF593" s="1194"/>
      <c r="CG593" s="1194"/>
      <c r="CH593" s="1194"/>
      <c r="CI593" s="1194"/>
      <c r="CJ593" s="1194"/>
      <c r="CK593" s="1195"/>
      <c r="CL593" s="1196"/>
      <c r="CM593" s="1191"/>
      <c r="CN593" s="1191"/>
      <c r="CO593" s="1191"/>
      <c r="CP593" s="1191"/>
      <c r="CQ593" s="1192"/>
      <c r="CR593" s="1182">
        <f t="shared" si="244"/>
        <v>0</v>
      </c>
      <c r="CS593" s="1183"/>
      <c r="CT593" s="1183"/>
      <c r="CU593" s="1183"/>
      <c r="CV593" s="1183"/>
      <c r="CW593" s="1183"/>
      <c r="CX593" s="1183"/>
      <c r="CY593" s="1183"/>
      <c r="CZ593" s="1184"/>
      <c r="DA593" s="1185">
        <f t="shared" si="245"/>
        <v>0</v>
      </c>
      <c r="DB593" s="1186"/>
      <c r="DC593" s="1186"/>
      <c r="DD593" s="1186"/>
      <c r="DE593" s="1186"/>
      <c r="DF593" s="1186"/>
      <c r="DG593" s="1186"/>
      <c r="DH593" s="1186"/>
      <c r="DI593" s="1187"/>
      <c r="DM593" s="177"/>
      <c r="DP593" s="177"/>
      <c r="DQ593" s="166">
        <f t="shared" si="247"/>
        <v>0</v>
      </c>
      <c r="DR593" s="170" t="e">
        <f t="shared" si="248"/>
        <v>#VALUE!</v>
      </c>
      <c r="DS593" s="170">
        <f t="shared" si="249"/>
        <v>0</v>
      </c>
      <c r="DT593" s="170">
        <f t="shared" si="250"/>
        <v>0</v>
      </c>
      <c r="DU593" s="170" t="e">
        <f t="shared" si="251"/>
        <v>#VALUE!</v>
      </c>
      <c r="DV593" s="170">
        <f t="shared" si="252"/>
        <v>0</v>
      </c>
      <c r="DW593" s="170">
        <f t="shared" si="253"/>
        <v>0</v>
      </c>
      <c r="DX593" s="170" t="e">
        <f t="shared" si="254"/>
        <v>#VALUE!</v>
      </c>
      <c r="DY593" s="170">
        <f t="shared" si="255"/>
        <v>0</v>
      </c>
      <c r="DZ593" s="170">
        <f t="shared" si="256"/>
        <v>0</v>
      </c>
      <c r="EA593" s="170" t="e">
        <f t="shared" si="257"/>
        <v>#VALUE!</v>
      </c>
      <c r="EB593" s="170">
        <f t="shared" si="258"/>
        <v>0</v>
      </c>
      <c r="EC593" s="170">
        <f t="shared" si="259"/>
        <v>0</v>
      </c>
      <c r="ED593" s="170" t="e">
        <f t="shared" si="260"/>
        <v>#VALUE!</v>
      </c>
      <c r="EE593" s="171">
        <f t="shared" si="261"/>
        <v>0</v>
      </c>
      <c r="EF593" s="166">
        <f t="shared" si="262"/>
        <v>0</v>
      </c>
      <c r="EG593" s="170" t="e">
        <f t="shared" si="263"/>
        <v>#VALUE!</v>
      </c>
      <c r="EH593" s="170">
        <f t="shared" si="264"/>
        <v>0</v>
      </c>
      <c r="EI593" s="170">
        <f t="shared" si="265"/>
        <v>0</v>
      </c>
      <c r="EJ593" s="170" t="e">
        <f t="shared" si="266"/>
        <v>#VALUE!</v>
      </c>
      <c r="EK593" s="170">
        <f t="shared" si="267"/>
        <v>0</v>
      </c>
      <c r="EL593" s="170">
        <f t="shared" si="268"/>
        <v>0</v>
      </c>
      <c r="EM593" s="170" t="e">
        <f t="shared" si="269"/>
        <v>#VALUE!</v>
      </c>
      <c r="EN593" s="171">
        <f t="shared" si="270"/>
        <v>0</v>
      </c>
    </row>
    <row r="594" spans="1:144" s="51" customFormat="1" ht="12.75" customHeight="1" thickBot="1" x14ac:dyDescent="0.25">
      <c r="A594" s="178">
        <v>581</v>
      </c>
      <c r="B594" s="1226"/>
      <c r="C594" s="1227"/>
      <c r="D594" s="1227"/>
      <c r="E594" s="1227"/>
      <c r="F594" s="1227"/>
      <c r="G594" s="1227"/>
      <c r="H594" s="1227"/>
      <c r="I594" s="1227"/>
      <c r="J594" s="1227"/>
      <c r="K594" s="1227"/>
      <c r="L594" s="1227"/>
      <c r="M594" s="1227"/>
      <c r="N594" s="1227"/>
      <c r="O594" s="1227"/>
      <c r="P594" s="1227"/>
      <c r="Q594" s="1132"/>
      <c r="R594" s="1133"/>
      <c r="S594" s="1133"/>
      <c r="T594" s="1133"/>
      <c r="U594" s="1133"/>
      <c r="V594" s="1134"/>
      <c r="W594" s="1135"/>
      <c r="X594" s="1225"/>
      <c r="Y594" s="1225"/>
      <c r="Z594" s="1225"/>
      <c r="AA594" s="1225"/>
      <c r="AB594" s="1225"/>
      <c r="AC594" s="1225"/>
      <c r="AD594" s="1225"/>
      <c r="AE594" s="1225"/>
      <c r="AF594" s="1225"/>
      <c r="AG594" s="1225"/>
      <c r="AH594" s="1225"/>
      <c r="AI594" s="1225"/>
      <c r="AJ594" s="1225"/>
      <c r="AK594" s="1225"/>
      <c r="AL594" s="1225"/>
      <c r="AM594" s="1225"/>
      <c r="AN594" s="1225"/>
      <c r="AO594" s="1225"/>
      <c r="AP594" s="1225"/>
      <c r="AQ594" s="1225"/>
      <c r="AR594" s="1225"/>
      <c r="AS594" s="1225"/>
      <c r="AT594" s="1225"/>
      <c r="AU594" s="1225"/>
      <c r="AV594" s="1191"/>
      <c r="AW594" s="1191"/>
      <c r="AX594" s="1191"/>
      <c r="AY594" s="1191"/>
      <c r="AZ594" s="1191"/>
      <c r="BA594" s="1191"/>
      <c r="BB594" s="1191"/>
      <c r="BC594" s="1191"/>
      <c r="BD594" s="1191"/>
      <c r="BE594" s="1191"/>
      <c r="BF594" s="1191"/>
      <c r="BG594" s="1192"/>
      <c r="BH594" s="1188">
        <f t="shared" si="246"/>
        <v>0</v>
      </c>
      <c r="BI594" s="1189"/>
      <c r="BJ594" s="1189"/>
      <c r="BK594" s="1189"/>
      <c r="BL594" s="1189"/>
      <c r="BM594" s="1190"/>
      <c r="BN594" s="1205"/>
      <c r="BO594" s="1194"/>
      <c r="BP594" s="1194"/>
      <c r="BQ594" s="1194"/>
      <c r="BR594" s="1194"/>
      <c r="BS594" s="1194"/>
      <c r="BT594" s="1191"/>
      <c r="BU594" s="1191"/>
      <c r="BV594" s="1191"/>
      <c r="BW594" s="1191"/>
      <c r="BX594" s="1191"/>
      <c r="BY594" s="1192"/>
      <c r="BZ594" s="1193"/>
      <c r="CA594" s="1191"/>
      <c r="CB594" s="1191"/>
      <c r="CC594" s="1191"/>
      <c r="CD594" s="1191"/>
      <c r="CE594" s="1191"/>
      <c r="CF594" s="1194"/>
      <c r="CG594" s="1194"/>
      <c r="CH594" s="1194"/>
      <c r="CI594" s="1194"/>
      <c r="CJ594" s="1194"/>
      <c r="CK594" s="1195"/>
      <c r="CL594" s="1196"/>
      <c r="CM594" s="1191"/>
      <c r="CN594" s="1191"/>
      <c r="CO594" s="1191"/>
      <c r="CP594" s="1191"/>
      <c r="CQ594" s="1192"/>
      <c r="CR594" s="1182">
        <f t="shared" si="244"/>
        <v>0</v>
      </c>
      <c r="CS594" s="1183"/>
      <c r="CT594" s="1183"/>
      <c r="CU594" s="1183"/>
      <c r="CV594" s="1183"/>
      <c r="CW594" s="1183"/>
      <c r="CX594" s="1183"/>
      <c r="CY594" s="1183"/>
      <c r="CZ594" s="1184"/>
      <c r="DA594" s="1185">
        <f t="shared" si="245"/>
        <v>0</v>
      </c>
      <c r="DB594" s="1186"/>
      <c r="DC594" s="1186"/>
      <c r="DD594" s="1186"/>
      <c r="DE594" s="1186"/>
      <c r="DF594" s="1186"/>
      <c r="DG594" s="1186"/>
      <c r="DH594" s="1186"/>
      <c r="DI594" s="1187"/>
      <c r="DM594" s="177"/>
      <c r="DP594" s="177"/>
      <c r="DQ594" s="166">
        <f t="shared" si="247"/>
        <v>0</v>
      </c>
      <c r="DR594" s="170" t="e">
        <f t="shared" si="248"/>
        <v>#VALUE!</v>
      </c>
      <c r="DS594" s="170">
        <f t="shared" si="249"/>
        <v>0</v>
      </c>
      <c r="DT594" s="170">
        <f t="shared" si="250"/>
        <v>0</v>
      </c>
      <c r="DU594" s="170" t="e">
        <f t="shared" si="251"/>
        <v>#VALUE!</v>
      </c>
      <c r="DV594" s="170">
        <f t="shared" si="252"/>
        <v>0</v>
      </c>
      <c r="DW594" s="170">
        <f t="shared" si="253"/>
        <v>0</v>
      </c>
      <c r="DX594" s="170" t="e">
        <f t="shared" si="254"/>
        <v>#VALUE!</v>
      </c>
      <c r="DY594" s="170">
        <f t="shared" si="255"/>
        <v>0</v>
      </c>
      <c r="DZ594" s="170">
        <f t="shared" si="256"/>
        <v>0</v>
      </c>
      <c r="EA594" s="170" t="e">
        <f t="shared" si="257"/>
        <v>#VALUE!</v>
      </c>
      <c r="EB594" s="170">
        <f t="shared" si="258"/>
        <v>0</v>
      </c>
      <c r="EC594" s="170">
        <f t="shared" si="259"/>
        <v>0</v>
      </c>
      <c r="ED594" s="170" t="e">
        <f t="shared" si="260"/>
        <v>#VALUE!</v>
      </c>
      <c r="EE594" s="171">
        <f t="shared" si="261"/>
        <v>0</v>
      </c>
      <c r="EF594" s="166">
        <f t="shared" si="262"/>
        <v>0</v>
      </c>
      <c r="EG594" s="170" t="e">
        <f t="shared" si="263"/>
        <v>#VALUE!</v>
      </c>
      <c r="EH594" s="170">
        <f t="shared" si="264"/>
        <v>0</v>
      </c>
      <c r="EI594" s="170">
        <f t="shared" si="265"/>
        <v>0</v>
      </c>
      <c r="EJ594" s="170" t="e">
        <f t="shared" si="266"/>
        <v>#VALUE!</v>
      </c>
      <c r="EK594" s="170">
        <f t="shared" si="267"/>
        <v>0</v>
      </c>
      <c r="EL594" s="170">
        <f t="shared" si="268"/>
        <v>0</v>
      </c>
      <c r="EM594" s="170" t="e">
        <f t="shared" si="269"/>
        <v>#VALUE!</v>
      </c>
      <c r="EN594" s="171">
        <f t="shared" si="270"/>
        <v>0</v>
      </c>
    </row>
    <row r="595" spans="1:144" s="51" customFormat="1" ht="12.75" customHeight="1" thickBot="1" x14ac:dyDescent="0.25">
      <c r="A595" s="178">
        <v>582</v>
      </c>
      <c r="B595" s="1226"/>
      <c r="C595" s="1227"/>
      <c r="D595" s="1227"/>
      <c r="E595" s="1227"/>
      <c r="F595" s="1227"/>
      <c r="G595" s="1227"/>
      <c r="H595" s="1227"/>
      <c r="I595" s="1227"/>
      <c r="J595" s="1227"/>
      <c r="K595" s="1227"/>
      <c r="L595" s="1227"/>
      <c r="M595" s="1227"/>
      <c r="N595" s="1227"/>
      <c r="O595" s="1227"/>
      <c r="P595" s="1227"/>
      <c r="Q595" s="1132"/>
      <c r="R595" s="1133"/>
      <c r="S595" s="1133"/>
      <c r="T595" s="1133"/>
      <c r="U595" s="1133"/>
      <c r="V595" s="1134"/>
      <c r="W595" s="1135"/>
      <c r="X595" s="1225"/>
      <c r="Y595" s="1225"/>
      <c r="Z595" s="1225"/>
      <c r="AA595" s="1225"/>
      <c r="AB595" s="1225"/>
      <c r="AC595" s="1225"/>
      <c r="AD595" s="1225"/>
      <c r="AE595" s="1225"/>
      <c r="AF595" s="1225"/>
      <c r="AG595" s="1225"/>
      <c r="AH595" s="1225"/>
      <c r="AI595" s="1225"/>
      <c r="AJ595" s="1225"/>
      <c r="AK595" s="1225"/>
      <c r="AL595" s="1225"/>
      <c r="AM595" s="1225"/>
      <c r="AN595" s="1225"/>
      <c r="AO595" s="1225"/>
      <c r="AP595" s="1225"/>
      <c r="AQ595" s="1225"/>
      <c r="AR595" s="1225"/>
      <c r="AS595" s="1225"/>
      <c r="AT595" s="1225"/>
      <c r="AU595" s="1225"/>
      <c r="AV595" s="1191"/>
      <c r="AW595" s="1191"/>
      <c r="AX595" s="1191"/>
      <c r="AY595" s="1191"/>
      <c r="AZ595" s="1191"/>
      <c r="BA595" s="1191"/>
      <c r="BB595" s="1191"/>
      <c r="BC595" s="1191"/>
      <c r="BD595" s="1191"/>
      <c r="BE595" s="1191"/>
      <c r="BF595" s="1191"/>
      <c r="BG595" s="1192"/>
      <c r="BH595" s="1188">
        <f t="shared" si="246"/>
        <v>0</v>
      </c>
      <c r="BI595" s="1189"/>
      <c r="BJ595" s="1189"/>
      <c r="BK595" s="1189"/>
      <c r="BL595" s="1189"/>
      <c r="BM595" s="1190"/>
      <c r="BN595" s="1205"/>
      <c r="BO595" s="1194"/>
      <c r="BP595" s="1194"/>
      <c r="BQ595" s="1194"/>
      <c r="BR595" s="1194"/>
      <c r="BS595" s="1194"/>
      <c r="BT595" s="1191"/>
      <c r="BU595" s="1191"/>
      <c r="BV595" s="1191"/>
      <c r="BW595" s="1191"/>
      <c r="BX595" s="1191"/>
      <c r="BY595" s="1192"/>
      <c r="BZ595" s="1193"/>
      <c r="CA595" s="1191"/>
      <c r="CB595" s="1191"/>
      <c r="CC595" s="1191"/>
      <c r="CD595" s="1191"/>
      <c r="CE595" s="1191"/>
      <c r="CF595" s="1194"/>
      <c r="CG595" s="1194"/>
      <c r="CH595" s="1194"/>
      <c r="CI595" s="1194"/>
      <c r="CJ595" s="1194"/>
      <c r="CK595" s="1195"/>
      <c r="CL595" s="1196"/>
      <c r="CM595" s="1191"/>
      <c r="CN595" s="1191"/>
      <c r="CO595" s="1191"/>
      <c r="CP595" s="1191"/>
      <c r="CQ595" s="1192"/>
      <c r="CR595" s="1182">
        <f t="shared" si="244"/>
        <v>0</v>
      </c>
      <c r="CS595" s="1183"/>
      <c r="CT595" s="1183"/>
      <c r="CU595" s="1183"/>
      <c r="CV595" s="1183"/>
      <c r="CW595" s="1183"/>
      <c r="CX595" s="1183"/>
      <c r="CY595" s="1183"/>
      <c r="CZ595" s="1184"/>
      <c r="DA595" s="1185">
        <f t="shared" si="245"/>
        <v>0</v>
      </c>
      <c r="DB595" s="1186"/>
      <c r="DC595" s="1186"/>
      <c r="DD595" s="1186"/>
      <c r="DE595" s="1186"/>
      <c r="DF595" s="1186"/>
      <c r="DG595" s="1186"/>
      <c r="DH595" s="1186"/>
      <c r="DI595" s="1187"/>
      <c r="DM595" s="177"/>
      <c r="DP595" s="177"/>
      <c r="DQ595" s="166">
        <f t="shared" si="247"/>
        <v>0</v>
      </c>
      <c r="DR595" s="170" t="e">
        <f t="shared" si="248"/>
        <v>#VALUE!</v>
      </c>
      <c r="DS595" s="170">
        <f t="shared" si="249"/>
        <v>0</v>
      </c>
      <c r="DT595" s="170">
        <f t="shared" si="250"/>
        <v>0</v>
      </c>
      <c r="DU595" s="170" t="e">
        <f t="shared" si="251"/>
        <v>#VALUE!</v>
      </c>
      <c r="DV595" s="170">
        <f t="shared" si="252"/>
        <v>0</v>
      </c>
      <c r="DW595" s="170">
        <f t="shared" si="253"/>
        <v>0</v>
      </c>
      <c r="DX595" s="170" t="e">
        <f t="shared" si="254"/>
        <v>#VALUE!</v>
      </c>
      <c r="DY595" s="170">
        <f t="shared" si="255"/>
        <v>0</v>
      </c>
      <c r="DZ595" s="170">
        <f t="shared" si="256"/>
        <v>0</v>
      </c>
      <c r="EA595" s="170" t="e">
        <f t="shared" si="257"/>
        <v>#VALUE!</v>
      </c>
      <c r="EB595" s="170">
        <f t="shared" si="258"/>
        <v>0</v>
      </c>
      <c r="EC595" s="170">
        <f t="shared" si="259"/>
        <v>0</v>
      </c>
      <c r="ED595" s="170" t="e">
        <f t="shared" si="260"/>
        <v>#VALUE!</v>
      </c>
      <c r="EE595" s="171">
        <f t="shared" si="261"/>
        <v>0</v>
      </c>
      <c r="EF595" s="166">
        <f t="shared" si="262"/>
        <v>0</v>
      </c>
      <c r="EG595" s="170" t="e">
        <f t="shared" si="263"/>
        <v>#VALUE!</v>
      </c>
      <c r="EH595" s="170">
        <f t="shared" si="264"/>
        <v>0</v>
      </c>
      <c r="EI595" s="170">
        <f t="shared" si="265"/>
        <v>0</v>
      </c>
      <c r="EJ595" s="170" t="e">
        <f t="shared" si="266"/>
        <v>#VALUE!</v>
      </c>
      <c r="EK595" s="170">
        <f t="shared" si="267"/>
        <v>0</v>
      </c>
      <c r="EL595" s="170">
        <f t="shared" si="268"/>
        <v>0</v>
      </c>
      <c r="EM595" s="170" t="e">
        <f t="shared" si="269"/>
        <v>#VALUE!</v>
      </c>
      <c r="EN595" s="171">
        <f t="shared" si="270"/>
        <v>0</v>
      </c>
    </row>
    <row r="596" spans="1:144" s="51" customFormat="1" ht="12.75" customHeight="1" thickBot="1" x14ac:dyDescent="0.25">
      <c r="A596" s="178">
        <v>583</v>
      </c>
      <c r="B596" s="1226"/>
      <c r="C596" s="1227"/>
      <c r="D596" s="1227"/>
      <c r="E596" s="1227"/>
      <c r="F596" s="1227"/>
      <c r="G596" s="1227"/>
      <c r="H596" s="1227"/>
      <c r="I596" s="1227"/>
      <c r="J596" s="1227"/>
      <c r="K596" s="1227"/>
      <c r="L596" s="1227"/>
      <c r="M596" s="1227"/>
      <c r="N596" s="1227"/>
      <c r="O596" s="1227"/>
      <c r="P596" s="1227"/>
      <c r="Q596" s="1132"/>
      <c r="R596" s="1133"/>
      <c r="S596" s="1133"/>
      <c r="T596" s="1133"/>
      <c r="U596" s="1133"/>
      <c r="V596" s="1134"/>
      <c r="W596" s="1135"/>
      <c r="X596" s="1225"/>
      <c r="Y596" s="1225"/>
      <c r="Z596" s="1225"/>
      <c r="AA596" s="1225"/>
      <c r="AB596" s="1225"/>
      <c r="AC596" s="1225"/>
      <c r="AD596" s="1225"/>
      <c r="AE596" s="1225"/>
      <c r="AF596" s="1225"/>
      <c r="AG596" s="1225"/>
      <c r="AH596" s="1225"/>
      <c r="AI596" s="1225"/>
      <c r="AJ596" s="1225"/>
      <c r="AK596" s="1225"/>
      <c r="AL596" s="1225"/>
      <c r="AM596" s="1225"/>
      <c r="AN596" s="1225"/>
      <c r="AO596" s="1225"/>
      <c r="AP596" s="1225"/>
      <c r="AQ596" s="1225"/>
      <c r="AR596" s="1225"/>
      <c r="AS596" s="1225"/>
      <c r="AT596" s="1225"/>
      <c r="AU596" s="1225"/>
      <c r="AV596" s="1191"/>
      <c r="AW596" s="1191"/>
      <c r="AX596" s="1191"/>
      <c r="AY596" s="1191"/>
      <c r="AZ596" s="1191"/>
      <c r="BA596" s="1191"/>
      <c r="BB596" s="1191"/>
      <c r="BC596" s="1191"/>
      <c r="BD596" s="1191"/>
      <c r="BE596" s="1191"/>
      <c r="BF596" s="1191"/>
      <c r="BG596" s="1192"/>
      <c r="BH596" s="1188">
        <f t="shared" si="246"/>
        <v>0</v>
      </c>
      <c r="BI596" s="1189"/>
      <c r="BJ596" s="1189"/>
      <c r="BK596" s="1189"/>
      <c r="BL596" s="1189"/>
      <c r="BM596" s="1190"/>
      <c r="BN596" s="1205"/>
      <c r="BO596" s="1194"/>
      <c r="BP596" s="1194"/>
      <c r="BQ596" s="1194"/>
      <c r="BR596" s="1194"/>
      <c r="BS596" s="1194"/>
      <c r="BT596" s="1191"/>
      <c r="BU596" s="1191"/>
      <c r="BV596" s="1191"/>
      <c r="BW596" s="1191"/>
      <c r="BX596" s="1191"/>
      <c r="BY596" s="1192"/>
      <c r="BZ596" s="1193"/>
      <c r="CA596" s="1191"/>
      <c r="CB596" s="1191"/>
      <c r="CC596" s="1191"/>
      <c r="CD596" s="1191"/>
      <c r="CE596" s="1191"/>
      <c r="CF596" s="1194"/>
      <c r="CG596" s="1194"/>
      <c r="CH596" s="1194"/>
      <c r="CI596" s="1194"/>
      <c r="CJ596" s="1194"/>
      <c r="CK596" s="1195"/>
      <c r="CL596" s="1196"/>
      <c r="CM596" s="1191"/>
      <c r="CN596" s="1191"/>
      <c r="CO596" s="1191"/>
      <c r="CP596" s="1191"/>
      <c r="CQ596" s="1192"/>
      <c r="CR596" s="1182">
        <f t="shared" si="244"/>
        <v>0</v>
      </c>
      <c r="CS596" s="1183"/>
      <c r="CT596" s="1183"/>
      <c r="CU596" s="1183"/>
      <c r="CV596" s="1183"/>
      <c r="CW596" s="1183"/>
      <c r="CX596" s="1183"/>
      <c r="CY596" s="1183"/>
      <c r="CZ596" s="1184"/>
      <c r="DA596" s="1185">
        <f t="shared" si="245"/>
        <v>0</v>
      </c>
      <c r="DB596" s="1186"/>
      <c r="DC596" s="1186"/>
      <c r="DD596" s="1186"/>
      <c r="DE596" s="1186"/>
      <c r="DF596" s="1186"/>
      <c r="DG596" s="1186"/>
      <c r="DH596" s="1186"/>
      <c r="DI596" s="1187"/>
      <c r="DM596" s="177"/>
      <c r="DP596" s="177"/>
      <c r="DQ596" s="166">
        <f t="shared" si="247"/>
        <v>0</v>
      </c>
      <c r="DR596" s="170" t="e">
        <f t="shared" si="248"/>
        <v>#VALUE!</v>
      </c>
      <c r="DS596" s="170">
        <f t="shared" si="249"/>
        <v>0</v>
      </c>
      <c r="DT596" s="170">
        <f t="shared" si="250"/>
        <v>0</v>
      </c>
      <c r="DU596" s="170" t="e">
        <f t="shared" si="251"/>
        <v>#VALUE!</v>
      </c>
      <c r="DV596" s="170">
        <f t="shared" si="252"/>
        <v>0</v>
      </c>
      <c r="DW596" s="170">
        <f t="shared" si="253"/>
        <v>0</v>
      </c>
      <c r="DX596" s="170" t="e">
        <f t="shared" si="254"/>
        <v>#VALUE!</v>
      </c>
      <c r="DY596" s="170">
        <f t="shared" si="255"/>
        <v>0</v>
      </c>
      <c r="DZ596" s="170">
        <f t="shared" si="256"/>
        <v>0</v>
      </c>
      <c r="EA596" s="170" t="e">
        <f t="shared" si="257"/>
        <v>#VALUE!</v>
      </c>
      <c r="EB596" s="170">
        <f t="shared" si="258"/>
        <v>0</v>
      </c>
      <c r="EC596" s="170">
        <f t="shared" si="259"/>
        <v>0</v>
      </c>
      <c r="ED596" s="170" t="e">
        <f t="shared" si="260"/>
        <v>#VALUE!</v>
      </c>
      <c r="EE596" s="171">
        <f t="shared" si="261"/>
        <v>0</v>
      </c>
      <c r="EF596" s="166">
        <f t="shared" si="262"/>
        <v>0</v>
      </c>
      <c r="EG596" s="170" t="e">
        <f t="shared" si="263"/>
        <v>#VALUE!</v>
      </c>
      <c r="EH596" s="170">
        <f t="shared" si="264"/>
        <v>0</v>
      </c>
      <c r="EI596" s="170">
        <f t="shared" si="265"/>
        <v>0</v>
      </c>
      <c r="EJ596" s="170" t="e">
        <f t="shared" si="266"/>
        <v>#VALUE!</v>
      </c>
      <c r="EK596" s="170">
        <f t="shared" si="267"/>
        <v>0</v>
      </c>
      <c r="EL596" s="170">
        <f t="shared" si="268"/>
        <v>0</v>
      </c>
      <c r="EM596" s="170" t="e">
        <f t="shared" si="269"/>
        <v>#VALUE!</v>
      </c>
      <c r="EN596" s="171">
        <f t="shared" si="270"/>
        <v>0</v>
      </c>
    </row>
    <row r="597" spans="1:144" s="51" customFormat="1" ht="12.75" customHeight="1" thickBot="1" x14ac:dyDescent="0.25">
      <c r="A597" s="178">
        <v>584</v>
      </c>
      <c r="B597" s="1226"/>
      <c r="C597" s="1227"/>
      <c r="D597" s="1227"/>
      <c r="E597" s="1227"/>
      <c r="F597" s="1227"/>
      <c r="G597" s="1227"/>
      <c r="H597" s="1227"/>
      <c r="I597" s="1227"/>
      <c r="J597" s="1227"/>
      <c r="K597" s="1227"/>
      <c r="L597" s="1227"/>
      <c r="M597" s="1227"/>
      <c r="N597" s="1227"/>
      <c r="O597" s="1227"/>
      <c r="P597" s="1227"/>
      <c r="Q597" s="1132"/>
      <c r="R597" s="1133"/>
      <c r="S597" s="1133"/>
      <c r="T597" s="1133"/>
      <c r="U597" s="1133"/>
      <c r="V597" s="1134"/>
      <c r="W597" s="1135"/>
      <c r="X597" s="1225"/>
      <c r="Y597" s="1225"/>
      <c r="Z597" s="1225"/>
      <c r="AA597" s="1225"/>
      <c r="AB597" s="1225"/>
      <c r="AC597" s="1225"/>
      <c r="AD597" s="1225"/>
      <c r="AE597" s="1225"/>
      <c r="AF597" s="1225"/>
      <c r="AG597" s="1225"/>
      <c r="AH597" s="1225"/>
      <c r="AI597" s="1225"/>
      <c r="AJ597" s="1225"/>
      <c r="AK597" s="1225"/>
      <c r="AL597" s="1225"/>
      <c r="AM597" s="1225"/>
      <c r="AN597" s="1225"/>
      <c r="AO597" s="1225"/>
      <c r="AP597" s="1225"/>
      <c r="AQ597" s="1225"/>
      <c r="AR597" s="1225"/>
      <c r="AS597" s="1225"/>
      <c r="AT597" s="1225"/>
      <c r="AU597" s="1225"/>
      <c r="AV597" s="1191"/>
      <c r="AW597" s="1191"/>
      <c r="AX597" s="1191"/>
      <c r="AY597" s="1191"/>
      <c r="AZ597" s="1191"/>
      <c r="BA597" s="1191"/>
      <c r="BB597" s="1191"/>
      <c r="BC597" s="1191"/>
      <c r="BD597" s="1191"/>
      <c r="BE597" s="1191"/>
      <c r="BF597" s="1191"/>
      <c r="BG597" s="1192"/>
      <c r="BH597" s="1188">
        <f t="shared" si="246"/>
        <v>0</v>
      </c>
      <c r="BI597" s="1189"/>
      <c r="BJ597" s="1189"/>
      <c r="BK597" s="1189"/>
      <c r="BL597" s="1189"/>
      <c r="BM597" s="1190"/>
      <c r="BN597" s="1205"/>
      <c r="BO597" s="1194"/>
      <c r="BP597" s="1194"/>
      <c r="BQ597" s="1194"/>
      <c r="BR597" s="1194"/>
      <c r="BS597" s="1194"/>
      <c r="BT597" s="1191"/>
      <c r="BU597" s="1191"/>
      <c r="BV597" s="1191"/>
      <c r="BW597" s="1191"/>
      <c r="BX597" s="1191"/>
      <c r="BY597" s="1192"/>
      <c r="BZ597" s="1193"/>
      <c r="CA597" s="1191"/>
      <c r="CB597" s="1191"/>
      <c r="CC597" s="1191"/>
      <c r="CD597" s="1191"/>
      <c r="CE597" s="1191"/>
      <c r="CF597" s="1194"/>
      <c r="CG597" s="1194"/>
      <c r="CH597" s="1194"/>
      <c r="CI597" s="1194"/>
      <c r="CJ597" s="1194"/>
      <c r="CK597" s="1195"/>
      <c r="CL597" s="1196"/>
      <c r="CM597" s="1191"/>
      <c r="CN597" s="1191"/>
      <c r="CO597" s="1191"/>
      <c r="CP597" s="1191"/>
      <c r="CQ597" s="1192"/>
      <c r="CR597" s="1182">
        <f t="shared" si="244"/>
        <v>0</v>
      </c>
      <c r="CS597" s="1183"/>
      <c r="CT597" s="1183"/>
      <c r="CU597" s="1183"/>
      <c r="CV597" s="1183"/>
      <c r="CW597" s="1183"/>
      <c r="CX597" s="1183"/>
      <c r="CY597" s="1183"/>
      <c r="CZ597" s="1184"/>
      <c r="DA597" s="1185">
        <f t="shared" si="245"/>
        <v>0</v>
      </c>
      <c r="DB597" s="1186"/>
      <c r="DC597" s="1186"/>
      <c r="DD597" s="1186"/>
      <c r="DE597" s="1186"/>
      <c r="DF597" s="1186"/>
      <c r="DG597" s="1186"/>
      <c r="DH597" s="1186"/>
      <c r="DI597" s="1187"/>
      <c r="DM597" s="177"/>
      <c r="DP597" s="177"/>
      <c r="DQ597" s="166">
        <f t="shared" si="247"/>
        <v>0</v>
      </c>
      <c r="DR597" s="170" t="e">
        <f t="shared" si="248"/>
        <v>#VALUE!</v>
      </c>
      <c r="DS597" s="170">
        <f t="shared" si="249"/>
        <v>0</v>
      </c>
      <c r="DT597" s="170">
        <f t="shared" si="250"/>
        <v>0</v>
      </c>
      <c r="DU597" s="170" t="e">
        <f t="shared" si="251"/>
        <v>#VALUE!</v>
      </c>
      <c r="DV597" s="170">
        <f t="shared" si="252"/>
        <v>0</v>
      </c>
      <c r="DW597" s="170">
        <f t="shared" si="253"/>
        <v>0</v>
      </c>
      <c r="DX597" s="170" t="e">
        <f t="shared" si="254"/>
        <v>#VALUE!</v>
      </c>
      <c r="DY597" s="170">
        <f t="shared" si="255"/>
        <v>0</v>
      </c>
      <c r="DZ597" s="170">
        <f t="shared" si="256"/>
        <v>0</v>
      </c>
      <c r="EA597" s="170" t="e">
        <f t="shared" si="257"/>
        <v>#VALUE!</v>
      </c>
      <c r="EB597" s="170">
        <f t="shared" si="258"/>
        <v>0</v>
      </c>
      <c r="EC597" s="170">
        <f t="shared" si="259"/>
        <v>0</v>
      </c>
      <c r="ED597" s="170" t="e">
        <f t="shared" si="260"/>
        <v>#VALUE!</v>
      </c>
      <c r="EE597" s="171">
        <f t="shared" si="261"/>
        <v>0</v>
      </c>
      <c r="EF597" s="166">
        <f t="shared" si="262"/>
        <v>0</v>
      </c>
      <c r="EG597" s="170" t="e">
        <f t="shared" si="263"/>
        <v>#VALUE!</v>
      </c>
      <c r="EH597" s="170">
        <f t="shared" si="264"/>
        <v>0</v>
      </c>
      <c r="EI597" s="170">
        <f t="shared" si="265"/>
        <v>0</v>
      </c>
      <c r="EJ597" s="170" t="e">
        <f t="shared" si="266"/>
        <v>#VALUE!</v>
      </c>
      <c r="EK597" s="170">
        <f t="shared" si="267"/>
        <v>0</v>
      </c>
      <c r="EL597" s="170">
        <f t="shared" si="268"/>
        <v>0</v>
      </c>
      <c r="EM597" s="170" t="e">
        <f t="shared" si="269"/>
        <v>#VALUE!</v>
      </c>
      <c r="EN597" s="171">
        <f t="shared" si="270"/>
        <v>0</v>
      </c>
    </row>
    <row r="598" spans="1:144" s="51" customFormat="1" ht="12.75" customHeight="1" thickBot="1" x14ac:dyDescent="0.25">
      <c r="A598" s="178">
        <v>585</v>
      </c>
      <c r="B598" s="1226"/>
      <c r="C598" s="1227"/>
      <c r="D598" s="1227"/>
      <c r="E598" s="1227"/>
      <c r="F598" s="1227"/>
      <c r="G598" s="1227"/>
      <c r="H598" s="1227"/>
      <c r="I598" s="1227"/>
      <c r="J598" s="1227"/>
      <c r="K598" s="1227"/>
      <c r="L598" s="1227"/>
      <c r="M598" s="1227"/>
      <c r="N598" s="1227"/>
      <c r="O598" s="1227"/>
      <c r="P598" s="1227"/>
      <c r="Q598" s="1132"/>
      <c r="R598" s="1133"/>
      <c r="S598" s="1133"/>
      <c r="T598" s="1133"/>
      <c r="U598" s="1133"/>
      <c r="V598" s="1134"/>
      <c r="W598" s="1135"/>
      <c r="X598" s="1225"/>
      <c r="Y598" s="1225"/>
      <c r="Z598" s="1225"/>
      <c r="AA598" s="1225"/>
      <c r="AB598" s="1225"/>
      <c r="AC598" s="1225"/>
      <c r="AD598" s="1225"/>
      <c r="AE598" s="1225"/>
      <c r="AF598" s="1225"/>
      <c r="AG598" s="1225"/>
      <c r="AH598" s="1225"/>
      <c r="AI598" s="1225"/>
      <c r="AJ598" s="1225"/>
      <c r="AK598" s="1225"/>
      <c r="AL598" s="1225"/>
      <c r="AM598" s="1225"/>
      <c r="AN598" s="1225"/>
      <c r="AO598" s="1225"/>
      <c r="AP598" s="1225"/>
      <c r="AQ598" s="1225"/>
      <c r="AR598" s="1225"/>
      <c r="AS598" s="1225"/>
      <c r="AT598" s="1225"/>
      <c r="AU598" s="1225"/>
      <c r="AV598" s="1191"/>
      <c r="AW598" s="1191"/>
      <c r="AX598" s="1191"/>
      <c r="AY598" s="1191"/>
      <c r="AZ598" s="1191"/>
      <c r="BA598" s="1191"/>
      <c r="BB598" s="1191"/>
      <c r="BC598" s="1191"/>
      <c r="BD598" s="1191"/>
      <c r="BE598" s="1191"/>
      <c r="BF598" s="1191"/>
      <c r="BG598" s="1192"/>
      <c r="BH598" s="1188">
        <f t="shared" si="246"/>
        <v>0</v>
      </c>
      <c r="BI598" s="1189"/>
      <c r="BJ598" s="1189"/>
      <c r="BK598" s="1189"/>
      <c r="BL598" s="1189"/>
      <c r="BM598" s="1190"/>
      <c r="BN598" s="1205"/>
      <c r="BO598" s="1194"/>
      <c r="BP598" s="1194"/>
      <c r="BQ598" s="1194"/>
      <c r="BR598" s="1194"/>
      <c r="BS598" s="1194"/>
      <c r="BT598" s="1191"/>
      <c r="BU598" s="1191"/>
      <c r="BV598" s="1191"/>
      <c r="BW598" s="1191"/>
      <c r="BX598" s="1191"/>
      <c r="BY598" s="1192"/>
      <c r="BZ598" s="1193"/>
      <c r="CA598" s="1191"/>
      <c r="CB598" s="1191"/>
      <c r="CC598" s="1191"/>
      <c r="CD598" s="1191"/>
      <c r="CE598" s="1191"/>
      <c r="CF598" s="1194"/>
      <c r="CG598" s="1194"/>
      <c r="CH598" s="1194"/>
      <c r="CI598" s="1194"/>
      <c r="CJ598" s="1194"/>
      <c r="CK598" s="1195"/>
      <c r="CL598" s="1196"/>
      <c r="CM598" s="1191"/>
      <c r="CN598" s="1191"/>
      <c r="CO598" s="1191"/>
      <c r="CP598" s="1191"/>
      <c r="CQ598" s="1192"/>
      <c r="CR598" s="1182">
        <f t="shared" si="244"/>
        <v>0</v>
      </c>
      <c r="CS598" s="1183"/>
      <c r="CT598" s="1183"/>
      <c r="CU598" s="1183"/>
      <c r="CV598" s="1183"/>
      <c r="CW598" s="1183"/>
      <c r="CX598" s="1183"/>
      <c r="CY598" s="1183"/>
      <c r="CZ598" s="1184"/>
      <c r="DA598" s="1185">
        <f t="shared" si="245"/>
        <v>0</v>
      </c>
      <c r="DB598" s="1186"/>
      <c r="DC598" s="1186"/>
      <c r="DD598" s="1186"/>
      <c r="DE598" s="1186"/>
      <c r="DF598" s="1186"/>
      <c r="DG598" s="1186"/>
      <c r="DH598" s="1186"/>
      <c r="DI598" s="1187"/>
      <c r="DM598" s="177"/>
      <c r="DP598" s="177"/>
      <c r="DQ598" s="166">
        <f t="shared" si="247"/>
        <v>0</v>
      </c>
      <c r="DR598" s="170" t="e">
        <f t="shared" si="248"/>
        <v>#VALUE!</v>
      </c>
      <c r="DS598" s="170">
        <f t="shared" si="249"/>
        <v>0</v>
      </c>
      <c r="DT598" s="170">
        <f t="shared" si="250"/>
        <v>0</v>
      </c>
      <c r="DU598" s="170" t="e">
        <f t="shared" si="251"/>
        <v>#VALUE!</v>
      </c>
      <c r="DV598" s="170">
        <f t="shared" si="252"/>
        <v>0</v>
      </c>
      <c r="DW598" s="170">
        <f t="shared" si="253"/>
        <v>0</v>
      </c>
      <c r="DX598" s="170" t="e">
        <f t="shared" si="254"/>
        <v>#VALUE!</v>
      </c>
      <c r="DY598" s="170">
        <f t="shared" si="255"/>
        <v>0</v>
      </c>
      <c r="DZ598" s="170">
        <f t="shared" si="256"/>
        <v>0</v>
      </c>
      <c r="EA598" s="170" t="e">
        <f t="shared" si="257"/>
        <v>#VALUE!</v>
      </c>
      <c r="EB598" s="170">
        <f t="shared" si="258"/>
        <v>0</v>
      </c>
      <c r="EC598" s="170">
        <f t="shared" si="259"/>
        <v>0</v>
      </c>
      <c r="ED598" s="170" t="e">
        <f t="shared" si="260"/>
        <v>#VALUE!</v>
      </c>
      <c r="EE598" s="171">
        <f t="shared" si="261"/>
        <v>0</v>
      </c>
      <c r="EF598" s="166">
        <f t="shared" si="262"/>
        <v>0</v>
      </c>
      <c r="EG598" s="170" t="e">
        <f t="shared" si="263"/>
        <v>#VALUE!</v>
      </c>
      <c r="EH598" s="170">
        <f t="shared" si="264"/>
        <v>0</v>
      </c>
      <c r="EI598" s="170">
        <f t="shared" si="265"/>
        <v>0</v>
      </c>
      <c r="EJ598" s="170" t="e">
        <f t="shared" si="266"/>
        <v>#VALUE!</v>
      </c>
      <c r="EK598" s="170">
        <f t="shared" si="267"/>
        <v>0</v>
      </c>
      <c r="EL598" s="170">
        <f t="shared" si="268"/>
        <v>0</v>
      </c>
      <c r="EM598" s="170" t="e">
        <f t="shared" si="269"/>
        <v>#VALUE!</v>
      </c>
      <c r="EN598" s="171">
        <f t="shared" si="270"/>
        <v>0</v>
      </c>
    </row>
    <row r="599" spans="1:144" s="51" customFormat="1" ht="12.75" customHeight="1" thickBot="1" x14ac:dyDescent="0.25">
      <c r="A599" s="178">
        <v>586</v>
      </c>
      <c r="B599" s="1226"/>
      <c r="C599" s="1227"/>
      <c r="D599" s="1227"/>
      <c r="E599" s="1227"/>
      <c r="F599" s="1227"/>
      <c r="G599" s="1227"/>
      <c r="H599" s="1227"/>
      <c r="I599" s="1227"/>
      <c r="J599" s="1227"/>
      <c r="K599" s="1227"/>
      <c r="L599" s="1227"/>
      <c r="M599" s="1227"/>
      <c r="N599" s="1227"/>
      <c r="O599" s="1227"/>
      <c r="P599" s="1227"/>
      <c r="Q599" s="1132"/>
      <c r="R599" s="1133"/>
      <c r="S599" s="1133"/>
      <c r="T599" s="1133"/>
      <c r="U599" s="1133"/>
      <c r="V599" s="1134"/>
      <c r="W599" s="1135"/>
      <c r="X599" s="1225"/>
      <c r="Y599" s="1225"/>
      <c r="Z599" s="1225"/>
      <c r="AA599" s="1225"/>
      <c r="AB599" s="1225"/>
      <c r="AC599" s="1225"/>
      <c r="AD599" s="1225"/>
      <c r="AE599" s="1225"/>
      <c r="AF599" s="1225"/>
      <c r="AG599" s="1225"/>
      <c r="AH599" s="1225"/>
      <c r="AI599" s="1225"/>
      <c r="AJ599" s="1225"/>
      <c r="AK599" s="1225"/>
      <c r="AL599" s="1225"/>
      <c r="AM599" s="1225"/>
      <c r="AN599" s="1225"/>
      <c r="AO599" s="1225"/>
      <c r="AP599" s="1225"/>
      <c r="AQ599" s="1225"/>
      <c r="AR599" s="1225"/>
      <c r="AS599" s="1225"/>
      <c r="AT599" s="1225"/>
      <c r="AU599" s="1225"/>
      <c r="AV599" s="1191"/>
      <c r="AW599" s="1191"/>
      <c r="AX599" s="1191"/>
      <c r="AY599" s="1191"/>
      <c r="AZ599" s="1191"/>
      <c r="BA599" s="1191"/>
      <c r="BB599" s="1191"/>
      <c r="BC599" s="1191"/>
      <c r="BD599" s="1191"/>
      <c r="BE599" s="1191"/>
      <c r="BF599" s="1191"/>
      <c r="BG599" s="1192"/>
      <c r="BH599" s="1188">
        <f t="shared" si="246"/>
        <v>0</v>
      </c>
      <c r="BI599" s="1189"/>
      <c r="BJ599" s="1189"/>
      <c r="BK599" s="1189"/>
      <c r="BL599" s="1189"/>
      <c r="BM599" s="1190"/>
      <c r="BN599" s="1205"/>
      <c r="BO599" s="1194"/>
      <c r="BP599" s="1194"/>
      <c r="BQ599" s="1194"/>
      <c r="BR599" s="1194"/>
      <c r="BS599" s="1194"/>
      <c r="BT599" s="1191"/>
      <c r="BU599" s="1191"/>
      <c r="BV599" s="1191"/>
      <c r="BW599" s="1191"/>
      <c r="BX599" s="1191"/>
      <c r="BY599" s="1192"/>
      <c r="BZ599" s="1193"/>
      <c r="CA599" s="1191"/>
      <c r="CB599" s="1191"/>
      <c r="CC599" s="1191"/>
      <c r="CD599" s="1191"/>
      <c r="CE599" s="1191"/>
      <c r="CF599" s="1194"/>
      <c r="CG599" s="1194"/>
      <c r="CH599" s="1194"/>
      <c r="CI599" s="1194"/>
      <c r="CJ599" s="1194"/>
      <c r="CK599" s="1195"/>
      <c r="CL599" s="1196"/>
      <c r="CM599" s="1191"/>
      <c r="CN599" s="1191"/>
      <c r="CO599" s="1191"/>
      <c r="CP599" s="1191"/>
      <c r="CQ599" s="1192"/>
      <c r="CR599" s="1182">
        <f t="shared" si="244"/>
        <v>0</v>
      </c>
      <c r="CS599" s="1183"/>
      <c r="CT599" s="1183"/>
      <c r="CU599" s="1183"/>
      <c r="CV599" s="1183"/>
      <c r="CW599" s="1183"/>
      <c r="CX599" s="1183"/>
      <c r="CY599" s="1183"/>
      <c r="CZ599" s="1184"/>
      <c r="DA599" s="1185">
        <f t="shared" si="245"/>
        <v>0</v>
      </c>
      <c r="DB599" s="1186"/>
      <c r="DC599" s="1186"/>
      <c r="DD599" s="1186"/>
      <c r="DE599" s="1186"/>
      <c r="DF599" s="1186"/>
      <c r="DG599" s="1186"/>
      <c r="DH599" s="1186"/>
      <c r="DI599" s="1187"/>
      <c r="DM599" s="177"/>
      <c r="DP599" s="177"/>
      <c r="DQ599" s="166">
        <f t="shared" si="247"/>
        <v>0</v>
      </c>
      <c r="DR599" s="170" t="e">
        <f t="shared" si="248"/>
        <v>#VALUE!</v>
      </c>
      <c r="DS599" s="170">
        <f t="shared" si="249"/>
        <v>0</v>
      </c>
      <c r="DT599" s="170">
        <f t="shared" si="250"/>
        <v>0</v>
      </c>
      <c r="DU599" s="170" t="e">
        <f t="shared" si="251"/>
        <v>#VALUE!</v>
      </c>
      <c r="DV599" s="170">
        <f t="shared" si="252"/>
        <v>0</v>
      </c>
      <c r="DW599" s="170">
        <f t="shared" si="253"/>
        <v>0</v>
      </c>
      <c r="DX599" s="170" t="e">
        <f t="shared" si="254"/>
        <v>#VALUE!</v>
      </c>
      <c r="DY599" s="170">
        <f t="shared" si="255"/>
        <v>0</v>
      </c>
      <c r="DZ599" s="170">
        <f t="shared" si="256"/>
        <v>0</v>
      </c>
      <c r="EA599" s="170" t="e">
        <f t="shared" si="257"/>
        <v>#VALUE!</v>
      </c>
      <c r="EB599" s="170">
        <f t="shared" si="258"/>
        <v>0</v>
      </c>
      <c r="EC599" s="170">
        <f t="shared" si="259"/>
        <v>0</v>
      </c>
      <c r="ED599" s="170" t="e">
        <f t="shared" si="260"/>
        <v>#VALUE!</v>
      </c>
      <c r="EE599" s="171">
        <f t="shared" si="261"/>
        <v>0</v>
      </c>
      <c r="EF599" s="166">
        <f t="shared" si="262"/>
        <v>0</v>
      </c>
      <c r="EG599" s="170" t="e">
        <f t="shared" si="263"/>
        <v>#VALUE!</v>
      </c>
      <c r="EH599" s="170">
        <f t="shared" si="264"/>
        <v>0</v>
      </c>
      <c r="EI599" s="170">
        <f t="shared" si="265"/>
        <v>0</v>
      </c>
      <c r="EJ599" s="170" t="e">
        <f t="shared" si="266"/>
        <v>#VALUE!</v>
      </c>
      <c r="EK599" s="170">
        <f t="shared" si="267"/>
        <v>0</v>
      </c>
      <c r="EL599" s="170">
        <f t="shared" si="268"/>
        <v>0</v>
      </c>
      <c r="EM599" s="170" t="e">
        <f t="shared" si="269"/>
        <v>#VALUE!</v>
      </c>
      <c r="EN599" s="171">
        <f t="shared" si="270"/>
        <v>0</v>
      </c>
    </row>
    <row r="600" spans="1:144" s="51" customFormat="1" ht="12.75" customHeight="1" thickBot="1" x14ac:dyDescent="0.25">
      <c r="A600" s="178">
        <v>587</v>
      </c>
      <c r="B600" s="1226"/>
      <c r="C600" s="1227"/>
      <c r="D600" s="1227"/>
      <c r="E600" s="1227"/>
      <c r="F600" s="1227"/>
      <c r="G600" s="1227"/>
      <c r="H600" s="1227"/>
      <c r="I600" s="1227"/>
      <c r="J600" s="1227"/>
      <c r="K600" s="1227"/>
      <c r="L600" s="1227"/>
      <c r="M600" s="1227"/>
      <c r="N600" s="1227"/>
      <c r="O600" s="1227"/>
      <c r="P600" s="1227"/>
      <c r="Q600" s="1132"/>
      <c r="R600" s="1133"/>
      <c r="S600" s="1133"/>
      <c r="T600" s="1133"/>
      <c r="U600" s="1133"/>
      <c r="V600" s="1134"/>
      <c r="W600" s="1135"/>
      <c r="X600" s="1225"/>
      <c r="Y600" s="1225"/>
      <c r="Z600" s="1225"/>
      <c r="AA600" s="1225"/>
      <c r="AB600" s="1225"/>
      <c r="AC600" s="1225"/>
      <c r="AD600" s="1225"/>
      <c r="AE600" s="1225"/>
      <c r="AF600" s="1225"/>
      <c r="AG600" s="1225"/>
      <c r="AH600" s="1225"/>
      <c r="AI600" s="1225"/>
      <c r="AJ600" s="1225"/>
      <c r="AK600" s="1225"/>
      <c r="AL600" s="1225"/>
      <c r="AM600" s="1225"/>
      <c r="AN600" s="1225"/>
      <c r="AO600" s="1225"/>
      <c r="AP600" s="1225"/>
      <c r="AQ600" s="1225"/>
      <c r="AR600" s="1225"/>
      <c r="AS600" s="1225"/>
      <c r="AT600" s="1225"/>
      <c r="AU600" s="1225"/>
      <c r="AV600" s="1191"/>
      <c r="AW600" s="1191"/>
      <c r="AX600" s="1191"/>
      <c r="AY600" s="1191"/>
      <c r="AZ600" s="1191"/>
      <c r="BA600" s="1191"/>
      <c r="BB600" s="1191"/>
      <c r="BC600" s="1191"/>
      <c r="BD600" s="1191"/>
      <c r="BE600" s="1191"/>
      <c r="BF600" s="1191"/>
      <c r="BG600" s="1192"/>
      <c r="BH600" s="1188">
        <f t="shared" si="246"/>
        <v>0</v>
      </c>
      <c r="BI600" s="1189"/>
      <c r="BJ600" s="1189"/>
      <c r="BK600" s="1189"/>
      <c r="BL600" s="1189"/>
      <c r="BM600" s="1190"/>
      <c r="BN600" s="1205"/>
      <c r="BO600" s="1194"/>
      <c r="BP600" s="1194"/>
      <c r="BQ600" s="1194"/>
      <c r="BR600" s="1194"/>
      <c r="BS600" s="1194"/>
      <c r="BT600" s="1191"/>
      <c r="BU600" s="1191"/>
      <c r="BV600" s="1191"/>
      <c r="BW600" s="1191"/>
      <c r="BX600" s="1191"/>
      <c r="BY600" s="1192"/>
      <c r="BZ600" s="1193"/>
      <c r="CA600" s="1191"/>
      <c r="CB600" s="1191"/>
      <c r="CC600" s="1191"/>
      <c r="CD600" s="1191"/>
      <c r="CE600" s="1191"/>
      <c r="CF600" s="1194"/>
      <c r="CG600" s="1194"/>
      <c r="CH600" s="1194"/>
      <c r="CI600" s="1194"/>
      <c r="CJ600" s="1194"/>
      <c r="CK600" s="1195"/>
      <c r="CL600" s="1196"/>
      <c r="CM600" s="1191"/>
      <c r="CN600" s="1191"/>
      <c r="CO600" s="1191"/>
      <c r="CP600" s="1191"/>
      <c r="CQ600" s="1192"/>
      <c r="CR600" s="1182">
        <f t="shared" si="244"/>
        <v>0</v>
      </c>
      <c r="CS600" s="1183"/>
      <c r="CT600" s="1183"/>
      <c r="CU600" s="1183"/>
      <c r="CV600" s="1183"/>
      <c r="CW600" s="1183"/>
      <c r="CX600" s="1183"/>
      <c r="CY600" s="1183"/>
      <c r="CZ600" s="1184"/>
      <c r="DA600" s="1185">
        <f t="shared" si="245"/>
        <v>0</v>
      </c>
      <c r="DB600" s="1186"/>
      <c r="DC600" s="1186"/>
      <c r="DD600" s="1186"/>
      <c r="DE600" s="1186"/>
      <c r="DF600" s="1186"/>
      <c r="DG600" s="1186"/>
      <c r="DH600" s="1186"/>
      <c r="DI600" s="1187"/>
      <c r="DM600" s="177"/>
      <c r="DP600" s="177"/>
      <c r="DQ600" s="166">
        <f t="shared" si="247"/>
        <v>0</v>
      </c>
      <c r="DR600" s="170" t="e">
        <f t="shared" si="248"/>
        <v>#VALUE!</v>
      </c>
      <c r="DS600" s="170">
        <f t="shared" si="249"/>
        <v>0</v>
      </c>
      <c r="DT600" s="170">
        <f t="shared" si="250"/>
        <v>0</v>
      </c>
      <c r="DU600" s="170" t="e">
        <f t="shared" si="251"/>
        <v>#VALUE!</v>
      </c>
      <c r="DV600" s="170">
        <f t="shared" si="252"/>
        <v>0</v>
      </c>
      <c r="DW600" s="170">
        <f t="shared" si="253"/>
        <v>0</v>
      </c>
      <c r="DX600" s="170" t="e">
        <f t="shared" si="254"/>
        <v>#VALUE!</v>
      </c>
      <c r="DY600" s="170">
        <f t="shared" si="255"/>
        <v>0</v>
      </c>
      <c r="DZ600" s="170">
        <f t="shared" si="256"/>
        <v>0</v>
      </c>
      <c r="EA600" s="170" t="e">
        <f t="shared" si="257"/>
        <v>#VALUE!</v>
      </c>
      <c r="EB600" s="170">
        <f t="shared" si="258"/>
        <v>0</v>
      </c>
      <c r="EC600" s="170">
        <f t="shared" si="259"/>
        <v>0</v>
      </c>
      <c r="ED600" s="170" t="e">
        <f t="shared" si="260"/>
        <v>#VALUE!</v>
      </c>
      <c r="EE600" s="171">
        <f t="shared" si="261"/>
        <v>0</v>
      </c>
      <c r="EF600" s="166">
        <f t="shared" si="262"/>
        <v>0</v>
      </c>
      <c r="EG600" s="170" t="e">
        <f t="shared" si="263"/>
        <v>#VALUE!</v>
      </c>
      <c r="EH600" s="170">
        <f t="shared" si="264"/>
        <v>0</v>
      </c>
      <c r="EI600" s="170">
        <f t="shared" si="265"/>
        <v>0</v>
      </c>
      <c r="EJ600" s="170" t="e">
        <f t="shared" si="266"/>
        <v>#VALUE!</v>
      </c>
      <c r="EK600" s="170">
        <f t="shared" si="267"/>
        <v>0</v>
      </c>
      <c r="EL600" s="170">
        <f t="shared" si="268"/>
        <v>0</v>
      </c>
      <c r="EM600" s="170" t="e">
        <f t="shared" si="269"/>
        <v>#VALUE!</v>
      </c>
      <c r="EN600" s="171">
        <f t="shared" si="270"/>
        <v>0</v>
      </c>
    </row>
    <row r="601" spans="1:144" s="51" customFormat="1" ht="12.75" customHeight="1" thickBot="1" x14ac:dyDescent="0.25">
      <c r="A601" s="178">
        <v>588</v>
      </c>
      <c r="B601" s="1226"/>
      <c r="C601" s="1227"/>
      <c r="D601" s="1227"/>
      <c r="E601" s="1227"/>
      <c r="F601" s="1227"/>
      <c r="G601" s="1227"/>
      <c r="H601" s="1227"/>
      <c r="I601" s="1227"/>
      <c r="J601" s="1227"/>
      <c r="K601" s="1227"/>
      <c r="L601" s="1227"/>
      <c r="M601" s="1227"/>
      <c r="N601" s="1227"/>
      <c r="O601" s="1227"/>
      <c r="P601" s="1227"/>
      <c r="Q601" s="1132"/>
      <c r="R601" s="1133"/>
      <c r="S601" s="1133"/>
      <c r="T601" s="1133"/>
      <c r="U601" s="1133"/>
      <c r="V601" s="1134"/>
      <c r="W601" s="1135"/>
      <c r="X601" s="1225"/>
      <c r="Y601" s="1225"/>
      <c r="Z601" s="1225"/>
      <c r="AA601" s="1225"/>
      <c r="AB601" s="1225"/>
      <c r="AC601" s="1225"/>
      <c r="AD601" s="1225"/>
      <c r="AE601" s="1225"/>
      <c r="AF601" s="1225"/>
      <c r="AG601" s="1225"/>
      <c r="AH601" s="1225"/>
      <c r="AI601" s="1225"/>
      <c r="AJ601" s="1225"/>
      <c r="AK601" s="1225"/>
      <c r="AL601" s="1225"/>
      <c r="AM601" s="1225"/>
      <c r="AN601" s="1225"/>
      <c r="AO601" s="1225"/>
      <c r="AP601" s="1225"/>
      <c r="AQ601" s="1225"/>
      <c r="AR601" s="1225"/>
      <c r="AS601" s="1225"/>
      <c r="AT601" s="1225"/>
      <c r="AU601" s="1225"/>
      <c r="AV601" s="1191"/>
      <c r="AW601" s="1191"/>
      <c r="AX601" s="1191"/>
      <c r="AY601" s="1191"/>
      <c r="AZ601" s="1191"/>
      <c r="BA601" s="1191"/>
      <c r="BB601" s="1191"/>
      <c r="BC601" s="1191"/>
      <c r="BD601" s="1191"/>
      <c r="BE601" s="1191"/>
      <c r="BF601" s="1191"/>
      <c r="BG601" s="1192"/>
      <c r="BH601" s="1188">
        <f t="shared" si="246"/>
        <v>0</v>
      </c>
      <c r="BI601" s="1189"/>
      <c r="BJ601" s="1189"/>
      <c r="BK601" s="1189"/>
      <c r="BL601" s="1189"/>
      <c r="BM601" s="1190"/>
      <c r="BN601" s="1205"/>
      <c r="BO601" s="1194"/>
      <c r="BP601" s="1194"/>
      <c r="BQ601" s="1194"/>
      <c r="BR601" s="1194"/>
      <c r="BS601" s="1194"/>
      <c r="BT601" s="1191"/>
      <c r="BU601" s="1191"/>
      <c r="BV601" s="1191"/>
      <c r="BW601" s="1191"/>
      <c r="BX601" s="1191"/>
      <c r="BY601" s="1192"/>
      <c r="BZ601" s="1193"/>
      <c r="CA601" s="1191"/>
      <c r="CB601" s="1191"/>
      <c r="CC601" s="1191"/>
      <c r="CD601" s="1191"/>
      <c r="CE601" s="1191"/>
      <c r="CF601" s="1194"/>
      <c r="CG601" s="1194"/>
      <c r="CH601" s="1194"/>
      <c r="CI601" s="1194"/>
      <c r="CJ601" s="1194"/>
      <c r="CK601" s="1195"/>
      <c r="CL601" s="1196"/>
      <c r="CM601" s="1191"/>
      <c r="CN601" s="1191"/>
      <c r="CO601" s="1191"/>
      <c r="CP601" s="1191"/>
      <c r="CQ601" s="1192"/>
      <c r="CR601" s="1182">
        <f t="shared" si="244"/>
        <v>0</v>
      </c>
      <c r="CS601" s="1183"/>
      <c r="CT601" s="1183"/>
      <c r="CU601" s="1183"/>
      <c r="CV601" s="1183"/>
      <c r="CW601" s="1183"/>
      <c r="CX601" s="1183"/>
      <c r="CY601" s="1183"/>
      <c r="CZ601" s="1184"/>
      <c r="DA601" s="1185">
        <f t="shared" si="245"/>
        <v>0</v>
      </c>
      <c r="DB601" s="1186"/>
      <c r="DC601" s="1186"/>
      <c r="DD601" s="1186"/>
      <c r="DE601" s="1186"/>
      <c r="DF601" s="1186"/>
      <c r="DG601" s="1186"/>
      <c r="DH601" s="1186"/>
      <c r="DI601" s="1187"/>
      <c r="DM601" s="177"/>
      <c r="DP601" s="177"/>
      <c r="DQ601" s="166">
        <f t="shared" si="247"/>
        <v>0</v>
      </c>
      <c r="DR601" s="170" t="e">
        <f t="shared" si="248"/>
        <v>#VALUE!</v>
      </c>
      <c r="DS601" s="170">
        <f t="shared" si="249"/>
        <v>0</v>
      </c>
      <c r="DT601" s="170">
        <f t="shared" si="250"/>
        <v>0</v>
      </c>
      <c r="DU601" s="170" t="e">
        <f t="shared" si="251"/>
        <v>#VALUE!</v>
      </c>
      <c r="DV601" s="170">
        <f t="shared" si="252"/>
        <v>0</v>
      </c>
      <c r="DW601" s="170">
        <f t="shared" si="253"/>
        <v>0</v>
      </c>
      <c r="DX601" s="170" t="e">
        <f t="shared" si="254"/>
        <v>#VALUE!</v>
      </c>
      <c r="DY601" s="170">
        <f t="shared" si="255"/>
        <v>0</v>
      </c>
      <c r="DZ601" s="170">
        <f t="shared" si="256"/>
        <v>0</v>
      </c>
      <c r="EA601" s="170" t="e">
        <f t="shared" si="257"/>
        <v>#VALUE!</v>
      </c>
      <c r="EB601" s="170">
        <f t="shared" si="258"/>
        <v>0</v>
      </c>
      <c r="EC601" s="170">
        <f t="shared" si="259"/>
        <v>0</v>
      </c>
      <c r="ED601" s="170" t="e">
        <f t="shared" si="260"/>
        <v>#VALUE!</v>
      </c>
      <c r="EE601" s="171">
        <f t="shared" si="261"/>
        <v>0</v>
      </c>
      <c r="EF601" s="166">
        <f t="shared" si="262"/>
        <v>0</v>
      </c>
      <c r="EG601" s="170" t="e">
        <f t="shared" si="263"/>
        <v>#VALUE!</v>
      </c>
      <c r="EH601" s="170">
        <f t="shared" si="264"/>
        <v>0</v>
      </c>
      <c r="EI601" s="170">
        <f t="shared" si="265"/>
        <v>0</v>
      </c>
      <c r="EJ601" s="170" t="e">
        <f t="shared" si="266"/>
        <v>#VALUE!</v>
      </c>
      <c r="EK601" s="170">
        <f t="shared" si="267"/>
        <v>0</v>
      </c>
      <c r="EL601" s="170">
        <f t="shared" si="268"/>
        <v>0</v>
      </c>
      <c r="EM601" s="170" t="e">
        <f t="shared" si="269"/>
        <v>#VALUE!</v>
      </c>
      <c r="EN601" s="171">
        <f t="shared" si="270"/>
        <v>0</v>
      </c>
    </row>
    <row r="602" spans="1:144" s="51" customFormat="1" ht="12.75" customHeight="1" thickBot="1" x14ac:dyDescent="0.25">
      <c r="A602" s="178">
        <v>589</v>
      </c>
      <c r="B602" s="1226"/>
      <c r="C602" s="1227"/>
      <c r="D602" s="1227"/>
      <c r="E602" s="1227"/>
      <c r="F602" s="1227"/>
      <c r="G602" s="1227"/>
      <c r="H602" s="1227"/>
      <c r="I602" s="1227"/>
      <c r="J602" s="1227"/>
      <c r="K602" s="1227"/>
      <c r="L602" s="1227"/>
      <c r="M602" s="1227"/>
      <c r="N602" s="1227"/>
      <c r="O602" s="1227"/>
      <c r="P602" s="1227"/>
      <c r="Q602" s="1132"/>
      <c r="R602" s="1133"/>
      <c r="S602" s="1133"/>
      <c r="T602" s="1133"/>
      <c r="U602" s="1133"/>
      <c r="V602" s="1134"/>
      <c r="W602" s="1135"/>
      <c r="X602" s="1225"/>
      <c r="Y602" s="1225"/>
      <c r="Z602" s="1225"/>
      <c r="AA602" s="1225"/>
      <c r="AB602" s="1225"/>
      <c r="AC602" s="1225"/>
      <c r="AD602" s="1225"/>
      <c r="AE602" s="1225"/>
      <c r="AF602" s="1225"/>
      <c r="AG602" s="1225"/>
      <c r="AH602" s="1225"/>
      <c r="AI602" s="1225"/>
      <c r="AJ602" s="1225"/>
      <c r="AK602" s="1225"/>
      <c r="AL602" s="1225"/>
      <c r="AM602" s="1225"/>
      <c r="AN602" s="1225"/>
      <c r="AO602" s="1225"/>
      <c r="AP602" s="1225"/>
      <c r="AQ602" s="1225"/>
      <c r="AR602" s="1225"/>
      <c r="AS602" s="1225"/>
      <c r="AT602" s="1225"/>
      <c r="AU602" s="1225"/>
      <c r="AV602" s="1191"/>
      <c r="AW602" s="1191"/>
      <c r="AX602" s="1191"/>
      <c r="AY602" s="1191"/>
      <c r="AZ602" s="1191"/>
      <c r="BA602" s="1191"/>
      <c r="BB602" s="1191"/>
      <c r="BC602" s="1191"/>
      <c r="BD602" s="1191"/>
      <c r="BE602" s="1191"/>
      <c r="BF602" s="1191"/>
      <c r="BG602" s="1192"/>
      <c r="BH602" s="1188">
        <f t="shared" si="246"/>
        <v>0</v>
      </c>
      <c r="BI602" s="1189"/>
      <c r="BJ602" s="1189"/>
      <c r="BK602" s="1189"/>
      <c r="BL602" s="1189"/>
      <c r="BM602" s="1190"/>
      <c r="BN602" s="1205"/>
      <c r="BO602" s="1194"/>
      <c r="BP602" s="1194"/>
      <c r="BQ602" s="1194"/>
      <c r="BR602" s="1194"/>
      <c r="BS602" s="1194"/>
      <c r="BT602" s="1191"/>
      <c r="BU602" s="1191"/>
      <c r="BV602" s="1191"/>
      <c r="BW602" s="1191"/>
      <c r="BX602" s="1191"/>
      <c r="BY602" s="1192"/>
      <c r="BZ602" s="1193"/>
      <c r="CA602" s="1191"/>
      <c r="CB602" s="1191"/>
      <c r="CC602" s="1191"/>
      <c r="CD602" s="1191"/>
      <c r="CE602" s="1191"/>
      <c r="CF602" s="1194"/>
      <c r="CG602" s="1194"/>
      <c r="CH602" s="1194"/>
      <c r="CI602" s="1194"/>
      <c r="CJ602" s="1194"/>
      <c r="CK602" s="1195"/>
      <c r="CL602" s="1196"/>
      <c r="CM602" s="1191"/>
      <c r="CN602" s="1191"/>
      <c r="CO602" s="1191"/>
      <c r="CP602" s="1191"/>
      <c r="CQ602" s="1192"/>
      <c r="CR602" s="1182">
        <f t="shared" si="244"/>
        <v>0</v>
      </c>
      <c r="CS602" s="1183"/>
      <c r="CT602" s="1183"/>
      <c r="CU602" s="1183"/>
      <c r="CV602" s="1183"/>
      <c r="CW602" s="1183"/>
      <c r="CX602" s="1183"/>
      <c r="CY602" s="1183"/>
      <c r="CZ602" s="1184"/>
      <c r="DA602" s="1185">
        <f t="shared" si="245"/>
        <v>0</v>
      </c>
      <c r="DB602" s="1186"/>
      <c r="DC602" s="1186"/>
      <c r="DD602" s="1186"/>
      <c r="DE602" s="1186"/>
      <c r="DF602" s="1186"/>
      <c r="DG602" s="1186"/>
      <c r="DH602" s="1186"/>
      <c r="DI602" s="1187"/>
      <c r="DM602" s="177"/>
      <c r="DP602" s="177"/>
      <c r="DQ602" s="166">
        <f t="shared" si="247"/>
        <v>0</v>
      </c>
      <c r="DR602" s="170" t="e">
        <f t="shared" si="248"/>
        <v>#VALUE!</v>
      </c>
      <c r="DS602" s="170">
        <f t="shared" si="249"/>
        <v>0</v>
      </c>
      <c r="DT602" s="170">
        <f t="shared" si="250"/>
        <v>0</v>
      </c>
      <c r="DU602" s="170" t="e">
        <f t="shared" si="251"/>
        <v>#VALUE!</v>
      </c>
      <c r="DV602" s="170">
        <f t="shared" si="252"/>
        <v>0</v>
      </c>
      <c r="DW602" s="170">
        <f t="shared" si="253"/>
        <v>0</v>
      </c>
      <c r="DX602" s="170" t="e">
        <f t="shared" si="254"/>
        <v>#VALUE!</v>
      </c>
      <c r="DY602" s="170">
        <f t="shared" si="255"/>
        <v>0</v>
      </c>
      <c r="DZ602" s="170">
        <f t="shared" si="256"/>
        <v>0</v>
      </c>
      <c r="EA602" s="170" t="e">
        <f t="shared" si="257"/>
        <v>#VALUE!</v>
      </c>
      <c r="EB602" s="170">
        <f t="shared" si="258"/>
        <v>0</v>
      </c>
      <c r="EC602" s="170">
        <f t="shared" si="259"/>
        <v>0</v>
      </c>
      <c r="ED602" s="170" t="e">
        <f t="shared" si="260"/>
        <v>#VALUE!</v>
      </c>
      <c r="EE602" s="171">
        <f t="shared" si="261"/>
        <v>0</v>
      </c>
      <c r="EF602" s="166">
        <f t="shared" si="262"/>
        <v>0</v>
      </c>
      <c r="EG602" s="170" t="e">
        <f t="shared" si="263"/>
        <v>#VALUE!</v>
      </c>
      <c r="EH602" s="170">
        <f t="shared" si="264"/>
        <v>0</v>
      </c>
      <c r="EI602" s="170">
        <f t="shared" si="265"/>
        <v>0</v>
      </c>
      <c r="EJ602" s="170" t="e">
        <f t="shared" si="266"/>
        <v>#VALUE!</v>
      </c>
      <c r="EK602" s="170">
        <f t="shared" si="267"/>
        <v>0</v>
      </c>
      <c r="EL602" s="170">
        <f t="shared" si="268"/>
        <v>0</v>
      </c>
      <c r="EM602" s="170" t="e">
        <f t="shared" si="269"/>
        <v>#VALUE!</v>
      </c>
      <c r="EN602" s="171">
        <f t="shared" si="270"/>
        <v>0</v>
      </c>
    </row>
    <row r="603" spans="1:144" s="51" customFormat="1" ht="12.75" customHeight="1" thickBot="1" x14ac:dyDescent="0.25">
      <c r="A603" s="178">
        <v>590</v>
      </c>
      <c r="B603" s="1226"/>
      <c r="C603" s="1227"/>
      <c r="D603" s="1227"/>
      <c r="E603" s="1227"/>
      <c r="F603" s="1227"/>
      <c r="G603" s="1227"/>
      <c r="H603" s="1227"/>
      <c r="I603" s="1227"/>
      <c r="J603" s="1227"/>
      <c r="K603" s="1227"/>
      <c r="L603" s="1227"/>
      <c r="M603" s="1227"/>
      <c r="N603" s="1227"/>
      <c r="O603" s="1227"/>
      <c r="P603" s="1227"/>
      <c r="Q603" s="1132"/>
      <c r="R603" s="1133"/>
      <c r="S603" s="1133"/>
      <c r="T603" s="1133"/>
      <c r="U603" s="1133"/>
      <c r="V603" s="1134"/>
      <c r="W603" s="1135"/>
      <c r="X603" s="1225"/>
      <c r="Y603" s="1225"/>
      <c r="Z603" s="1225"/>
      <c r="AA603" s="1225"/>
      <c r="AB603" s="1225"/>
      <c r="AC603" s="1225"/>
      <c r="AD603" s="1225"/>
      <c r="AE603" s="1225"/>
      <c r="AF603" s="1225"/>
      <c r="AG603" s="1225"/>
      <c r="AH603" s="1225"/>
      <c r="AI603" s="1225"/>
      <c r="AJ603" s="1225"/>
      <c r="AK603" s="1225"/>
      <c r="AL603" s="1225"/>
      <c r="AM603" s="1225"/>
      <c r="AN603" s="1225"/>
      <c r="AO603" s="1225"/>
      <c r="AP603" s="1225"/>
      <c r="AQ603" s="1225"/>
      <c r="AR603" s="1225"/>
      <c r="AS603" s="1225"/>
      <c r="AT603" s="1225"/>
      <c r="AU603" s="1225"/>
      <c r="AV603" s="1191"/>
      <c r="AW603" s="1191"/>
      <c r="AX603" s="1191"/>
      <c r="AY603" s="1191"/>
      <c r="AZ603" s="1191"/>
      <c r="BA603" s="1191"/>
      <c r="BB603" s="1191"/>
      <c r="BC603" s="1191"/>
      <c r="BD603" s="1191"/>
      <c r="BE603" s="1191"/>
      <c r="BF603" s="1191"/>
      <c r="BG603" s="1192"/>
      <c r="BH603" s="1188">
        <f t="shared" si="246"/>
        <v>0</v>
      </c>
      <c r="BI603" s="1189"/>
      <c r="BJ603" s="1189"/>
      <c r="BK603" s="1189"/>
      <c r="BL603" s="1189"/>
      <c r="BM603" s="1190"/>
      <c r="BN603" s="1205"/>
      <c r="BO603" s="1194"/>
      <c r="BP603" s="1194"/>
      <c r="BQ603" s="1194"/>
      <c r="BR603" s="1194"/>
      <c r="BS603" s="1194"/>
      <c r="BT603" s="1191"/>
      <c r="BU603" s="1191"/>
      <c r="BV603" s="1191"/>
      <c r="BW603" s="1191"/>
      <c r="BX603" s="1191"/>
      <c r="BY603" s="1192"/>
      <c r="BZ603" s="1193"/>
      <c r="CA603" s="1191"/>
      <c r="CB603" s="1191"/>
      <c r="CC603" s="1191"/>
      <c r="CD603" s="1191"/>
      <c r="CE603" s="1191"/>
      <c r="CF603" s="1194"/>
      <c r="CG603" s="1194"/>
      <c r="CH603" s="1194"/>
      <c r="CI603" s="1194"/>
      <c r="CJ603" s="1194"/>
      <c r="CK603" s="1195"/>
      <c r="CL603" s="1196"/>
      <c r="CM603" s="1191"/>
      <c r="CN603" s="1191"/>
      <c r="CO603" s="1191"/>
      <c r="CP603" s="1191"/>
      <c r="CQ603" s="1192"/>
      <c r="CR603" s="1182">
        <f t="shared" si="244"/>
        <v>0</v>
      </c>
      <c r="CS603" s="1183"/>
      <c r="CT603" s="1183"/>
      <c r="CU603" s="1183"/>
      <c r="CV603" s="1183"/>
      <c r="CW603" s="1183"/>
      <c r="CX603" s="1183"/>
      <c r="CY603" s="1183"/>
      <c r="CZ603" s="1184"/>
      <c r="DA603" s="1185">
        <f t="shared" si="245"/>
        <v>0</v>
      </c>
      <c r="DB603" s="1186"/>
      <c r="DC603" s="1186"/>
      <c r="DD603" s="1186"/>
      <c r="DE603" s="1186"/>
      <c r="DF603" s="1186"/>
      <c r="DG603" s="1186"/>
      <c r="DH603" s="1186"/>
      <c r="DI603" s="1187"/>
      <c r="DM603" s="177"/>
      <c r="DP603" s="177"/>
      <c r="DQ603" s="166">
        <f t="shared" si="247"/>
        <v>0</v>
      </c>
      <c r="DR603" s="170" t="e">
        <f t="shared" si="248"/>
        <v>#VALUE!</v>
      </c>
      <c r="DS603" s="170">
        <f t="shared" si="249"/>
        <v>0</v>
      </c>
      <c r="DT603" s="170">
        <f t="shared" si="250"/>
        <v>0</v>
      </c>
      <c r="DU603" s="170" t="e">
        <f t="shared" si="251"/>
        <v>#VALUE!</v>
      </c>
      <c r="DV603" s="170">
        <f t="shared" si="252"/>
        <v>0</v>
      </c>
      <c r="DW603" s="170">
        <f t="shared" si="253"/>
        <v>0</v>
      </c>
      <c r="DX603" s="170" t="e">
        <f t="shared" si="254"/>
        <v>#VALUE!</v>
      </c>
      <c r="DY603" s="170">
        <f t="shared" si="255"/>
        <v>0</v>
      </c>
      <c r="DZ603" s="170">
        <f t="shared" si="256"/>
        <v>0</v>
      </c>
      <c r="EA603" s="170" t="e">
        <f t="shared" si="257"/>
        <v>#VALUE!</v>
      </c>
      <c r="EB603" s="170">
        <f t="shared" si="258"/>
        <v>0</v>
      </c>
      <c r="EC603" s="170">
        <f t="shared" si="259"/>
        <v>0</v>
      </c>
      <c r="ED603" s="170" t="e">
        <f t="shared" si="260"/>
        <v>#VALUE!</v>
      </c>
      <c r="EE603" s="171">
        <f t="shared" si="261"/>
        <v>0</v>
      </c>
      <c r="EF603" s="166">
        <f t="shared" si="262"/>
        <v>0</v>
      </c>
      <c r="EG603" s="170" t="e">
        <f t="shared" si="263"/>
        <v>#VALUE!</v>
      </c>
      <c r="EH603" s="170">
        <f t="shared" si="264"/>
        <v>0</v>
      </c>
      <c r="EI603" s="170">
        <f t="shared" si="265"/>
        <v>0</v>
      </c>
      <c r="EJ603" s="170" t="e">
        <f t="shared" si="266"/>
        <v>#VALUE!</v>
      </c>
      <c r="EK603" s="170">
        <f t="shared" si="267"/>
        <v>0</v>
      </c>
      <c r="EL603" s="170">
        <f t="shared" si="268"/>
        <v>0</v>
      </c>
      <c r="EM603" s="170" t="e">
        <f t="shared" si="269"/>
        <v>#VALUE!</v>
      </c>
      <c r="EN603" s="171">
        <f t="shared" si="270"/>
        <v>0</v>
      </c>
    </row>
    <row r="604" spans="1:144" s="51" customFormat="1" ht="12.75" customHeight="1" thickBot="1" x14ac:dyDescent="0.25">
      <c r="A604" s="178">
        <v>591</v>
      </c>
      <c r="B604" s="1226"/>
      <c r="C604" s="1227"/>
      <c r="D604" s="1227"/>
      <c r="E604" s="1227"/>
      <c r="F604" s="1227"/>
      <c r="G604" s="1227"/>
      <c r="H604" s="1227"/>
      <c r="I604" s="1227"/>
      <c r="J604" s="1227"/>
      <c r="K604" s="1227"/>
      <c r="L604" s="1227"/>
      <c r="M604" s="1227"/>
      <c r="N604" s="1227"/>
      <c r="O604" s="1227"/>
      <c r="P604" s="1227"/>
      <c r="Q604" s="1132"/>
      <c r="R604" s="1133"/>
      <c r="S604" s="1133"/>
      <c r="T604" s="1133"/>
      <c r="U604" s="1133"/>
      <c r="V604" s="1134"/>
      <c r="W604" s="1135"/>
      <c r="X604" s="1225"/>
      <c r="Y604" s="1225"/>
      <c r="Z604" s="1225"/>
      <c r="AA604" s="1225"/>
      <c r="AB604" s="1225"/>
      <c r="AC604" s="1225"/>
      <c r="AD604" s="1225"/>
      <c r="AE604" s="1225"/>
      <c r="AF604" s="1225"/>
      <c r="AG604" s="1225"/>
      <c r="AH604" s="1225"/>
      <c r="AI604" s="1225"/>
      <c r="AJ604" s="1225"/>
      <c r="AK604" s="1225"/>
      <c r="AL604" s="1225"/>
      <c r="AM604" s="1225"/>
      <c r="AN604" s="1225"/>
      <c r="AO604" s="1225"/>
      <c r="AP604" s="1225"/>
      <c r="AQ604" s="1225"/>
      <c r="AR604" s="1225"/>
      <c r="AS604" s="1225"/>
      <c r="AT604" s="1225"/>
      <c r="AU604" s="1225"/>
      <c r="AV604" s="1191"/>
      <c r="AW604" s="1191"/>
      <c r="AX604" s="1191"/>
      <c r="AY604" s="1191"/>
      <c r="AZ604" s="1191"/>
      <c r="BA604" s="1191"/>
      <c r="BB604" s="1191"/>
      <c r="BC604" s="1191"/>
      <c r="BD604" s="1191"/>
      <c r="BE604" s="1191"/>
      <c r="BF604" s="1191"/>
      <c r="BG604" s="1192"/>
      <c r="BH604" s="1188">
        <f t="shared" si="246"/>
        <v>0</v>
      </c>
      <c r="BI604" s="1189"/>
      <c r="BJ604" s="1189"/>
      <c r="BK604" s="1189"/>
      <c r="BL604" s="1189"/>
      <c r="BM604" s="1190"/>
      <c r="BN604" s="1205"/>
      <c r="BO604" s="1194"/>
      <c r="BP604" s="1194"/>
      <c r="BQ604" s="1194"/>
      <c r="BR604" s="1194"/>
      <c r="BS604" s="1194"/>
      <c r="BT604" s="1191"/>
      <c r="BU604" s="1191"/>
      <c r="BV604" s="1191"/>
      <c r="BW604" s="1191"/>
      <c r="BX604" s="1191"/>
      <c r="BY604" s="1192"/>
      <c r="BZ604" s="1193"/>
      <c r="CA604" s="1191"/>
      <c r="CB604" s="1191"/>
      <c r="CC604" s="1191"/>
      <c r="CD604" s="1191"/>
      <c r="CE604" s="1191"/>
      <c r="CF604" s="1194"/>
      <c r="CG604" s="1194"/>
      <c r="CH604" s="1194"/>
      <c r="CI604" s="1194"/>
      <c r="CJ604" s="1194"/>
      <c r="CK604" s="1195"/>
      <c r="CL604" s="1196"/>
      <c r="CM604" s="1191"/>
      <c r="CN604" s="1191"/>
      <c r="CO604" s="1191"/>
      <c r="CP604" s="1191"/>
      <c r="CQ604" s="1192"/>
      <c r="CR604" s="1182">
        <f t="shared" si="244"/>
        <v>0</v>
      </c>
      <c r="CS604" s="1183"/>
      <c r="CT604" s="1183"/>
      <c r="CU604" s="1183"/>
      <c r="CV604" s="1183"/>
      <c r="CW604" s="1183"/>
      <c r="CX604" s="1183"/>
      <c r="CY604" s="1183"/>
      <c r="CZ604" s="1184"/>
      <c r="DA604" s="1185">
        <f t="shared" si="245"/>
        <v>0</v>
      </c>
      <c r="DB604" s="1186"/>
      <c r="DC604" s="1186"/>
      <c r="DD604" s="1186"/>
      <c r="DE604" s="1186"/>
      <c r="DF604" s="1186"/>
      <c r="DG604" s="1186"/>
      <c r="DH604" s="1186"/>
      <c r="DI604" s="1187"/>
      <c r="DM604" s="177"/>
      <c r="DP604" s="177"/>
      <c r="DQ604" s="166">
        <f t="shared" si="247"/>
        <v>0</v>
      </c>
      <c r="DR604" s="170" t="e">
        <f t="shared" si="248"/>
        <v>#VALUE!</v>
      </c>
      <c r="DS604" s="170">
        <f t="shared" si="249"/>
        <v>0</v>
      </c>
      <c r="DT604" s="170">
        <f t="shared" si="250"/>
        <v>0</v>
      </c>
      <c r="DU604" s="170" t="e">
        <f t="shared" si="251"/>
        <v>#VALUE!</v>
      </c>
      <c r="DV604" s="170">
        <f t="shared" si="252"/>
        <v>0</v>
      </c>
      <c r="DW604" s="170">
        <f t="shared" si="253"/>
        <v>0</v>
      </c>
      <c r="DX604" s="170" t="e">
        <f t="shared" si="254"/>
        <v>#VALUE!</v>
      </c>
      <c r="DY604" s="170">
        <f t="shared" si="255"/>
        <v>0</v>
      </c>
      <c r="DZ604" s="170">
        <f t="shared" si="256"/>
        <v>0</v>
      </c>
      <c r="EA604" s="170" t="e">
        <f t="shared" si="257"/>
        <v>#VALUE!</v>
      </c>
      <c r="EB604" s="170">
        <f t="shared" si="258"/>
        <v>0</v>
      </c>
      <c r="EC604" s="170">
        <f t="shared" si="259"/>
        <v>0</v>
      </c>
      <c r="ED604" s="170" t="e">
        <f t="shared" si="260"/>
        <v>#VALUE!</v>
      </c>
      <c r="EE604" s="171">
        <f t="shared" si="261"/>
        <v>0</v>
      </c>
      <c r="EF604" s="166">
        <f t="shared" si="262"/>
        <v>0</v>
      </c>
      <c r="EG604" s="170" t="e">
        <f t="shared" si="263"/>
        <v>#VALUE!</v>
      </c>
      <c r="EH604" s="170">
        <f t="shared" si="264"/>
        <v>0</v>
      </c>
      <c r="EI604" s="170">
        <f t="shared" si="265"/>
        <v>0</v>
      </c>
      <c r="EJ604" s="170" t="e">
        <f t="shared" si="266"/>
        <v>#VALUE!</v>
      </c>
      <c r="EK604" s="170">
        <f t="shared" si="267"/>
        <v>0</v>
      </c>
      <c r="EL604" s="170">
        <f t="shared" si="268"/>
        <v>0</v>
      </c>
      <c r="EM604" s="170" t="e">
        <f t="shared" si="269"/>
        <v>#VALUE!</v>
      </c>
      <c r="EN604" s="171">
        <f t="shared" si="270"/>
        <v>0</v>
      </c>
    </row>
    <row r="605" spans="1:144" s="51" customFormat="1" ht="12.75" customHeight="1" thickBot="1" x14ac:dyDescent="0.25">
      <c r="A605" s="178">
        <v>592</v>
      </c>
      <c r="B605" s="1226"/>
      <c r="C605" s="1227"/>
      <c r="D605" s="1227"/>
      <c r="E605" s="1227"/>
      <c r="F605" s="1227"/>
      <c r="G605" s="1227"/>
      <c r="H605" s="1227"/>
      <c r="I605" s="1227"/>
      <c r="J605" s="1227"/>
      <c r="K605" s="1227"/>
      <c r="L605" s="1227"/>
      <c r="M605" s="1227"/>
      <c r="N605" s="1227"/>
      <c r="O605" s="1227"/>
      <c r="P605" s="1227"/>
      <c r="Q605" s="1132"/>
      <c r="R605" s="1133"/>
      <c r="S605" s="1133"/>
      <c r="T605" s="1133"/>
      <c r="U605" s="1133"/>
      <c r="V605" s="1134"/>
      <c r="W605" s="1135"/>
      <c r="X605" s="1225"/>
      <c r="Y605" s="1225"/>
      <c r="Z605" s="1225"/>
      <c r="AA605" s="1225"/>
      <c r="AB605" s="1225"/>
      <c r="AC605" s="1225"/>
      <c r="AD605" s="1225"/>
      <c r="AE605" s="1225"/>
      <c r="AF605" s="1225"/>
      <c r="AG605" s="1225"/>
      <c r="AH605" s="1225"/>
      <c r="AI605" s="1225"/>
      <c r="AJ605" s="1225"/>
      <c r="AK605" s="1225"/>
      <c r="AL605" s="1225"/>
      <c r="AM605" s="1225"/>
      <c r="AN605" s="1225"/>
      <c r="AO605" s="1225"/>
      <c r="AP605" s="1225"/>
      <c r="AQ605" s="1225"/>
      <c r="AR605" s="1225"/>
      <c r="AS605" s="1225"/>
      <c r="AT605" s="1225"/>
      <c r="AU605" s="1225"/>
      <c r="AV605" s="1191"/>
      <c r="AW605" s="1191"/>
      <c r="AX605" s="1191"/>
      <c r="AY605" s="1191"/>
      <c r="AZ605" s="1191"/>
      <c r="BA605" s="1191"/>
      <c r="BB605" s="1191"/>
      <c r="BC605" s="1191"/>
      <c r="BD605" s="1191"/>
      <c r="BE605" s="1191"/>
      <c r="BF605" s="1191"/>
      <c r="BG605" s="1192"/>
      <c r="BH605" s="1188">
        <f t="shared" si="246"/>
        <v>0</v>
      </c>
      <c r="BI605" s="1189"/>
      <c r="BJ605" s="1189"/>
      <c r="BK605" s="1189"/>
      <c r="BL605" s="1189"/>
      <c r="BM605" s="1190"/>
      <c r="BN605" s="1205"/>
      <c r="BO605" s="1194"/>
      <c r="BP605" s="1194"/>
      <c r="BQ605" s="1194"/>
      <c r="BR605" s="1194"/>
      <c r="BS605" s="1194"/>
      <c r="BT605" s="1191"/>
      <c r="BU605" s="1191"/>
      <c r="BV605" s="1191"/>
      <c r="BW605" s="1191"/>
      <c r="BX605" s="1191"/>
      <c r="BY605" s="1192"/>
      <c r="BZ605" s="1193"/>
      <c r="CA605" s="1191"/>
      <c r="CB605" s="1191"/>
      <c r="CC605" s="1191"/>
      <c r="CD605" s="1191"/>
      <c r="CE605" s="1191"/>
      <c r="CF605" s="1194"/>
      <c r="CG605" s="1194"/>
      <c r="CH605" s="1194"/>
      <c r="CI605" s="1194"/>
      <c r="CJ605" s="1194"/>
      <c r="CK605" s="1195"/>
      <c r="CL605" s="1196"/>
      <c r="CM605" s="1191"/>
      <c r="CN605" s="1191"/>
      <c r="CO605" s="1191"/>
      <c r="CP605" s="1191"/>
      <c r="CQ605" s="1192"/>
      <c r="CR605" s="1182">
        <f t="shared" si="244"/>
        <v>0</v>
      </c>
      <c r="CS605" s="1183"/>
      <c r="CT605" s="1183"/>
      <c r="CU605" s="1183"/>
      <c r="CV605" s="1183"/>
      <c r="CW605" s="1183"/>
      <c r="CX605" s="1183"/>
      <c r="CY605" s="1183"/>
      <c r="CZ605" s="1184"/>
      <c r="DA605" s="1185">
        <f t="shared" si="245"/>
        <v>0</v>
      </c>
      <c r="DB605" s="1186"/>
      <c r="DC605" s="1186"/>
      <c r="DD605" s="1186"/>
      <c r="DE605" s="1186"/>
      <c r="DF605" s="1186"/>
      <c r="DG605" s="1186"/>
      <c r="DH605" s="1186"/>
      <c r="DI605" s="1187"/>
      <c r="DM605" s="177"/>
      <c r="DP605" s="177"/>
      <c r="DQ605" s="166">
        <f t="shared" si="247"/>
        <v>0</v>
      </c>
      <c r="DR605" s="170" t="e">
        <f t="shared" si="248"/>
        <v>#VALUE!</v>
      </c>
      <c r="DS605" s="170">
        <f t="shared" si="249"/>
        <v>0</v>
      </c>
      <c r="DT605" s="170">
        <f t="shared" si="250"/>
        <v>0</v>
      </c>
      <c r="DU605" s="170" t="e">
        <f t="shared" si="251"/>
        <v>#VALUE!</v>
      </c>
      <c r="DV605" s="170">
        <f t="shared" si="252"/>
        <v>0</v>
      </c>
      <c r="DW605" s="170">
        <f t="shared" si="253"/>
        <v>0</v>
      </c>
      <c r="DX605" s="170" t="e">
        <f t="shared" si="254"/>
        <v>#VALUE!</v>
      </c>
      <c r="DY605" s="170">
        <f t="shared" si="255"/>
        <v>0</v>
      </c>
      <c r="DZ605" s="170">
        <f t="shared" si="256"/>
        <v>0</v>
      </c>
      <c r="EA605" s="170" t="e">
        <f t="shared" si="257"/>
        <v>#VALUE!</v>
      </c>
      <c r="EB605" s="170">
        <f t="shared" si="258"/>
        <v>0</v>
      </c>
      <c r="EC605" s="170">
        <f t="shared" si="259"/>
        <v>0</v>
      </c>
      <c r="ED605" s="170" t="e">
        <f t="shared" si="260"/>
        <v>#VALUE!</v>
      </c>
      <c r="EE605" s="171">
        <f t="shared" si="261"/>
        <v>0</v>
      </c>
      <c r="EF605" s="166">
        <f t="shared" si="262"/>
        <v>0</v>
      </c>
      <c r="EG605" s="170" t="e">
        <f t="shared" si="263"/>
        <v>#VALUE!</v>
      </c>
      <c r="EH605" s="170">
        <f t="shared" si="264"/>
        <v>0</v>
      </c>
      <c r="EI605" s="170">
        <f t="shared" si="265"/>
        <v>0</v>
      </c>
      <c r="EJ605" s="170" t="e">
        <f t="shared" si="266"/>
        <v>#VALUE!</v>
      </c>
      <c r="EK605" s="170">
        <f t="shared" si="267"/>
        <v>0</v>
      </c>
      <c r="EL605" s="170">
        <f t="shared" si="268"/>
        <v>0</v>
      </c>
      <c r="EM605" s="170" t="e">
        <f t="shared" si="269"/>
        <v>#VALUE!</v>
      </c>
      <c r="EN605" s="171">
        <f t="shared" si="270"/>
        <v>0</v>
      </c>
    </row>
    <row r="606" spans="1:144" s="51" customFormat="1" ht="12.75" customHeight="1" thickBot="1" x14ac:dyDescent="0.25">
      <c r="A606" s="178">
        <v>593</v>
      </c>
      <c r="B606" s="1226"/>
      <c r="C606" s="1227"/>
      <c r="D606" s="1227"/>
      <c r="E606" s="1227"/>
      <c r="F606" s="1227"/>
      <c r="G606" s="1227"/>
      <c r="H606" s="1227"/>
      <c r="I606" s="1227"/>
      <c r="J606" s="1227"/>
      <c r="K606" s="1227"/>
      <c r="L606" s="1227"/>
      <c r="M606" s="1227"/>
      <c r="N606" s="1227"/>
      <c r="O606" s="1227"/>
      <c r="P606" s="1227"/>
      <c r="Q606" s="1132"/>
      <c r="R606" s="1133"/>
      <c r="S606" s="1133"/>
      <c r="T606" s="1133"/>
      <c r="U606" s="1133"/>
      <c r="V606" s="1134"/>
      <c r="W606" s="1135"/>
      <c r="X606" s="1225"/>
      <c r="Y606" s="1225"/>
      <c r="Z606" s="1225"/>
      <c r="AA606" s="1225"/>
      <c r="AB606" s="1225"/>
      <c r="AC606" s="1225"/>
      <c r="AD606" s="1225"/>
      <c r="AE606" s="1225"/>
      <c r="AF606" s="1225"/>
      <c r="AG606" s="1225"/>
      <c r="AH606" s="1225"/>
      <c r="AI606" s="1225"/>
      <c r="AJ606" s="1225"/>
      <c r="AK606" s="1225"/>
      <c r="AL606" s="1225"/>
      <c r="AM606" s="1225"/>
      <c r="AN606" s="1225"/>
      <c r="AO606" s="1225"/>
      <c r="AP606" s="1225"/>
      <c r="AQ606" s="1225"/>
      <c r="AR606" s="1225"/>
      <c r="AS606" s="1225"/>
      <c r="AT606" s="1225"/>
      <c r="AU606" s="1225"/>
      <c r="AV606" s="1191"/>
      <c r="AW606" s="1191"/>
      <c r="AX606" s="1191"/>
      <c r="AY606" s="1191"/>
      <c r="AZ606" s="1191"/>
      <c r="BA606" s="1191"/>
      <c r="BB606" s="1191"/>
      <c r="BC606" s="1191"/>
      <c r="BD606" s="1191"/>
      <c r="BE606" s="1191"/>
      <c r="BF606" s="1191"/>
      <c r="BG606" s="1192"/>
      <c r="BH606" s="1188">
        <f t="shared" si="246"/>
        <v>0</v>
      </c>
      <c r="BI606" s="1189"/>
      <c r="BJ606" s="1189"/>
      <c r="BK606" s="1189"/>
      <c r="BL606" s="1189"/>
      <c r="BM606" s="1190"/>
      <c r="BN606" s="1205"/>
      <c r="BO606" s="1194"/>
      <c r="BP606" s="1194"/>
      <c r="BQ606" s="1194"/>
      <c r="BR606" s="1194"/>
      <c r="BS606" s="1194"/>
      <c r="BT606" s="1191"/>
      <c r="BU606" s="1191"/>
      <c r="BV606" s="1191"/>
      <c r="BW606" s="1191"/>
      <c r="BX606" s="1191"/>
      <c r="BY606" s="1192"/>
      <c r="BZ606" s="1193"/>
      <c r="CA606" s="1191"/>
      <c r="CB606" s="1191"/>
      <c r="CC606" s="1191"/>
      <c r="CD606" s="1191"/>
      <c r="CE606" s="1191"/>
      <c r="CF606" s="1194"/>
      <c r="CG606" s="1194"/>
      <c r="CH606" s="1194"/>
      <c r="CI606" s="1194"/>
      <c r="CJ606" s="1194"/>
      <c r="CK606" s="1195"/>
      <c r="CL606" s="1196"/>
      <c r="CM606" s="1191"/>
      <c r="CN606" s="1191"/>
      <c r="CO606" s="1191"/>
      <c r="CP606" s="1191"/>
      <c r="CQ606" s="1192"/>
      <c r="CR606" s="1182">
        <f t="shared" si="244"/>
        <v>0</v>
      </c>
      <c r="CS606" s="1183"/>
      <c r="CT606" s="1183"/>
      <c r="CU606" s="1183"/>
      <c r="CV606" s="1183"/>
      <c r="CW606" s="1183"/>
      <c r="CX606" s="1183"/>
      <c r="CY606" s="1183"/>
      <c r="CZ606" s="1184"/>
      <c r="DA606" s="1185">
        <f t="shared" si="245"/>
        <v>0</v>
      </c>
      <c r="DB606" s="1186"/>
      <c r="DC606" s="1186"/>
      <c r="DD606" s="1186"/>
      <c r="DE606" s="1186"/>
      <c r="DF606" s="1186"/>
      <c r="DG606" s="1186"/>
      <c r="DH606" s="1186"/>
      <c r="DI606" s="1187"/>
      <c r="DM606" s="177"/>
      <c r="DP606" s="177"/>
      <c r="DQ606" s="166">
        <f t="shared" si="247"/>
        <v>0</v>
      </c>
      <c r="DR606" s="170" t="e">
        <f t="shared" si="248"/>
        <v>#VALUE!</v>
      </c>
      <c r="DS606" s="170">
        <f t="shared" si="249"/>
        <v>0</v>
      </c>
      <c r="DT606" s="170">
        <f t="shared" si="250"/>
        <v>0</v>
      </c>
      <c r="DU606" s="170" t="e">
        <f t="shared" si="251"/>
        <v>#VALUE!</v>
      </c>
      <c r="DV606" s="170">
        <f t="shared" si="252"/>
        <v>0</v>
      </c>
      <c r="DW606" s="170">
        <f t="shared" si="253"/>
        <v>0</v>
      </c>
      <c r="DX606" s="170" t="e">
        <f t="shared" si="254"/>
        <v>#VALUE!</v>
      </c>
      <c r="DY606" s="170">
        <f t="shared" si="255"/>
        <v>0</v>
      </c>
      <c r="DZ606" s="170">
        <f t="shared" si="256"/>
        <v>0</v>
      </c>
      <c r="EA606" s="170" t="e">
        <f t="shared" si="257"/>
        <v>#VALUE!</v>
      </c>
      <c r="EB606" s="170">
        <f t="shared" si="258"/>
        <v>0</v>
      </c>
      <c r="EC606" s="170">
        <f t="shared" si="259"/>
        <v>0</v>
      </c>
      <c r="ED606" s="170" t="e">
        <f t="shared" si="260"/>
        <v>#VALUE!</v>
      </c>
      <c r="EE606" s="171">
        <f t="shared" si="261"/>
        <v>0</v>
      </c>
      <c r="EF606" s="166">
        <f t="shared" si="262"/>
        <v>0</v>
      </c>
      <c r="EG606" s="170" t="e">
        <f t="shared" si="263"/>
        <v>#VALUE!</v>
      </c>
      <c r="EH606" s="170">
        <f t="shared" si="264"/>
        <v>0</v>
      </c>
      <c r="EI606" s="170">
        <f t="shared" si="265"/>
        <v>0</v>
      </c>
      <c r="EJ606" s="170" t="e">
        <f t="shared" si="266"/>
        <v>#VALUE!</v>
      </c>
      <c r="EK606" s="170">
        <f t="shared" si="267"/>
        <v>0</v>
      </c>
      <c r="EL606" s="170">
        <f t="shared" si="268"/>
        <v>0</v>
      </c>
      <c r="EM606" s="170" t="e">
        <f t="shared" si="269"/>
        <v>#VALUE!</v>
      </c>
      <c r="EN606" s="171">
        <f t="shared" si="270"/>
        <v>0</v>
      </c>
    </row>
    <row r="607" spans="1:144" s="51" customFormat="1" ht="12.75" customHeight="1" thickBot="1" x14ac:dyDescent="0.25">
      <c r="A607" s="178">
        <v>594</v>
      </c>
      <c r="B607" s="1226"/>
      <c r="C607" s="1227"/>
      <c r="D607" s="1227"/>
      <c r="E607" s="1227"/>
      <c r="F607" s="1227"/>
      <c r="G607" s="1227"/>
      <c r="H607" s="1227"/>
      <c r="I607" s="1227"/>
      <c r="J607" s="1227"/>
      <c r="K607" s="1227"/>
      <c r="L607" s="1227"/>
      <c r="M607" s="1227"/>
      <c r="N607" s="1227"/>
      <c r="O607" s="1227"/>
      <c r="P607" s="1227"/>
      <c r="Q607" s="1132"/>
      <c r="R607" s="1133"/>
      <c r="S607" s="1133"/>
      <c r="T607" s="1133"/>
      <c r="U607" s="1133"/>
      <c r="V607" s="1134"/>
      <c r="W607" s="1135"/>
      <c r="X607" s="1225"/>
      <c r="Y607" s="1225"/>
      <c r="Z607" s="1225"/>
      <c r="AA607" s="1225"/>
      <c r="AB607" s="1225"/>
      <c r="AC607" s="1225"/>
      <c r="AD607" s="1225"/>
      <c r="AE607" s="1225"/>
      <c r="AF607" s="1225"/>
      <c r="AG607" s="1225"/>
      <c r="AH607" s="1225"/>
      <c r="AI607" s="1225"/>
      <c r="AJ607" s="1225"/>
      <c r="AK607" s="1225"/>
      <c r="AL607" s="1225"/>
      <c r="AM607" s="1225"/>
      <c r="AN607" s="1225"/>
      <c r="AO607" s="1225"/>
      <c r="AP607" s="1225"/>
      <c r="AQ607" s="1225"/>
      <c r="AR607" s="1225"/>
      <c r="AS607" s="1225"/>
      <c r="AT607" s="1225"/>
      <c r="AU607" s="1225"/>
      <c r="AV607" s="1191"/>
      <c r="AW607" s="1191"/>
      <c r="AX607" s="1191"/>
      <c r="AY607" s="1191"/>
      <c r="AZ607" s="1191"/>
      <c r="BA607" s="1191"/>
      <c r="BB607" s="1191"/>
      <c r="BC607" s="1191"/>
      <c r="BD607" s="1191"/>
      <c r="BE607" s="1191"/>
      <c r="BF607" s="1191"/>
      <c r="BG607" s="1192"/>
      <c r="BH607" s="1188">
        <f t="shared" si="246"/>
        <v>0</v>
      </c>
      <c r="BI607" s="1189"/>
      <c r="BJ607" s="1189"/>
      <c r="BK607" s="1189"/>
      <c r="BL607" s="1189"/>
      <c r="BM607" s="1190"/>
      <c r="BN607" s="1205"/>
      <c r="BO607" s="1194"/>
      <c r="BP607" s="1194"/>
      <c r="BQ607" s="1194"/>
      <c r="BR607" s="1194"/>
      <c r="BS607" s="1194"/>
      <c r="BT607" s="1191"/>
      <c r="BU607" s="1191"/>
      <c r="BV607" s="1191"/>
      <c r="BW607" s="1191"/>
      <c r="BX607" s="1191"/>
      <c r="BY607" s="1192"/>
      <c r="BZ607" s="1193"/>
      <c r="CA607" s="1191"/>
      <c r="CB607" s="1191"/>
      <c r="CC607" s="1191"/>
      <c r="CD607" s="1191"/>
      <c r="CE607" s="1191"/>
      <c r="CF607" s="1194"/>
      <c r="CG607" s="1194"/>
      <c r="CH607" s="1194"/>
      <c r="CI607" s="1194"/>
      <c r="CJ607" s="1194"/>
      <c r="CK607" s="1195"/>
      <c r="CL607" s="1196"/>
      <c r="CM607" s="1191"/>
      <c r="CN607" s="1191"/>
      <c r="CO607" s="1191"/>
      <c r="CP607" s="1191"/>
      <c r="CQ607" s="1192"/>
      <c r="CR607" s="1182">
        <f t="shared" si="244"/>
        <v>0</v>
      </c>
      <c r="CS607" s="1183"/>
      <c r="CT607" s="1183"/>
      <c r="CU607" s="1183"/>
      <c r="CV607" s="1183"/>
      <c r="CW607" s="1183"/>
      <c r="CX607" s="1183"/>
      <c r="CY607" s="1183"/>
      <c r="CZ607" s="1184"/>
      <c r="DA607" s="1185">
        <f t="shared" si="245"/>
        <v>0</v>
      </c>
      <c r="DB607" s="1186"/>
      <c r="DC607" s="1186"/>
      <c r="DD607" s="1186"/>
      <c r="DE607" s="1186"/>
      <c r="DF607" s="1186"/>
      <c r="DG607" s="1186"/>
      <c r="DH607" s="1186"/>
      <c r="DI607" s="1187"/>
      <c r="DM607" s="177"/>
      <c r="DP607" s="177"/>
      <c r="DQ607" s="166">
        <f t="shared" si="247"/>
        <v>0</v>
      </c>
      <c r="DR607" s="170" t="e">
        <f t="shared" si="248"/>
        <v>#VALUE!</v>
      </c>
      <c r="DS607" s="170">
        <f t="shared" si="249"/>
        <v>0</v>
      </c>
      <c r="DT607" s="170">
        <f t="shared" si="250"/>
        <v>0</v>
      </c>
      <c r="DU607" s="170" t="e">
        <f t="shared" si="251"/>
        <v>#VALUE!</v>
      </c>
      <c r="DV607" s="170">
        <f t="shared" si="252"/>
        <v>0</v>
      </c>
      <c r="DW607" s="170">
        <f t="shared" si="253"/>
        <v>0</v>
      </c>
      <c r="DX607" s="170" t="e">
        <f t="shared" si="254"/>
        <v>#VALUE!</v>
      </c>
      <c r="DY607" s="170">
        <f t="shared" si="255"/>
        <v>0</v>
      </c>
      <c r="DZ607" s="170">
        <f t="shared" si="256"/>
        <v>0</v>
      </c>
      <c r="EA607" s="170" t="e">
        <f t="shared" si="257"/>
        <v>#VALUE!</v>
      </c>
      <c r="EB607" s="170">
        <f t="shared" si="258"/>
        <v>0</v>
      </c>
      <c r="EC607" s="170">
        <f t="shared" si="259"/>
        <v>0</v>
      </c>
      <c r="ED607" s="170" t="e">
        <f t="shared" si="260"/>
        <v>#VALUE!</v>
      </c>
      <c r="EE607" s="171">
        <f t="shared" si="261"/>
        <v>0</v>
      </c>
      <c r="EF607" s="166">
        <f t="shared" si="262"/>
        <v>0</v>
      </c>
      <c r="EG607" s="170" t="e">
        <f t="shared" si="263"/>
        <v>#VALUE!</v>
      </c>
      <c r="EH607" s="170">
        <f t="shared" si="264"/>
        <v>0</v>
      </c>
      <c r="EI607" s="170">
        <f t="shared" si="265"/>
        <v>0</v>
      </c>
      <c r="EJ607" s="170" t="e">
        <f t="shared" si="266"/>
        <v>#VALUE!</v>
      </c>
      <c r="EK607" s="170">
        <f t="shared" si="267"/>
        <v>0</v>
      </c>
      <c r="EL607" s="170">
        <f t="shared" si="268"/>
        <v>0</v>
      </c>
      <c r="EM607" s="170" t="e">
        <f t="shared" si="269"/>
        <v>#VALUE!</v>
      </c>
      <c r="EN607" s="171">
        <f t="shared" si="270"/>
        <v>0</v>
      </c>
    </row>
    <row r="608" spans="1:144" s="51" customFormat="1" ht="12.75" customHeight="1" thickBot="1" x14ac:dyDescent="0.25">
      <c r="A608" s="178">
        <v>595</v>
      </c>
      <c r="B608" s="1226"/>
      <c r="C608" s="1227"/>
      <c r="D608" s="1227"/>
      <c r="E608" s="1227"/>
      <c r="F608" s="1227"/>
      <c r="G608" s="1227"/>
      <c r="H608" s="1227"/>
      <c r="I608" s="1227"/>
      <c r="J608" s="1227"/>
      <c r="K608" s="1227"/>
      <c r="L608" s="1227"/>
      <c r="M608" s="1227"/>
      <c r="N608" s="1227"/>
      <c r="O608" s="1227"/>
      <c r="P608" s="1227"/>
      <c r="Q608" s="1132"/>
      <c r="R608" s="1133"/>
      <c r="S608" s="1133"/>
      <c r="T608" s="1133"/>
      <c r="U608" s="1133"/>
      <c r="V608" s="1134"/>
      <c r="W608" s="1135"/>
      <c r="X608" s="1225"/>
      <c r="Y608" s="1225"/>
      <c r="Z608" s="1225"/>
      <c r="AA608" s="1225"/>
      <c r="AB608" s="1225"/>
      <c r="AC608" s="1225"/>
      <c r="AD608" s="1225"/>
      <c r="AE608" s="1225"/>
      <c r="AF608" s="1225"/>
      <c r="AG608" s="1225"/>
      <c r="AH608" s="1225"/>
      <c r="AI608" s="1225"/>
      <c r="AJ608" s="1225"/>
      <c r="AK608" s="1225"/>
      <c r="AL608" s="1225"/>
      <c r="AM608" s="1225"/>
      <c r="AN608" s="1225"/>
      <c r="AO608" s="1225"/>
      <c r="AP608" s="1225"/>
      <c r="AQ608" s="1225"/>
      <c r="AR608" s="1225"/>
      <c r="AS608" s="1225"/>
      <c r="AT608" s="1225"/>
      <c r="AU608" s="1225"/>
      <c r="AV608" s="1191"/>
      <c r="AW608" s="1191"/>
      <c r="AX608" s="1191"/>
      <c r="AY608" s="1191"/>
      <c r="AZ608" s="1191"/>
      <c r="BA608" s="1191"/>
      <c r="BB608" s="1191"/>
      <c r="BC608" s="1191"/>
      <c r="BD608" s="1191"/>
      <c r="BE608" s="1191"/>
      <c r="BF608" s="1191"/>
      <c r="BG608" s="1192"/>
      <c r="BH608" s="1188">
        <f t="shared" si="246"/>
        <v>0</v>
      </c>
      <c r="BI608" s="1189"/>
      <c r="BJ608" s="1189"/>
      <c r="BK608" s="1189"/>
      <c r="BL608" s="1189"/>
      <c r="BM608" s="1190"/>
      <c r="BN608" s="1205"/>
      <c r="BO608" s="1194"/>
      <c r="BP608" s="1194"/>
      <c r="BQ608" s="1194"/>
      <c r="BR608" s="1194"/>
      <c r="BS608" s="1194"/>
      <c r="BT608" s="1191"/>
      <c r="BU608" s="1191"/>
      <c r="BV608" s="1191"/>
      <c r="BW608" s="1191"/>
      <c r="BX608" s="1191"/>
      <c r="BY608" s="1192"/>
      <c r="BZ608" s="1193"/>
      <c r="CA608" s="1191"/>
      <c r="CB608" s="1191"/>
      <c r="CC608" s="1191"/>
      <c r="CD608" s="1191"/>
      <c r="CE608" s="1191"/>
      <c r="CF608" s="1194"/>
      <c r="CG608" s="1194"/>
      <c r="CH608" s="1194"/>
      <c r="CI608" s="1194"/>
      <c r="CJ608" s="1194"/>
      <c r="CK608" s="1195"/>
      <c r="CL608" s="1196"/>
      <c r="CM608" s="1191"/>
      <c r="CN608" s="1191"/>
      <c r="CO608" s="1191"/>
      <c r="CP608" s="1191"/>
      <c r="CQ608" s="1192"/>
      <c r="CR608" s="1182">
        <f t="shared" si="244"/>
        <v>0</v>
      </c>
      <c r="CS608" s="1183"/>
      <c r="CT608" s="1183"/>
      <c r="CU608" s="1183"/>
      <c r="CV608" s="1183"/>
      <c r="CW608" s="1183"/>
      <c r="CX608" s="1183"/>
      <c r="CY608" s="1183"/>
      <c r="CZ608" s="1184"/>
      <c r="DA608" s="1185">
        <f t="shared" si="245"/>
        <v>0</v>
      </c>
      <c r="DB608" s="1186"/>
      <c r="DC608" s="1186"/>
      <c r="DD608" s="1186"/>
      <c r="DE608" s="1186"/>
      <c r="DF608" s="1186"/>
      <c r="DG608" s="1186"/>
      <c r="DH608" s="1186"/>
      <c r="DI608" s="1187"/>
      <c r="DM608" s="177"/>
      <c r="DP608" s="177"/>
      <c r="DQ608" s="166">
        <f t="shared" si="247"/>
        <v>0</v>
      </c>
      <c r="DR608" s="170" t="e">
        <f t="shared" si="248"/>
        <v>#VALUE!</v>
      </c>
      <c r="DS608" s="170">
        <f t="shared" si="249"/>
        <v>0</v>
      </c>
      <c r="DT608" s="170">
        <f t="shared" si="250"/>
        <v>0</v>
      </c>
      <c r="DU608" s="170" t="e">
        <f t="shared" si="251"/>
        <v>#VALUE!</v>
      </c>
      <c r="DV608" s="170">
        <f t="shared" si="252"/>
        <v>0</v>
      </c>
      <c r="DW608" s="170">
        <f t="shared" si="253"/>
        <v>0</v>
      </c>
      <c r="DX608" s="170" t="e">
        <f t="shared" si="254"/>
        <v>#VALUE!</v>
      </c>
      <c r="DY608" s="170">
        <f t="shared" si="255"/>
        <v>0</v>
      </c>
      <c r="DZ608" s="170">
        <f t="shared" si="256"/>
        <v>0</v>
      </c>
      <c r="EA608" s="170" t="e">
        <f t="shared" si="257"/>
        <v>#VALUE!</v>
      </c>
      <c r="EB608" s="170">
        <f t="shared" si="258"/>
        <v>0</v>
      </c>
      <c r="EC608" s="170">
        <f t="shared" si="259"/>
        <v>0</v>
      </c>
      <c r="ED608" s="170" t="e">
        <f t="shared" si="260"/>
        <v>#VALUE!</v>
      </c>
      <c r="EE608" s="171">
        <f t="shared" si="261"/>
        <v>0</v>
      </c>
      <c r="EF608" s="166">
        <f t="shared" si="262"/>
        <v>0</v>
      </c>
      <c r="EG608" s="170" t="e">
        <f t="shared" si="263"/>
        <v>#VALUE!</v>
      </c>
      <c r="EH608" s="170">
        <f t="shared" si="264"/>
        <v>0</v>
      </c>
      <c r="EI608" s="170">
        <f t="shared" si="265"/>
        <v>0</v>
      </c>
      <c r="EJ608" s="170" t="e">
        <f t="shared" si="266"/>
        <v>#VALUE!</v>
      </c>
      <c r="EK608" s="170">
        <f t="shared" si="267"/>
        <v>0</v>
      </c>
      <c r="EL608" s="170">
        <f t="shared" si="268"/>
        <v>0</v>
      </c>
      <c r="EM608" s="170" t="e">
        <f t="shared" si="269"/>
        <v>#VALUE!</v>
      </c>
      <c r="EN608" s="171">
        <f t="shared" si="270"/>
        <v>0</v>
      </c>
    </row>
    <row r="609" spans="1:144" s="51" customFormat="1" ht="12.75" customHeight="1" thickBot="1" x14ac:dyDescent="0.25">
      <c r="A609" s="178">
        <v>596</v>
      </c>
      <c r="B609" s="1226"/>
      <c r="C609" s="1227"/>
      <c r="D609" s="1227"/>
      <c r="E609" s="1227"/>
      <c r="F609" s="1227"/>
      <c r="G609" s="1227"/>
      <c r="H609" s="1227"/>
      <c r="I609" s="1227"/>
      <c r="J609" s="1227"/>
      <c r="K609" s="1227"/>
      <c r="L609" s="1227"/>
      <c r="M609" s="1227"/>
      <c r="N609" s="1227"/>
      <c r="O609" s="1227"/>
      <c r="P609" s="1227"/>
      <c r="Q609" s="1132"/>
      <c r="R609" s="1133"/>
      <c r="S609" s="1133"/>
      <c r="T609" s="1133"/>
      <c r="U609" s="1133"/>
      <c r="V609" s="1134"/>
      <c r="W609" s="1135"/>
      <c r="X609" s="1225"/>
      <c r="Y609" s="1225"/>
      <c r="Z609" s="1225"/>
      <c r="AA609" s="1225"/>
      <c r="AB609" s="1225"/>
      <c r="AC609" s="1225"/>
      <c r="AD609" s="1225"/>
      <c r="AE609" s="1225"/>
      <c r="AF609" s="1225"/>
      <c r="AG609" s="1225"/>
      <c r="AH609" s="1225"/>
      <c r="AI609" s="1225"/>
      <c r="AJ609" s="1225"/>
      <c r="AK609" s="1225"/>
      <c r="AL609" s="1225"/>
      <c r="AM609" s="1225"/>
      <c r="AN609" s="1225"/>
      <c r="AO609" s="1225"/>
      <c r="AP609" s="1225"/>
      <c r="AQ609" s="1225"/>
      <c r="AR609" s="1225"/>
      <c r="AS609" s="1225"/>
      <c r="AT609" s="1225"/>
      <c r="AU609" s="1225"/>
      <c r="AV609" s="1191"/>
      <c r="AW609" s="1191"/>
      <c r="AX609" s="1191"/>
      <c r="AY609" s="1191"/>
      <c r="AZ609" s="1191"/>
      <c r="BA609" s="1191"/>
      <c r="BB609" s="1191"/>
      <c r="BC609" s="1191"/>
      <c r="BD609" s="1191"/>
      <c r="BE609" s="1191"/>
      <c r="BF609" s="1191"/>
      <c r="BG609" s="1192"/>
      <c r="BH609" s="1188">
        <f t="shared" si="246"/>
        <v>0</v>
      </c>
      <c r="BI609" s="1189"/>
      <c r="BJ609" s="1189"/>
      <c r="BK609" s="1189"/>
      <c r="BL609" s="1189"/>
      <c r="BM609" s="1190"/>
      <c r="BN609" s="1205"/>
      <c r="BO609" s="1194"/>
      <c r="BP609" s="1194"/>
      <c r="BQ609" s="1194"/>
      <c r="BR609" s="1194"/>
      <c r="BS609" s="1194"/>
      <c r="BT609" s="1191"/>
      <c r="BU609" s="1191"/>
      <c r="BV609" s="1191"/>
      <c r="BW609" s="1191"/>
      <c r="BX609" s="1191"/>
      <c r="BY609" s="1192"/>
      <c r="BZ609" s="1193"/>
      <c r="CA609" s="1191"/>
      <c r="CB609" s="1191"/>
      <c r="CC609" s="1191"/>
      <c r="CD609" s="1191"/>
      <c r="CE609" s="1191"/>
      <c r="CF609" s="1194"/>
      <c r="CG609" s="1194"/>
      <c r="CH609" s="1194"/>
      <c r="CI609" s="1194"/>
      <c r="CJ609" s="1194"/>
      <c r="CK609" s="1195"/>
      <c r="CL609" s="1196"/>
      <c r="CM609" s="1191"/>
      <c r="CN609" s="1191"/>
      <c r="CO609" s="1191"/>
      <c r="CP609" s="1191"/>
      <c r="CQ609" s="1192"/>
      <c r="CR609" s="1182">
        <f t="shared" si="244"/>
        <v>0</v>
      </c>
      <c r="CS609" s="1183"/>
      <c r="CT609" s="1183"/>
      <c r="CU609" s="1183"/>
      <c r="CV609" s="1183"/>
      <c r="CW609" s="1183"/>
      <c r="CX609" s="1183"/>
      <c r="CY609" s="1183"/>
      <c r="CZ609" s="1184"/>
      <c r="DA609" s="1185">
        <f t="shared" si="245"/>
        <v>0</v>
      </c>
      <c r="DB609" s="1186"/>
      <c r="DC609" s="1186"/>
      <c r="DD609" s="1186"/>
      <c r="DE609" s="1186"/>
      <c r="DF609" s="1186"/>
      <c r="DG609" s="1186"/>
      <c r="DH609" s="1186"/>
      <c r="DI609" s="1187"/>
      <c r="DM609" s="177"/>
      <c r="DP609" s="177"/>
      <c r="DQ609" s="166">
        <f t="shared" si="247"/>
        <v>0</v>
      </c>
      <c r="DR609" s="170" t="e">
        <f t="shared" si="248"/>
        <v>#VALUE!</v>
      </c>
      <c r="DS609" s="170">
        <f t="shared" si="249"/>
        <v>0</v>
      </c>
      <c r="DT609" s="170">
        <f t="shared" si="250"/>
        <v>0</v>
      </c>
      <c r="DU609" s="170" t="e">
        <f t="shared" si="251"/>
        <v>#VALUE!</v>
      </c>
      <c r="DV609" s="170">
        <f t="shared" si="252"/>
        <v>0</v>
      </c>
      <c r="DW609" s="170">
        <f t="shared" si="253"/>
        <v>0</v>
      </c>
      <c r="DX609" s="170" t="e">
        <f t="shared" si="254"/>
        <v>#VALUE!</v>
      </c>
      <c r="DY609" s="170">
        <f t="shared" si="255"/>
        <v>0</v>
      </c>
      <c r="DZ609" s="170">
        <f t="shared" si="256"/>
        <v>0</v>
      </c>
      <c r="EA609" s="170" t="e">
        <f t="shared" si="257"/>
        <v>#VALUE!</v>
      </c>
      <c r="EB609" s="170">
        <f t="shared" si="258"/>
        <v>0</v>
      </c>
      <c r="EC609" s="170">
        <f t="shared" si="259"/>
        <v>0</v>
      </c>
      <c r="ED609" s="170" t="e">
        <f t="shared" si="260"/>
        <v>#VALUE!</v>
      </c>
      <c r="EE609" s="171">
        <f t="shared" si="261"/>
        <v>0</v>
      </c>
      <c r="EF609" s="166">
        <f t="shared" si="262"/>
        <v>0</v>
      </c>
      <c r="EG609" s="170" t="e">
        <f t="shared" si="263"/>
        <v>#VALUE!</v>
      </c>
      <c r="EH609" s="170">
        <f t="shared" si="264"/>
        <v>0</v>
      </c>
      <c r="EI609" s="170">
        <f t="shared" si="265"/>
        <v>0</v>
      </c>
      <c r="EJ609" s="170" t="e">
        <f t="shared" si="266"/>
        <v>#VALUE!</v>
      </c>
      <c r="EK609" s="170">
        <f t="shared" si="267"/>
        <v>0</v>
      </c>
      <c r="EL609" s="170">
        <f t="shared" si="268"/>
        <v>0</v>
      </c>
      <c r="EM609" s="170" t="e">
        <f t="shared" si="269"/>
        <v>#VALUE!</v>
      </c>
      <c r="EN609" s="171">
        <f t="shared" si="270"/>
        <v>0</v>
      </c>
    </row>
    <row r="610" spans="1:144" s="51" customFormat="1" ht="12.75" customHeight="1" thickBot="1" x14ac:dyDescent="0.25">
      <c r="A610" s="178">
        <v>597</v>
      </c>
      <c r="B610" s="1226"/>
      <c r="C610" s="1227"/>
      <c r="D610" s="1227"/>
      <c r="E610" s="1227"/>
      <c r="F610" s="1227"/>
      <c r="G610" s="1227"/>
      <c r="H610" s="1227"/>
      <c r="I610" s="1227"/>
      <c r="J610" s="1227"/>
      <c r="K610" s="1227"/>
      <c r="L610" s="1227"/>
      <c r="M610" s="1227"/>
      <c r="N610" s="1227"/>
      <c r="O610" s="1227"/>
      <c r="P610" s="1227"/>
      <c r="Q610" s="1132"/>
      <c r="R610" s="1133"/>
      <c r="S610" s="1133"/>
      <c r="T610" s="1133"/>
      <c r="U610" s="1133"/>
      <c r="V610" s="1134"/>
      <c r="W610" s="1135"/>
      <c r="X610" s="1225"/>
      <c r="Y610" s="1225"/>
      <c r="Z610" s="1225"/>
      <c r="AA610" s="1225"/>
      <c r="AB610" s="1225"/>
      <c r="AC610" s="1225"/>
      <c r="AD610" s="1225"/>
      <c r="AE610" s="1225"/>
      <c r="AF610" s="1225"/>
      <c r="AG610" s="1225"/>
      <c r="AH610" s="1225"/>
      <c r="AI610" s="1225"/>
      <c r="AJ610" s="1225"/>
      <c r="AK610" s="1225"/>
      <c r="AL610" s="1225"/>
      <c r="AM610" s="1225"/>
      <c r="AN610" s="1225"/>
      <c r="AO610" s="1225"/>
      <c r="AP610" s="1225"/>
      <c r="AQ610" s="1225"/>
      <c r="AR610" s="1225"/>
      <c r="AS610" s="1225"/>
      <c r="AT610" s="1225"/>
      <c r="AU610" s="1225"/>
      <c r="AV610" s="1191"/>
      <c r="AW610" s="1191"/>
      <c r="AX610" s="1191"/>
      <c r="AY610" s="1191"/>
      <c r="AZ610" s="1191"/>
      <c r="BA610" s="1191"/>
      <c r="BB610" s="1191"/>
      <c r="BC610" s="1191"/>
      <c r="BD610" s="1191"/>
      <c r="BE610" s="1191"/>
      <c r="BF610" s="1191"/>
      <c r="BG610" s="1192"/>
      <c r="BH610" s="1188">
        <f t="shared" si="246"/>
        <v>0</v>
      </c>
      <c r="BI610" s="1189"/>
      <c r="BJ610" s="1189"/>
      <c r="BK610" s="1189"/>
      <c r="BL610" s="1189"/>
      <c r="BM610" s="1190"/>
      <c r="BN610" s="1205"/>
      <c r="BO610" s="1194"/>
      <c r="BP610" s="1194"/>
      <c r="BQ610" s="1194"/>
      <c r="BR610" s="1194"/>
      <c r="BS610" s="1194"/>
      <c r="BT610" s="1191"/>
      <c r="BU610" s="1191"/>
      <c r="BV610" s="1191"/>
      <c r="BW610" s="1191"/>
      <c r="BX610" s="1191"/>
      <c r="BY610" s="1192"/>
      <c r="BZ610" s="1193"/>
      <c r="CA610" s="1191"/>
      <c r="CB610" s="1191"/>
      <c r="CC610" s="1191"/>
      <c r="CD610" s="1191"/>
      <c r="CE610" s="1191"/>
      <c r="CF610" s="1194"/>
      <c r="CG610" s="1194"/>
      <c r="CH610" s="1194"/>
      <c r="CI610" s="1194"/>
      <c r="CJ610" s="1194"/>
      <c r="CK610" s="1195"/>
      <c r="CL610" s="1196"/>
      <c r="CM610" s="1191"/>
      <c r="CN610" s="1191"/>
      <c r="CO610" s="1191"/>
      <c r="CP610" s="1191"/>
      <c r="CQ610" s="1192"/>
      <c r="CR610" s="1182">
        <f t="shared" si="244"/>
        <v>0</v>
      </c>
      <c r="CS610" s="1183"/>
      <c r="CT610" s="1183"/>
      <c r="CU610" s="1183"/>
      <c r="CV610" s="1183"/>
      <c r="CW610" s="1183"/>
      <c r="CX610" s="1183"/>
      <c r="CY610" s="1183"/>
      <c r="CZ610" s="1184"/>
      <c r="DA610" s="1185">
        <f t="shared" si="245"/>
        <v>0</v>
      </c>
      <c r="DB610" s="1186"/>
      <c r="DC610" s="1186"/>
      <c r="DD610" s="1186"/>
      <c r="DE610" s="1186"/>
      <c r="DF610" s="1186"/>
      <c r="DG610" s="1186"/>
      <c r="DH610" s="1186"/>
      <c r="DI610" s="1187"/>
      <c r="DM610" s="177"/>
      <c r="DP610" s="177"/>
      <c r="DQ610" s="166">
        <f t="shared" si="247"/>
        <v>0</v>
      </c>
      <c r="DR610" s="170" t="e">
        <f t="shared" si="248"/>
        <v>#VALUE!</v>
      </c>
      <c r="DS610" s="170">
        <f t="shared" si="249"/>
        <v>0</v>
      </c>
      <c r="DT610" s="170">
        <f t="shared" si="250"/>
        <v>0</v>
      </c>
      <c r="DU610" s="170" t="e">
        <f t="shared" si="251"/>
        <v>#VALUE!</v>
      </c>
      <c r="DV610" s="170">
        <f t="shared" si="252"/>
        <v>0</v>
      </c>
      <c r="DW610" s="170">
        <f t="shared" si="253"/>
        <v>0</v>
      </c>
      <c r="DX610" s="170" t="e">
        <f t="shared" si="254"/>
        <v>#VALUE!</v>
      </c>
      <c r="DY610" s="170">
        <f t="shared" si="255"/>
        <v>0</v>
      </c>
      <c r="DZ610" s="170">
        <f t="shared" si="256"/>
        <v>0</v>
      </c>
      <c r="EA610" s="170" t="e">
        <f t="shared" si="257"/>
        <v>#VALUE!</v>
      </c>
      <c r="EB610" s="170">
        <f t="shared" si="258"/>
        <v>0</v>
      </c>
      <c r="EC610" s="170">
        <f t="shared" si="259"/>
        <v>0</v>
      </c>
      <c r="ED610" s="170" t="e">
        <f t="shared" si="260"/>
        <v>#VALUE!</v>
      </c>
      <c r="EE610" s="171">
        <f t="shared" si="261"/>
        <v>0</v>
      </c>
      <c r="EF610" s="166">
        <f t="shared" si="262"/>
        <v>0</v>
      </c>
      <c r="EG610" s="170" t="e">
        <f t="shared" si="263"/>
        <v>#VALUE!</v>
      </c>
      <c r="EH610" s="170">
        <f t="shared" si="264"/>
        <v>0</v>
      </c>
      <c r="EI610" s="170">
        <f t="shared" si="265"/>
        <v>0</v>
      </c>
      <c r="EJ610" s="170" t="e">
        <f t="shared" si="266"/>
        <v>#VALUE!</v>
      </c>
      <c r="EK610" s="170">
        <f t="shared" si="267"/>
        <v>0</v>
      </c>
      <c r="EL610" s="170">
        <f t="shared" si="268"/>
        <v>0</v>
      </c>
      <c r="EM610" s="170" t="e">
        <f t="shared" si="269"/>
        <v>#VALUE!</v>
      </c>
      <c r="EN610" s="171">
        <f t="shared" si="270"/>
        <v>0</v>
      </c>
    </row>
    <row r="611" spans="1:144" s="51" customFormat="1" ht="12.75" customHeight="1" thickBot="1" x14ac:dyDescent="0.25">
      <c r="A611" s="178">
        <v>598</v>
      </c>
      <c r="B611" s="1226"/>
      <c r="C611" s="1227"/>
      <c r="D611" s="1227"/>
      <c r="E611" s="1227"/>
      <c r="F611" s="1227"/>
      <c r="G611" s="1227"/>
      <c r="H611" s="1227"/>
      <c r="I611" s="1227"/>
      <c r="J611" s="1227"/>
      <c r="K611" s="1227"/>
      <c r="L611" s="1227"/>
      <c r="M611" s="1227"/>
      <c r="N611" s="1227"/>
      <c r="O611" s="1227"/>
      <c r="P611" s="1227"/>
      <c r="Q611" s="1132"/>
      <c r="R611" s="1133"/>
      <c r="S611" s="1133"/>
      <c r="T611" s="1133"/>
      <c r="U611" s="1133"/>
      <c r="V611" s="1134"/>
      <c r="W611" s="1135"/>
      <c r="X611" s="1225"/>
      <c r="Y611" s="1225"/>
      <c r="Z611" s="1225"/>
      <c r="AA611" s="1225"/>
      <c r="AB611" s="1225"/>
      <c r="AC611" s="1225"/>
      <c r="AD611" s="1225"/>
      <c r="AE611" s="1225"/>
      <c r="AF611" s="1225"/>
      <c r="AG611" s="1225"/>
      <c r="AH611" s="1225"/>
      <c r="AI611" s="1225"/>
      <c r="AJ611" s="1225"/>
      <c r="AK611" s="1225"/>
      <c r="AL611" s="1225"/>
      <c r="AM611" s="1225"/>
      <c r="AN611" s="1225"/>
      <c r="AO611" s="1225"/>
      <c r="AP611" s="1225"/>
      <c r="AQ611" s="1225"/>
      <c r="AR611" s="1225"/>
      <c r="AS611" s="1225"/>
      <c r="AT611" s="1225"/>
      <c r="AU611" s="1225"/>
      <c r="AV611" s="1191"/>
      <c r="AW611" s="1191"/>
      <c r="AX611" s="1191"/>
      <c r="AY611" s="1191"/>
      <c r="AZ611" s="1191"/>
      <c r="BA611" s="1191"/>
      <c r="BB611" s="1191"/>
      <c r="BC611" s="1191"/>
      <c r="BD611" s="1191"/>
      <c r="BE611" s="1191"/>
      <c r="BF611" s="1191"/>
      <c r="BG611" s="1192"/>
      <c r="BH611" s="1188">
        <f t="shared" si="246"/>
        <v>0</v>
      </c>
      <c r="BI611" s="1189"/>
      <c r="BJ611" s="1189"/>
      <c r="BK611" s="1189"/>
      <c r="BL611" s="1189"/>
      <c r="BM611" s="1190"/>
      <c r="BN611" s="1205"/>
      <c r="BO611" s="1194"/>
      <c r="BP611" s="1194"/>
      <c r="BQ611" s="1194"/>
      <c r="BR611" s="1194"/>
      <c r="BS611" s="1194"/>
      <c r="BT611" s="1191"/>
      <c r="BU611" s="1191"/>
      <c r="BV611" s="1191"/>
      <c r="BW611" s="1191"/>
      <c r="BX611" s="1191"/>
      <c r="BY611" s="1192"/>
      <c r="BZ611" s="1193"/>
      <c r="CA611" s="1191"/>
      <c r="CB611" s="1191"/>
      <c r="CC611" s="1191"/>
      <c r="CD611" s="1191"/>
      <c r="CE611" s="1191"/>
      <c r="CF611" s="1194"/>
      <c r="CG611" s="1194"/>
      <c r="CH611" s="1194"/>
      <c r="CI611" s="1194"/>
      <c r="CJ611" s="1194"/>
      <c r="CK611" s="1195"/>
      <c r="CL611" s="1196"/>
      <c r="CM611" s="1191"/>
      <c r="CN611" s="1191"/>
      <c r="CO611" s="1191"/>
      <c r="CP611" s="1191"/>
      <c r="CQ611" s="1192"/>
      <c r="CR611" s="1182">
        <f t="shared" si="244"/>
        <v>0</v>
      </c>
      <c r="CS611" s="1183"/>
      <c r="CT611" s="1183"/>
      <c r="CU611" s="1183"/>
      <c r="CV611" s="1183"/>
      <c r="CW611" s="1183"/>
      <c r="CX611" s="1183"/>
      <c r="CY611" s="1183"/>
      <c r="CZ611" s="1184"/>
      <c r="DA611" s="1185">
        <f t="shared" si="245"/>
        <v>0</v>
      </c>
      <c r="DB611" s="1186"/>
      <c r="DC611" s="1186"/>
      <c r="DD611" s="1186"/>
      <c r="DE611" s="1186"/>
      <c r="DF611" s="1186"/>
      <c r="DG611" s="1186"/>
      <c r="DH611" s="1186"/>
      <c r="DI611" s="1187"/>
      <c r="DM611" s="177"/>
      <c r="DP611" s="177"/>
      <c r="DQ611" s="166">
        <f t="shared" si="247"/>
        <v>0</v>
      </c>
      <c r="DR611" s="170" t="e">
        <f t="shared" si="248"/>
        <v>#VALUE!</v>
      </c>
      <c r="DS611" s="170">
        <f t="shared" si="249"/>
        <v>0</v>
      </c>
      <c r="DT611" s="170">
        <f t="shared" si="250"/>
        <v>0</v>
      </c>
      <c r="DU611" s="170" t="e">
        <f t="shared" si="251"/>
        <v>#VALUE!</v>
      </c>
      <c r="DV611" s="170">
        <f t="shared" si="252"/>
        <v>0</v>
      </c>
      <c r="DW611" s="170">
        <f t="shared" si="253"/>
        <v>0</v>
      </c>
      <c r="DX611" s="170" t="e">
        <f t="shared" si="254"/>
        <v>#VALUE!</v>
      </c>
      <c r="DY611" s="170">
        <f t="shared" si="255"/>
        <v>0</v>
      </c>
      <c r="DZ611" s="170">
        <f t="shared" si="256"/>
        <v>0</v>
      </c>
      <c r="EA611" s="170" t="e">
        <f t="shared" si="257"/>
        <v>#VALUE!</v>
      </c>
      <c r="EB611" s="170">
        <f t="shared" si="258"/>
        <v>0</v>
      </c>
      <c r="EC611" s="170">
        <f t="shared" si="259"/>
        <v>0</v>
      </c>
      <c r="ED611" s="170" t="e">
        <f t="shared" si="260"/>
        <v>#VALUE!</v>
      </c>
      <c r="EE611" s="171">
        <f t="shared" si="261"/>
        <v>0</v>
      </c>
      <c r="EF611" s="166">
        <f t="shared" si="262"/>
        <v>0</v>
      </c>
      <c r="EG611" s="170" t="e">
        <f t="shared" si="263"/>
        <v>#VALUE!</v>
      </c>
      <c r="EH611" s="170">
        <f t="shared" si="264"/>
        <v>0</v>
      </c>
      <c r="EI611" s="170">
        <f t="shared" si="265"/>
        <v>0</v>
      </c>
      <c r="EJ611" s="170" t="e">
        <f t="shared" si="266"/>
        <v>#VALUE!</v>
      </c>
      <c r="EK611" s="170">
        <f t="shared" si="267"/>
        <v>0</v>
      </c>
      <c r="EL611" s="170">
        <f t="shared" si="268"/>
        <v>0</v>
      </c>
      <c r="EM611" s="170" t="e">
        <f t="shared" si="269"/>
        <v>#VALUE!</v>
      </c>
      <c r="EN611" s="171">
        <f t="shared" si="270"/>
        <v>0</v>
      </c>
    </row>
    <row r="612" spans="1:144" s="51" customFormat="1" ht="12.75" customHeight="1" thickBot="1" x14ac:dyDescent="0.25">
      <c r="A612" s="178">
        <v>599</v>
      </c>
      <c r="B612" s="1226"/>
      <c r="C612" s="1227"/>
      <c r="D612" s="1227"/>
      <c r="E612" s="1227"/>
      <c r="F612" s="1227"/>
      <c r="G612" s="1227"/>
      <c r="H612" s="1227"/>
      <c r="I612" s="1227"/>
      <c r="J612" s="1227"/>
      <c r="K612" s="1227"/>
      <c r="L612" s="1227"/>
      <c r="M612" s="1227"/>
      <c r="N612" s="1227"/>
      <c r="O612" s="1227"/>
      <c r="P612" s="1227"/>
      <c r="Q612" s="1132"/>
      <c r="R612" s="1133"/>
      <c r="S612" s="1133"/>
      <c r="T612" s="1133"/>
      <c r="U612" s="1133"/>
      <c r="V612" s="1134"/>
      <c r="W612" s="1135"/>
      <c r="X612" s="1225"/>
      <c r="Y612" s="1225"/>
      <c r="Z612" s="1225"/>
      <c r="AA612" s="1225"/>
      <c r="AB612" s="1225"/>
      <c r="AC612" s="1225"/>
      <c r="AD612" s="1225"/>
      <c r="AE612" s="1225"/>
      <c r="AF612" s="1225"/>
      <c r="AG612" s="1225"/>
      <c r="AH612" s="1225"/>
      <c r="AI612" s="1225"/>
      <c r="AJ612" s="1225"/>
      <c r="AK612" s="1225"/>
      <c r="AL612" s="1225"/>
      <c r="AM612" s="1225"/>
      <c r="AN612" s="1225"/>
      <c r="AO612" s="1225"/>
      <c r="AP612" s="1225"/>
      <c r="AQ612" s="1225"/>
      <c r="AR612" s="1225"/>
      <c r="AS612" s="1225"/>
      <c r="AT612" s="1225"/>
      <c r="AU612" s="1225"/>
      <c r="AV612" s="1191"/>
      <c r="AW612" s="1191"/>
      <c r="AX612" s="1191"/>
      <c r="AY612" s="1191"/>
      <c r="AZ612" s="1191"/>
      <c r="BA612" s="1191"/>
      <c r="BB612" s="1191"/>
      <c r="BC612" s="1191"/>
      <c r="BD612" s="1191"/>
      <c r="BE612" s="1191"/>
      <c r="BF612" s="1191"/>
      <c r="BG612" s="1192"/>
      <c r="BH612" s="1188">
        <f t="shared" si="246"/>
        <v>0</v>
      </c>
      <c r="BI612" s="1189"/>
      <c r="BJ612" s="1189"/>
      <c r="BK612" s="1189"/>
      <c r="BL612" s="1189"/>
      <c r="BM612" s="1190"/>
      <c r="BN612" s="1205"/>
      <c r="BO612" s="1194"/>
      <c r="BP612" s="1194"/>
      <c r="BQ612" s="1194"/>
      <c r="BR612" s="1194"/>
      <c r="BS612" s="1194"/>
      <c r="BT612" s="1191"/>
      <c r="BU612" s="1191"/>
      <c r="BV612" s="1191"/>
      <c r="BW612" s="1191"/>
      <c r="BX612" s="1191"/>
      <c r="BY612" s="1192"/>
      <c r="BZ612" s="1193"/>
      <c r="CA612" s="1191"/>
      <c r="CB612" s="1191"/>
      <c r="CC612" s="1191"/>
      <c r="CD612" s="1191"/>
      <c r="CE612" s="1191"/>
      <c r="CF612" s="1194"/>
      <c r="CG612" s="1194"/>
      <c r="CH612" s="1194"/>
      <c r="CI612" s="1194"/>
      <c r="CJ612" s="1194"/>
      <c r="CK612" s="1195"/>
      <c r="CL612" s="1196"/>
      <c r="CM612" s="1191"/>
      <c r="CN612" s="1191"/>
      <c r="CO612" s="1191"/>
      <c r="CP612" s="1191"/>
      <c r="CQ612" s="1192"/>
      <c r="CR612" s="1182">
        <f t="shared" si="244"/>
        <v>0</v>
      </c>
      <c r="CS612" s="1183"/>
      <c r="CT612" s="1183"/>
      <c r="CU612" s="1183"/>
      <c r="CV612" s="1183"/>
      <c r="CW612" s="1183"/>
      <c r="CX612" s="1183"/>
      <c r="CY612" s="1183"/>
      <c r="CZ612" s="1184"/>
      <c r="DA612" s="1185">
        <f t="shared" si="245"/>
        <v>0</v>
      </c>
      <c r="DB612" s="1186"/>
      <c r="DC612" s="1186"/>
      <c r="DD612" s="1186"/>
      <c r="DE612" s="1186"/>
      <c r="DF612" s="1186"/>
      <c r="DG612" s="1186"/>
      <c r="DH612" s="1186"/>
      <c r="DI612" s="1187"/>
      <c r="DM612" s="177"/>
      <c r="DP612" s="177"/>
      <c r="DQ612" s="166">
        <f t="shared" si="247"/>
        <v>0</v>
      </c>
      <c r="DR612" s="170" t="e">
        <f t="shared" si="248"/>
        <v>#VALUE!</v>
      </c>
      <c r="DS612" s="170">
        <f t="shared" si="249"/>
        <v>0</v>
      </c>
      <c r="DT612" s="170">
        <f t="shared" si="250"/>
        <v>0</v>
      </c>
      <c r="DU612" s="170" t="e">
        <f t="shared" si="251"/>
        <v>#VALUE!</v>
      </c>
      <c r="DV612" s="170">
        <f t="shared" si="252"/>
        <v>0</v>
      </c>
      <c r="DW612" s="170">
        <f t="shared" si="253"/>
        <v>0</v>
      </c>
      <c r="DX612" s="170" t="e">
        <f t="shared" si="254"/>
        <v>#VALUE!</v>
      </c>
      <c r="DY612" s="170">
        <f t="shared" si="255"/>
        <v>0</v>
      </c>
      <c r="DZ612" s="170">
        <f t="shared" si="256"/>
        <v>0</v>
      </c>
      <c r="EA612" s="170" t="e">
        <f t="shared" si="257"/>
        <v>#VALUE!</v>
      </c>
      <c r="EB612" s="170">
        <f t="shared" si="258"/>
        <v>0</v>
      </c>
      <c r="EC612" s="170">
        <f t="shared" si="259"/>
        <v>0</v>
      </c>
      <c r="ED612" s="170" t="e">
        <f t="shared" si="260"/>
        <v>#VALUE!</v>
      </c>
      <c r="EE612" s="171">
        <f t="shared" si="261"/>
        <v>0</v>
      </c>
      <c r="EF612" s="166">
        <f t="shared" si="262"/>
        <v>0</v>
      </c>
      <c r="EG612" s="170" t="e">
        <f t="shared" si="263"/>
        <v>#VALUE!</v>
      </c>
      <c r="EH612" s="170">
        <f t="shared" si="264"/>
        <v>0</v>
      </c>
      <c r="EI612" s="170">
        <f t="shared" si="265"/>
        <v>0</v>
      </c>
      <c r="EJ612" s="170" t="e">
        <f t="shared" si="266"/>
        <v>#VALUE!</v>
      </c>
      <c r="EK612" s="170">
        <f t="shared" si="267"/>
        <v>0</v>
      </c>
      <c r="EL612" s="170">
        <f t="shared" si="268"/>
        <v>0</v>
      </c>
      <c r="EM612" s="170" t="e">
        <f t="shared" si="269"/>
        <v>#VALUE!</v>
      </c>
      <c r="EN612" s="171">
        <f t="shared" si="270"/>
        <v>0</v>
      </c>
    </row>
    <row r="613" spans="1:144" s="51" customFormat="1" ht="12.75" customHeight="1" thickBot="1" x14ac:dyDescent="0.25">
      <c r="A613" s="178">
        <v>600</v>
      </c>
      <c r="B613" s="1226"/>
      <c r="C613" s="1227"/>
      <c r="D613" s="1227"/>
      <c r="E613" s="1227"/>
      <c r="F613" s="1227"/>
      <c r="G613" s="1227"/>
      <c r="H613" s="1227"/>
      <c r="I613" s="1227"/>
      <c r="J613" s="1227"/>
      <c r="K613" s="1227"/>
      <c r="L613" s="1227"/>
      <c r="M613" s="1227"/>
      <c r="N613" s="1227"/>
      <c r="O613" s="1227"/>
      <c r="P613" s="1227"/>
      <c r="Q613" s="1132"/>
      <c r="R613" s="1133"/>
      <c r="S613" s="1133"/>
      <c r="T613" s="1133"/>
      <c r="U613" s="1133"/>
      <c r="V613" s="1134"/>
      <c r="W613" s="113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1225"/>
      <c r="AU613" s="1225"/>
      <c r="AV613" s="1191"/>
      <c r="AW613" s="1191"/>
      <c r="AX613" s="1191"/>
      <c r="AY613" s="1191"/>
      <c r="AZ613" s="1191"/>
      <c r="BA613" s="1191"/>
      <c r="BB613" s="1191"/>
      <c r="BC613" s="1191"/>
      <c r="BD613" s="1191"/>
      <c r="BE613" s="1191"/>
      <c r="BF613" s="1191"/>
      <c r="BG613" s="1192"/>
      <c r="BH613" s="1188">
        <f t="shared" si="246"/>
        <v>0</v>
      </c>
      <c r="BI613" s="1189"/>
      <c r="BJ613" s="1189"/>
      <c r="BK613" s="1189"/>
      <c r="BL613" s="1189"/>
      <c r="BM613" s="1190"/>
      <c r="BN613" s="1205"/>
      <c r="BO613" s="1194"/>
      <c r="BP613" s="1194"/>
      <c r="BQ613" s="1194"/>
      <c r="BR613" s="1194"/>
      <c r="BS613" s="1194"/>
      <c r="BT613" s="1191"/>
      <c r="BU613" s="1191"/>
      <c r="BV613" s="1191"/>
      <c r="BW613" s="1191"/>
      <c r="BX613" s="1191"/>
      <c r="BY613" s="1192"/>
      <c r="BZ613" s="1193"/>
      <c r="CA613" s="1191"/>
      <c r="CB613" s="1191"/>
      <c r="CC613" s="1191"/>
      <c r="CD613" s="1191"/>
      <c r="CE613" s="1191"/>
      <c r="CF613" s="1194"/>
      <c r="CG613" s="1194"/>
      <c r="CH613" s="1194"/>
      <c r="CI613" s="1194"/>
      <c r="CJ613" s="1194"/>
      <c r="CK613" s="1195"/>
      <c r="CL613" s="1196"/>
      <c r="CM613" s="1191"/>
      <c r="CN613" s="1191"/>
      <c r="CO613" s="1191"/>
      <c r="CP613" s="1191"/>
      <c r="CQ613" s="1192"/>
      <c r="CR613" s="1182">
        <f t="shared" si="244"/>
        <v>0</v>
      </c>
      <c r="CS613" s="1183"/>
      <c r="CT613" s="1183"/>
      <c r="CU613" s="1183"/>
      <c r="CV613" s="1183"/>
      <c r="CW613" s="1183"/>
      <c r="CX613" s="1183"/>
      <c r="CY613" s="1183"/>
      <c r="CZ613" s="1184"/>
      <c r="DA613" s="1185">
        <f t="shared" si="245"/>
        <v>0</v>
      </c>
      <c r="DB613" s="1186"/>
      <c r="DC613" s="1186"/>
      <c r="DD613" s="1186"/>
      <c r="DE613" s="1186"/>
      <c r="DF613" s="1186"/>
      <c r="DG613" s="1186"/>
      <c r="DH613" s="1186"/>
      <c r="DI613" s="1187"/>
      <c r="DM613" s="177"/>
      <c r="DP613" s="177"/>
      <c r="DQ613" s="166">
        <f t="shared" si="247"/>
        <v>0</v>
      </c>
      <c r="DR613" s="170" t="e">
        <f t="shared" si="248"/>
        <v>#VALUE!</v>
      </c>
      <c r="DS613" s="170">
        <f t="shared" si="249"/>
        <v>0</v>
      </c>
      <c r="DT613" s="170">
        <f t="shared" si="250"/>
        <v>0</v>
      </c>
      <c r="DU613" s="170" t="e">
        <f t="shared" si="251"/>
        <v>#VALUE!</v>
      </c>
      <c r="DV613" s="170">
        <f t="shared" si="252"/>
        <v>0</v>
      </c>
      <c r="DW613" s="170">
        <f t="shared" si="253"/>
        <v>0</v>
      </c>
      <c r="DX613" s="170" t="e">
        <f t="shared" si="254"/>
        <v>#VALUE!</v>
      </c>
      <c r="DY613" s="170">
        <f t="shared" si="255"/>
        <v>0</v>
      </c>
      <c r="DZ613" s="170">
        <f t="shared" si="256"/>
        <v>0</v>
      </c>
      <c r="EA613" s="170" t="e">
        <f t="shared" si="257"/>
        <v>#VALUE!</v>
      </c>
      <c r="EB613" s="170">
        <f t="shared" si="258"/>
        <v>0</v>
      </c>
      <c r="EC613" s="170">
        <f t="shared" si="259"/>
        <v>0</v>
      </c>
      <c r="ED613" s="170" t="e">
        <f t="shared" si="260"/>
        <v>#VALUE!</v>
      </c>
      <c r="EE613" s="171">
        <f t="shared" si="261"/>
        <v>0</v>
      </c>
      <c r="EF613" s="166">
        <f t="shared" si="262"/>
        <v>0</v>
      </c>
      <c r="EG613" s="170" t="e">
        <f t="shared" si="263"/>
        <v>#VALUE!</v>
      </c>
      <c r="EH613" s="170">
        <f t="shared" si="264"/>
        <v>0</v>
      </c>
      <c r="EI613" s="170">
        <f t="shared" si="265"/>
        <v>0</v>
      </c>
      <c r="EJ613" s="170" t="e">
        <f t="shared" si="266"/>
        <v>#VALUE!</v>
      </c>
      <c r="EK613" s="170">
        <f t="shared" si="267"/>
        <v>0</v>
      </c>
      <c r="EL613" s="170">
        <f t="shared" si="268"/>
        <v>0</v>
      </c>
      <c r="EM613" s="170" t="e">
        <f t="shared" si="269"/>
        <v>#VALUE!</v>
      </c>
      <c r="EN613" s="171">
        <f t="shared" si="270"/>
        <v>0</v>
      </c>
    </row>
    <row r="614" spans="1:144" s="51" customFormat="1" ht="12.75" customHeight="1" thickBot="1" x14ac:dyDescent="0.25">
      <c r="A614" s="178">
        <v>601</v>
      </c>
      <c r="B614" s="1226"/>
      <c r="C614" s="1227"/>
      <c r="D614" s="1227"/>
      <c r="E614" s="1227"/>
      <c r="F614" s="1227"/>
      <c r="G614" s="1227"/>
      <c r="H614" s="1227"/>
      <c r="I614" s="1227"/>
      <c r="J614" s="1227"/>
      <c r="K614" s="1227"/>
      <c r="L614" s="1227"/>
      <c r="M614" s="1227"/>
      <c r="N614" s="1227"/>
      <c r="O614" s="1227"/>
      <c r="P614" s="1227"/>
      <c r="Q614" s="1132"/>
      <c r="R614" s="1133"/>
      <c r="S614" s="1133"/>
      <c r="T614" s="1133"/>
      <c r="U614" s="1133"/>
      <c r="V614" s="1134"/>
      <c r="W614" s="113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1225"/>
      <c r="AU614" s="1225"/>
      <c r="AV614" s="1191"/>
      <c r="AW614" s="1191"/>
      <c r="AX614" s="1191"/>
      <c r="AY614" s="1191"/>
      <c r="AZ614" s="1191"/>
      <c r="BA614" s="1191"/>
      <c r="BB614" s="1191"/>
      <c r="BC614" s="1191"/>
      <c r="BD614" s="1191"/>
      <c r="BE614" s="1191"/>
      <c r="BF614" s="1191"/>
      <c r="BG614" s="1192"/>
      <c r="BH614" s="1188">
        <f t="shared" si="246"/>
        <v>0</v>
      </c>
      <c r="BI614" s="1189"/>
      <c r="BJ614" s="1189"/>
      <c r="BK614" s="1189"/>
      <c r="BL614" s="1189"/>
      <c r="BM614" s="1190"/>
      <c r="BN614" s="1205"/>
      <c r="BO614" s="1194"/>
      <c r="BP614" s="1194"/>
      <c r="BQ614" s="1194"/>
      <c r="BR614" s="1194"/>
      <c r="BS614" s="1194"/>
      <c r="BT614" s="1191"/>
      <c r="BU614" s="1191"/>
      <c r="BV614" s="1191"/>
      <c r="BW614" s="1191"/>
      <c r="BX614" s="1191"/>
      <c r="BY614" s="1192"/>
      <c r="BZ614" s="1193"/>
      <c r="CA614" s="1191"/>
      <c r="CB614" s="1191"/>
      <c r="CC614" s="1191"/>
      <c r="CD614" s="1191"/>
      <c r="CE614" s="1191"/>
      <c r="CF614" s="1194"/>
      <c r="CG614" s="1194"/>
      <c r="CH614" s="1194"/>
      <c r="CI614" s="1194"/>
      <c r="CJ614" s="1194"/>
      <c r="CK614" s="1195"/>
      <c r="CL614" s="1196"/>
      <c r="CM614" s="1191"/>
      <c r="CN614" s="1191"/>
      <c r="CO614" s="1191"/>
      <c r="CP614" s="1191"/>
      <c r="CQ614" s="1192"/>
      <c r="CR614" s="1182">
        <f t="shared" si="244"/>
        <v>0</v>
      </c>
      <c r="CS614" s="1183"/>
      <c r="CT614" s="1183"/>
      <c r="CU614" s="1183"/>
      <c r="CV614" s="1183"/>
      <c r="CW614" s="1183"/>
      <c r="CX614" s="1183"/>
      <c r="CY614" s="1183"/>
      <c r="CZ614" s="1184"/>
      <c r="DA614" s="1185">
        <f t="shared" si="245"/>
        <v>0</v>
      </c>
      <c r="DB614" s="1186"/>
      <c r="DC614" s="1186"/>
      <c r="DD614" s="1186"/>
      <c r="DE614" s="1186"/>
      <c r="DF614" s="1186"/>
      <c r="DG614" s="1186"/>
      <c r="DH614" s="1186"/>
      <c r="DI614" s="1187"/>
      <c r="DM614" s="177"/>
      <c r="DP614" s="177"/>
      <c r="DQ614" s="166">
        <f t="shared" si="247"/>
        <v>0</v>
      </c>
      <c r="DR614" s="170" t="e">
        <f t="shared" si="248"/>
        <v>#VALUE!</v>
      </c>
      <c r="DS614" s="170">
        <f t="shared" si="249"/>
        <v>0</v>
      </c>
      <c r="DT614" s="170">
        <f t="shared" si="250"/>
        <v>0</v>
      </c>
      <c r="DU614" s="170" t="e">
        <f t="shared" si="251"/>
        <v>#VALUE!</v>
      </c>
      <c r="DV614" s="170">
        <f t="shared" si="252"/>
        <v>0</v>
      </c>
      <c r="DW614" s="170">
        <f t="shared" si="253"/>
        <v>0</v>
      </c>
      <c r="DX614" s="170" t="e">
        <f t="shared" si="254"/>
        <v>#VALUE!</v>
      </c>
      <c r="DY614" s="170">
        <f t="shared" si="255"/>
        <v>0</v>
      </c>
      <c r="DZ614" s="170">
        <f t="shared" si="256"/>
        <v>0</v>
      </c>
      <c r="EA614" s="170" t="e">
        <f t="shared" si="257"/>
        <v>#VALUE!</v>
      </c>
      <c r="EB614" s="170">
        <f t="shared" si="258"/>
        <v>0</v>
      </c>
      <c r="EC614" s="170">
        <f t="shared" si="259"/>
        <v>0</v>
      </c>
      <c r="ED614" s="170" t="e">
        <f t="shared" si="260"/>
        <v>#VALUE!</v>
      </c>
      <c r="EE614" s="171">
        <f t="shared" si="261"/>
        <v>0</v>
      </c>
      <c r="EF614" s="166">
        <f t="shared" si="262"/>
        <v>0</v>
      </c>
      <c r="EG614" s="170" t="e">
        <f t="shared" si="263"/>
        <v>#VALUE!</v>
      </c>
      <c r="EH614" s="170">
        <f t="shared" si="264"/>
        <v>0</v>
      </c>
      <c r="EI614" s="170">
        <f t="shared" si="265"/>
        <v>0</v>
      </c>
      <c r="EJ614" s="170" t="e">
        <f t="shared" si="266"/>
        <v>#VALUE!</v>
      </c>
      <c r="EK614" s="170">
        <f t="shared" si="267"/>
        <v>0</v>
      </c>
      <c r="EL614" s="170">
        <f t="shared" si="268"/>
        <v>0</v>
      </c>
      <c r="EM614" s="170" t="e">
        <f t="shared" si="269"/>
        <v>#VALUE!</v>
      </c>
      <c r="EN614" s="171">
        <f t="shared" si="270"/>
        <v>0</v>
      </c>
    </row>
    <row r="615" spans="1:144" s="51" customFormat="1" ht="12.75" customHeight="1" thickBot="1" x14ac:dyDescent="0.25">
      <c r="A615" s="178">
        <v>602</v>
      </c>
      <c r="B615" s="1226"/>
      <c r="C615" s="1227"/>
      <c r="D615" s="1227"/>
      <c r="E615" s="1227"/>
      <c r="F615" s="1227"/>
      <c r="G615" s="1227"/>
      <c r="H615" s="1227"/>
      <c r="I615" s="1227"/>
      <c r="J615" s="1227"/>
      <c r="K615" s="1227"/>
      <c r="L615" s="1227"/>
      <c r="M615" s="1227"/>
      <c r="N615" s="1227"/>
      <c r="O615" s="1227"/>
      <c r="P615" s="1227"/>
      <c r="Q615" s="1132"/>
      <c r="R615" s="1133"/>
      <c r="S615" s="1133"/>
      <c r="T615" s="1133"/>
      <c r="U615" s="1133"/>
      <c r="V615" s="1134"/>
      <c r="W615" s="1135"/>
      <c r="X615" s="1225"/>
      <c r="Y615" s="1225"/>
      <c r="Z615" s="1225"/>
      <c r="AA615" s="1225"/>
      <c r="AB615" s="1225"/>
      <c r="AC615" s="1225"/>
      <c r="AD615" s="1225"/>
      <c r="AE615" s="1225"/>
      <c r="AF615" s="1225"/>
      <c r="AG615" s="1225"/>
      <c r="AH615" s="1225"/>
      <c r="AI615" s="1225"/>
      <c r="AJ615" s="1225"/>
      <c r="AK615" s="1225"/>
      <c r="AL615" s="1225"/>
      <c r="AM615" s="1225"/>
      <c r="AN615" s="1225"/>
      <c r="AO615" s="1225"/>
      <c r="AP615" s="1225"/>
      <c r="AQ615" s="1225"/>
      <c r="AR615" s="1225"/>
      <c r="AS615" s="1225"/>
      <c r="AT615" s="1225"/>
      <c r="AU615" s="1225"/>
      <c r="AV615" s="1191"/>
      <c r="AW615" s="1191"/>
      <c r="AX615" s="1191"/>
      <c r="AY615" s="1191"/>
      <c r="AZ615" s="1191"/>
      <c r="BA615" s="1191"/>
      <c r="BB615" s="1191"/>
      <c r="BC615" s="1191"/>
      <c r="BD615" s="1191"/>
      <c r="BE615" s="1191"/>
      <c r="BF615" s="1191"/>
      <c r="BG615" s="1192"/>
      <c r="BH615" s="1188">
        <f t="shared" si="246"/>
        <v>0</v>
      </c>
      <c r="BI615" s="1189"/>
      <c r="BJ615" s="1189"/>
      <c r="BK615" s="1189"/>
      <c r="BL615" s="1189"/>
      <c r="BM615" s="1190"/>
      <c r="BN615" s="1205"/>
      <c r="BO615" s="1194"/>
      <c r="BP615" s="1194"/>
      <c r="BQ615" s="1194"/>
      <c r="BR615" s="1194"/>
      <c r="BS615" s="1194"/>
      <c r="BT615" s="1191"/>
      <c r="BU615" s="1191"/>
      <c r="BV615" s="1191"/>
      <c r="BW615" s="1191"/>
      <c r="BX615" s="1191"/>
      <c r="BY615" s="1192"/>
      <c r="BZ615" s="1193"/>
      <c r="CA615" s="1191"/>
      <c r="CB615" s="1191"/>
      <c r="CC615" s="1191"/>
      <c r="CD615" s="1191"/>
      <c r="CE615" s="1191"/>
      <c r="CF615" s="1194"/>
      <c r="CG615" s="1194"/>
      <c r="CH615" s="1194"/>
      <c r="CI615" s="1194"/>
      <c r="CJ615" s="1194"/>
      <c r="CK615" s="1195"/>
      <c r="CL615" s="1196"/>
      <c r="CM615" s="1191"/>
      <c r="CN615" s="1191"/>
      <c r="CO615" s="1191"/>
      <c r="CP615" s="1191"/>
      <c r="CQ615" s="1192"/>
      <c r="CR615" s="1182">
        <f t="shared" si="244"/>
        <v>0</v>
      </c>
      <c r="CS615" s="1183"/>
      <c r="CT615" s="1183"/>
      <c r="CU615" s="1183"/>
      <c r="CV615" s="1183"/>
      <c r="CW615" s="1183"/>
      <c r="CX615" s="1183"/>
      <c r="CY615" s="1183"/>
      <c r="CZ615" s="1184"/>
      <c r="DA615" s="1185">
        <f t="shared" si="245"/>
        <v>0</v>
      </c>
      <c r="DB615" s="1186"/>
      <c r="DC615" s="1186"/>
      <c r="DD615" s="1186"/>
      <c r="DE615" s="1186"/>
      <c r="DF615" s="1186"/>
      <c r="DG615" s="1186"/>
      <c r="DH615" s="1186"/>
      <c r="DI615" s="1187"/>
      <c r="DM615" s="177"/>
      <c r="DP615" s="177"/>
      <c r="DQ615" s="166">
        <f t="shared" si="247"/>
        <v>0</v>
      </c>
      <c r="DR615" s="170" t="e">
        <f t="shared" si="248"/>
        <v>#VALUE!</v>
      </c>
      <c r="DS615" s="170">
        <f t="shared" si="249"/>
        <v>0</v>
      </c>
      <c r="DT615" s="170">
        <f t="shared" si="250"/>
        <v>0</v>
      </c>
      <c r="DU615" s="170" t="e">
        <f t="shared" si="251"/>
        <v>#VALUE!</v>
      </c>
      <c r="DV615" s="170">
        <f t="shared" si="252"/>
        <v>0</v>
      </c>
      <c r="DW615" s="170">
        <f t="shared" si="253"/>
        <v>0</v>
      </c>
      <c r="DX615" s="170" t="e">
        <f t="shared" si="254"/>
        <v>#VALUE!</v>
      </c>
      <c r="DY615" s="170">
        <f t="shared" si="255"/>
        <v>0</v>
      </c>
      <c r="DZ615" s="170">
        <f t="shared" si="256"/>
        <v>0</v>
      </c>
      <c r="EA615" s="170" t="e">
        <f t="shared" si="257"/>
        <v>#VALUE!</v>
      </c>
      <c r="EB615" s="170">
        <f t="shared" si="258"/>
        <v>0</v>
      </c>
      <c r="EC615" s="170">
        <f t="shared" si="259"/>
        <v>0</v>
      </c>
      <c r="ED615" s="170" t="e">
        <f t="shared" si="260"/>
        <v>#VALUE!</v>
      </c>
      <c r="EE615" s="171">
        <f t="shared" si="261"/>
        <v>0</v>
      </c>
      <c r="EF615" s="166">
        <f t="shared" si="262"/>
        <v>0</v>
      </c>
      <c r="EG615" s="170" t="e">
        <f t="shared" si="263"/>
        <v>#VALUE!</v>
      </c>
      <c r="EH615" s="170">
        <f t="shared" si="264"/>
        <v>0</v>
      </c>
      <c r="EI615" s="170">
        <f t="shared" si="265"/>
        <v>0</v>
      </c>
      <c r="EJ615" s="170" t="e">
        <f t="shared" si="266"/>
        <v>#VALUE!</v>
      </c>
      <c r="EK615" s="170">
        <f t="shared" si="267"/>
        <v>0</v>
      </c>
      <c r="EL615" s="170">
        <f t="shared" si="268"/>
        <v>0</v>
      </c>
      <c r="EM615" s="170" t="e">
        <f t="shared" si="269"/>
        <v>#VALUE!</v>
      </c>
      <c r="EN615" s="171">
        <f t="shared" si="270"/>
        <v>0</v>
      </c>
    </row>
    <row r="616" spans="1:144" s="51" customFormat="1" ht="12.75" customHeight="1" thickBot="1" x14ac:dyDescent="0.25">
      <c r="A616" s="178">
        <v>603</v>
      </c>
      <c r="B616" s="1226"/>
      <c r="C616" s="1227"/>
      <c r="D616" s="1227"/>
      <c r="E616" s="1227"/>
      <c r="F616" s="1227"/>
      <c r="G616" s="1227"/>
      <c r="H616" s="1227"/>
      <c r="I616" s="1227"/>
      <c r="J616" s="1227"/>
      <c r="K616" s="1227"/>
      <c r="L616" s="1227"/>
      <c r="M616" s="1227"/>
      <c r="N616" s="1227"/>
      <c r="O616" s="1227"/>
      <c r="P616" s="1227"/>
      <c r="Q616" s="1132"/>
      <c r="R616" s="1133"/>
      <c r="S616" s="1133"/>
      <c r="T616" s="1133"/>
      <c r="U616" s="1133"/>
      <c r="V616" s="1134"/>
      <c r="W616" s="1135"/>
      <c r="X616" s="1225"/>
      <c r="Y616" s="1225"/>
      <c r="Z616" s="1225"/>
      <c r="AA616" s="1225"/>
      <c r="AB616" s="1225"/>
      <c r="AC616" s="1225"/>
      <c r="AD616" s="1225"/>
      <c r="AE616" s="1225"/>
      <c r="AF616" s="1225"/>
      <c r="AG616" s="1225"/>
      <c r="AH616" s="1225"/>
      <c r="AI616" s="1225"/>
      <c r="AJ616" s="1225"/>
      <c r="AK616" s="1225"/>
      <c r="AL616" s="1225"/>
      <c r="AM616" s="1225"/>
      <c r="AN616" s="1225"/>
      <c r="AO616" s="1225"/>
      <c r="AP616" s="1225"/>
      <c r="AQ616" s="1225"/>
      <c r="AR616" s="1225"/>
      <c r="AS616" s="1225"/>
      <c r="AT616" s="1225"/>
      <c r="AU616" s="1225"/>
      <c r="AV616" s="1191"/>
      <c r="AW616" s="1191"/>
      <c r="AX616" s="1191"/>
      <c r="AY616" s="1191"/>
      <c r="AZ616" s="1191"/>
      <c r="BA616" s="1191"/>
      <c r="BB616" s="1191"/>
      <c r="BC616" s="1191"/>
      <c r="BD616" s="1191"/>
      <c r="BE616" s="1191"/>
      <c r="BF616" s="1191"/>
      <c r="BG616" s="1192"/>
      <c r="BH616" s="1188">
        <f t="shared" si="246"/>
        <v>0</v>
      </c>
      <c r="BI616" s="1189"/>
      <c r="BJ616" s="1189"/>
      <c r="BK616" s="1189"/>
      <c r="BL616" s="1189"/>
      <c r="BM616" s="1190"/>
      <c r="BN616" s="1205"/>
      <c r="BO616" s="1194"/>
      <c r="BP616" s="1194"/>
      <c r="BQ616" s="1194"/>
      <c r="BR616" s="1194"/>
      <c r="BS616" s="1194"/>
      <c r="BT616" s="1191"/>
      <c r="BU616" s="1191"/>
      <c r="BV616" s="1191"/>
      <c r="BW616" s="1191"/>
      <c r="BX616" s="1191"/>
      <c r="BY616" s="1192"/>
      <c r="BZ616" s="1193"/>
      <c r="CA616" s="1191"/>
      <c r="CB616" s="1191"/>
      <c r="CC616" s="1191"/>
      <c r="CD616" s="1191"/>
      <c r="CE616" s="1191"/>
      <c r="CF616" s="1194"/>
      <c r="CG616" s="1194"/>
      <c r="CH616" s="1194"/>
      <c r="CI616" s="1194"/>
      <c r="CJ616" s="1194"/>
      <c r="CK616" s="1195"/>
      <c r="CL616" s="1196"/>
      <c r="CM616" s="1191"/>
      <c r="CN616" s="1191"/>
      <c r="CO616" s="1191"/>
      <c r="CP616" s="1191"/>
      <c r="CQ616" s="1192"/>
      <c r="CR616" s="1182">
        <f t="shared" si="244"/>
        <v>0</v>
      </c>
      <c r="CS616" s="1183"/>
      <c r="CT616" s="1183"/>
      <c r="CU616" s="1183"/>
      <c r="CV616" s="1183"/>
      <c r="CW616" s="1183"/>
      <c r="CX616" s="1183"/>
      <c r="CY616" s="1183"/>
      <c r="CZ616" s="1184"/>
      <c r="DA616" s="1185">
        <f t="shared" si="245"/>
        <v>0</v>
      </c>
      <c r="DB616" s="1186"/>
      <c r="DC616" s="1186"/>
      <c r="DD616" s="1186"/>
      <c r="DE616" s="1186"/>
      <c r="DF616" s="1186"/>
      <c r="DG616" s="1186"/>
      <c r="DH616" s="1186"/>
      <c r="DI616" s="1187"/>
      <c r="DM616" s="177"/>
      <c r="DP616" s="177"/>
      <c r="DQ616" s="166">
        <f t="shared" si="247"/>
        <v>0</v>
      </c>
      <c r="DR616" s="170" t="e">
        <f t="shared" si="248"/>
        <v>#VALUE!</v>
      </c>
      <c r="DS616" s="170">
        <f t="shared" si="249"/>
        <v>0</v>
      </c>
      <c r="DT616" s="170">
        <f t="shared" si="250"/>
        <v>0</v>
      </c>
      <c r="DU616" s="170" t="e">
        <f t="shared" si="251"/>
        <v>#VALUE!</v>
      </c>
      <c r="DV616" s="170">
        <f t="shared" si="252"/>
        <v>0</v>
      </c>
      <c r="DW616" s="170">
        <f t="shared" si="253"/>
        <v>0</v>
      </c>
      <c r="DX616" s="170" t="e">
        <f t="shared" si="254"/>
        <v>#VALUE!</v>
      </c>
      <c r="DY616" s="170">
        <f t="shared" si="255"/>
        <v>0</v>
      </c>
      <c r="DZ616" s="170">
        <f t="shared" si="256"/>
        <v>0</v>
      </c>
      <c r="EA616" s="170" t="e">
        <f t="shared" si="257"/>
        <v>#VALUE!</v>
      </c>
      <c r="EB616" s="170">
        <f t="shared" si="258"/>
        <v>0</v>
      </c>
      <c r="EC616" s="170">
        <f t="shared" si="259"/>
        <v>0</v>
      </c>
      <c r="ED616" s="170" t="e">
        <f t="shared" si="260"/>
        <v>#VALUE!</v>
      </c>
      <c r="EE616" s="171">
        <f t="shared" si="261"/>
        <v>0</v>
      </c>
      <c r="EF616" s="166">
        <f t="shared" si="262"/>
        <v>0</v>
      </c>
      <c r="EG616" s="170" t="e">
        <f t="shared" si="263"/>
        <v>#VALUE!</v>
      </c>
      <c r="EH616" s="170">
        <f t="shared" si="264"/>
        <v>0</v>
      </c>
      <c r="EI616" s="170">
        <f t="shared" si="265"/>
        <v>0</v>
      </c>
      <c r="EJ616" s="170" t="e">
        <f t="shared" si="266"/>
        <v>#VALUE!</v>
      </c>
      <c r="EK616" s="170">
        <f t="shared" si="267"/>
        <v>0</v>
      </c>
      <c r="EL616" s="170">
        <f t="shared" si="268"/>
        <v>0</v>
      </c>
      <c r="EM616" s="170" t="e">
        <f t="shared" si="269"/>
        <v>#VALUE!</v>
      </c>
      <c r="EN616" s="171">
        <f t="shared" si="270"/>
        <v>0</v>
      </c>
    </row>
    <row r="617" spans="1:144" s="51" customFormat="1" ht="12.75" customHeight="1" thickBot="1" x14ac:dyDescent="0.25">
      <c r="A617" s="178">
        <v>604</v>
      </c>
      <c r="B617" s="1226"/>
      <c r="C617" s="1227"/>
      <c r="D617" s="1227"/>
      <c r="E617" s="1227"/>
      <c r="F617" s="1227"/>
      <c r="G617" s="1227"/>
      <c r="H617" s="1227"/>
      <c r="I617" s="1227"/>
      <c r="J617" s="1227"/>
      <c r="K617" s="1227"/>
      <c r="L617" s="1227"/>
      <c r="M617" s="1227"/>
      <c r="N617" s="1227"/>
      <c r="O617" s="1227"/>
      <c r="P617" s="1227"/>
      <c r="Q617" s="1132"/>
      <c r="R617" s="1133"/>
      <c r="S617" s="1133"/>
      <c r="T617" s="1133"/>
      <c r="U617" s="1133"/>
      <c r="V617" s="1134"/>
      <c r="W617" s="1135"/>
      <c r="X617" s="1225"/>
      <c r="Y617" s="1225"/>
      <c r="Z617" s="1225"/>
      <c r="AA617" s="1225"/>
      <c r="AB617" s="1225"/>
      <c r="AC617" s="1225"/>
      <c r="AD617" s="1225"/>
      <c r="AE617" s="1225"/>
      <c r="AF617" s="1225"/>
      <c r="AG617" s="1225"/>
      <c r="AH617" s="1225"/>
      <c r="AI617" s="1225"/>
      <c r="AJ617" s="1225"/>
      <c r="AK617" s="1225"/>
      <c r="AL617" s="1225"/>
      <c r="AM617" s="1225"/>
      <c r="AN617" s="1225"/>
      <c r="AO617" s="1225"/>
      <c r="AP617" s="1225"/>
      <c r="AQ617" s="1225"/>
      <c r="AR617" s="1225"/>
      <c r="AS617" s="1225"/>
      <c r="AT617" s="1225"/>
      <c r="AU617" s="1225"/>
      <c r="AV617" s="1191"/>
      <c r="AW617" s="1191"/>
      <c r="AX617" s="1191"/>
      <c r="AY617" s="1191"/>
      <c r="AZ617" s="1191"/>
      <c r="BA617" s="1191"/>
      <c r="BB617" s="1191"/>
      <c r="BC617" s="1191"/>
      <c r="BD617" s="1191"/>
      <c r="BE617" s="1191"/>
      <c r="BF617" s="1191"/>
      <c r="BG617" s="1192"/>
      <c r="BH617" s="1188">
        <f t="shared" si="246"/>
        <v>0</v>
      </c>
      <c r="BI617" s="1189"/>
      <c r="BJ617" s="1189"/>
      <c r="BK617" s="1189"/>
      <c r="BL617" s="1189"/>
      <c r="BM617" s="1190"/>
      <c r="BN617" s="1205"/>
      <c r="BO617" s="1194"/>
      <c r="BP617" s="1194"/>
      <c r="BQ617" s="1194"/>
      <c r="BR617" s="1194"/>
      <c r="BS617" s="1194"/>
      <c r="BT617" s="1191"/>
      <c r="BU617" s="1191"/>
      <c r="BV617" s="1191"/>
      <c r="BW617" s="1191"/>
      <c r="BX617" s="1191"/>
      <c r="BY617" s="1192"/>
      <c r="BZ617" s="1193"/>
      <c r="CA617" s="1191"/>
      <c r="CB617" s="1191"/>
      <c r="CC617" s="1191"/>
      <c r="CD617" s="1191"/>
      <c r="CE617" s="1191"/>
      <c r="CF617" s="1194"/>
      <c r="CG617" s="1194"/>
      <c r="CH617" s="1194"/>
      <c r="CI617" s="1194"/>
      <c r="CJ617" s="1194"/>
      <c r="CK617" s="1195"/>
      <c r="CL617" s="1196"/>
      <c r="CM617" s="1191"/>
      <c r="CN617" s="1191"/>
      <c r="CO617" s="1191"/>
      <c r="CP617" s="1191"/>
      <c r="CQ617" s="1192"/>
      <c r="CR617" s="1182">
        <f t="shared" si="244"/>
        <v>0</v>
      </c>
      <c r="CS617" s="1183"/>
      <c r="CT617" s="1183"/>
      <c r="CU617" s="1183"/>
      <c r="CV617" s="1183"/>
      <c r="CW617" s="1183"/>
      <c r="CX617" s="1183"/>
      <c r="CY617" s="1183"/>
      <c r="CZ617" s="1184"/>
      <c r="DA617" s="1185">
        <f t="shared" si="245"/>
        <v>0</v>
      </c>
      <c r="DB617" s="1186"/>
      <c r="DC617" s="1186"/>
      <c r="DD617" s="1186"/>
      <c r="DE617" s="1186"/>
      <c r="DF617" s="1186"/>
      <c r="DG617" s="1186"/>
      <c r="DH617" s="1186"/>
      <c r="DI617" s="1187"/>
      <c r="DM617" s="177"/>
      <c r="DP617" s="177"/>
      <c r="DQ617" s="166">
        <f t="shared" si="247"/>
        <v>0</v>
      </c>
      <c r="DR617" s="170" t="e">
        <f t="shared" si="248"/>
        <v>#VALUE!</v>
      </c>
      <c r="DS617" s="170">
        <f t="shared" si="249"/>
        <v>0</v>
      </c>
      <c r="DT617" s="170">
        <f t="shared" si="250"/>
        <v>0</v>
      </c>
      <c r="DU617" s="170" t="e">
        <f t="shared" si="251"/>
        <v>#VALUE!</v>
      </c>
      <c r="DV617" s="170">
        <f t="shared" si="252"/>
        <v>0</v>
      </c>
      <c r="DW617" s="170">
        <f t="shared" si="253"/>
        <v>0</v>
      </c>
      <c r="DX617" s="170" t="e">
        <f t="shared" si="254"/>
        <v>#VALUE!</v>
      </c>
      <c r="DY617" s="170">
        <f t="shared" si="255"/>
        <v>0</v>
      </c>
      <c r="DZ617" s="170">
        <f t="shared" si="256"/>
        <v>0</v>
      </c>
      <c r="EA617" s="170" t="e">
        <f t="shared" si="257"/>
        <v>#VALUE!</v>
      </c>
      <c r="EB617" s="170">
        <f t="shared" si="258"/>
        <v>0</v>
      </c>
      <c r="EC617" s="170">
        <f t="shared" si="259"/>
        <v>0</v>
      </c>
      <c r="ED617" s="170" t="e">
        <f t="shared" si="260"/>
        <v>#VALUE!</v>
      </c>
      <c r="EE617" s="171">
        <f t="shared" si="261"/>
        <v>0</v>
      </c>
      <c r="EF617" s="166">
        <f t="shared" si="262"/>
        <v>0</v>
      </c>
      <c r="EG617" s="170" t="e">
        <f t="shared" si="263"/>
        <v>#VALUE!</v>
      </c>
      <c r="EH617" s="170">
        <f t="shared" si="264"/>
        <v>0</v>
      </c>
      <c r="EI617" s="170">
        <f t="shared" si="265"/>
        <v>0</v>
      </c>
      <c r="EJ617" s="170" t="e">
        <f t="shared" si="266"/>
        <v>#VALUE!</v>
      </c>
      <c r="EK617" s="170">
        <f t="shared" si="267"/>
        <v>0</v>
      </c>
      <c r="EL617" s="170">
        <f t="shared" si="268"/>
        <v>0</v>
      </c>
      <c r="EM617" s="170" t="e">
        <f t="shared" si="269"/>
        <v>#VALUE!</v>
      </c>
      <c r="EN617" s="171">
        <f t="shared" si="270"/>
        <v>0</v>
      </c>
    </row>
    <row r="618" spans="1:144" s="51" customFormat="1" ht="12.75" customHeight="1" thickBot="1" x14ac:dyDescent="0.25">
      <c r="A618" s="178">
        <v>605</v>
      </c>
      <c r="B618" s="1226"/>
      <c r="C618" s="1227"/>
      <c r="D618" s="1227"/>
      <c r="E618" s="1227"/>
      <c r="F618" s="1227"/>
      <c r="G618" s="1227"/>
      <c r="H618" s="1227"/>
      <c r="I618" s="1227"/>
      <c r="J618" s="1227"/>
      <c r="K618" s="1227"/>
      <c r="L618" s="1227"/>
      <c r="M618" s="1227"/>
      <c r="N618" s="1227"/>
      <c r="O618" s="1227"/>
      <c r="P618" s="1227"/>
      <c r="Q618" s="1132"/>
      <c r="R618" s="1133"/>
      <c r="S618" s="1133"/>
      <c r="T618" s="1133"/>
      <c r="U618" s="1133"/>
      <c r="V618" s="1134"/>
      <c r="W618" s="1135"/>
      <c r="X618" s="1225"/>
      <c r="Y618" s="1225"/>
      <c r="Z618" s="1225"/>
      <c r="AA618" s="1225"/>
      <c r="AB618" s="1225"/>
      <c r="AC618" s="1225"/>
      <c r="AD618" s="1225"/>
      <c r="AE618" s="1225"/>
      <c r="AF618" s="1225"/>
      <c r="AG618" s="1225"/>
      <c r="AH618" s="1225"/>
      <c r="AI618" s="1225"/>
      <c r="AJ618" s="1225"/>
      <c r="AK618" s="1225"/>
      <c r="AL618" s="1225"/>
      <c r="AM618" s="1225"/>
      <c r="AN618" s="1225"/>
      <c r="AO618" s="1225"/>
      <c r="AP618" s="1225"/>
      <c r="AQ618" s="1225"/>
      <c r="AR618" s="1225"/>
      <c r="AS618" s="1225"/>
      <c r="AT618" s="1225"/>
      <c r="AU618" s="1225"/>
      <c r="AV618" s="1191"/>
      <c r="AW618" s="1191"/>
      <c r="AX618" s="1191"/>
      <c r="AY618" s="1191"/>
      <c r="AZ618" s="1191"/>
      <c r="BA618" s="1191"/>
      <c r="BB618" s="1191"/>
      <c r="BC618" s="1191"/>
      <c r="BD618" s="1191"/>
      <c r="BE618" s="1191"/>
      <c r="BF618" s="1191"/>
      <c r="BG618" s="1192"/>
      <c r="BH618" s="1188">
        <f t="shared" si="246"/>
        <v>0</v>
      </c>
      <c r="BI618" s="1189"/>
      <c r="BJ618" s="1189"/>
      <c r="BK618" s="1189"/>
      <c r="BL618" s="1189"/>
      <c r="BM618" s="1190"/>
      <c r="BN618" s="1205"/>
      <c r="BO618" s="1194"/>
      <c r="BP618" s="1194"/>
      <c r="BQ618" s="1194"/>
      <c r="BR618" s="1194"/>
      <c r="BS618" s="1194"/>
      <c r="BT618" s="1191"/>
      <c r="BU618" s="1191"/>
      <c r="BV618" s="1191"/>
      <c r="BW618" s="1191"/>
      <c r="BX618" s="1191"/>
      <c r="BY618" s="1192"/>
      <c r="BZ618" s="1193"/>
      <c r="CA618" s="1191"/>
      <c r="CB618" s="1191"/>
      <c r="CC618" s="1191"/>
      <c r="CD618" s="1191"/>
      <c r="CE618" s="1191"/>
      <c r="CF618" s="1194"/>
      <c r="CG618" s="1194"/>
      <c r="CH618" s="1194"/>
      <c r="CI618" s="1194"/>
      <c r="CJ618" s="1194"/>
      <c r="CK618" s="1195"/>
      <c r="CL618" s="1196"/>
      <c r="CM618" s="1191"/>
      <c r="CN618" s="1191"/>
      <c r="CO618" s="1191"/>
      <c r="CP618" s="1191"/>
      <c r="CQ618" s="1192"/>
      <c r="CR618" s="1182">
        <f t="shared" si="244"/>
        <v>0</v>
      </c>
      <c r="CS618" s="1183"/>
      <c r="CT618" s="1183"/>
      <c r="CU618" s="1183"/>
      <c r="CV618" s="1183"/>
      <c r="CW618" s="1183"/>
      <c r="CX618" s="1183"/>
      <c r="CY618" s="1183"/>
      <c r="CZ618" s="1184"/>
      <c r="DA618" s="1185">
        <f t="shared" si="245"/>
        <v>0</v>
      </c>
      <c r="DB618" s="1186"/>
      <c r="DC618" s="1186"/>
      <c r="DD618" s="1186"/>
      <c r="DE618" s="1186"/>
      <c r="DF618" s="1186"/>
      <c r="DG618" s="1186"/>
      <c r="DH618" s="1186"/>
      <c r="DI618" s="1187"/>
      <c r="DM618" s="177"/>
      <c r="DP618" s="177"/>
      <c r="DQ618" s="166">
        <f t="shared" si="247"/>
        <v>0</v>
      </c>
      <c r="DR618" s="170" t="e">
        <f t="shared" si="248"/>
        <v>#VALUE!</v>
      </c>
      <c r="DS618" s="170">
        <f t="shared" si="249"/>
        <v>0</v>
      </c>
      <c r="DT618" s="170">
        <f t="shared" si="250"/>
        <v>0</v>
      </c>
      <c r="DU618" s="170" t="e">
        <f t="shared" si="251"/>
        <v>#VALUE!</v>
      </c>
      <c r="DV618" s="170">
        <f t="shared" si="252"/>
        <v>0</v>
      </c>
      <c r="DW618" s="170">
        <f t="shared" si="253"/>
        <v>0</v>
      </c>
      <c r="DX618" s="170" t="e">
        <f t="shared" si="254"/>
        <v>#VALUE!</v>
      </c>
      <c r="DY618" s="170">
        <f t="shared" si="255"/>
        <v>0</v>
      </c>
      <c r="DZ618" s="170">
        <f t="shared" si="256"/>
        <v>0</v>
      </c>
      <c r="EA618" s="170" t="e">
        <f t="shared" si="257"/>
        <v>#VALUE!</v>
      </c>
      <c r="EB618" s="170">
        <f t="shared" si="258"/>
        <v>0</v>
      </c>
      <c r="EC618" s="170">
        <f t="shared" si="259"/>
        <v>0</v>
      </c>
      <c r="ED618" s="170" t="e">
        <f t="shared" si="260"/>
        <v>#VALUE!</v>
      </c>
      <c r="EE618" s="171">
        <f t="shared" si="261"/>
        <v>0</v>
      </c>
      <c r="EF618" s="166">
        <f t="shared" si="262"/>
        <v>0</v>
      </c>
      <c r="EG618" s="170" t="e">
        <f t="shared" si="263"/>
        <v>#VALUE!</v>
      </c>
      <c r="EH618" s="170">
        <f t="shared" si="264"/>
        <v>0</v>
      </c>
      <c r="EI618" s="170">
        <f t="shared" si="265"/>
        <v>0</v>
      </c>
      <c r="EJ618" s="170" t="e">
        <f t="shared" si="266"/>
        <v>#VALUE!</v>
      </c>
      <c r="EK618" s="170">
        <f t="shared" si="267"/>
        <v>0</v>
      </c>
      <c r="EL618" s="170">
        <f t="shared" si="268"/>
        <v>0</v>
      </c>
      <c r="EM618" s="170" t="e">
        <f t="shared" si="269"/>
        <v>#VALUE!</v>
      </c>
      <c r="EN618" s="171">
        <f t="shared" si="270"/>
        <v>0</v>
      </c>
    </row>
    <row r="619" spans="1:144" s="51" customFormat="1" ht="12.75" customHeight="1" thickBot="1" x14ac:dyDescent="0.25">
      <c r="A619" s="178">
        <v>606</v>
      </c>
      <c r="B619" s="1226"/>
      <c r="C619" s="1227"/>
      <c r="D619" s="1227"/>
      <c r="E619" s="1227"/>
      <c r="F619" s="1227"/>
      <c r="G619" s="1227"/>
      <c r="H619" s="1227"/>
      <c r="I619" s="1227"/>
      <c r="J619" s="1227"/>
      <c r="K619" s="1227"/>
      <c r="L619" s="1227"/>
      <c r="M619" s="1227"/>
      <c r="N619" s="1227"/>
      <c r="O619" s="1227"/>
      <c r="P619" s="1227"/>
      <c r="Q619" s="1132"/>
      <c r="R619" s="1133"/>
      <c r="S619" s="1133"/>
      <c r="T619" s="1133"/>
      <c r="U619" s="1133"/>
      <c r="V619" s="1134"/>
      <c r="W619" s="1135"/>
      <c r="X619" s="1225"/>
      <c r="Y619" s="1225"/>
      <c r="Z619" s="1225"/>
      <c r="AA619" s="1225"/>
      <c r="AB619" s="1225"/>
      <c r="AC619" s="1225"/>
      <c r="AD619" s="1225"/>
      <c r="AE619" s="1225"/>
      <c r="AF619" s="1225"/>
      <c r="AG619" s="1225"/>
      <c r="AH619" s="1225"/>
      <c r="AI619" s="1225"/>
      <c r="AJ619" s="1225"/>
      <c r="AK619" s="1225"/>
      <c r="AL619" s="1225"/>
      <c r="AM619" s="1225"/>
      <c r="AN619" s="1225"/>
      <c r="AO619" s="1225"/>
      <c r="AP619" s="1225"/>
      <c r="AQ619" s="1225"/>
      <c r="AR619" s="1225"/>
      <c r="AS619" s="1225"/>
      <c r="AT619" s="1225"/>
      <c r="AU619" s="1225"/>
      <c r="AV619" s="1191"/>
      <c r="AW619" s="1191"/>
      <c r="AX619" s="1191"/>
      <c r="AY619" s="1191"/>
      <c r="AZ619" s="1191"/>
      <c r="BA619" s="1191"/>
      <c r="BB619" s="1191"/>
      <c r="BC619" s="1191"/>
      <c r="BD619" s="1191"/>
      <c r="BE619" s="1191"/>
      <c r="BF619" s="1191"/>
      <c r="BG619" s="1192"/>
      <c r="BH619" s="1188">
        <f t="shared" si="246"/>
        <v>0</v>
      </c>
      <c r="BI619" s="1189"/>
      <c r="BJ619" s="1189"/>
      <c r="BK619" s="1189"/>
      <c r="BL619" s="1189"/>
      <c r="BM619" s="1190"/>
      <c r="BN619" s="1205"/>
      <c r="BO619" s="1194"/>
      <c r="BP619" s="1194"/>
      <c r="BQ619" s="1194"/>
      <c r="BR619" s="1194"/>
      <c r="BS619" s="1194"/>
      <c r="BT619" s="1191"/>
      <c r="BU619" s="1191"/>
      <c r="BV619" s="1191"/>
      <c r="BW619" s="1191"/>
      <c r="BX619" s="1191"/>
      <c r="BY619" s="1192"/>
      <c r="BZ619" s="1193"/>
      <c r="CA619" s="1191"/>
      <c r="CB619" s="1191"/>
      <c r="CC619" s="1191"/>
      <c r="CD619" s="1191"/>
      <c r="CE619" s="1191"/>
      <c r="CF619" s="1194"/>
      <c r="CG619" s="1194"/>
      <c r="CH619" s="1194"/>
      <c r="CI619" s="1194"/>
      <c r="CJ619" s="1194"/>
      <c r="CK619" s="1195"/>
      <c r="CL619" s="1196"/>
      <c r="CM619" s="1191"/>
      <c r="CN619" s="1191"/>
      <c r="CO619" s="1191"/>
      <c r="CP619" s="1191"/>
      <c r="CQ619" s="1192"/>
      <c r="CR619" s="1182">
        <f t="shared" si="244"/>
        <v>0</v>
      </c>
      <c r="CS619" s="1183"/>
      <c r="CT619" s="1183"/>
      <c r="CU619" s="1183"/>
      <c r="CV619" s="1183"/>
      <c r="CW619" s="1183"/>
      <c r="CX619" s="1183"/>
      <c r="CY619" s="1183"/>
      <c r="CZ619" s="1184"/>
      <c r="DA619" s="1185">
        <f t="shared" si="245"/>
        <v>0</v>
      </c>
      <c r="DB619" s="1186"/>
      <c r="DC619" s="1186"/>
      <c r="DD619" s="1186"/>
      <c r="DE619" s="1186"/>
      <c r="DF619" s="1186"/>
      <c r="DG619" s="1186"/>
      <c r="DH619" s="1186"/>
      <c r="DI619" s="1187"/>
      <c r="DM619" s="177"/>
      <c r="DP619" s="177"/>
      <c r="DQ619" s="166">
        <f t="shared" si="247"/>
        <v>0</v>
      </c>
      <c r="DR619" s="170" t="e">
        <f t="shared" si="248"/>
        <v>#VALUE!</v>
      </c>
      <c r="DS619" s="170">
        <f t="shared" si="249"/>
        <v>0</v>
      </c>
      <c r="DT619" s="170">
        <f t="shared" si="250"/>
        <v>0</v>
      </c>
      <c r="DU619" s="170" t="e">
        <f t="shared" si="251"/>
        <v>#VALUE!</v>
      </c>
      <c r="DV619" s="170">
        <f t="shared" si="252"/>
        <v>0</v>
      </c>
      <c r="DW619" s="170">
        <f t="shared" si="253"/>
        <v>0</v>
      </c>
      <c r="DX619" s="170" t="e">
        <f t="shared" si="254"/>
        <v>#VALUE!</v>
      </c>
      <c r="DY619" s="170">
        <f t="shared" si="255"/>
        <v>0</v>
      </c>
      <c r="DZ619" s="170">
        <f t="shared" si="256"/>
        <v>0</v>
      </c>
      <c r="EA619" s="170" t="e">
        <f t="shared" si="257"/>
        <v>#VALUE!</v>
      </c>
      <c r="EB619" s="170">
        <f t="shared" si="258"/>
        <v>0</v>
      </c>
      <c r="EC619" s="170">
        <f t="shared" si="259"/>
        <v>0</v>
      </c>
      <c r="ED619" s="170" t="e">
        <f t="shared" si="260"/>
        <v>#VALUE!</v>
      </c>
      <c r="EE619" s="171">
        <f t="shared" si="261"/>
        <v>0</v>
      </c>
      <c r="EF619" s="166">
        <f t="shared" si="262"/>
        <v>0</v>
      </c>
      <c r="EG619" s="170" t="e">
        <f t="shared" si="263"/>
        <v>#VALUE!</v>
      </c>
      <c r="EH619" s="170">
        <f t="shared" si="264"/>
        <v>0</v>
      </c>
      <c r="EI619" s="170">
        <f t="shared" si="265"/>
        <v>0</v>
      </c>
      <c r="EJ619" s="170" t="e">
        <f t="shared" si="266"/>
        <v>#VALUE!</v>
      </c>
      <c r="EK619" s="170">
        <f t="shared" si="267"/>
        <v>0</v>
      </c>
      <c r="EL619" s="170">
        <f t="shared" si="268"/>
        <v>0</v>
      </c>
      <c r="EM619" s="170" t="e">
        <f t="shared" si="269"/>
        <v>#VALUE!</v>
      </c>
      <c r="EN619" s="171">
        <f t="shared" si="270"/>
        <v>0</v>
      </c>
    </row>
    <row r="620" spans="1:144" s="51" customFormat="1" ht="12.75" customHeight="1" thickBot="1" x14ac:dyDescent="0.25">
      <c r="A620" s="178">
        <v>607</v>
      </c>
      <c r="B620" s="1226"/>
      <c r="C620" s="1227"/>
      <c r="D620" s="1227"/>
      <c r="E620" s="1227"/>
      <c r="F620" s="1227"/>
      <c r="G620" s="1227"/>
      <c r="H620" s="1227"/>
      <c r="I620" s="1227"/>
      <c r="J620" s="1227"/>
      <c r="K620" s="1227"/>
      <c r="L620" s="1227"/>
      <c r="M620" s="1227"/>
      <c r="N620" s="1227"/>
      <c r="O620" s="1227"/>
      <c r="P620" s="1227"/>
      <c r="Q620" s="1132"/>
      <c r="R620" s="1133"/>
      <c r="S620" s="1133"/>
      <c r="T620" s="1133"/>
      <c r="U620" s="1133"/>
      <c r="V620" s="1134"/>
      <c r="W620" s="1135"/>
      <c r="X620" s="1225"/>
      <c r="Y620" s="1225"/>
      <c r="Z620" s="1225"/>
      <c r="AA620" s="1225"/>
      <c r="AB620" s="1225"/>
      <c r="AC620" s="1225"/>
      <c r="AD620" s="1225"/>
      <c r="AE620" s="1225"/>
      <c r="AF620" s="1225"/>
      <c r="AG620" s="1225"/>
      <c r="AH620" s="1225"/>
      <c r="AI620" s="1225"/>
      <c r="AJ620" s="1225"/>
      <c r="AK620" s="1225"/>
      <c r="AL620" s="1225"/>
      <c r="AM620" s="1225"/>
      <c r="AN620" s="1225"/>
      <c r="AO620" s="1225"/>
      <c r="AP620" s="1225"/>
      <c r="AQ620" s="1225"/>
      <c r="AR620" s="1225"/>
      <c r="AS620" s="1225"/>
      <c r="AT620" s="1225"/>
      <c r="AU620" s="1225"/>
      <c r="AV620" s="1191"/>
      <c r="AW620" s="1191"/>
      <c r="AX620" s="1191"/>
      <c r="AY620" s="1191"/>
      <c r="AZ620" s="1191"/>
      <c r="BA620" s="1191"/>
      <c r="BB620" s="1191"/>
      <c r="BC620" s="1191"/>
      <c r="BD620" s="1191"/>
      <c r="BE620" s="1191"/>
      <c r="BF620" s="1191"/>
      <c r="BG620" s="1192"/>
      <c r="BH620" s="1188">
        <f t="shared" si="246"/>
        <v>0</v>
      </c>
      <c r="BI620" s="1189"/>
      <c r="BJ620" s="1189"/>
      <c r="BK620" s="1189"/>
      <c r="BL620" s="1189"/>
      <c r="BM620" s="1190"/>
      <c r="BN620" s="1205"/>
      <c r="BO620" s="1194"/>
      <c r="BP620" s="1194"/>
      <c r="BQ620" s="1194"/>
      <c r="BR620" s="1194"/>
      <c r="BS620" s="1194"/>
      <c r="BT620" s="1191"/>
      <c r="BU620" s="1191"/>
      <c r="BV620" s="1191"/>
      <c r="BW620" s="1191"/>
      <c r="BX620" s="1191"/>
      <c r="BY620" s="1192"/>
      <c r="BZ620" s="1193"/>
      <c r="CA620" s="1191"/>
      <c r="CB620" s="1191"/>
      <c r="CC620" s="1191"/>
      <c r="CD620" s="1191"/>
      <c r="CE620" s="1191"/>
      <c r="CF620" s="1194"/>
      <c r="CG620" s="1194"/>
      <c r="CH620" s="1194"/>
      <c r="CI620" s="1194"/>
      <c r="CJ620" s="1194"/>
      <c r="CK620" s="1195"/>
      <c r="CL620" s="1196"/>
      <c r="CM620" s="1191"/>
      <c r="CN620" s="1191"/>
      <c r="CO620" s="1191"/>
      <c r="CP620" s="1191"/>
      <c r="CQ620" s="1192"/>
      <c r="CR620" s="1182">
        <f t="shared" si="244"/>
        <v>0</v>
      </c>
      <c r="CS620" s="1183"/>
      <c r="CT620" s="1183"/>
      <c r="CU620" s="1183"/>
      <c r="CV620" s="1183"/>
      <c r="CW620" s="1183"/>
      <c r="CX620" s="1183"/>
      <c r="CY620" s="1183"/>
      <c r="CZ620" s="1184"/>
      <c r="DA620" s="1185">
        <f t="shared" si="245"/>
        <v>0</v>
      </c>
      <c r="DB620" s="1186"/>
      <c r="DC620" s="1186"/>
      <c r="DD620" s="1186"/>
      <c r="DE620" s="1186"/>
      <c r="DF620" s="1186"/>
      <c r="DG620" s="1186"/>
      <c r="DH620" s="1186"/>
      <c r="DI620" s="1187"/>
      <c r="DM620" s="177"/>
      <c r="DP620" s="177"/>
      <c r="DQ620" s="166">
        <f t="shared" si="247"/>
        <v>0</v>
      </c>
      <c r="DR620" s="170" t="e">
        <f t="shared" si="248"/>
        <v>#VALUE!</v>
      </c>
      <c r="DS620" s="170">
        <f t="shared" si="249"/>
        <v>0</v>
      </c>
      <c r="DT620" s="170">
        <f t="shared" si="250"/>
        <v>0</v>
      </c>
      <c r="DU620" s="170" t="e">
        <f t="shared" si="251"/>
        <v>#VALUE!</v>
      </c>
      <c r="DV620" s="170">
        <f t="shared" si="252"/>
        <v>0</v>
      </c>
      <c r="DW620" s="170">
        <f t="shared" si="253"/>
        <v>0</v>
      </c>
      <c r="DX620" s="170" t="e">
        <f t="shared" si="254"/>
        <v>#VALUE!</v>
      </c>
      <c r="DY620" s="170">
        <f t="shared" si="255"/>
        <v>0</v>
      </c>
      <c r="DZ620" s="170">
        <f t="shared" si="256"/>
        <v>0</v>
      </c>
      <c r="EA620" s="170" t="e">
        <f t="shared" si="257"/>
        <v>#VALUE!</v>
      </c>
      <c r="EB620" s="170">
        <f t="shared" si="258"/>
        <v>0</v>
      </c>
      <c r="EC620" s="170">
        <f t="shared" si="259"/>
        <v>0</v>
      </c>
      <c r="ED620" s="170" t="e">
        <f t="shared" si="260"/>
        <v>#VALUE!</v>
      </c>
      <c r="EE620" s="171">
        <f t="shared" si="261"/>
        <v>0</v>
      </c>
      <c r="EF620" s="166">
        <f t="shared" si="262"/>
        <v>0</v>
      </c>
      <c r="EG620" s="170" t="e">
        <f t="shared" si="263"/>
        <v>#VALUE!</v>
      </c>
      <c r="EH620" s="170">
        <f t="shared" si="264"/>
        <v>0</v>
      </c>
      <c r="EI620" s="170">
        <f t="shared" si="265"/>
        <v>0</v>
      </c>
      <c r="EJ620" s="170" t="e">
        <f t="shared" si="266"/>
        <v>#VALUE!</v>
      </c>
      <c r="EK620" s="170">
        <f t="shared" si="267"/>
        <v>0</v>
      </c>
      <c r="EL620" s="170">
        <f t="shared" si="268"/>
        <v>0</v>
      </c>
      <c r="EM620" s="170" t="e">
        <f t="shared" si="269"/>
        <v>#VALUE!</v>
      </c>
      <c r="EN620" s="171">
        <f t="shared" si="270"/>
        <v>0</v>
      </c>
    </row>
    <row r="621" spans="1:144" s="51" customFormat="1" ht="12.75" customHeight="1" thickBot="1" x14ac:dyDescent="0.25">
      <c r="A621" s="178">
        <v>608</v>
      </c>
      <c r="B621" s="1226"/>
      <c r="C621" s="1227"/>
      <c r="D621" s="1227"/>
      <c r="E621" s="1227"/>
      <c r="F621" s="1227"/>
      <c r="G621" s="1227"/>
      <c r="H621" s="1227"/>
      <c r="I621" s="1227"/>
      <c r="J621" s="1227"/>
      <c r="K621" s="1227"/>
      <c r="L621" s="1227"/>
      <c r="M621" s="1227"/>
      <c r="N621" s="1227"/>
      <c r="O621" s="1227"/>
      <c r="P621" s="1227"/>
      <c r="Q621" s="1132"/>
      <c r="R621" s="1133"/>
      <c r="S621" s="1133"/>
      <c r="T621" s="1133"/>
      <c r="U621" s="1133"/>
      <c r="V621" s="1134"/>
      <c r="W621" s="1135"/>
      <c r="X621" s="1225"/>
      <c r="Y621" s="1225"/>
      <c r="Z621" s="1225"/>
      <c r="AA621" s="1225"/>
      <c r="AB621" s="1225"/>
      <c r="AC621" s="1225"/>
      <c r="AD621" s="1225"/>
      <c r="AE621" s="1225"/>
      <c r="AF621" s="1225"/>
      <c r="AG621" s="1225"/>
      <c r="AH621" s="1225"/>
      <c r="AI621" s="1225"/>
      <c r="AJ621" s="1225"/>
      <c r="AK621" s="1225"/>
      <c r="AL621" s="1225"/>
      <c r="AM621" s="1225"/>
      <c r="AN621" s="1225"/>
      <c r="AO621" s="1225"/>
      <c r="AP621" s="1225"/>
      <c r="AQ621" s="1225"/>
      <c r="AR621" s="1225"/>
      <c r="AS621" s="1225"/>
      <c r="AT621" s="1225"/>
      <c r="AU621" s="1225"/>
      <c r="AV621" s="1191"/>
      <c r="AW621" s="1191"/>
      <c r="AX621" s="1191"/>
      <c r="AY621" s="1191"/>
      <c r="AZ621" s="1191"/>
      <c r="BA621" s="1191"/>
      <c r="BB621" s="1191"/>
      <c r="BC621" s="1191"/>
      <c r="BD621" s="1191"/>
      <c r="BE621" s="1191"/>
      <c r="BF621" s="1191"/>
      <c r="BG621" s="1192"/>
      <c r="BH621" s="1188">
        <f t="shared" si="246"/>
        <v>0</v>
      </c>
      <c r="BI621" s="1189"/>
      <c r="BJ621" s="1189"/>
      <c r="BK621" s="1189"/>
      <c r="BL621" s="1189"/>
      <c r="BM621" s="1190"/>
      <c r="BN621" s="1205"/>
      <c r="BO621" s="1194"/>
      <c r="BP621" s="1194"/>
      <c r="BQ621" s="1194"/>
      <c r="BR621" s="1194"/>
      <c r="BS621" s="1194"/>
      <c r="BT621" s="1191"/>
      <c r="BU621" s="1191"/>
      <c r="BV621" s="1191"/>
      <c r="BW621" s="1191"/>
      <c r="BX621" s="1191"/>
      <c r="BY621" s="1192"/>
      <c r="BZ621" s="1193"/>
      <c r="CA621" s="1191"/>
      <c r="CB621" s="1191"/>
      <c r="CC621" s="1191"/>
      <c r="CD621" s="1191"/>
      <c r="CE621" s="1191"/>
      <c r="CF621" s="1194"/>
      <c r="CG621" s="1194"/>
      <c r="CH621" s="1194"/>
      <c r="CI621" s="1194"/>
      <c r="CJ621" s="1194"/>
      <c r="CK621" s="1195"/>
      <c r="CL621" s="1196"/>
      <c r="CM621" s="1191"/>
      <c r="CN621" s="1191"/>
      <c r="CO621" s="1191"/>
      <c r="CP621" s="1191"/>
      <c r="CQ621" s="1192"/>
      <c r="CR621" s="1182">
        <f t="shared" si="244"/>
        <v>0</v>
      </c>
      <c r="CS621" s="1183"/>
      <c r="CT621" s="1183"/>
      <c r="CU621" s="1183"/>
      <c r="CV621" s="1183"/>
      <c r="CW621" s="1183"/>
      <c r="CX621" s="1183"/>
      <c r="CY621" s="1183"/>
      <c r="CZ621" s="1184"/>
      <c r="DA621" s="1185">
        <f t="shared" si="245"/>
        <v>0</v>
      </c>
      <c r="DB621" s="1186"/>
      <c r="DC621" s="1186"/>
      <c r="DD621" s="1186"/>
      <c r="DE621" s="1186"/>
      <c r="DF621" s="1186"/>
      <c r="DG621" s="1186"/>
      <c r="DH621" s="1186"/>
      <c r="DI621" s="1187"/>
      <c r="DM621" s="177"/>
      <c r="DP621" s="177"/>
      <c r="DQ621" s="166">
        <f t="shared" si="247"/>
        <v>0</v>
      </c>
      <c r="DR621" s="170" t="e">
        <f t="shared" si="248"/>
        <v>#VALUE!</v>
      </c>
      <c r="DS621" s="170">
        <f t="shared" si="249"/>
        <v>0</v>
      </c>
      <c r="DT621" s="170">
        <f t="shared" si="250"/>
        <v>0</v>
      </c>
      <c r="DU621" s="170" t="e">
        <f t="shared" si="251"/>
        <v>#VALUE!</v>
      </c>
      <c r="DV621" s="170">
        <f t="shared" si="252"/>
        <v>0</v>
      </c>
      <c r="DW621" s="170">
        <f t="shared" si="253"/>
        <v>0</v>
      </c>
      <c r="DX621" s="170" t="e">
        <f t="shared" si="254"/>
        <v>#VALUE!</v>
      </c>
      <c r="DY621" s="170">
        <f t="shared" si="255"/>
        <v>0</v>
      </c>
      <c r="DZ621" s="170">
        <f t="shared" si="256"/>
        <v>0</v>
      </c>
      <c r="EA621" s="170" t="e">
        <f t="shared" si="257"/>
        <v>#VALUE!</v>
      </c>
      <c r="EB621" s="170">
        <f t="shared" si="258"/>
        <v>0</v>
      </c>
      <c r="EC621" s="170">
        <f t="shared" si="259"/>
        <v>0</v>
      </c>
      <c r="ED621" s="170" t="e">
        <f t="shared" si="260"/>
        <v>#VALUE!</v>
      </c>
      <c r="EE621" s="171">
        <f t="shared" si="261"/>
        <v>0</v>
      </c>
      <c r="EF621" s="166">
        <f t="shared" si="262"/>
        <v>0</v>
      </c>
      <c r="EG621" s="170" t="e">
        <f t="shared" si="263"/>
        <v>#VALUE!</v>
      </c>
      <c r="EH621" s="170">
        <f t="shared" si="264"/>
        <v>0</v>
      </c>
      <c r="EI621" s="170">
        <f t="shared" si="265"/>
        <v>0</v>
      </c>
      <c r="EJ621" s="170" t="e">
        <f t="shared" si="266"/>
        <v>#VALUE!</v>
      </c>
      <c r="EK621" s="170">
        <f t="shared" si="267"/>
        <v>0</v>
      </c>
      <c r="EL621" s="170">
        <f t="shared" si="268"/>
        <v>0</v>
      </c>
      <c r="EM621" s="170" t="e">
        <f t="shared" si="269"/>
        <v>#VALUE!</v>
      </c>
      <c r="EN621" s="171">
        <f t="shared" si="270"/>
        <v>0</v>
      </c>
    </row>
    <row r="622" spans="1:144" s="51" customFormat="1" ht="12.75" customHeight="1" thickBot="1" x14ac:dyDescent="0.25">
      <c r="A622" s="178">
        <v>609</v>
      </c>
      <c r="B622" s="1226"/>
      <c r="C622" s="1227"/>
      <c r="D622" s="1227"/>
      <c r="E622" s="1227"/>
      <c r="F622" s="1227"/>
      <c r="G622" s="1227"/>
      <c r="H622" s="1227"/>
      <c r="I622" s="1227"/>
      <c r="J622" s="1227"/>
      <c r="K622" s="1227"/>
      <c r="L622" s="1227"/>
      <c r="M622" s="1227"/>
      <c r="N622" s="1227"/>
      <c r="O622" s="1227"/>
      <c r="P622" s="1227"/>
      <c r="Q622" s="1132"/>
      <c r="R622" s="1133"/>
      <c r="S622" s="1133"/>
      <c r="T622" s="1133"/>
      <c r="U622" s="1133"/>
      <c r="V622" s="1134"/>
      <c r="W622" s="1135"/>
      <c r="X622" s="1225"/>
      <c r="Y622" s="1225"/>
      <c r="Z622" s="1225"/>
      <c r="AA622" s="1225"/>
      <c r="AB622" s="1225"/>
      <c r="AC622" s="1225"/>
      <c r="AD622" s="1225"/>
      <c r="AE622" s="1225"/>
      <c r="AF622" s="1225"/>
      <c r="AG622" s="1225"/>
      <c r="AH622" s="1225"/>
      <c r="AI622" s="1225"/>
      <c r="AJ622" s="1225"/>
      <c r="AK622" s="1225"/>
      <c r="AL622" s="1225"/>
      <c r="AM622" s="1225"/>
      <c r="AN622" s="1225"/>
      <c r="AO622" s="1225"/>
      <c r="AP622" s="1225"/>
      <c r="AQ622" s="1225"/>
      <c r="AR622" s="1225"/>
      <c r="AS622" s="1225"/>
      <c r="AT622" s="1225"/>
      <c r="AU622" s="1225"/>
      <c r="AV622" s="1191"/>
      <c r="AW622" s="1191"/>
      <c r="AX622" s="1191"/>
      <c r="AY622" s="1191"/>
      <c r="AZ622" s="1191"/>
      <c r="BA622" s="1191"/>
      <c r="BB622" s="1191"/>
      <c r="BC622" s="1191"/>
      <c r="BD622" s="1191"/>
      <c r="BE622" s="1191"/>
      <c r="BF622" s="1191"/>
      <c r="BG622" s="1192"/>
      <c r="BH622" s="1188">
        <f t="shared" si="246"/>
        <v>0</v>
      </c>
      <c r="BI622" s="1189"/>
      <c r="BJ622" s="1189"/>
      <c r="BK622" s="1189"/>
      <c r="BL622" s="1189"/>
      <c r="BM622" s="1190"/>
      <c r="BN622" s="1205"/>
      <c r="BO622" s="1194"/>
      <c r="BP622" s="1194"/>
      <c r="BQ622" s="1194"/>
      <c r="BR622" s="1194"/>
      <c r="BS622" s="1194"/>
      <c r="BT622" s="1191"/>
      <c r="BU622" s="1191"/>
      <c r="BV622" s="1191"/>
      <c r="BW622" s="1191"/>
      <c r="BX622" s="1191"/>
      <c r="BY622" s="1192"/>
      <c r="BZ622" s="1193"/>
      <c r="CA622" s="1191"/>
      <c r="CB622" s="1191"/>
      <c r="CC622" s="1191"/>
      <c r="CD622" s="1191"/>
      <c r="CE622" s="1191"/>
      <c r="CF622" s="1194"/>
      <c r="CG622" s="1194"/>
      <c r="CH622" s="1194"/>
      <c r="CI622" s="1194"/>
      <c r="CJ622" s="1194"/>
      <c r="CK622" s="1195"/>
      <c r="CL622" s="1196"/>
      <c r="CM622" s="1191"/>
      <c r="CN622" s="1191"/>
      <c r="CO622" s="1191"/>
      <c r="CP622" s="1191"/>
      <c r="CQ622" s="1192"/>
      <c r="CR622" s="1182">
        <f t="shared" si="244"/>
        <v>0</v>
      </c>
      <c r="CS622" s="1183"/>
      <c r="CT622" s="1183"/>
      <c r="CU622" s="1183"/>
      <c r="CV622" s="1183"/>
      <c r="CW622" s="1183"/>
      <c r="CX622" s="1183"/>
      <c r="CY622" s="1183"/>
      <c r="CZ622" s="1184"/>
      <c r="DA622" s="1185">
        <f t="shared" si="245"/>
        <v>0</v>
      </c>
      <c r="DB622" s="1186"/>
      <c r="DC622" s="1186"/>
      <c r="DD622" s="1186"/>
      <c r="DE622" s="1186"/>
      <c r="DF622" s="1186"/>
      <c r="DG622" s="1186"/>
      <c r="DH622" s="1186"/>
      <c r="DI622" s="1187"/>
      <c r="DM622" s="177"/>
      <c r="DP622" s="177"/>
      <c r="DQ622" s="166">
        <f t="shared" si="247"/>
        <v>0</v>
      </c>
      <c r="DR622" s="170" t="e">
        <f t="shared" si="248"/>
        <v>#VALUE!</v>
      </c>
      <c r="DS622" s="170">
        <f t="shared" si="249"/>
        <v>0</v>
      </c>
      <c r="DT622" s="170">
        <f t="shared" si="250"/>
        <v>0</v>
      </c>
      <c r="DU622" s="170" t="e">
        <f t="shared" si="251"/>
        <v>#VALUE!</v>
      </c>
      <c r="DV622" s="170">
        <f t="shared" si="252"/>
        <v>0</v>
      </c>
      <c r="DW622" s="170">
        <f t="shared" si="253"/>
        <v>0</v>
      </c>
      <c r="DX622" s="170" t="e">
        <f t="shared" si="254"/>
        <v>#VALUE!</v>
      </c>
      <c r="DY622" s="170">
        <f t="shared" si="255"/>
        <v>0</v>
      </c>
      <c r="DZ622" s="170">
        <f t="shared" si="256"/>
        <v>0</v>
      </c>
      <c r="EA622" s="170" t="e">
        <f t="shared" si="257"/>
        <v>#VALUE!</v>
      </c>
      <c r="EB622" s="170">
        <f t="shared" si="258"/>
        <v>0</v>
      </c>
      <c r="EC622" s="170">
        <f t="shared" si="259"/>
        <v>0</v>
      </c>
      <c r="ED622" s="170" t="e">
        <f t="shared" si="260"/>
        <v>#VALUE!</v>
      </c>
      <c r="EE622" s="171">
        <f t="shared" si="261"/>
        <v>0</v>
      </c>
      <c r="EF622" s="166">
        <f t="shared" si="262"/>
        <v>0</v>
      </c>
      <c r="EG622" s="170" t="e">
        <f t="shared" si="263"/>
        <v>#VALUE!</v>
      </c>
      <c r="EH622" s="170">
        <f t="shared" si="264"/>
        <v>0</v>
      </c>
      <c r="EI622" s="170">
        <f t="shared" si="265"/>
        <v>0</v>
      </c>
      <c r="EJ622" s="170" t="e">
        <f t="shared" si="266"/>
        <v>#VALUE!</v>
      </c>
      <c r="EK622" s="170">
        <f t="shared" si="267"/>
        <v>0</v>
      </c>
      <c r="EL622" s="170">
        <f t="shared" si="268"/>
        <v>0</v>
      </c>
      <c r="EM622" s="170" t="e">
        <f t="shared" si="269"/>
        <v>#VALUE!</v>
      </c>
      <c r="EN622" s="171">
        <f t="shared" si="270"/>
        <v>0</v>
      </c>
    </row>
    <row r="623" spans="1:144" s="51" customFormat="1" ht="12.75" customHeight="1" thickBot="1" x14ac:dyDescent="0.25">
      <c r="A623" s="178">
        <v>610</v>
      </c>
      <c r="B623" s="1226"/>
      <c r="C623" s="1227"/>
      <c r="D623" s="1227"/>
      <c r="E623" s="1227"/>
      <c r="F623" s="1227"/>
      <c r="G623" s="1227"/>
      <c r="H623" s="1227"/>
      <c r="I623" s="1227"/>
      <c r="J623" s="1227"/>
      <c r="K623" s="1227"/>
      <c r="L623" s="1227"/>
      <c r="M623" s="1227"/>
      <c r="N623" s="1227"/>
      <c r="O623" s="1227"/>
      <c r="P623" s="1227"/>
      <c r="Q623" s="1132"/>
      <c r="R623" s="1133"/>
      <c r="S623" s="1133"/>
      <c r="T623" s="1133"/>
      <c r="U623" s="1133"/>
      <c r="V623" s="1134"/>
      <c r="W623" s="1135"/>
      <c r="X623" s="1225"/>
      <c r="Y623" s="1225"/>
      <c r="Z623" s="1225"/>
      <c r="AA623" s="1225"/>
      <c r="AB623" s="1225"/>
      <c r="AC623" s="1225"/>
      <c r="AD623" s="1225"/>
      <c r="AE623" s="1225"/>
      <c r="AF623" s="1225"/>
      <c r="AG623" s="1225"/>
      <c r="AH623" s="1225"/>
      <c r="AI623" s="1225"/>
      <c r="AJ623" s="1225"/>
      <c r="AK623" s="1225"/>
      <c r="AL623" s="1225"/>
      <c r="AM623" s="1225"/>
      <c r="AN623" s="1225"/>
      <c r="AO623" s="1225"/>
      <c r="AP623" s="1225"/>
      <c r="AQ623" s="1225"/>
      <c r="AR623" s="1225"/>
      <c r="AS623" s="1225"/>
      <c r="AT623" s="1225"/>
      <c r="AU623" s="1225"/>
      <c r="AV623" s="1191"/>
      <c r="AW623" s="1191"/>
      <c r="AX623" s="1191"/>
      <c r="AY623" s="1191"/>
      <c r="AZ623" s="1191"/>
      <c r="BA623" s="1191"/>
      <c r="BB623" s="1191"/>
      <c r="BC623" s="1191"/>
      <c r="BD623" s="1191"/>
      <c r="BE623" s="1191"/>
      <c r="BF623" s="1191"/>
      <c r="BG623" s="1192"/>
      <c r="BH623" s="1188">
        <f t="shared" si="246"/>
        <v>0</v>
      </c>
      <c r="BI623" s="1189"/>
      <c r="BJ623" s="1189"/>
      <c r="BK623" s="1189"/>
      <c r="BL623" s="1189"/>
      <c r="BM623" s="1190"/>
      <c r="BN623" s="1205"/>
      <c r="BO623" s="1194"/>
      <c r="BP623" s="1194"/>
      <c r="BQ623" s="1194"/>
      <c r="BR623" s="1194"/>
      <c r="BS623" s="1194"/>
      <c r="BT623" s="1191"/>
      <c r="BU623" s="1191"/>
      <c r="BV623" s="1191"/>
      <c r="BW623" s="1191"/>
      <c r="BX623" s="1191"/>
      <c r="BY623" s="1192"/>
      <c r="BZ623" s="1193"/>
      <c r="CA623" s="1191"/>
      <c r="CB623" s="1191"/>
      <c r="CC623" s="1191"/>
      <c r="CD623" s="1191"/>
      <c r="CE623" s="1191"/>
      <c r="CF623" s="1194"/>
      <c r="CG623" s="1194"/>
      <c r="CH623" s="1194"/>
      <c r="CI623" s="1194"/>
      <c r="CJ623" s="1194"/>
      <c r="CK623" s="1195"/>
      <c r="CL623" s="1196"/>
      <c r="CM623" s="1191"/>
      <c r="CN623" s="1191"/>
      <c r="CO623" s="1191"/>
      <c r="CP623" s="1191"/>
      <c r="CQ623" s="1192"/>
      <c r="CR623" s="1182">
        <f t="shared" si="244"/>
        <v>0</v>
      </c>
      <c r="CS623" s="1183"/>
      <c r="CT623" s="1183"/>
      <c r="CU623" s="1183"/>
      <c r="CV623" s="1183"/>
      <c r="CW623" s="1183"/>
      <c r="CX623" s="1183"/>
      <c r="CY623" s="1183"/>
      <c r="CZ623" s="1184"/>
      <c r="DA623" s="1185">
        <f t="shared" si="245"/>
        <v>0</v>
      </c>
      <c r="DB623" s="1186"/>
      <c r="DC623" s="1186"/>
      <c r="DD623" s="1186"/>
      <c r="DE623" s="1186"/>
      <c r="DF623" s="1186"/>
      <c r="DG623" s="1186"/>
      <c r="DH623" s="1186"/>
      <c r="DI623" s="1187"/>
      <c r="DM623" s="177"/>
      <c r="DP623" s="177"/>
      <c r="DQ623" s="166">
        <f t="shared" si="247"/>
        <v>0</v>
      </c>
      <c r="DR623" s="170" t="e">
        <f t="shared" si="248"/>
        <v>#VALUE!</v>
      </c>
      <c r="DS623" s="170">
        <f t="shared" si="249"/>
        <v>0</v>
      </c>
      <c r="DT623" s="170">
        <f t="shared" si="250"/>
        <v>0</v>
      </c>
      <c r="DU623" s="170" t="e">
        <f t="shared" si="251"/>
        <v>#VALUE!</v>
      </c>
      <c r="DV623" s="170">
        <f t="shared" si="252"/>
        <v>0</v>
      </c>
      <c r="DW623" s="170">
        <f t="shared" si="253"/>
        <v>0</v>
      </c>
      <c r="DX623" s="170" t="e">
        <f t="shared" si="254"/>
        <v>#VALUE!</v>
      </c>
      <c r="DY623" s="170">
        <f t="shared" si="255"/>
        <v>0</v>
      </c>
      <c r="DZ623" s="170">
        <f t="shared" si="256"/>
        <v>0</v>
      </c>
      <c r="EA623" s="170" t="e">
        <f t="shared" si="257"/>
        <v>#VALUE!</v>
      </c>
      <c r="EB623" s="170">
        <f t="shared" si="258"/>
        <v>0</v>
      </c>
      <c r="EC623" s="170">
        <f t="shared" si="259"/>
        <v>0</v>
      </c>
      <c r="ED623" s="170" t="e">
        <f t="shared" si="260"/>
        <v>#VALUE!</v>
      </c>
      <c r="EE623" s="171">
        <f t="shared" si="261"/>
        <v>0</v>
      </c>
      <c r="EF623" s="166">
        <f t="shared" si="262"/>
        <v>0</v>
      </c>
      <c r="EG623" s="170" t="e">
        <f t="shared" si="263"/>
        <v>#VALUE!</v>
      </c>
      <c r="EH623" s="170">
        <f t="shared" si="264"/>
        <v>0</v>
      </c>
      <c r="EI623" s="170">
        <f t="shared" si="265"/>
        <v>0</v>
      </c>
      <c r="EJ623" s="170" t="e">
        <f t="shared" si="266"/>
        <v>#VALUE!</v>
      </c>
      <c r="EK623" s="170">
        <f t="shared" si="267"/>
        <v>0</v>
      </c>
      <c r="EL623" s="170">
        <f t="shared" si="268"/>
        <v>0</v>
      </c>
      <c r="EM623" s="170" t="e">
        <f t="shared" si="269"/>
        <v>#VALUE!</v>
      </c>
      <c r="EN623" s="171">
        <f t="shared" si="270"/>
        <v>0</v>
      </c>
    </row>
    <row r="624" spans="1:144" s="51" customFormat="1" ht="12.75" customHeight="1" thickBot="1" x14ac:dyDescent="0.25">
      <c r="A624" s="178">
        <v>611</v>
      </c>
      <c r="B624" s="1226"/>
      <c r="C624" s="1227"/>
      <c r="D624" s="1227"/>
      <c r="E624" s="1227"/>
      <c r="F624" s="1227"/>
      <c r="G624" s="1227"/>
      <c r="H624" s="1227"/>
      <c r="I624" s="1227"/>
      <c r="J624" s="1227"/>
      <c r="K624" s="1227"/>
      <c r="L624" s="1227"/>
      <c r="M624" s="1227"/>
      <c r="N624" s="1227"/>
      <c r="O624" s="1227"/>
      <c r="P624" s="1227"/>
      <c r="Q624" s="1132"/>
      <c r="R624" s="1133"/>
      <c r="S624" s="1133"/>
      <c r="T624" s="1133"/>
      <c r="U624" s="1133"/>
      <c r="V624" s="1134"/>
      <c r="W624" s="1135"/>
      <c r="X624" s="1225"/>
      <c r="Y624" s="1225"/>
      <c r="Z624" s="1225"/>
      <c r="AA624" s="1225"/>
      <c r="AB624" s="1225"/>
      <c r="AC624" s="1225"/>
      <c r="AD624" s="1225"/>
      <c r="AE624" s="1225"/>
      <c r="AF624" s="1225"/>
      <c r="AG624" s="1225"/>
      <c r="AH624" s="1225"/>
      <c r="AI624" s="1225"/>
      <c r="AJ624" s="1225"/>
      <c r="AK624" s="1225"/>
      <c r="AL624" s="1225"/>
      <c r="AM624" s="1225"/>
      <c r="AN624" s="1225"/>
      <c r="AO624" s="1225"/>
      <c r="AP624" s="1225"/>
      <c r="AQ624" s="1225"/>
      <c r="AR624" s="1225"/>
      <c r="AS624" s="1225"/>
      <c r="AT624" s="1225"/>
      <c r="AU624" s="1225"/>
      <c r="AV624" s="1191"/>
      <c r="AW624" s="1191"/>
      <c r="AX624" s="1191"/>
      <c r="AY624" s="1191"/>
      <c r="AZ624" s="1191"/>
      <c r="BA624" s="1191"/>
      <c r="BB624" s="1191"/>
      <c r="BC624" s="1191"/>
      <c r="BD624" s="1191"/>
      <c r="BE624" s="1191"/>
      <c r="BF624" s="1191"/>
      <c r="BG624" s="1192"/>
      <c r="BH624" s="1188">
        <f t="shared" si="246"/>
        <v>0</v>
      </c>
      <c r="BI624" s="1189"/>
      <c r="BJ624" s="1189"/>
      <c r="BK624" s="1189"/>
      <c r="BL624" s="1189"/>
      <c r="BM624" s="1190"/>
      <c r="BN624" s="1205"/>
      <c r="BO624" s="1194"/>
      <c r="BP624" s="1194"/>
      <c r="BQ624" s="1194"/>
      <c r="BR624" s="1194"/>
      <c r="BS624" s="1194"/>
      <c r="BT624" s="1191"/>
      <c r="BU624" s="1191"/>
      <c r="BV624" s="1191"/>
      <c r="BW624" s="1191"/>
      <c r="BX624" s="1191"/>
      <c r="BY624" s="1192"/>
      <c r="BZ624" s="1193"/>
      <c r="CA624" s="1191"/>
      <c r="CB624" s="1191"/>
      <c r="CC624" s="1191"/>
      <c r="CD624" s="1191"/>
      <c r="CE624" s="1191"/>
      <c r="CF624" s="1194"/>
      <c r="CG624" s="1194"/>
      <c r="CH624" s="1194"/>
      <c r="CI624" s="1194"/>
      <c r="CJ624" s="1194"/>
      <c r="CK624" s="1195"/>
      <c r="CL624" s="1196"/>
      <c r="CM624" s="1191"/>
      <c r="CN624" s="1191"/>
      <c r="CO624" s="1191"/>
      <c r="CP624" s="1191"/>
      <c r="CQ624" s="1192"/>
      <c r="CR624" s="1182">
        <f t="shared" si="244"/>
        <v>0</v>
      </c>
      <c r="CS624" s="1183"/>
      <c r="CT624" s="1183"/>
      <c r="CU624" s="1183"/>
      <c r="CV624" s="1183"/>
      <c r="CW624" s="1183"/>
      <c r="CX624" s="1183"/>
      <c r="CY624" s="1183"/>
      <c r="CZ624" s="1184"/>
      <c r="DA624" s="1185">
        <f t="shared" si="245"/>
        <v>0</v>
      </c>
      <c r="DB624" s="1186"/>
      <c r="DC624" s="1186"/>
      <c r="DD624" s="1186"/>
      <c r="DE624" s="1186"/>
      <c r="DF624" s="1186"/>
      <c r="DG624" s="1186"/>
      <c r="DH624" s="1186"/>
      <c r="DI624" s="1187"/>
      <c r="DM624" s="177"/>
      <c r="DP624" s="177"/>
      <c r="DQ624" s="166">
        <f t="shared" si="247"/>
        <v>0</v>
      </c>
      <c r="DR624" s="170" t="e">
        <f t="shared" si="248"/>
        <v>#VALUE!</v>
      </c>
      <c r="DS624" s="170">
        <f t="shared" si="249"/>
        <v>0</v>
      </c>
      <c r="DT624" s="170">
        <f t="shared" si="250"/>
        <v>0</v>
      </c>
      <c r="DU624" s="170" t="e">
        <f t="shared" si="251"/>
        <v>#VALUE!</v>
      </c>
      <c r="DV624" s="170">
        <f t="shared" si="252"/>
        <v>0</v>
      </c>
      <c r="DW624" s="170">
        <f t="shared" si="253"/>
        <v>0</v>
      </c>
      <c r="DX624" s="170" t="e">
        <f t="shared" si="254"/>
        <v>#VALUE!</v>
      </c>
      <c r="DY624" s="170">
        <f t="shared" si="255"/>
        <v>0</v>
      </c>
      <c r="DZ624" s="170">
        <f t="shared" si="256"/>
        <v>0</v>
      </c>
      <c r="EA624" s="170" t="e">
        <f t="shared" si="257"/>
        <v>#VALUE!</v>
      </c>
      <c r="EB624" s="170">
        <f t="shared" si="258"/>
        <v>0</v>
      </c>
      <c r="EC624" s="170">
        <f t="shared" si="259"/>
        <v>0</v>
      </c>
      <c r="ED624" s="170" t="e">
        <f t="shared" si="260"/>
        <v>#VALUE!</v>
      </c>
      <c r="EE624" s="171">
        <f t="shared" si="261"/>
        <v>0</v>
      </c>
      <c r="EF624" s="166">
        <f t="shared" si="262"/>
        <v>0</v>
      </c>
      <c r="EG624" s="170" t="e">
        <f t="shared" si="263"/>
        <v>#VALUE!</v>
      </c>
      <c r="EH624" s="170">
        <f t="shared" si="264"/>
        <v>0</v>
      </c>
      <c r="EI624" s="170">
        <f t="shared" si="265"/>
        <v>0</v>
      </c>
      <c r="EJ624" s="170" t="e">
        <f t="shared" si="266"/>
        <v>#VALUE!</v>
      </c>
      <c r="EK624" s="170">
        <f t="shared" si="267"/>
        <v>0</v>
      </c>
      <c r="EL624" s="170">
        <f t="shared" si="268"/>
        <v>0</v>
      </c>
      <c r="EM624" s="170" t="e">
        <f t="shared" si="269"/>
        <v>#VALUE!</v>
      </c>
      <c r="EN624" s="171">
        <f t="shared" si="270"/>
        <v>0</v>
      </c>
    </row>
    <row r="625" spans="1:144" s="51" customFormat="1" ht="12.75" customHeight="1" thickBot="1" x14ac:dyDescent="0.25">
      <c r="A625" s="178">
        <v>612</v>
      </c>
      <c r="B625" s="1226"/>
      <c r="C625" s="1227"/>
      <c r="D625" s="1227"/>
      <c r="E625" s="1227"/>
      <c r="F625" s="1227"/>
      <c r="G625" s="1227"/>
      <c r="H625" s="1227"/>
      <c r="I625" s="1227"/>
      <c r="J625" s="1227"/>
      <c r="K625" s="1227"/>
      <c r="L625" s="1227"/>
      <c r="M625" s="1227"/>
      <c r="N625" s="1227"/>
      <c r="O625" s="1227"/>
      <c r="P625" s="1227"/>
      <c r="Q625" s="1132"/>
      <c r="R625" s="1133"/>
      <c r="S625" s="1133"/>
      <c r="T625" s="1133"/>
      <c r="U625" s="1133"/>
      <c r="V625" s="1134"/>
      <c r="W625" s="1135"/>
      <c r="X625" s="1225"/>
      <c r="Y625" s="1225"/>
      <c r="Z625" s="1225"/>
      <c r="AA625" s="1225"/>
      <c r="AB625" s="1225"/>
      <c r="AC625" s="1225"/>
      <c r="AD625" s="1225"/>
      <c r="AE625" s="1225"/>
      <c r="AF625" s="1225"/>
      <c r="AG625" s="1225"/>
      <c r="AH625" s="1225"/>
      <c r="AI625" s="1225"/>
      <c r="AJ625" s="1225"/>
      <c r="AK625" s="1225"/>
      <c r="AL625" s="1225"/>
      <c r="AM625" s="1225"/>
      <c r="AN625" s="1225"/>
      <c r="AO625" s="1225"/>
      <c r="AP625" s="1225"/>
      <c r="AQ625" s="1225"/>
      <c r="AR625" s="1225"/>
      <c r="AS625" s="1225"/>
      <c r="AT625" s="1225"/>
      <c r="AU625" s="1225"/>
      <c r="AV625" s="1191"/>
      <c r="AW625" s="1191"/>
      <c r="AX625" s="1191"/>
      <c r="AY625" s="1191"/>
      <c r="AZ625" s="1191"/>
      <c r="BA625" s="1191"/>
      <c r="BB625" s="1191"/>
      <c r="BC625" s="1191"/>
      <c r="BD625" s="1191"/>
      <c r="BE625" s="1191"/>
      <c r="BF625" s="1191"/>
      <c r="BG625" s="1192"/>
      <c r="BH625" s="1188">
        <f t="shared" si="246"/>
        <v>0</v>
      </c>
      <c r="BI625" s="1189"/>
      <c r="BJ625" s="1189"/>
      <c r="BK625" s="1189"/>
      <c r="BL625" s="1189"/>
      <c r="BM625" s="1190"/>
      <c r="BN625" s="1205"/>
      <c r="BO625" s="1194"/>
      <c r="BP625" s="1194"/>
      <c r="BQ625" s="1194"/>
      <c r="BR625" s="1194"/>
      <c r="BS625" s="1194"/>
      <c r="BT625" s="1191"/>
      <c r="BU625" s="1191"/>
      <c r="BV625" s="1191"/>
      <c r="BW625" s="1191"/>
      <c r="BX625" s="1191"/>
      <c r="BY625" s="1192"/>
      <c r="BZ625" s="1193"/>
      <c r="CA625" s="1191"/>
      <c r="CB625" s="1191"/>
      <c r="CC625" s="1191"/>
      <c r="CD625" s="1191"/>
      <c r="CE625" s="1191"/>
      <c r="CF625" s="1194"/>
      <c r="CG625" s="1194"/>
      <c r="CH625" s="1194"/>
      <c r="CI625" s="1194"/>
      <c r="CJ625" s="1194"/>
      <c r="CK625" s="1195"/>
      <c r="CL625" s="1196"/>
      <c r="CM625" s="1191"/>
      <c r="CN625" s="1191"/>
      <c r="CO625" s="1191"/>
      <c r="CP625" s="1191"/>
      <c r="CQ625" s="1192"/>
      <c r="CR625" s="1182">
        <f t="shared" si="244"/>
        <v>0</v>
      </c>
      <c r="CS625" s="1183"/>
      <c r="CT625" s="1183"/>
      <c r="CU625" s="1183"/>
      <c r="CV625" s="1183"/>
      <c r="CW625" s="1183"/>
      <c r="CX625" s="1183"/>
      <c r="CY625" s="1183"/>
      <c r="CZ625" s="1184"/>
      <c r="DA625" s="1185">
        <f t="shared" si="245"/>
        <v>0</v>
      </c>
      <c r="DB625" s="1186"/>
      <c r="DC625" s="1186"/>
      <c r="DD625" s="1186"/>
      <c r="DE625" s="1186"/>
      <c r="DF625" s="1186"/>
      <c r="DG625" s="1186"/>
      <c r="DH625" s="1186"/>
      <c r="DI625" s="1187"/>
      <c r="DM625" s="177"/>
      <c r="DP625" s="177"/>
      <c r="DQ625" s="166">
        <f t="shared" si="247"/>
        <v>0</v>
      </c>
      <c r="DR625" s="170" t="e">
        <f t="shared" si="248"/>
        <v>#VALUE!</v>
      </c>
      <c r="DS625" s="170">
        <f t="shared" si="249"/>
        <v>0</v>
      </c>
      <c r="DT625" s="170">
        <f t="shared" si="250"/>
        <v>0</v>
      </c>
      <c r="DU625" s="170" t="e">
        <f t="shared" si="251"/>
        <v>#VALUE!</v>
      </c>
      <c r="DV625" s="170">
        <f t="shared" si="252"/>
        <v>0</v>
      </c>
      <c r="DW625" s="170">
        <f t="shared" si="253"/>
        <v>0</v>
      </c>
      <c r="DX625" s="170" t="e">
        <f t="shared" si="254"/>
        <v>#VALUE!</v>
      </c>
      <c r="DY625" s="170">
        <f t="shared" si="255"/>
        <v>0</v>
      </c>
      <c r="DZ625" s="170">
        <f t="shared" si="256"/>
        <v>0</v>
      </c>
      <c r="EA625" s="170" t="e">
        <f t="shared" si="257"/>
        <v>#VALUE!</v>
      </c>
      <c r="EB625" s="170">
        <f t="shared" si="258"/>
        <v>0</v>
      </c>
      <c r="EC625" s="170">
        <f t="shared" si="259"/>
        <v>0</v>
      </c>
      <c r="ED625" s="170" t="e">
        <f t="shared" si="260"/>
        <v>#VALUE!</v>
      </c>
      <c r="EE625" s="171">
        <f t="shared" si="261"/>
        <v>0</v>
      </c>
      <c r="EF625" s="166">
        <f t="shared" si="262"/>
        <v>0</v>
      </c>
      <c r="EG625" s="170" t="e">
        <f t="shared" si="263"/>
        <v>#VALUE!</v>
      </c>
      <c r="EH625" s="170">
        <f t="shared" si="264"/>
        <v>0</v>
      </c>
      <c r="EI625" s="170">
        <f t="shared" si="265"/>
        <v>0</v>
      </c>
      <c r="EJ625" s="170" t="e">
        <f t="shared" si="266"/>
        <v>#VALUE!</v>
      </c>
      <c r="EK625" s="170">
        <f t="shared" si="267"/>
        <v>0</v>
      </c>
      <c r="EL625" s="170">
        <f t="shared" si="268"/>
        <v>0</v>
      </c>
      <c r="EM625" s="170" t="e">
        <f t="shared" si="269"/>
        <v>#VALUE!</v>
      </c>
      <c r="EN625" s="171">
        <f t="shared" si="270"/>
        <v>0</v>
      </c>
    </row>
    <row r="626" spans="1:144" s="51" customFormat="1" ht="12.75" customHeight="1" thickBot="1" x14ac:dyDescent="0.25">
      <c r="A626" s="178">
        <v>613</v>
      </c>
      <c r="B626" s="1226"/>
      <c r="C626" s="1227"/>
      <c r="D626" s="1227"/>
      <c r="E626" s="1227"/>
      <c r="F626" s="1227"/>
      <c r="G626" s="1227"/>
      <c r="H626" s="1227"/>
      <c r="I626" s="1227"/>
      <c r="J626" s="1227"/>
      <c r="K626" s="1227"/>
      <c r="L626" s="1227"/>
      <c r="M626" s="1227"/>
      <c r="N626" s="1227"/>
      <c r="O626" s="1227"/>
      <c r="P626" s="1227"/>
      <c r="Q626" s="1132"/>
      <c r="R626" s="1133"/>
      <c r="S626" s="1133"/>
      <c r="T626" s="1133"/>
      <c r="U626" s="1133"/>
      <c r="V626" s="1134"/>
      <c r="W626" s="1135"/>
      <c r="X626" s="1225"/>
      <c r="Y626" s="1225"/>
      <c r="Z626" s="1225"/>
      <c r="AA626" s="1225"/>
      <c r="AB626" s="1225"/>
      <c r="AC626" s="1225"/>
      <c r="AD626" s="1225"/>
      <c r="AE626" s="1225"/>
      <c r="AF626" s="1225"/>
      <c r="AG626" s="1225"/>
      <c r="AH626" s="1225"/>
      <c r="AI626" s="1225"/>
      <c r="AJ626" s="1225"/>
      <c r="AK626" s="1225"/>
      <c r="AL626" s="1225"/>
      <c r="AM626" s="1225"/>
      <c r="AN626" s="1225"/>
      <c r="AO626" s="1225"/>
      <c r="AP626" s="1225"/>
      <c r="AQ626" s="1225"/>
      <c r="AR626" s="1225"/>
      <c r="AS626" s="1225"/>
      <c r="AT626" s="1225"/>
      <c r="AU626" s="1225"/>
      <c r="AV626" s="1191"/>
      <c r="AW626" s="1191"/>
      <c r="AX626" s="1191"/>
      <c r="AY626" s="1191"/>
      <c r="AZ626" s="1191"/>
      <c r="BA626" s="1191"/>
      <c r="BB626" s="1191"/>
      <c r="BC626" s="1191"/>
      <c r="BD626" s="1191"/>
      <c r="BE626" s="1191"/>
      <c r="BF626" s="1191"/>
      <c r="BG626" s="1192"/>
      <c r="BH626" s="1188">
        <f t="shared" si="246"/>
        <v>0</v>
      </c>
      <c r="BI626" s="1189"/>
      <c r="BJ626" s="1189"/>
      <c r="BK626" s="1189"/>
      <c r="BL626" s="1189"/>
      <c r="BM626" s="1190"/>
      <c r="BN626" s="1205"/>
      <c r="BO626" s="1194"/>
      <c r="BP626" s="1194"/>
      <c r="BQ626" s="1194"/>
      <c r="BR626" s="1194"/>
      <c r="BS626" s="1194"/>
      <c r="BT626" s="1191"/>
      <c r="BU626" s="1191"/>
      <c r="BV626" s="1191"/>
      <c r="BW626" s="1191"/>
      <c r="BX626" s="1191"/>
      <c r="BY626" s="1192"/>
      <c r="BZ626" s="1193"/>
      <c r="CA626" s="1191"/>
      <c r="CB626" s="1191"/>
      <c r="CC626" s="1191"/>
      <c r="CD626" s="1191"/>
      <c r="CE626" s="1191"/>
      <c r="CF626" s="1194"/>
      <c r="CG626" s="1194"/>
      <c r="CH626" s="1194"/>
      <c r="CI626" s="1194"/>
      <c r="CJ626" s="1194"/>
      <c r="CK626" s="1195"/>
      <c r="CL626" s="1196"/>
      <c r="CM626" s="1191"/>
      <c r="CN626" s="1191"/>
      <c r="CO626" s="1191"/>
      <c r="CP626" s="1191"/>
      <c r="CQ626" s="1192"/>
      <c r="CR626" s="1182">
        <f t="shared" si="244"/>
        <v>0</v>
      </c>
      <c r="CS626" s="1183"/>
      <c r="CT626" s="1183"/>
      <c r="CU626" s="1183"/>
      <c r="CV626" s="1183"/>
      <c r="CW626" s="1183"/>
      <c r="CX626" s="1183"/>
      <c r="CY626" s="1183"/>
      <c r="CZ626" s="1184"/>
      <c r="DA626" s="1185">
        <f t="shared" si="245"/>
        <v>0</v>
      </c>
      <c r="DB626" s="1186"/>
      <c r="DC626" s="1186"/>
      <c r="DD626" s="1186"/>
      <c r="DE626" s="1186"/>
      <c r="DF626" s="1186"/>
      <c r="DG626" s="1186"/>
      <c r="DH626" s="1186"/>
      <c r="DI626" s="1187"/>
      <c r="DM626" s="177"/>
      <c r="DP626" s="177"/>
      <c r="DQ626" s="166">
        <f t="shared" si="247"/>
        <v>0</v>
      </c>
      <c r="DR626" s="170" t="e">
        <f t="shared" si="248"/>
        <v>#VALUE!</v>
      </c>
      <c r="DS626" s="170">
        <f t="shared" si="249"/>
        <v>0</v>
      </c>
      <c r="DT626" s="170">
        <f t="shared" si="250"/>
        <v>0</v>
      </c>
      <c r="DU626" s="170" t="e">
        <f t="shared" si="251"/>
        <v>#VALUE!</v>
      </c>
      <c r="DV626" s="170">
        <f t="shared" si="252"/>
        <v>0</v>
      </c>
      <c r="DW626" s="170">
        <f t="shared" si="253"/>
        <v>0</v>
      </c>
      <c r="DX626" s="170" t="e">
        <f t="shared" si="254"/>
        <v>#VALUE!</v>
      </c>
      <c r="DY626" s="170">
        <f t="shared" si="255"/>
        <v>0</v>
      </c>
      <c r="DZ626" s="170">
        <f t="shared" si="256"/>
        <v>0</v>
      </c>
      <c r="EA626" s="170" t="e">
        <f t="shared" si="257"/>
        <v>#VALUE!</v>
      </c>
      <c r="EB626" s="170">
        <f t="shared" si="258"/>
        <v>0</v>
      </c>
      <c r="EC626" s="170">
        <f t="shared" si="259"/>
        <v>0</v>
      </c>
      <c r="ED626" s="170" t="e">
        <f t="shared" si="260"/>
        <v>#VALUE!</v>
      </c>
      <c r="EE626" s="171">
        <f t="shared" si="261"/>
        <v>0</v>
      </c>
      <c r="EF626" s="166">
        <f t="shared" si="262"/>
        <v>0</v>
      </c>
      <c r="EG626" s="170" t="e">
        <f t="shared" si="263"/>
        <v>#VALUE!</v>
      </c>
      <c r="EH626" s="170">
        <f t="shared" si="264"/>
        <v>0</v>
      </c>
      <c r="EI626" s="170">
        <f t="shared" si="265"/>
        <v>0</v>
      </c>
      <c r="EJ626" s="170" t="e">
        <f t="shared" si="266"/>
        <v>#VALUE!</v>
      </c>
      <c r="EK626" s="170">
        <f t="shared" si="267"/>
        <v>0</v>
      </c>
      <c r="EL626" s="170">
        <f t="shared" si="268"/>
        <v>0</v>
      </c>
      <c r="EM626" s="170" t="e">
        <f t="shared" si="269"/>
        <v>#VALUE!</v>
      </c>
      <c r="EN626" s="171">
        <f t="shared" si="270"/>
        <v>0</v>
      </c>
    </row>
    <row r="627" spans="1:144" s="51" customFormat="1" ht="12.75" customHeight="1" thickBot="1" x14ac:dyDescent="0.25">
      <c r="A627" s="178">
        <v>614</v>
      </c>
      <c r="B627" s="1226"/>
      <c r="C627" s="1227"/>
      <c r="D627" s="1227"/>
      <c r="E627" s="1227"/>
      <c r="F627" s="1227"/>
      <c r="G627" s="1227"/>
      <c r="H627" s="1227"/>
      <c r="I627" s="1227"/>
      <c r="J627" s="1227"/>
      <c r="K627" s="1227"/>
      <c r="L627" s="1227"/>
      <c r="M627" s="1227"/>
      <c r="N627" s="1227"/>
      <c r="O627" s="1227"/>
      <c r="P627" s="1227"/>
      <c r="Q627" s="1132"/>
      <c r="R627" s="1133"/>
      <c r="S627" s="1133"/>
      <c r="T627" s="1133"/>
      <c r="U627" s="1133"/>
      <c r="V627" s="1134"/>
      <c r="W627" s="1135"/>
      <c r="X627" s="1225"/>
      <c r="Y627" s="1225"/>
      <c r="Z627" s="1225"/>
      <c r="AA627" s="1225"/>
      <c r="AB627" s="1225"/>
      <c r="AC627" s="1225"/>
      <c r="AD627" s="1225"/>
      <c r="AE627" s="1225"/>
      <c r="AF627" s="1225"/>
      <c r="AG627" s="1225"/>
      <c r="AH627" s="1225"/>
      <c r="AI627" s="1225"/>
      <c r="AJ627" s="1225"/>
      <c r="AK627" s="1225"/>
      <c r="AL627" s="1225"/>
      <c r="AM627" s="1225"/>
      <c r="AN627" s="1225"/>
      <c r="AO627" s="1225"/>
      <c r="AP627" s="1225"/>
      <c r="AQ627" s="1225"/>
      <c r="AR627" s="1225"/>
      <c r="AS627" s="1225"/>
      <c r="AT627" s="1225"/>
      <c r="AU627" s="1225"/>
      <c r="AV627" s="1191"/>
      <c r="AW627" s="1191"/>
      <c r="AX627" s="1191"/>
      <c r="AY627" s="1191"/>
      <c r="AZ627" s="1191"/>
      <c r="BA627" s="1191"/>
      <c r="BB627" s="1191"/>
      <c r="BC627" s="1191"/>
      <c r="BD627" s="1191"/>
      <c r="BE627" s="1191"/>
      <c r="BF627" s="1191"/>
      <c r="BG627" s="1192"/>
      <c r="BH627" s="1188">
        <f t="shared" si="246"/>
        <v>0</v>
      </c>
      <c r="BI627" s="1189"/>
      <c r="BJ627" s="1189"/>
      <c r="BK627" s="1189"/>
      <c r="BL627" s="1189"/>
      <c r="BM627" s="1190"/>
      <c r="BN627" s="1205"/>
      <c r="BO627" s="1194"/>
      <c r="BP627" s="1194"/>
      <c r="BQ627" s="1194"/>
      <c r="BR627" s="1194"/>
      <c r="BS627" s="1194"/>
      <c r="BT627" s="1191"/>
      <c r="BU627" s="1191"/>
      <c r="BV627" s="1191"/>
      <c r="BW627" s="1191"/>
      <c r="BX627" s="1191"/>
      <c r="BY627" s="1192"/>
      <c r="BZ627" s="1193"/>
      <c r="CA627" s="1191"/>
      <c r="CB627" s="1191"/>
      <c r="CC627" s="1191"/>
      <c r="CD627" s="1191"/>
      <c r="CE627" s="1191"/>
      <c r="CF627" s="1194"/>
      <c r="CG627" s="1194"/>
      <c r="CH627" s="1194"/>
      <c r="CI627" s="1194"/>
      <c r="CJ627" s="1194"/>
      <c r="CK627" s="1195"/>
      <c r="CL627" s="1196"/>
      <c r="CM627" s="1191"/>
      <c r="CN627" s="1191"/>
      <c r="CO627" s="1191"/>
      <c r="CP627" s="1191"/>
      <c r="CQ627" s="1192"/>
      <c r="CR627" s="1182">
        <f t="shared" si="244"/>
        <v>0</v>
      </c>
      <c r="CS627" s="1183"/>
      <c r="CT627" s="1183"/>
      <c r="CU627" s="1183"/>
      <c r="CV627" s="1183"/>
      <c r="CW627" s="1183"/>
      <c r="CX627" s="1183"/>
      <c r="CY627" s="1183"/>
      <c r="CZ627" s="1184"/>
      <c r="DA627" s="1185">
        <f t="shared" si="245"/>
        <v>0</v>
      </c>
      <c r="DB627" s="1186"/>
      <c r="DC627" s="1186"/>
      <c r="DD627" s="1186"/>
      <c r="DE627" s="1186"/>
      <c r="DF627" s="1186"/>
      <c r="DG627" s="1186"/>
      <c r="DH627" s="1186"/>
      <c r="DI627" s="1187"/>
      <c r="DM627" s="177"/>
      <c r="DP627" s="177"/>
      <c r="DQ627" s="166">
        <f t="shared" si="247"/>
        <v>0</v>
      </c>
      <c r="DR627" s="170" t="e">
        <f t="shared" si="248"/>
        <v>#VALUE!</v>
      </c>
      <c r="DS627" s="170">
        <f t="shared" si="249"/>
        <v>0</v>
      </c>
      <c r="DT627" s="170">
        <f t="shared" si="250"/>
        <v>0</v>
      </c>
      <c r="DU627" s="170" t="e">
        <f t="shared" si="251"/>
        <v>#VALUE!</v>
      </c>
      <c r="DV627" s="170">
        <f t="shared" si="252"/>
        <v>0</v>
      </c>
      <c r="DW627" s="170">
        <f t="shared" si="253"/>
        <v>0</v>
      </c>
      <c r="DX627" s="170" t="e">
        <f t="shared" si="254"/>
        <v>#VALUE!</v>
      </c>
      <c r="DY627" s="170">
        <f t="shared" si="255"/>
        <v>0</v>
      </c>
      <c r="DZ627" s="170">
        <f t="shared" si="256"/>
        <v>0</v>
      </c>
      <c r="EA627" s="170" t="e">
        <f t="shared" si="257"/>
        <v>#VALUE!</v>
      </c>
      <c r="EB627" s="170">
        <f t="shared" si="258"/>
        <v>0</v>
      </c>
      <c r="EC627" s="170">
        <f t="shared" si="259"/>
        <v>0</v>
      </c>
      <c r="ED627" s="170" t="e">
        <f t="shared" si="260"/>
        <v>#VALUE!</v>
      </c>
      <c r="EE627" s="171">
        <f t="shared" si="261"/>
        <v>0</v>
      </c>
      <c r="EF627" s="166">
        <f t="shared" si="262"/>
        <v>0</v>
      </c>
      <c r="EG627" s="170" t="e">
        <f t="shared" si="263"/>
        <v>#VALUE!</v>
      </c>
      <c r="EH627" s="170">
        <f t="shared" si="264"/>
        <v>0</v>
      </c>
      <c r="EI627" s="170">
        <f t="shared" si="265"/>
        <v>0</v>
      </c>
      <c r="EJ627" s="170" t="e">
        <f t="shared" si="266"/>
        <v>#VALUE!</v>
      </c>
      <c r="EK627" s="170">
        <f t="shared" si="267"/>
        <v>0</v>
      </c>
      <c r="EL627" s="170">
        <f t="shared" si="268"/>
        <v>0</v>
      </c>
      <c r="EM627" s="170" t="e">
        <f t="shared" si="269"/>
        <v>#VALUE!</v>
      </c>
      <c r="EN627" s="171">
        <f t="shared" si="270"/>
        <v>0</v>
      </c>
    </row>
    <row r="628" spans="1:144" s="51" customFormat="1" ht="12.75" customHeight="1" thickBot="1" x14ac:dyDescent="0.25">
      <c r="A628" s="178">
        <v>615</v>
      </c>
      <c r="B628" s="1226"/>
      <c r="C628" s="1227"/>
      <c r="D628" s="1227"/>
      <c r="E628" s="1227"/>
      <c r="F628" s="1227"/>
      <c r="G628" s="1227"/>
      <c r="H628" s="1227"/>
      <c r="I628" s="1227"/>
      <c r="J628" s="1227"/>
      <c r="K628" s="1227"/>
      <c r="L628" s="1227"/>
      <c r="M628" s="1227"/>
      <c r="N628" s="1227"/>
      <c r="O628" s="1227"/>
      <c r="P628" s="1227"/>
      <c r="Q628" s="1132"/>
      <c r="R628" s="1133"/>
      <c r="S628" s="1133"/>
      <c r="T628" s="1133"/>
      <c r="U628" s="1133"/>
      <c r="V628" s="1134"/>
      <c r="W628" s="1135"/>
      <c r="X628" s="1225"/>
      <c r="Y628" s="1225"/>
      <c r="Z628" s="1225"/>
      <c r="AA628" s="1225"/>
      <c r="AB628" s="1225"/>
      <c r="AC628" s="1225"/>
      <c r="AD628" s="1225"/>
      <c r="AE628" s="1225"/>
      <c r="AF628" s="1225"/>
      <c r="AG628" s="1225"/>
      <c r="AH628" s="1225"/>
      <c r="AI628" s="1225"/>
      <c r="AJ628" s="1225"/>
      <c r="AK628" s="1225"/>
      <c r="AL628" s="1225"/>
      <c r="AM628" s="1225"/>
      <c r="AN628" s="1225"/>
      <c r="AO628" s="1225"/>
      <c r="AP628" s="1225"/>
      <c r="AQ628" s="1225"/>
      <c r="AR628" s="1225"/>
      <c r="AS628" s="1225"/>
      <c r="AT628" s="1225"/>
      <c r="AU628" s="1225"/>
      <c r="AV628" s="1191"/>
      <c r="AW628" s="1191"/>
      <c r="AX628" s="1191"/>
      <c r="AY628" s="1191"/>
      <c r="AZ628" s="1191"/>
      <c r="BA628" s="1191"/>
      <c r="BB628" s="1191"/>
      <c r="BC628" s="1191"/>
      <c r="BD628" s="1191"/>
      <c r="BE628" s="1191"/>
      <c r="BF628" s="1191"/>
      <c r="BG628" s="1192"/>
      <c r="BH628" s="1188">
        <f t="shared" si="246"/>
        <v>0</v>
      </c>
      <c r="BI628" s="1189"/>
      <c r="BJ628" s="1189"/>
      <c r="BK628" s="1189"/>
      <c r="BL628" s="1189"/>
      <c r="BM628" s="1190"/>
      <c r="BN628" s="1205"/>
      <c r="BO628" s="1194"/>
      <c r="BP628" s="1194"/>
      <c r="BQ628" s="1194"/>
      <c r="BR628" s="1194"/>
      <c r="BS628" s="1194"/>
      <c r="BT628" s="1191"/>
      <c r="BU628" s="1191"/>
      <c r="BV628" s="1191"/>
      <c r="BW628" s="1191"/>
      <c r="BX628" s="1191"/>
      <c r="BY628" s="1192"/>
      <c r="BZ628" s="1193"/>
      <c r="CA628" s="1191"/>
      <c r="CB628" s="1191"/>
      <c r="CC628" s="1191"/>
      <c r="CD628" s="1191"/>
      <c r="CE628" s="1191"/>
      <c r="CF628" s="1194"/>
      <c r="CG628" s="1194"/>
      <c r="CH628" s="1194"/>
      <c r="CI628" s="1194"/>
      <c r="CJ628" s="1194"/>
      <c r="CK628" s="1195"/>
      <c r="CL628" s="1196"/>
      <c r="CM628" s="1191"/>
      <c r="CN628" s="1191"/>
      <c r="CO628" s="1191"/>
      <c r="CP628" s="1191"/>
      <c r="CQ628" s="1192"/>
      <c r="CR628" s="1182">
        <f t="shared" si="244"/>
        <v>0</v>
      </c>
      <c r="CS628" s="1183"/>
      <c r="CT628" s="1183"/>
      <c r="CU628" s="1183"/>
      <c r="CV628" s="1183"/>
      <c r="CW628" s="1183"/>
      <c r="CX628" s="1183"/>
      <c r="CY628" s="1183"/>
      <c r="CZ628" s="1184"/>
      <c r="DA628" s="1185">
        <f t="shared" si="245"/>
        <v>0</v>
      </c>
      <c r="DB628" s="1186"/>
      <c r="DC628" s="1186"/>
      <c r="DD628" s="1186"/>
      <c r="DE628" s="1186"/>
      <c r="DF628" s="1186"/>
      <c r="DG628" s="1186"/>
      <c r="DH628" s="1186"/>
      <c r="DI628" s="1187"/>
      <c r="DM628" s="177"/>
      <c r="DP628" s="177"/>
      <c r="DQ628" s="166">
        <f t="shared" si="247"/>
        <v>0</v>
      </c>
      <c r="DR628" s="170" t="e">
        <f t="shared" si="248"/>
        <v>#VALUE!</v>
      </c>
      <c r="DS628" s="170">
        <f t="shared" si="249"/>
        <v>0</v>
      </c>
      <c r="DT628" s="170">
        <f t="shared" si="250"/>
        <v>0</v>
      </c>
      <c r="DU628" s="170" t="e">
        <f t="shared" si="251"/>
        <v>#VALUE!</v>
      </c>
      <c r="DV628" s="170">
        <f t="shared" si="252"/>
        <v>0</v>
      </c>
      <c r="DW628" s="170">
        <f t="shared" si="253"/>
        <v>0</v>
      </c>
      <c r="DX628" s="170" t="e">
        <f t="shared" si="254"/>
        <v>#VALUE!</v>
      </c>
      <c r="DY628" s="170">
        <f t="shared" si="255"/>
        <v>0</v>
      </c>
      <c r="DZ628" s="170">
        <f t="shared" si="256"/>
        <v>0</v>
      </c>
      <c r="EA628" s="170" t="e">
        <f t="shared" si="257"/>
        <v>#VALUE!</v>
      </c>
      <c r="EB628" s="170">
        <f t="shared" si="258"/>
        <v>0</v>
      </c>
      <c r="EC628" s="170">
        <f t="shared" si="259"/>
        <v>0</v>
      </c>
      <c r="ED628" s="170" t="e">
        <f t="shared" si="260"/>
        <v>#VALUE!</v>
      </c>
      <c r="EE628" s="171">
        <f t="shared" si="261"/>
        <v>0</v>
      </c>
      <c r="EF628" s="166">
        <f t="shared" si="262"/>
        <v>0</v>
      </c>
      <c r="EG628" s="170" t="e">
        <f t="shared" si="263"/>
        <v>#VALUE!</v>
      </c>
      <c r="EH628" s="170">
        <f t="shared" si="264"/>
        <v>0</v>
      </c>
      <c r="EI628" s="170">
        <f t="shared" si="265"/>
        <v>0</v>
      </c>
      <c r="EJ628" s="170" t="e">
        <f t="shared" si="266"/>
        <v>#VALUE!</v>
      </c>
      <c r="EK628" s="170">
        <f t="shared" si="267"/>
        <v>0</v>
      </c>
      <c r="EL628" s="170">
        <f t="shared" si="268"/>
        <v>0</v>
      </c>
      <c r="EM628" s="170" t="e">
        <f t="shared" si="269"/>
        <v>#VALUE!</v>
      </c>
      <c r="EN628" s="171">
        <f t="shared" si="270"/>
        <v>0</v>
      </c>
    </row>
    <row r="629" spans="1:144" s="51" customFormat="1" ht="12.75" customHeight="1" thickBot="1" x14ac:dyDescent="0.25">
      <c r="A629" s="178">
        <v>616</v>
      </c>
      <c r="B629" s="1226"/>
      <c r="C629" s="1227"/>
      <c r="D629" s="1227"/>
      <c r="E629" s="1227"/>
      <c r="F629" s="1227"/>
      <c r="G629" s="1227"/>
      <c r="H629" s="1227"/>
      <c r="I629" s="1227"/>
      <c r="J629" s="1227"/>
      <c r="K629" s="1227"/>
      <c r="L629" s="1227"/>
      <c r="M629" s="1227"/>
      <c r="N629" s="1227"/>
      <c r="O629" s="1227"/>
      <c r="P629" s="1227"/>
      <c r="Q629" s="1132"/>
      <c r="R629" s="1133"/>
      <c r="S629" s="1133"/>
      <c r="T629" s="1133"/>
      <c r="U629" s="1133"/>
      <c r="V629" s="1134"/>
      <c r="W629" s="1135"/>
      <c r="X629" s="1225"/>
      <c r="Y629" s="1225"/>
      <c r="Z629" s="1225"/>
      <c r="AA629" s="1225"/>
      <c r="AB629" s="1225"/>
      <c r="AC629" s="1225"/>
      <c r="AD629" s="1225"/>
      <c r="AE629" s="1225"/>
      <c r="AF629" s="1225"/>
      <c r="AG629" s="1225"/>
      <c r="AH629" s="1225"/>
      <c r="AI629" s="1225"/>
      <c r="AJ629" s="1225"/>
      <c r="AK629" s="1225"/>
      <c r="AL629" s="1225"/>
      <c r="AM629" s="1225"/>
      <c r="AN629" s="1225"/>
      <c r="AO629" s="1225"/>
      <c r="AP629" s="1225"/>
      <c r="AQ629" s="1225"/>
      <c r="AR629" s="1225"/>
      <c r="AS629" s="1225"/>
      <c r="AT629" s="1225"/>
      <c r="AU629" s="1225"/>
      <c r="AV629" s="1191"/>
      <c r="AW629" s="1191"/>
      <c r="AX629" s="1191"/>
      <c r="AY629" s="1191"/>
      <c r="AZ629" s="1191"/>
      <c r="BA629" s="1191"/>
      <c r="BB629" s="1191"/>
      <c r="BC629" s="1191"/>
      <c r="BD629" s="1191"/>
      <c r="BE629" s="1191"/>
      <c r="BF629" s="1191"/>
      <c r="BG629" s="1192"/>
      <c r="BH629" s="1188">
        <f t="shared" si="246"/>
        <v>0</v>
      </c>
      <c r="BI629" s="1189"/>
      <c r="BJ629" s="1189"/>
      <c r="BK629" s="1189"/>
      <c r="BL629" s="1189"/>
      <c r="BM629" s="1190"/>
      <c r="BN629" s="1205"/>
      <c r="BO629" s="1194"/>
      <c r="BP629" s="1194"/>
      <c r="BQ629" s="1194"/>
      <c r="BR629" s="1194"/>
      <c r="BS629" s="1194"/>
      <c r="BT629" s="1191"/>
      <c r="BU629" s="1191"/>
      <c r="BV629" s="1191"/>
      <c r="BW629" s="1191"/>
      <c r="BX629" s="1191"/>
      <c r="BY629" s="1192"/>
      <c r="BZ629" s="1193"/>
      <c r="CA629" s="1191"/>
      <c r="CB629" s="1191"/>
      <c r="CC629" s="1191"/>
      <c r="CD629" s="1191"/>
      <c r="CE629" s="1191"/>
      <c r="CF629" s="1194"/>
      <c r="CG629" s="1194"/>
      <c r="CH629" s="1194"/>
      <c r="CI629" s="1194"/>
      <c r="CJ629" s="1194"/>
      <c r="CK629" s="1195"/>
      <c r="CL629" s="1196"/>
      <c r="CM629" s="1191"/>
      <c r="CN629" s="1191"/>
      <c r="CO629" s="1191"/>
      <c r="CP629" s="1191"/>
      <c r="CQ629" s="1192"/>
      <c r="CR629" s="1182">
        <f t="shared" si="244"/>
        <v>0</v>
      </c>
      <c r="CS629" s="1183"/>
      <c r="CT629" s="1183"/>
      <c r="CU629" s="1183"/>
      <c r="CV629" s="1183"/>
      <c r="CW629" s="1183"/>
      <c r="CX629" s="1183"/>
      <c r="CY629" s="1183"/>
      <c r="CZ629" s="1184"/>
      <c r="DA629" s="1185">
        <f t="shared" si="245"/>
        <v>0</v>
      </c>
      <c r="DB629" s="1186"/>
      <c r="DC629" s="1186"/>
      <c r="DD629" s="1186"/>
      <c r="DE629" s="1186"/>
      <c r="DF629" s="1186"/>
      <c r="DG629" s="1186"/>
      <c r="DH629" s="1186"/>
      <c r="DI629" s="1187"/>
      <c r="DM629" s="177"/>
      <c r="DP629" s="177"/>
      <c r="DQ629" s="166">
        <f t="shared" si="247"/>
        <v>0</v>
      </c>
      <c r="DR629" s="170" t="e">
        <f t="shared" si="248"/>
        <v>#VALUE!</v>
      </c>
      <c r="DS629" s="170">
        <f t="shared" si="249"/>
        <v>0</v>
      </c>
      <c r="DT629" s="170">
        <f t="shared" si="250"/>
        <v>0</v>
      </c>
      <c r="DU629" s="170" t="e">
        <f t="shared" si="251"/>
        <v>#VALUE!</v>
      </c>
      <c r="DV629" s="170">
        <f t="shared" si="252"/>
        <v>0</v>
      </c>
      <c r="DW629" s="170">
        <f t="shared" si="253"/>
        <v>0</v>
      </c>
      <c r="DX629" s="170" t="e">
        <f t="shared" si="254"/>
        <v>#VALUE!</v>
      </c>
      <c r="DY629" s="170">
        <f t="shared" si="255"/>
        <v>0</v>
      </c>
      <c r="DZ629" s="170">
        <f t="shared" si="256"/>
        <v>0</v>
      </c>
      <c r="EA629" s="170" t="e">
        <f t="shared" si="257"/>
        <v>#VALUE!</v>
      </c>
      <c r="EB629" s="170">
        <f t="shared" si="258"/>
        <v>0</v>
      </c>
      <c r="EC629" s="170">
        <f t="shared" si="259"/>
        <v>0</v>
      </c>
      <c r="ED629" s="170" t="e">
        <f t="shared" si="260"/>
        <v>#VALUE!</v>
      </c>
      <c r="EE629" s="171">
        <f t="shared" si="261"/>
        <v>0</v>
      </c>
      <c r="EF629" s="166">
        <f t="shared" si="262"/>
        <v>0</v>
      </c>
      <c r="EG629" s="170" t="e">
        <f t="shared" si="263"/>
        <v>#VALUE!</v>
      </c>
      <c r="EH629" s="170">
        <f t="shared" si="264"/>
        <v>0</v>
      </c>
      <c r="EI629" s="170">
        <f t="shared" si="265"/>
        <v>0</v>
      </c>
      <c r="EJ629" s="170" t="e">
        <f t="shared" si="266"/>
        <v>#VALUE!</v>
      </c>
      <c r="EK629" s="170">
        <f t="shared" si="267"/>
        <v>0</v>
      </c>
      <c r="EL629" s="170">
        <f t="shared" si="268"/>
        <v>0</v>
      </c>
      <c r="EM629" s="170" t="e">
        <f t="shared" si="269"/>
        <v>#VALUE!</v>
      </c>
      <c r="EN629" s="171">
        <f t="shared" si="270"/>
        <v>0</v>
      </c>
    </row>
    <row r="630" spans="1:144" s="51" customFormat="1" ht="12.75" customHeight="1" thickBot="1" x14ac:dyDescent="0.25">
      <c r="A630" s="178">
        <v>617</v>
      </c>
      <c r="B630" s="1226"/>
      <c r="C630" s="1227"/>
      <c r="D630" s="1227"/>
      <c r="E630" s="1227"/>
      <c r="F630" s="1227"/>
      <c r="G630" s="1227"/>
      <c r="H630" s="1227"/>
      <c r="I630" s="1227"/>
      <c r="J630" s="1227"/>
      <c r="K630" s="1227"/>
      <c r="L630" s="1227"/>
      <c r="M630" s="1227"/>
      <c r="N630" s="1227"/>
      <c r="O630" s="1227"/>
      <c r="P630" s="1227"/>
      <c r="Q630" s="1132"/>
      <c r="R630" s="1133"/>
      <c r="S630" s="1133"/>
      <c r="T630" s="1133"/>
      <c r="U630" s="1133"/>
      <c r="V630" s="1134"/>
      <c r="W630" s="1135"/>
      <c r="X630" s="1225"/>
      <c r="Y630" s="1225"/>
      <c r="Z630" s="1225"/>
      <c r="AA630" s="1225"/>
      <c r="AB630" s="1225"/>
      <c r="AC630" s="1225"/>
      <c r="AD630" s="1225"/>
      <c r="AE630" s="1225"/>
      <c r="AF630" s="1225"/>
      <c r="AG630" s="1225"/>
      <c r="AH630" s="1225"/>
      <c r="AI630" s="1225"/>
      <c r="AJ630" s="1225"/>
      <c r="AK630" s="1225"/>
      <c r="AL630" s="1225"/>
      <c r="AM630" s="1225"/>
      <c r="AN630" s="1225"/>
      <c r="AO630" s="1225"/>
      <c r="AP630" s="1225"/>
      <c r="AQ630" s="1225"/>
      <c r="AR630" s="1225"/>
      <c r="AS630" s="1225"/>
      <c r="AT630" s="1225"/>
      <c r="AU630" s="1225"/>
      <c r="AV630" s="1191"/>
      <c r="AW630" s="1191"/>
      <c r="AX630" s="1191"/>
      <c r="AY630" s="1191"/>
      <c r="AZ630" s="1191"/>
      <c r="BA630" s="1191"/>
      <c r="BB630" s="1191"/>
      <c r="BC630" s="1191"/>
      <c r="BD630" s="1191"/>
      <c r="BE630" s="1191"/>
      <c r="BF630" s="1191"/>
      <c r="BG630" s="1192"/>
      <c r="BH630" s="1188">
        <f t="shared" si="246"/>
        <v>0</v>
      </c>
      <c r="BI630" s="1189"/>
      <c r="BJ630" s="1189"/>
      <c r="BK630" s="1189"/>
      <c r="BL630" s="1189"/>
      <c r="BM630" s="1190"/>
      <c r="BN630" s="1205"/>
      <c r="BO630" s="1194"/>
      <c r="BP630" s="1194"/>
      <c r="BQ630" s="1194"/>
      <c r="BR630" s="1194"/>
      <c r="BS630" s="1194"/>
      <c r="BT630" s="1191"/>
      <c r="BU630" s="1191"/>
      <c r="BV630" s="1191"/>
      <c r="BW630" s="1191"/>
      <c r="BX630" s="1191"/>
      <c r="BY630" s="1192"/>
      <c r="BZ630" s="1193"/>
      <c r="CA630" s="1191"/>
      <c r="CB630" s="1191"/>
      <c r="CC630" s="1191"/>
      <c r="CD630" s="1191"/>
      <c r="CE630" s="1191"/>
      <c r="CF630" s="1194"/>
      <c r="CG630" s="1194"/>
      <c r="CH630" s="1194"/>
      <c r="CI630" s="1194"/>
      <c r="CJ630" s="1194"/>
      <c r="CK630" s="1195"/>
      <c r="CL630" s="1196"/>
      <c r="CM630" s="1191"/>
      <c r="CN630" s="1191"/>
      <c r="CO630" s="1191"/>
      <c r="CP630" s="1191"/>
      <c r="CQ630" s="1192"/>
      <c r="CR630" s="1182">
        <f t="shared" si="244"/>
        <v>0</v>
      </c>
      <c r="CS630" s="1183"/>
      <c r="CT630" s="1183"/>
      <c r="CU630" s="1183"/>
      <c r="CV630" s="1183"/>
      <c r="CW630" s="1183"/>
      <c r="CX630" s="1183"/>
      <c r="CY630" s="1183"/>
      <c r="CZ630" s="1184"/>
      <c r="DA630" s="1185">
        <f t="shared" si="245"/>
        <v>0</v>
      </c>
      <c r="DB630" s="1186"/>
      <c r="DC630" s="1186"/>
      <c r="DD630" s="1186"/>
      <c r="DE630" s="1186"/>
      <c r="DF630" s="1186"/>
      <c r="DG630" s="1186"/>
      <c r="DH630" s="1186"/>
      <c r="DI630" s="1187"/>
      <c r="DM630" s="177"/>
      <c r="DP630" s="177"/>
      <c r="DQ630" s="166">
        <f t="shared" si="247"/>
        <v>0</v>
      </c>
      <c r="DR630" s="170" t="e">
        <f t="shared" si="248"/>
        <v>#VALUE!</v>
      </c>
      <c r="DS630" s="170">
        <f t="shared" si="249"/>
        <v>0</v>
      </c>
      <c r="DT630" s="170">
        <f t="shared" si="250"/>
        <v>0</v>
      </c>
      <c r="DU630" s="170" t="e">
        <f t="shared" si="251"/>
        <v>#VALUE!</v>
      </c>
      <c r="DV630" s="170">
        <f t="shared" si="252"/>
        <v>0</v>
      </c>
      <c r="DW630" s="170">
        <f t="shared" si="253"/>
        <v>0</v>
      </c>
      <c r="DX630" s="170" t="e">
        <f t="shared" si="254"/>
        <v>#VALUE!</v>
      </c>
      <c r="DY630" s="170">
        <f t="shared" si="255"/>
        <v>0</v>
      </c>
      <c r="DZ630" s="170">
        <f t="shared" si="256"/>
        <v>0</v>
      </c>
      <c r="EA630" s="170" t="e">
        <f t="shared" si="257"/>
        <v>#VALUE!</v>
      </c>
      <c r="EB630" s="170">
        <f t="shared" si="258"/>
        <v>0</v>
      </c>
      <c r="EC630" s="170">
        <f t="shared" si="259"/>
        <v>0</v>
      </c>
      <c r="ED630" s="170" t="e">
        <f t="shared" si="260"/>
        <v>#VALUE!</v>
      </c>
      <c r="EE630" s="171">
        <f t="shared" si="261"/>
        <v>0</v>
      </c>
      <c r="EF630" s="166">
        <f t="shared" si="262"/>
        <v>0</v>
      </c>
      <c r="EG630" s="170" t="e">
        <f t="shared" si="263"/>
        <v>#VALUE!</v>
      </c>
      <c r="EH630" s="170">
        <f t="shared" si="264"/>
        <v>0</v>
      </c>
      <c r="EI630" s="170">
        <f t="shared" si="265"/>
        <v>0</v>
      </c>
      <c r="EJ630" s="170" t="e">
        <f t="shared" si="266"/>
        <v>#VALUE!</v>
      </c>
      <c r="EK630" s="170">
        <f t="shared" si="267"/>
        <v>0</v>
      </c>
      <c r="EL630" s="170">
        <f t="shared" si="268"/>
        <v>0</v>
      </c>
      <c r="EM630" s="170" t="e">
        <f t="shared" si="269"/>
        <v>#VALUE!</v>
      </c>
      <c r="EN630" s="171">
        <f t="shared" si="270"/>
        <v>0</v>
      </c>
    </row>
    <row r="631" spans="1:144" s="51" customFormat="1" ht="12.75" customHeight="1" thickBot="1" x14ac:dyDescent="0.25">
      <c r="A631" s="178">
        <v>618</v>
      </c>
      <c r="B631" s="1226"/>
      <c r="C631" s="1227"/>
      <c r="D631" s="1227"/>
      <c r="E631" s="1227"/>
      <c r="F631" s="1227"/>
      <c r="G631" s="1227"/>
      <c r="H631" s="1227"/>
      <c r="I631" s="1227"/>
      <c r="J631" s="1227"/>
      <c r="K631" s="1227"/>
      <c r="L631" s="1227"/>
      <c r="M631" s="1227"/>
      <c r="N631" s="1227"/>
      <c r="O631" s="1227"/>
      <c r="P631" s="1227"/>
      <c r="Q631" s="1132"/>
      <c r="R631" s="1133"/>
      <c r="S631" s="1133"/>
      <c r="T631" s="1133"/>
      <c r="U631" s="1133"/>
      <c r="V631" s="1134"/>
      <c r="W631" s="1135"/>
      <c r="X631" s="1225"/>
      <c r="Y631" s="1225"/>
      <c r="Z631" s="1225"/>
      <c r="AA631" s="1225"/>
      <c r="AB631" s="1225"/>
      <c r="AC631" s="1225"/>
      <c r="AD631" s="1225"/>
      <c r="AE631" s="1225"/>
      <c r="AF631" s="1225"/>
      <c r="AG631" s="1225"/>
      <c r="AH631" s="1225"/>
      <c r="AI631" s="1225"/>
      <c r="AJ631" s="1225"/>
      <c r="AK631" s="1225"/>
      <c r="AL631" s="1225"/>
      <c r="AM631" s="1225"/>
      <c r="AN631" s="1225"/>
      <c r="AO631" s="1225"/>
      <c r="AP631" s="1225"/>
      <c r="AQ631" s="1225"/>
      <c r="AR631" s="1225"/>
      <c r="AS631" s="1225"/>
      <c r="AT631" s="1225"/>
      <c r="AU631" s="1225"/>
      <c r="AV631" s="1191"/>
      <c r="AW631" s="1191"/>
      <c r="AX631" s="1191"/>
      <c r="AY631" s="1191"/>
      <c r="AZ631" s="1191"/>
      <c r="BA631" s="1191"/>
      <c r="BB631" s="1191"/>
      <c r="BC631" s="1191"/>
      <c r="BD631" s="1191"/>
      <c r="BE631" s="1191"/>
      <c r="BF631" s="1191"/>
      <c r="BG631" s="1192"/>
      <c r="BH631" s="1188">
        <f t="shared" si="246"/>
        <v>0</v>
      </c>
      <c r="BI631" s="1189"/>
      <c r="BJ631" s="1189"/>
      <c r="BK631" s="1189"/>
      <c r="BL631" s="1189"/>
      <c r="BM631" s="1190"/>
      <c r="BN631" s="1205"/>
      <c r="BO631" s="1194"/>
      <c r="BP631" s="1194"/>
      <c r="BQ631" s="1194"/>
      <c r="BR631" s="1194"/>
      <c r="BS631" s="1194"/>
      <c r="BT631" s="1191"/>
      <c r="BU631" s="1191"/>
      <c r="BV631" s="1191"/>
      <c r="BW631" s="1191"/>
      <c r="BX631" s="1191"/>
      <c r="BY631" s="1192"/>
      <c r="BZ631" s="1193"/>
      <c r="CA631" s="1191"/>
      <c r="CB631" s="1191"/>
      <c r="CC631" s="1191"/>
      <c r="CD631" s="1191"/>
      <c r="CE631" s="1191"/>
      <c r="CF631" s="1194"/>
      <c r="CG631" s="1194"/>
      <c r="CH631" s="1194"/>
      <c r="CI631" s="1194"/>
      <c r="CJ631" s="1194"/>
      <c r="CK631" s="1195"/>
      <c r="CL631" s="1196"/>
      <c r="CM631" s="1191"/>
      <c r="CN631" s="1191"/>
      <c r="CO631" s="1191"/>
      <c r="CP631" s="1191"/>
      <c r="CQ631" s="1192"/>
      <c r="CR631" s="1182">
        <f t="shared" si="244"/>
        <v>0</v>
      </c>
      <c r="CS631" s="1183"/>
      <c r="CT631" s="1183"/>
      <c r="CU631" s="1183"/>
      <c r="CV631" s="1183"/>
      <c r="CW631" s="1183"/>
      <c r="CX631" s="1183"/>
      <c r="CY631" s="1183"/>
      <c r="CZ631" s="1184"/>
      <c r="DA631" s="1185">
        <f t="shared" si="245"/>
        <v>0</v>
      </c>
      <c r="DB631" s="1186"/>
      <c r="DC631" s="1186"/>
      <c r="DD631" s="1186"/>
      <c r="DE631" s="1186"/>
      <c r="DF631" s="1186"/>
      <c r="DG631" s="1186"/>
      <c r="DH631" s="1186"/>
      <c r="DI631" s="1187"/>
      <c r="DM631" s="177"/>
      <c r="DP631" s="177"/>
      <c r="DQ631" s="166">
        <f t="shared" si="247"/>
        <v>0</v>
      </c>
      <c r="DR631" s="170" t="e">
        <f t="shared" si="248"/>
        <v>#VALUE!</v>
      </c>
      <c r="DS631" s="170">
        <f t="shared" si="249"/>
        <v>0</v>
      </c>
      <c r="DT631" s="170">
        <f t="shared" si="250"/>
        <v>0</v>
      </c>
      <c r="DU631" s="170" t="e">
        <f t="shared" si="251"/>
        <v>#VALUE!</v>
      </c>
      <c r="DV631" s="170">
        <f t="shared" si="252"/>
        <v>0</v>
      </c>
      <c r="DW631" s="170">
        <f t="shared" si="253"/>
        <v>0</v>
      </c>
      <c r="DX631" s="170" t="e">
        <f t="shared" si="254"/>
        <v>#VALUE!</v>
      </c>
      <c r="DY631" s="170">
        <f t="shared" si="255"/>
        <v>0</v>
      </c>
      <c r="DZ631" s="170">
        <f t="shared" si="256"/>
        <v>0</v>
      </c>
      <c r="EA631" s="170" t="e">
        <f t="shared" si="257"/>
        <v>#VALUE!</v>
      </c>
      <c r="EB631" s="170">
        <f t="shared" si="258"/>
        <v>0</v>
      </c>
      <c r="EC631" s="170">
        <f t="shared" si="259"/>
        <v>0</v>
      </c>
      <c r="ED631" s="170" t="e">
        <f t="shared" si="260"/>
        <v>#VALUE!</v>
      </c>
      <c r="EE631" s="171">
        <f t="shared" si="261"/>
        <v>0</v>
      </c>
      <c r="EF631" s="166">
        <f t="shared" si="262"/>
        <v>0</v>
      </c>
      <c r="EG631" s="170" t="e">
        <f t="shared" si="263"/>
        <v>#VALUE!</v>
      </c>
      <c r="EH631" s="170">
        <f t="shared" si="264"/>
        <v>0</v>
      </c>
      <c r="EI631" s="170">
        <f t="shared" si="265"/>
        <v>0</v>
      </c>
      <c r="EJ631" s="170" t="e">
        <f t="shared" si="266"/>
        <v>#VALUE!</v>
      </c>
      <c r="EK631" s="170">
        <f t="shared" si="267"/>
        <v>0</v>
      </c>
      <c r="EL631" s="170">
        <f t="shared" si="268"/>
        <v>0</v>
      </c>
      <c r="EM631" s="170" t="e">
        <f t="shared" si="269"/>
        <v>#VALUE!</v>
      </c>
      <c r="EN631" s="171">
        <f t="shared" si="270"/>
        <v>0</v>
      </c>
    </row>
    <row r="632" spans="1:144" s="51" customFormat="1" ht="12.75" customHeight="1" thickBot="1" x14ac:dyDescent="0.25">
      <c r="A632" s="178">
        <v>619</v>
      </c>
      <c r="B632" s="1226"/>
      <c r="C632" s="1227"/>
      <c r="D632" s="1227"/>
      <c r="E632" s="1227"/>
      <c r="F632" s="1227"/>
      <c r="G632" s="1227"/>
      <c r="H632" s="1227"/>
      <c r="I632" s="1227"/>
      <c r="J632" s="1227"/>
      <c r="K632" s="1227"/>
      <c r="L632" s="1227"/>
      <c r="M632" s="1227"/>
      <c r="N632" s="1227"/>
      <c r="O632" s="1227"/>
      <c r="P632" s="1227"/>
      <c r="Q632" s="1132"/>
      <c r="R632" s="1133"/>
      <c r="S632" s="1133"/>
      <c r="T632" s="1133"/>
      <c r="U632" s="1133"/>
      <c r="V632" s="1134"/>
      <c r="W632" s="1135"/>
      <c r="X632" s="1225"/>
      <c r="Y632" s="1225"/>
      <c r="Z632" s="1225"/>
      <c r="AA632" s="1225"/>
      <c r="AB632" s="1225"/>
      <c r="AC632" s="1225"/>
      <c r="AD632" s="1225"/>
      <c r="AE632" s="1225"/>
      <c r="AF632" s="1225"/>
      <c r="AG632" s="1225"/>
      <c r="AH632" s="1225"/>
      <c r="AI632" s="1225"/>
      <c r="AJ632" s="1225"/>
      <c r="AK632" s="1225"/>
      <c r="AL632" s="1225"/>
      <c r="AM632" s="1225"/>
      <c r="AN632" s="1225"/>
      <c r="AO632" s="1225"/>
      <c r="AP632" s="1225"/>
      <c r="AQ632" s="1225"/>
      <c r="AR632" s="1225"/>
      <c r="AS632" s="1225"/>
      <c r="AT632" s="1225"/>
      <c r="AU632" s="1225"/>
      <c r="AV632" s="1191"/>
      <c r="AW632" s="1191"/>
      <c r="AX632" s="1191"/>
      <c r="AY632" s="1191"/>
      <c r="AZ632" s="1191"/>
      <c r="BA632" s="1191"/>
      <c r="BB632" s="1191"/>
      <c r="BC632" s="1191"/>
      <c r="BD632" s="1191"/>
      <c r="BE632" s="1191"/>
      <c r="BF632" s="1191"/>
      <c r="BG632" s="1192"/>
      <c r="BH632" s="1188">
        <f t="shared" si="246"/>
        <v>0</v>
      </c>
      <c r="BI632" s="1189"/>
      <c r="BJ632" s="1189"/>
      <c r="BK632" s="1189"/>
      <c r="BL632" s="1189"/>
      <c r="BM632" s="1190"/>
      <c r="BN632" s="1205"/>
      <c r="BO632" s="1194"/>
      <c r="BP632" s="1194"/>
      <c r="BQ632" s="1194"/>
      <c r="BR632" s="1194"/>
      <c r="BS632" s="1194"/>
      <c r="BT632" s="1191"/>
      <c r="BU632" s="1191"/>
      <c r="BV632" s="1191"/>
      <c r="BW632" s="1191"/>
      <c r="BX632" s="1191"/>
      <c r="BY632" s="1192"/>
      <c r="BZ632" s="1193"/>
      <c r="CA632" s="1191"/>
      <c r="CB632" s="1191"/>
      <c r="CC632" s="1191"/>
      <c r="CD632" s="1191"/>
      <c r="CE632" s="1191"/>
      <c r="CF632" s="1194"/>
      <c r="CG632" s="1194"/>
      <c r="CH632" s="1194"/>
      <c r="CI632" s="1194"/>
      <c r="CJ632" s="1194"/>
      <c r="CK632" s="1195"/>
      <c r="CL632" s="1196"/>
      <c r="CM632" s="1191"/>
      <c r="CN632" s="1191"/>
      <c r="CO632" s="1191"/>
      <c r="CP632" s="1191"/>
      <c r="CQ632" s="1192"/>
      <c r="CR632" s="1182">
        <f t="shared" si="244"/>
        <v>0</v>
      </c>
      <c r="CS632" s="1183"/>
      <c r="CT632" s="1183"/>
      <c r="CU632" s="1183"/>
      <c r="CV632" s="1183"/>
      <c r="CW632" s="1183"/>
      <c r="CX632" s="1183"/>
      <c r="CY632" s="1183"/>
      <c r="CZ632" s="1184"/>
      <c r="DA632" s="1185">
        <f t="shared" si="245"/>
        <v>0</v>
      </c>
      <c r="DB632" s="1186"/>
      <c r="DC632" s="1186"/>
      <c r="DD632" s="1186"/>
      <c r="DE632" s="1186"/>
      <c r="DF632" s="1186"/>
      <c r="DG632" s="1186"/>
      <c r="DH632" s="1186"/>
      <c r="DI632" s="1187"/>
      <c r="DM632" s="177"/>
      <c r="DP632" s="177"/>
      <c r="DQ632" s="166">
        <f t="shared" si="247"/>
        <v>0</v>
      </c>
      <c r="DR632" s="170" t="e">
        <f t="shared" si="248"/>
        <v>#VALUE!</v>
      </c>
      <c r="DS632" s="170">
        <f t="shared" si="249"/>
        <v>0</v>
      </c>
      <c r="DT632" s="170">
        <f t="shared" si="250"/>
        <v>0</v>
      </c>
      <c r="DU632" s="170" t="e">
        <f t="shared" si="251"/>
        <v>#VALUE!</v>
      </c>
      <c r="DV632" s="170">
        <f t="shared" si="252"/>
        <v>0</v>
      </c>
      <c r="DW632" s="170">
        <f t="shared" si="253"/>
        <v>0</v>
      </c>
      <c r="DX632" s="170" t="e">
        <f t="shared" si="254"/>
        <v>#VALUE!</v>
      </c>
      <c r="DY632" s="170">
        <f t="shared" si="255"/>
        <v>0</v>
      </c>
      <c r="DZ632" s="170">
        <f t="shared" si="256"/>
        <v>0</v>
      </c>
      <c r="EA632" s="170" t="e">
        <f t="shared" si="257"/>
        <v>#VALUE!</v>
      </c>
      <c r="EB632" s="170">
        <f t="shared" si="258"/>
        <v>0</v>
      </c>
      <c r="EC632" s="170">
        <f t="shared" si="259"/>
        <v>0</v>
      </c>
      <c r="ED632" s="170" t="e">
        <f t="shared" si="260"/>
        <v>#VALUE!</v>
      </c>
      <c r="EE632" s="171">
        <f t="shared" si="261"/>
        <v>0</v>
      </c>
      <c r="EF632" s="166">
        <f t="shared" si="262"/>
        <v>0</v>
      </c>
      <c r="EG632" s="170" t="e">
        <f t="shared" si="263"/>
        <v>#VALUE!</v>
      </c>
      <c r="EH632" s="170">
        <f t="shared" si="264"/>
        <v>0</v>
      </c>
      <c r="EI632" s="170">
        <f t="shared" si="265"/>
        <v>0</v>
      </c>
      <c r="EJ632" s="170" t="e">
        <f t="shared" si="266"/>
        <v>#VALUE!</v>
      </c>
      <c r="EK632" s="170">
        <f t="shared" si="267"/>
        <v>0</v>
      </c>
      <c r="EL632" s="170">
        <f t="shared" si="268"/>
        <v>0</v>
      </c>
      <c r="EM632" s="170" t="e">
        <f t="shared" si="269"/>
        <v>#VALUE!</v>
      </c>
      <c r="EN632" s="171">
        <f t="shared" si="270"/>
        <v>0</v>
      </c>
    </row>
    <row r="633" spans="1:144" s="51" customFormat="1" ht="12.75" customHeight="1" thickBot="1" x14ac:dyDescent="0.25">
      <c r="A633" s="178">
        <v>620</v>
      </c>
      <c r="B633" s="1226"/>
      <c r="C633" s="1227"/>
      <c r="D633" s="1227"/>
      <c r="E633" s="1227"/>
      <c r="F633" s="1227"/>
      <c r="G633" s="1227"/>
      <c r="H633" s="1227"/>
      <c r="I633" s="1227"/>
      <c r="J633" s="1227"/>
      <c r="K633" s="1227"/>
      <c r="L633" s="1227"/>
      <c r="M633" s="1227"/>
      <c r="N633" s="1227"/>
      <c r="O633" s="1227"/>
      <c r="P633" s="1227"/>
      <c r="Q633" s="1132"/>
      <c r="R633" s="1133"/>
      <c r="S633" s="1133"/>
      <c r="T633" s="1133"/>
      <c r="U633" s="1133"/>
      <c r="V633" s="1134"/>
      <c r="W633" s="1135"/>
      <c r="X633" s="1225"/>
      <c r="Y633" s="1225"/>
      <c r="Z633" s="1225"/>
      <c r="AA633" s="1225"/>
      <c r="AB633" s="1225"/>
      <c r="AC633" s="1225"/>
      <c r="AD633" s="1225"/>
      <c r="AE633" s="1225"/>
      <c r="AF633" s="1225"/>
      <c r="AG633" s="1225"/>
      <c r="AH633" s="1225"/>
      <c r="AI633" s="1225"/>
      <c r="AJ633" s="1225"/>
      <c r="AK633" s="1225"/>
      <c r="AL633" s="1225"/>
      <c r="AM633" s="1225"/>
      <c r="AN633" s="1225"/>
      <c r="AO633" s="1225"/>
      <c r="AP633" s="1225"/>
      <c r="AQ633" s="1225"/>
      <c r="AR633" s="1225"/>
      <c r="AS633" s="1225"/>
      <c r="AT633" s="1225"/>
      <c r="AU633" s="1225"/>
      <c r="AV633" s="1191"/>
      <c r="AW633" s="1191"/>
      <c r="AX633" s="1191"/>
      <c r="AY633" s="1191"/>
      <c r="AZ633" s="1191"/>
      <c r="BA633" s="1191"/>
      <c r="BB633" s="1191"/>
      <c r="BC633" s="1191"/>
      <c r="BD633" s="1191"/>
      <c r="BE633" s="1191"/>
      <c r="BF633" s="1191"/>
      <c r="BG633" s="1192"/>
      <c r="BH633" s="1188">
        <f t="shared" si="246"/>
        <v>0</v>
      </c>
      <c r="BI633" s="1189"/>
      <c r="BJ633" s="1189"/>
      <c r="BK633" s="1189"/>
      <c r="BL633" s="1189"/>
      <c r="BM633" s="1190"/>
      <c r="BN633" s="1205"/>
      <c r="BO633" s="1194"/>
      <c r="BP633" s="1194"/>
      <c r="BQ633" s="1194"/>
      <c r="BR633" s="1194"/>
      <c r="BS633" s="1194"/>
      <c r="BT633" s="1191"/>
      <c r="BU633" s="1191"/>
      <c r="BV633" s="1191"/>
      <c r="BW633" s="1191"/>
      <c r="BX633" s="1191"/>
      <c r="BY633" s="1192"/>
      <c r="BZ633" s="1193"/>
      <c r="CA633" s="1191"/>
      <c r="CB633" s="1191"/>
      <c r="CC633" s="1191"/>
      <c r="CD633" s="1191"/>
      <c r="CE633" s="1191"/>
      <c r="CF633" s="1194"/>
      <c r="CG633" s="1194"/>
      <c r="CH633" s="1194"/>
      <c r="CI633" s="1194"/>
      <c r="CJ633" s="1194"/>
      <c r="CK633" s="1195"/>
      <c r="CL633" s="1196"/>
      <c r="CM633" s="1191"/>
      <c r="CN633" s="1191"/>
      <c r="CO633" s="1191"/>
      <c r="CP633" s="1191"/>
      <c r="CQ633" s="1192"/>
      <c r="CR633" s="1182">
        <f t="shared" si="244"/>
        <v>0</v>
      </c>
      <c r="CS633" s="1183"/>
      <c r="CT633" s="1183"/>
      <c r="CU633" s="1183"/>
      <c r="CV633" s="1183"/>
      <c r="CW633" s="1183"/>
      <c r="CX633" s="1183"/>
      <c r="CY633" s="1183"/>
      <c r="CZ633" s="1184"/>
      <c r="DA633" s="1185">
        <f t="shared" si="245"/>
        <v>0</v>
      </c>
      <c r="DB633" s="1186"/>
      <c r="DC633" s="1186"/>
      <c r="DD633" s="1186"/>
      <c r="DE633" s="1186"/>
      <c r="DF633" s="1186"/>
      <c r="DG633" s="1186"/>
      <c r="DH633" s="1186"/>
      <c r="DI633" s="1187"/>
      <c r="DM633" s="177"/>
      <c r="DP633" s="177"/>
      <c r="DQ633" s="166">
        <f t="shared" si="247"/>
        <v>0</v>
      </c>
      <c r="DR633" s="170" t="e">
        <f t="shared" si="248"/>
        <v>#VALUE!</v>
      </c>
      <c r="DS633" s="170">
        <f t="shared" si="249"/>
        <v>0</v>
      </c>
      <c r="DT633" s="170">
        <f t="shared" si="250"/>
        <v>0</v>
      </c>
      <c r="DU633" s="170" t="e">
        <f t="shared" si="251"/>
        <v>#VALUE!</v>
      </c>
      <c r="DV633" s="170">
        <f t="shared" si="252"/>
        <v>0</v>
      </c>
      <c r="DW633" s="170">
        <f t="shared" si="253"/>
        <v>0</v>
      </c>
      <c r="DX633" s="170" t="e">
        <f t="shared" si="254"/>
        <v>#VALUE!</v>
      </c>
      <c r="DY633" s="170">
        <f t="shared" si="255"/>
        <v>0</v>
      </c>
      <c r="DZ633" s="170">
        <f t="shared" si="256"/>
        <v>0</v>
      </c>
      <c r="EA633" s="170" t="e">
        <f t="shared" si="257"/>
        <v>#VALUE!</v>
      </c>
      <c r="EB633" s="170">
        <f t="shared" si="258"/>
        <v>0</v>
      </c>
      <c r="EC633" s="170">
        <f t="shared" si="259"/>
        <v>0</v>
      </c>
      <c r="ED633" s="170" t="e">
        <f t="shared" si="260"/>
        <v>#VALUE!</v>
      </c>
      <c r="EE633" s="171">
        <f t="shared" si="261"/>
        <v>0</v>
      </c>
      <c r="EF633" s="166">
        <f t="shared" si="262"/>
        <v>0</v>
      </c>
      <c r="EG633" s="170" t="e">
        <f t="shared" si="263"/>
        <v>#VALUE!</v>
      </c>
      <c r="EH633" s="170">
        <f t="shared" si="264"/>
        <v>0</v>
      </c>
      <c r="EI633" s="170">
        <f t="shared" si="265"/>
        <v>0</v>
      </c>
      <c r="EJ633" s="170" t="e">
        <f t="shared" si="266"/>
        <v>#VALUE!</v>
      </c>
      <c r="EK633" s="170">
        <f t="shared" si="267"/>
        <v>0</v>
      </c>
      <c r="EL633" s="170">
        <f t="shared" si="268"/>
        <v>0</v>
      </c>
      <c r="EM633" s="170" t="e">
        <f t="shared" si="269"/>
        <v>#VALUE!</v>
      </c>
      <c r="EN633" s="171">
        <f t="shared" si="270"/>
        <v>0</v>
      </c>
    </row>
    <row r="634" spans="1:144" s="51" customFormat="1" ht="12.75" customHeight="1" thickBot="1" x14ac:dyDescent="0.25">
      <c r="A634" s="178">
        <v>621</v>
      </c>
      <c r="B634" s="1226"/>
      <c r="C634" s="1227"/>
      <c r="D634" s="1227"/>
      <c r="E634" s="1227"/>
      <c r="F634" s="1227"/>
      <c r="G634" s="1227"/>
      <c r="H634" s="1227"/>
      <c r="I634" s="1227"/>
      <c r="J634" s="1227"/>
      <c r="K634" s="1227"/>
      <c r="L634" s="1227"/>
      <c r="M634" s="1227"/>
      <c r="N634" s="1227"/>
      <c r="O634" s="1227"/>
      <c r="P634" s="1227"/>
      <c r="Q634" s="1132"/>
      <c r="R634" s="1133"/>
      <c r="S634" s="1133"/>
      <c r="T634" s="1133"/>
      <c r="U634" s="1133"/>
      <c r="V634" s="1134"/>
      <c r="W634" s="1135"/>
      <c r="X634" s="1225"/>
      <c r="Y634" s="1225"/>
      <c r="Z634" s="1225"/>
      <c r="AA634" s="1225"/>
      <c r="AB634" s="1225"/>
      <c r="AC634" s="1225"/>
      <c r="AD634" s="1225"/>
      <c r="AE634" s="1225"/>
      <c r="AF634" s="1225"/>
      <c r="AG634" s="1225"/>
      <c r="AH634" s="1225"/>
      <c r="AI634" s="1225"/>
      <c r="AJ634" s="1225"/>
      <c r="AK634" s="1225"/>
      <c r="AL634" s="1225"/>
      <c r="AM634" s="1225"/>
      <c r="AN634" s="1225"/>
      <c r="AO634" s="1225"/>
      <c r="AP634" s="1225"/>
      <c r="AQ634" s="1225"/>
      <c r="AR634" s="1225"/>
      <c r="AS634" s="1225"/>
      <c r="AT634" s="1225"/>
      <c r="AU634" s="1225"/>
      <c r="AV634" s="1191"/>
      <c r="AW634" s="1191"/>
      <c r="AX634" s="1191"/>
      <c r="AY634" s="1191"/>
      <c r="AZ634" s="1191"/>
      <c r="BA634" s="1191"/>
      <c r="BB634" s="1191"/>
      <c r="BC634" s="1191"/>
      <c r="BD634" s="1191"/>
      <c r="BE634" s="1191"/>
      <c r="BF634" s="1191"/>
      <c r="BG634" s="1192"/>
      <c r="BH634" s="1188">
        <f t="shared" si="246"/>
        <v>0</v>
      </c>
      <c r="BI634" s="1189"/>
      <c r="BJ634" s="1189"/>
      <c r="BK634" s="1189"/>
      <c r="BL634" s="1189"/>
      <c r="BM634" s="1190"/>
      <c r="BN634" s="1205"/>
      <c r="BO634" s="1194"/>
      <c r="BP634" s="1194"/>
      <c r="BQ634" s="1194"/>
      <c r="BR634" s="1194"/>
      <c r="BS634" s="1194"/>
      <c r="BT634" s="1191"/>
      <c r="BU634" s="1191"/>
      <c r="BV634" s="1191"/>
      <c r="BW634" s="1191"/>
      <c r="BX634" s="1191"/>
      <c r="BY634" s="1192"/>
      <c r="BZ634" s="1193"/>
      <c r="CA634" s="1191"/>
      <c r="CB634" s="1191"/>
      <c r="CC634" s="1191"/>
      <c r="CD634" s="1191"/>
      <c r="CE634" s="1191"/>
      <c r="CF634" s="1194"/>
      <c r="CG634" s="1194"/>
      <c r="CH634" s="1194"/>
      <c r="CI634" s="1194"/>
      <c r="CJ634" s="1194"/>
      <c r="CK634" s="1195"/>
      <c r="CL634" s="1196"/>
      <c r="CM634" s="1191"/>
      <c r="CN634" s="1191"/>
      <c r="CO634" s="1191"/>
      <c r="CP634" s="1191"/>
      <c r="CQ634" s="1192"/>
      <c r="CR634" s="1182">
        <f t="shared" si="244"/>
        <v>0</v>
      </c>
      <c r="CS634" s="1183"/>
      <c r="CT634" s="1183"/>
      <c r="CU634" s="1183"/>
      <c r="CV634" s="1183"/>
      <c r="CW634" s="1183"/>
      <c r="CX634" s="1183"/>
      <c r="CY634" s="1183"/>
      <c r="CZ634" s="1184"/>
      <c r="DA634" s="1185">
        <f t="shared" si="245"/>
        <v>0</v>
      </c>
      <c r="DB634" s="1186"/>
      <c r="DC634" s="1186"/>
      <c r="DD634" s="1186"/>
      <c r="DE634" s="1186"/>
      <c r="DF634" s="1186"/>
      <c r="DG634" s="1186"/>
      <c r="DH634" s="1186"/>
      <c r="DI634" s="1187"/>
      <c r="DM634" s="177"/>
      <c r="DP634" s="177"/>
      <c r="DQ634" s="166">
        <f t="shared" si="247"/>
        <v>0</v>
      </c>
      <c r="DR634" s="170" t="e">
        <f t="shared" si="248"/>
        <v>#VALUE!</v>
      </c>
      <c r="DS634" s="170">
        <f t="shared" si="249"/>
        <v>0</v>
      </c>
      <c r="DT634" s="170">
        <f t="shared" si="250"/>
        <v>0</v>
      </c>
      <c r="DU634" s="170" t="e">
        <f t="shared" si="251"/>
        <v>#VALUE!</v>
      </c>
      <c r="DV634" s="170">
        <f t="shared" si="252"/>
        <v>0</v>
      </c>
      <c r="DW634" s="170">
        <f t="shared" si="253"/>
        <v>0</v>
      </c>
      <c r="DX634" s="170" t="e">
        <f t="shared" si="254"/>
        <v>#VALUE!</v>
      </c>
      <c r="DY634" s="170">
        <f t="shared" si="255"/>
        <v>0</v>
      </c>
      <c r="DZ634" s="170">
        <f t="shared" si="256"/>
        <v>0</v>
      </c>
      <c r="EA634" s="170" t="e">
        <f t="shared" si="257"/>
        <v>#VALUE!</v>
      </c>
      <c r="EB634" s="170">
        <f t="shared" si="258"/>
        <v>0</v>
      </c>
      <c r="EC634" s="170">
        <f t="shared" si="259"/>
        <v>0</v>
      </c>
      <c r="ED634" s="170" t="e">
        <f t="shared" si="260"/>
        <v>#VALUE!</v>
      </c>
      <c r="EE634" s="171">
        <f t="shared" si="261"/>
        <v>0</v>
      </c>
      <c r="EF634" s="166">
        <f t="shared" si="262"/>
        <v>0</v>
      </c>
      <c r="EG634" s="170" t="e">
        <f t="shared" si="263"/>
        <v>#VALUE!</v>
      </c>
      <c r="EH634" s="170">
        <f t="shared" si="264"/>
        <v>0</v>
      </c>
      <c r="EI634" s="170">
        <f t="shared" si="265"/>
        <v>0</v>
      </c>
      <c r="EJ634" s="170" t="e">
        <f t="shared" si="266"/>
        <v>#VALUE!</v>
      </c>
      <c r="EK634" s="170">
        <f t="shared" si="267"/>
        <v>0</v>
      </c>
      <c r="EL634" s="170">
        <f t="shared" si="268"/>
        <v>0</v>
      </c>
      <c r="EM634" s="170" t="e">
        <f t="shared" si="269"/>
        <v>#VALUE!</v>
      </c>
      <c r="EN634" s="171">
        <f t="shared" si="270"/>
        <v>0</v>
      </c>
    </row>
    <row r="635" spans="1:144" s="51" customFormat="1" ht="12.75" customHeight="1" thickBot="1" x14ac:dyDescent="0.25">
      <c r="A635" s="178">
        <v>622</v>
      </c>
      <c r="B635" s="1226"/>
      <c r="C635" s="1227"/>
      <c r="D635" s="1227"/>
      <c r="E635" s="1227"/>
      <c r="F635" s="1227"/>
      <c r="G635" s="1227"/>
      <c r="H635" s="1227"/>
      <c r="I635" s="1227"/>
      <c r="J635" s="1227"/>
      <c r="K635" s="1227"/>
      <c r="L635" s="1227"/>
      <c r="M635" s="1227"/>
      <c r="N635" s="1227"/>
      <c r="O635" s="1227"/>
      <c r="P635" s="1227"/>
      <c r="Q635" s="1132"/>
      <c r="R635" s="1133"/>
      <c r="S635" s="1133"/>
      <c r="T635" s="1133"/>
      <c r="U635" s="1133"/>
      <c r="V635" s="1134"/>
      <c r="W635" s="1135"/>
      <c r="X635" s="1225"/>
      <c r="Y635" s="1225"/>
      <c r="Z635" s="1225"/>
      <c r="AA635" s="1225"/>
      <c r="AB635" s="1225"/>
      <c r="AC635" s="1225"/>
      <c r="AD635" s="1225"/>
      <c r="AE635" s="1225"/>
      <c r="AF635" s="1225"/>
      <c r="AG635" s="1225"/>
      <c r="AH635" s="1225"/>
      <c r="AI635" s="1225"/>
      <c r="AJ635" s="1225"/>
      <c r="AK635" s="1225"/>
      <c r="AL635" s="1225"/>
      <c r="AM635" s="1225"/>
      <c r="AN635" s="1225"/>
      <c r="AO635" s="1225"/>
      <c r="AP635" s="1225"/>
      <c r="AQ635" s="1225"/>
      <c r="AR635" s="1225"/>
      <c r="AS635" s="1225"/>
      <c r="AT635" s="1225"/>
      <c r="AU635" s="1225"/>
      <c r="AV635" s="1191"/>
      <c r="AW635" s="1191"/>
      <c r="AX635" s="1191"/>
      <c r="AY635" s="1191"/>
      <c r="AZ635" s="1191"/>
      <c r="BA635" s="1191"/>
      <c r="BB635" s="1191"/>
      <c r="BC635" s="1191"/>
      <c r="BD635" s="1191"/>
      <c r="BE635" s="1191"/>
      <c r="BF635" s="1191"/>
      <c r="BG635" s="1192"/>
      <c r="BH635" s="1188">
        <f t="shared" si="246"/>
        <v>0</v>
      </c>
      <c r="BI635" s="1189"/>
      <c r="BJ635" s="1189"/>
      <c r="BK635" s="1189"/>
      <c r="BL635" s="1189"/>
      <c r="BM635" s="1190"/>
      <c r="BN635" s="1205"/>
      <c r="BO635" s="1194"/>
      <c r="BP635" s="1194"/>
      <c r="BQ635" s="1194"/>
      <c r="BR635" s="1194"/>
      <c r="BS635" s="1194"/>
      <c r="BT635" s="1191"/>
      <c r="BU635" s="1191"/>
      <c r="BV635" s="1191"/>
      <c r="BW635" s="1191"/>
      <c r="BX635" s="1191"/>
      <c r="BY635" s="1192"/>
      <c r="BZ635" s="1193"/>
      <c r="CA635" s="1191"/>
      <c r="CB635" s="1191"/>
      <c r="CC635" s="1191"/>
      <c r="CD635" s="1191"/>
      <c r="CE635" s="1191"/>
      <c r="CF635" s="1194"/>
      <c r="CG635" s="1194"/>
      <c r="CH635" s="1194"/>
      <c r="CI635" s="1194"/>
      <c r="CJ635" s="1194"/>
      <c r="CK635" s="1195"/>
      <c r="CL635" s="1196"/>
      <c r="CM635" s="1191"/>
      <c r="CN635" s="1191"/>
      <c r="CO635" s="1191"/>
      <c r="CP635" s="1191"/>
      <c r="CQ635" s="1192"/>
      <c r="CR635" s="1182">
        <f t="shared" si="244"/>
        <v>0</v>
      </c>
      <c r="CS635" s="1183"/>
      <c r="CT635" s="1183"/>
      <c r="CU635" s="1183"/>
      <c r="CV635" s="1183"/>
      <c r="CW635" s="1183"/>
      <c r="CX635" s="1183"/>
      <c r="CY635" s="1183"/>
      <c r="CZ635" s="1184"/>
      <c r="DA635" s="1185">
        <f t="shared" si="245"/>
        <v>0</v>
      </c>
      <c r="DB635" s="1186"/>
      <c r="DC635" s="1186"/>
      <c r="DD635" s="1186"/>
      <c r="DE635" s="1186"/>
      <c r="DF635" s="1186"/>
      <c r="DG635" s="1186"/>
      <c r="DH635" s="1186"/>
      <c r="DI635" s="1187"/>
      <c r="DM635" s="177"/>
      <c r="DP635" s="177"/>
      <c r="DQ635" s="166">
        <f t="shared" si="247"/>
        <v>0</v>
      </c>
      <c r="DR635" s="170" t="e">
        <f t="shared" si="248"/>
        <v>#VALUE!</v>
      </c>
      <c r="DS635" s="170">
        <f t="shared" si="249"/>
        <v>0</v>
      </c>
      <c r="DT635" s="170">
        <f t="shared" si="250"/>
        <v>0</v>
      </c>
      <c r="DU635" s="170" t="e">
        <f t="shared" si="251"/>
        <v>#VALUE!</v>
      </c>
      <c r="DV635" s="170">
        <f t="shared" si="252"/>
        <v>0</v>
      </c>
      <c r="DW635" s="170">
        <f t="shared" si="253"/>
        <v>0</v>
      </c>
      <c r="DX635" s="170" t="e">
        <f t="shared" si="254"/>
        <v>#VALUE!</v>
      </c>
      <c r="DY635" s="170">
        <f t="shared" si="255"/>
        <v>0</v>
      </c>
      <c r="DZ635" s="170">
        <f t="shared" si="256"/>
        <v>0</v>
      </c>
      <c r="EA635" s="170" t="e">
        <f t="shared" si="257"/>
        <v>#VALUE!</v>
      </c>
      <c r="EB635" s="170">
        <f t="shared" si="258"/>
        <v>0</v>
      </c>
      <c r="EC635" s="170">
        <f t="shared" si="259"/>
        <v>0</v>
      </c>
      <c r="ED635" s="170" t="e">
        <f t="shared" si="260"/>
        <v>#VALUE!</v>
      </c>
      <c r="EE635" s="171">
        <f t="shared" si="261"/>
        <v>0</v>
      </c>
      <c r="EF635" s="166">
        <f t="shared" si="262"/>
        <v>0</v>
      </c>
      <c r="EG635" s="170" t="e">
        <f t="shared" si="263"/>
        <v>#VALUE!</v>
      </c>
      <c r="EH635" s="170">
        <f t="shared" si="264"/>
        <v>0</v>
      </c>
      <c r="EI635" s="170">
        <f t="shared" si="265"/>
        <v>0</v>
      </c>
      <c r="EJ635" s="170" t="e">
        <f t="shared" si="266"/>
        <v>#VALUE!</v>
      </c>
      <c r="EK635" s="170">
        <f t="shared" si="267"/>
        <v>0</v>
      </c>
      <c r="EL635" s="170">
        <f t="shared" si="268"/>
        <v>0</v>
      </c>
      <c r="EM635" s="170" t="e">
        <f t="shared" si="269"/>
        <v>#VALUE!</v>
      </c>
      <c r="EN635" s="171">
        <f t="shared" si="270"/>
        <v>0</v>
      </c>
    </row>
    <row r="636" spans="1:144" s="51" customFormat="1" ht="12.75" customHeight="1" thickBot="1" x14ac:dyDescent="0.25">
      <c r="A636" s="178">
        <v>623</v>
      </c>
      <c r="B636" s="1226"/>
      <c r="C636" s="1227"/>
      <c r="D636" s="1227"/>
      <c r="E636" s="1227"/>
      <c r="F636" s="1227"/>
      <c r="G636" s="1227"/>
      <c r="H636" s="1227"/>
      <c r="I636" s="1227"/>
      <c r="J636" s="1227"/>
      <c r="K636" s="1227"/>
      <c r="L636" s="1227"/>
      <c r="M636" s="1227"/>
      <c r="N636" s="1227"/>
      <c r="O636" s="1227"/>
      <c r="P636" s="1227"/>
      <c r="Q636" s="1132"/>
      <c r="R636" s="1133"/>
      <c r="S636" s="1133"/>
      <c r="T636" s="1133"/>
      <c r="U636" s="1133"/>
      <c r="V636" s="1134"/>
      <c r="W636" s="1135"/>
      <c r="X636" s="1225"/>
      <c r="Y636" s="1225"/>
      <c r="Z636" s="1225"/>
      <c r="AA636" s="1225"/>
      <c r="AB636" s="1225"/>
      <c r="AC636" s="1225"/>
      <c r="AD636" s="1225"/>
      <c r="AE636" s="1225"/>
      <c r="AF636" s="1225"/>
      <c r="AG636" s="1225"/>
      <c r="AH636" s="1225"/>
      <c r="AI636" s="1225"/>
      <c r="AJ636" s="1225"/>
      <c r="AK636" s="1225"/>
      <c r="AL636" s="1225"/>
      <c r="AM636" s="1225"/>
      <c r="AN636" s="1225"/>
      <c r="AO636" s="1225"/>
      <c r="AP636" s="1225"/>
      <c r="AQ636" s="1225"/>
      <c r="AR636" s="1225"/>
      <c r="AS636" s="1225"/>
      <c r="AT636" s="1225"/>
      <c r="AU636" s="1225"/>
      <c r="AV636" s="1191"/>
      <c r="AW636" s="1191"/>
      <c r="AX636" s="1191"/>
      <c r="AY636" s="1191"/>
      <c r="AZ636" s="1191"/>
      <c r="BA636" s="1191"/>
      <c r="BB636" s="1191"/>
      <c r="BC636" s="1191"/>
      <c r="BD636" s="1191"/>
      <c r="BE636" s="1191"/>
      <c r="BF636" s="1191"/>
      <c r="BG636" s="1192"/>
      <c r="BH636" s="1188">
        <f t="shared" si="246"/>
        <v>0</v>
      </c>
      <c r="BI636" s="1189"/>
      <c r="BJ636" s="1189"/>
      <c r="BK636" s="1189"/>
      <c r="BL636" s="1189"/>
      <c r="BM636" s="1190"/>
      <c r="BN636" s="1205"/>
      <c r="BO636" s="1194"/>
      <c r="BP636" s="1194"/>
      <c r="BQ636" s="1194"/>
      <c r="BR636" s="1194"/>
      <c r="BS636" s="1194"/>
      <c r="BT636" s="1191"/>
      <c r="BU636" s="1191"/>
      <c r="BV636" s="1191"/>
      <c r="BW636" s="1191"/>
      <c r="BX636" s="1191"/>
      <c r="BY636" s="1192"/>
      <c r="BZ636" s="1193"/>
      <c r="CA636" s="1191"/>
      <c r="CB636" s="1191"/>
      <c r="CC636" s="1191"/>
      <c r="CD636" s="1191"/>
      <c r="CE636" s="1191"/>
      <c r="CF636" s="1194"/>
      <c r="CG636" s="1194"/>
      <c r="CH636" s="1194"/>
      <c r="CI636" s="1194"/>
      <c r="CJ636" s="1194"/>
      <c r="CK636" s="1195"/>
      <c r="CL636" s="1196"/>
      <c r="CM636" s="1191"/>
      <c r="CN636" s="1191"/>
      <c r="CO636" s="1191"/>
      <c r="CP636" s="1191"/>
      <c r="CQ636" s="1192"/>
      <c r="CR636" s="1182">
        <f t="shared" si="244"/>
        <v>0</v>
      </c>
      <c r="CS636" s="1183"/>
      <c r="CT636" s="1183"/>
      <c r="CU636" s="1183"/>
      <c r="CV636" s="1183"/>
      <c r="CW636" s="1183"/>
      <c r="CX636" s="1183"/>
      <c r="CY636" s="1183"/>
      <c r="CZ636" s="1184"/>
      <c r="DA636" s="1185">
        <f t="shared" si="245"/>
        <v>0</v>
      </c>
      <c r="DB636" s="1186"/>
      <c r="DC636" s="1186"/>
      <c r="DD636" s="1186"/>
      <c r="DE636" s="1186"/>
      <c r="DF636" s="1186"/>
      <c r="DG636" s="1186"/>
      <c r="DH636" s="1186"/>
      <c r="DI636" s="1187"/>
      <c r="DM636" s="177"/>
      <c r="DP636" s="177"/>
      <c r="DQ636" s="166">
        <f t="shared" si="247"/>
        <v>0</v>
      </c>
      <c r="DR636" s="170" t="e">
        <f t="shared" si="248"/>
        <v>#VALUE!</v>
      </c>
      <c r="DS636" s="170">
        <f t="shared" si="249"/>
        <v>0</v>
      </c>
      <c r="DT636" s="170">
        <f t="shared" si="250"/>
        <v>0</v>
      </c>
      <c r="DU636" s="170" t="e">
        <f t="shared" si="251"/>
        <v>#VALUE!</v>
      </c>
      <c r="DV636" s="170">
        <f t="shared" si="252"/>
        <v>0</v>
      </c>
      <c r="DW636" s="170">
        <f t="shared" si="253"/>
        <v>0</v>
      </c>
      <c r="DX636" s="170" t="e">
        <f t="shared" si="254"/>
        <v>#VALUE!</v>
      </c>
      <c r="DY636" s="170">
        <f t="shared" si="255"/>
        <v>0</v>
      </c>
      <c r="DZ636" s="170">
        <f t="shared" si="256"/>
        <v>0</v>
      </c>
      <c r="EA636" s="170" t="e">
        <f t="shared" si="257"/>
        <v>#VALUE!</v>
      </c>
      <c r="EB636" s="170">
        <f t="shared" si="258"/>
        <v>0</v>
      </c>
      <c r="EC636" s="170">
        <f t="shared" si="259"/>
        <v>0</v>
      </c>
      <c r="ED636" s="170" t="e">
        <f t="shared" si="260"/>
        <v>#VALUE!</v>
      </c>
      <c r="EE636" s="171">
        <f t="shared" si="261"/>
        <v>0</v>
      </c>
      <c r="EF636" s="166">
        <f t="shared" si="262"/>
        <v>0</v>
      </c>
      <c r="EG636" s="170" t="e">
        <f t="shared" si="263"/>
        <v>#VALUE!</v>
      </c>
      <c r="EH636" s="170">
        <f t="shared" si="264"/>
        <v>0</v>
      </c>
      <c r="EI636" s="170">
        <f t="shared" si="265"/>
        <v>0</v>
      </c>
      <c r="EJ636" s="170" t="e">
        <f t="shared" si="266"/>
        <v>#VALUE!</v>
      </c>
      <c r="EK636" s="170">
        <f t="shared" si="267"/>
        <v>0</v>
      </c>
      <c r="EL636" s="170">
        <f t="shared" si="268"/>
        <v>0</v>
      </c>
      <c r="EM636" s="170" t="e">
        <f t="shared" si="269"/>
        <v>#VALUE!</v>
      </c>
      <c r="EN636" s="171">
        <f t="shared" si="270"/>
        <v>0</v>
      </c>
    </row>
    <row r="637" spans="1:144" s="51" customFormat="1" ht="12.75" customHeight="1" thickBot="1" x14ac:dyDescent="0.25">
      <c r="A637" s="178">
        <v>624</v>
      </c>
      <c r="B637" s="1226"/>
      <c r="C637" s="1227"/>
      <c r="D637" s="1227"/>
      <c r="E637" s="1227"/>
      <c r="F637" s="1227"/>
      <c r="G637" s="1227"/>
      <c r="H637" s="1227"/>
      <c r="I637" s="1227"/>
      <c r="J637" s="1227"/>
      <c r="K637" s="1227"/>
      <c r="L637" s="1227"/>
      <c r="M637" s="1227"/>
      <c r="N637" s="1227"/>
      <c r="O637" s="1227"/>
      <c r="P637" s="1227"/>
      <c r="Q637" s="1132"/>
      <c r="R637" s="1133"/>
      <c r="S637" s="1133"/>
      <c r="T637" s="1133"/>
      <c r="U637" s="1133"/>
      <c r="V637" s="1134"/>
      <c r="W637" s="1135"/>
      <c r="X637" s="1225"/>
      <c r="Y637" s="1225"/>
      <c r="Z637" s="1225"/>
      <c r="AA637" s="1225"/>
      <c r="AB637" s="1225"/>
      <c r="AC637" s="1225"/>
      <c r="AD637" s="1225"/>
      <c r="AE637" s="1225"/>
      <c r="AF637" s="1225"/>
      <c r="AG637" s="1225"/>
      <c r="AH637" s="1225"/>
      <c r="AI637" s="1225"/>
      <c r="AJ637" s="1225"/>
      <c r="AK637" s="1225"/>
      <c r="AL637" s="1225"/>
      <c r="AM637" s="1225"/>
      <c r="AN637" s="1225"/>
      <c r="AO637" s="1225"/>
      <c r="AP637" s="1225"/>
      <c r="AQ637" s="1225"/>
      <c r="AR637" s="1225"/>
      <c r="AS637" s="1225"/>
      <c r="AT637" s="1225"/>
      <c r="AU637" s="1225"/>
      <c r="AV637" s="1191"/>
      <c r="AW637" s="1191"/>
      <c r="AX637" s="1191"/>
      <c r="AY637" s="1191"/>
      <c r="AZ637" s="1191"/>
      <c r="BA637" s="1191"/>
      <c r="BB637" s="1191"/>
      <c r="BC637" s="1191"/>
      <c r="BD637" s="1191"/>
      <c r="BE637" s="1191"/>
      <c r="BF637" s="1191"/>
      <c r="BG637" s="1192"/>
      <c r="BH637" s="1188">
        <f t="shared" si="246"/>
        <v>0</v>
      </c>
      <c r="BI637" s="1189"/>
      <c r="BJ637" s="1189"/>
      <c r="BK637" s="1189"/>
      <c r="BL637" s="1189"/>
      <c r="BM637" s="1190"/>
      <c r="BN637" s="1205"/>
      <c r="BO637" s="1194"/>
      <c r="BP637" s="1194"/>
      <c r="BQ637" s="1194"/>
      <c r="BR637" s="1194"/>
      <c r="BS637" s="1194"/>
      <c r="BT637" s="1191"/>
      <c r="BU637" s="1191"/>
      <c r="BV637" s="1191"/>
      <c r="BW637" s="1191"/>
      <c r="BX637" s="1191"/>
      <c r="BY637" s="1192"/>
      <c r="BZ637" s="1193"/>
      <c r="CA637" s="1191"/>
      <c r="CB637" s="1191"/>
      <c r="CC637" s="1191"/>
      <c r="CD637" s="1191"/>
      <c r="CE637" s="1191"/>
      <c r="CF637" s="1194"/>
      <c r="CG637" s="1194"/>
      <c r="CH637" s="1194"/>
      <c r="CI637" s="1194"/>
      <c r="CJ637" s="1194"/>
      <c r="CK637" s="1195"/>
      <c r="CL637" s="1196"/>
      <c r="CM637" s="1191"/>
      <c r="CN637" s="1191"/>
      <c r="CO637" s="1191"/>
      <c r="CP637" s="1191"/>
      <c r="CQ637" s="1192"/>
      <c r="CR637" s="1182">
        <f t="shared" si="244"/>
        <v>0</v>
      </c>
      <c r="CS637" s="1183"/>
      <c r="CT637" s="1183"/>
      <c r="CU637" s="1183"/>
      <c r="CV637" s="1183"/>
      <c r="CW637" s="1183"/>
      <c r="CX637" s="1183"/>
      <c r="CY637" s="1183"/>
      <c r="CZ637" s="1184"/>
      <c r="DA637" s="1185">
        <f t="shared" si="245"/>
        <v>0</v>
      </c>
      <c r="DB637" s="1186"/>
      <c r="DC637" s="1186"/>
      <c r="DD637" s="1186"/>
      <c r="DE637" s="1186"/>
      <c r="DF637" s="1186"/>
      <c r="DG637" s="1186"/>
      <c r="DH637" s="1186"/>
      <c r="DI637" s="1187"/>
      <c r="DM637" s="177"/>
      <c r="DP637" s="177"/>
      <c r="DQ637" s="166">
        <f t="shared" si="247"/>
        <v>0</v>
      </c>
      <c r="DR637" s="170" t="e">
        <f t="shared" si="248"/>
        <v>#VALUE!</v>
      </c>
      <c r="DS637" s="170">
        <f t="shared" si="249"/>
        <v>0</v>
      </c>
      <c r="DT637" s="170">
        <f t="shared" si="250"/>
        <v>0</v>
      </c>
      <c r="DU637" s="170" t="e">
        <f t="shared" si="251"/>
        <v>#VALUE!</v>
      </c>
      <c r="DV637" s="170">
        <f t="shared" si="252"/>
        <v>0</v>
      </c>
      <c r="DW637" s="170">
        <f t="shared" si="253"/>
        <v>0</v>
      </c>
      <c r="DX637" s="170" t="e">
        <f t="shared" si="254"/>
        <v>#VALUE!</v>
      </c>
      <c r="DY637" s="170">
        <f t="shared" si="255"/>
        <v>0</v>
      </c>
      <c r="DZ637" s="170">
        <f t="shared" si="256"/>
        <v>0</v>
      </c>
      <c r="EA637" s="170" t="e">
        <f t="shared" si="257"/>
        <v>#VALUE!</v>
      </c>
      <c r="EB637" s="170">
        <f t="shared" si="258"/>
        <v>0</v>
      </c>
      <c r="EC637" s="170">
        <f t="shared" si="259"/>
        <v>0</v>
      </c>
      <c r="ED637" s="170" t="e">
        <f t="shared" si="260"/>
        <v>#VALUE!</v>
      </c>
      <c r="EE637" s="171">
        <f t="shared" si="261"/>
        <v>0</v>
      </c>
      <c r="EF637" s="166">
        <f t="shared" si="262"/>
        <v>0</v>
      </c>
      <c r="EG637" s="170" t="e">
        <f t="shared" si="263"/>
        <v>#VALUE!</v>
      </c>
      <c r="EH637" s="170">
        <f t="shared" si="264"/>
        <v>0</v>
      </c>
      <c r="EI637" s="170">
        <f t="shared" si="265"/>
        <v>0</v>
      </c>
      <c r="EJ637" s="170" t="e">
        <f t="shared" si="266"/>
        <v>#VALUE!</v>
      </c>
      <c r="EK637" s="170">
        <f t="shared" si="267"/>
        <v>0</v>
      </c>
      <c r="EL637" s="170">
        <f t="shared" si="268"/>
        <v>0</v>
      </c>
      <c r="EM637" s="170" t="e">
        <f t="shared" si="269"/>
        <v>#VALUE!</v>
      </c>
      <c r="EN637" s="171">
        <f t="shared" si="270"/>
        <v>0</v>
      </c>
    </row>
    <row r="638" spans="1:144" s="51" customFormat="1" ht="12.75" customHeight="1" thickBot="1" x14ac:dyDescent="0.25">
      <c r="A638" s="178">
        <v>625</v>
      </c>
      <c r="B638" s="1226"/>
      <c r="C638" s="1227"/>
      <c r="D638" s="1227"/>
      <c r="E638" s="1227"/>
      <c r="F638" s="1227"/>
      <c r="G638" s="1227"/>
      <c r="H638" s="1227"/>
      <c r="I638" s="1227"/>
      <c r="J638" s="1227"/>
      <c r="K638" s="1227"/>
      <c r="L638" s="1227"/>
      <c r="M638" s="1227"/>
      <c r="N638" s="1227"/>
      <c r="O638" s="1227"/>
      <c r="P638" s="1227"/>
      <c r="Q638" s="1132"/>
      <c r="R638" s="1133"/>
      <c r="S638" s="1133"/>
      <c r="T638" s="1133"/>
      <c r="U638" s="1133"/>
      <c r="V638" s="1134"/>
      <c r="W638" s="1135"/>
      <c r="X638" s="1225"/>
      <c r="Y638" s="1225"/>
      <c r="Z638" s="1225"/>
      <c r="AA638" s="1225"/>
      <c r="AB638" s="1225"/>
      <c r="AC638" s="1225"/>
      <c r="AD638" s="1225"/>
      <c r="AE638" s="1225"/>
      <c r="AF638" s="1225"/>
      <c r="AG638" s="1225"/>
      <c r="AH638" s="1225"/>
      <c r="AI638" s="1225"/>
      <c r="AJ638" s="1225"/>
      <c r="AK638" s="1225"/>
      <c r="AL638" s="1225"/>
      <c r="AM638" s="1225"/>
      <c r="AN638" s="1225"/>
      <c r="AO638" s="1225"/>
      <c r="AP638" s="1225"/>
      <c r="AQ638" s="1225"/>
      <c r="AR638" s="1225"/>
      <c r="AS638" s="1225"/>
      <c r="AT638" s="1225"/>
      <c r="AU638" s="1225"/>
      <c r="AV638" s="1191"/>
      <c r="AW638" s="1191"/>
      <c r="AX638" s="1191"/>
      <c r="AY638" s="1191"/>
      <c r="AZ638" s="1191"/>
      <c r="BA638" s="1191"/>
      <c r="BB638" s="1191"/>
      <c r="BC638" s="1191"/>
      <c r="BD638" s="1191"/>
      <c r="BE638" s="1191"/>
      <c r="BF638" s="1191"/>
      <c r="BG638" s="1192"/>
      <c r="BH638" s="1188">
        <f t="shared" si="246"/>
        <v>0</v>
      </c>
      <c r="BI638" s="1189"/>
      <c r="BJ638" s="1189"/>
      <c r="BK638" s="1189"/>
      <c r="BL638" s="1189"/>
      <c r="BM638" s="1190"/>
      <c r="BN638" s="1205"/>
      <c r="BO638" s="1194"/>
      <c r="BP638" s="1194"/>
      <c r="BQ638" s="1194"/>
      <c r="BR638" s="1194"/>
      <c r="BS638" s="1194"/>
      <c r="BT638" s="1191"/>
      <c r="BU638" s="1191"/>
      <c r="BV638" s="1191"/>
      <c r="BW638" s="1191"/>
      <c r="BX638" s="1191"/>
      <c r="BY638" s="1192"/>
      <c r="BZ638" s="1193"/>
      <c r="CA638" s="1191"/>
      <c r="CB638" s="1191"/>
      <c r="CC638" s="1191"/>
      <c r="CD638" s="1191"/>
      <c r="CE638" s="1191"/>
      <c r="CF638" s="1194"/>
      <c r="CG638" s="1194"/>
      <c r="CH638" s="1194"/>
      <c r="CI638" s="1194"/>
      <c r="CJ638" s="1194"/>
      <c r="CK638" s="1195"/>
      <c r="CL638" s="1196"/>
      <c r="CM638" s="1191"/>
      <c r="CN638" s="1191"/>
      <c r="CO638" s="1191"/>
      <c r="CP638" s="1191"/>
      <c r="CQ638" s="1192"/>
      <c r="CR638" s="1182">
        <f t="shared" si="244"/>
        <v>0</v>
      </c>
      <c r="CS638" s="1183"/>
      <c r="CT638" s="1183"/>
      <c r="CU638" s="1183"/>
      <c r="CV638" s="1183"/>
      <c r="CW638" s="1183"/>
      <c r="CX638" s="1183"/>
      <c r="CY638" s="1183"/>
      <c r="CZ638" s="1184"/>
      <c r="DA638" s="1185">
        <f t="shared" si="245"/>
        <v>0</v>
      </c>
      <c r="DB638" s="1186"/>
      <c r="DC638" s="1186"/>
      <c r="DD638" s="1186"/>
      <c r="DE638" s="1186"/>
      <c r="DF638" s="1186"/>
      <c r="DG638" s="1186"/>
      <c r="DH638" s="1186"/>
      <c r="DI638" s="1187"/>
      <c r="DM638" s="177"/>
      <c r="DP638" s="177"/>
      <c r="DQ638" s="166">
        <f t="shared" si="247"/>
        <v>0</v>
      </c>
      <c r="DR638" s="170" t="e">
        <f t="shared" si="248"/>
        <v>#VALUE!</v>
      </c>
      <c r="DS638" s="170">
        <f t="shared" si="249"/>
        <v>0</v>
      </c>
      <c r="DT638" s="170">
        <f t="shared" si="250"/>
        <v>0</v>
      </c>
      <c r="DU638" s="170" t="e">
        <f t="shared" si="251"/>
        <v>#VALUE!</v>
      </c>
      <c r="DV638" s="170">
        <f t="shared" si="252"/>
        <v>0</v>
      </c>
      <c r="DW638" s="170">
        <f t="shared" si="253"/>
        <v>0</v>
      </c>
      <c r="DX638" s="170" t="e">
        <f t="shared" si="254"/>
        <v>#VALUE!</v>
      </c>
      <c r="DY638" s="170">
        <f t="shared" si="255"/>
        <v>0</v>
      </c>
      <c r="DZ638" s="170">
        <f t="shared" si="256"/>
        <v>0</v>
      </c>
      <c r="EA638" s="170" t="e">
        <f t="shared" si="257"/>
        <v>#VALUE!</v>
      </c>
      <c r="EB638" s="170">
        <f t="shared" si="258"/>
        <v>0</v>
      </c>
      <c r="EC638" s="170">
        <f t="shared" si="259"/>
        <v>0</v>
      </c>
      <c r="ED638" s="170" t="e">
        <f t="shared" si="260"/>
        <v>#VALUE!</v>
      </c>
      <c r="EE638" s="171">
        <f t="shared" si="261"/>
        <v>0</v>
      </c>
      <c r="EF638" s="166">
        <f t="shared" si="262"/>
        <v>0</v>
      </c>
      <c r="EG638" s="170" t="e">
        <f t="shared" si="263"/>
        <v>#VALUE!</v>
      </c>
      <c r="EH638" s="170">
        <f t="shared" si="264"/>
        <v>0</v>
      </c>
      <c r="EI638" s="170">
        <f t="shared" si="265"/>
        <v>0</v>
      </c>
      <c r="EJ638" s="170" t="e">
        <f t="shared" si="266"/>
        <v>#VALUE!</v>
      </c>
      <c r="EK638" s="170">
        <f t="shared" si="267"/>
        <v>0</v>
      </c>
      <c r="EL638" s="170">
        <f t="shared" si="268"/>
        <v>0</v>
      </c>
      <c r="EM638" s="170" t="e">
        <f t="shared" si="269"/>
        <v>#VALUE!</v>
      </c>
      <c r="EN638" s="171">
        <f t="shared" si="270"/>
        <v>0</v>
      </c>
    </row>
    <row r="639" spans="1:144" s="51" customFormat="1" ht="12.75" customHeight="1" thickBot="1" x14ac:dyDescent="0.25">
      <c r="A639" s="178">
        <v>626</v>
      </c>
      <c r="B639" s="1226"/>
      <c r="C639" s="1227"/>
      <c r="D639" s="1227"/>
      <c r="E639" s="1227"/>
      <c r="F639" s="1227"/>
      <c r="G639" s="1227"/>
      <c r="H639" s="1227"/>
      <c r="I639" s="1227"/>
      <c r="J639" s="1227"/>
      <c r="K639" s="1227"/>
      <c r="L639" s="1227"/>
      <c r="M639" s="1227"/>
      <c r="N639" s="1227"/>
      <c r="O639" s="1227"/>
      <c r="P639" s="1227"/>
      <c r="Q639" s="1132"/>
      <c r="R639" s="1133"/>
      <c r="S639" s="1133"/>
      <c r="T639" s="1133"/>
      <c r="U639" s="1133"/>
      <c r="V639" s="1134"/>
      <c r="W639" s="1135"/>
      <c r="X639" s="1225"/>
      <c r="Y639" s="1225"/>
      <c r="Z639" s="1225"/>
      <c r="AA639" s="1225"/>
      <c r="AB639" s="1225"/>
      <c r="AC639" s="1225"/>
      <c r="AD639" s="1225"/>
      <c r="AE639" s="1225"/>
      <c r="AF639" s="1225"/>
      <c r="AG639" s="1225"/>
      <c r="AH639" s="1225"/>
      <c r="AI639" s="1225"/>
      <c r="AJ639" s="1225"/>
      <c r="AK639" s="1225"/>
      <c r="AL639" s="1225"/>
      <c r="AM639" s="1225"/>
      <c r="AN639" s="1225"/>
      <c r="AO639" s="1225"/>
      <c r="AP639" s="1225"/>
      <c r="AQ639" s="1225"/>
      <c r="AR639" s="1225"/>
      <c r="AS639" s="1225"/>
      <c r="AT639" s="1225"/>
      <c r="AU639" s="1225"/>
      <c r="AV639" s="1191"/>
      <c r="AW639" s="1191"/>
      <c r="AX639" s="1191"/>
      <c r="AY639" s="1191"/>
      <c r="AZ639" s="1191"/>
      <c r="BA639" s="1191"/>
      <c r="BB639" s="1191"/>
      <c r="BC639" s="1191"/>
      <c r="BD639" s="1191"/>
      <c r="BE639" s="1191"/>
      <c r="BF639" s="1191"/>
      <c r="BG639" s="1192"/>
      <c r="BH639" s="1188">
        <f t="shared" si="246"/>
        <v>0</v>
      </c>
      <c r="BI639" s="1189"/>
      <c r="BJ639" s="1189"/>
      <c r="BK639" s="1189"/>
      <c r="BL639" s="1189"/>
      <c r="BM639" s="1190"/>
      <c r="BN639" s="1205"/>
      <c r="BO639" s="1194"/>
      <c r="BP639" s="1194"/>
      <c r="BQ639" s="1194"/>
      <c r="BR639" s="1194"/>
      <c r="BS639" s="1194"/>
      <c r="BT639" s="1191"/>
      <c r="BU639" s="1191"/>
      <c r="BV639" s="1191"/>
      <c r="BW639" s="1191"/>
      <c r="BX639" s="1191"/>
      <c r="BY639" s="1192"/>
      <c r="BZ639" s="1193"/>
      <c r="CA639" s="1191"/>
      <c r="CB639" s="1191"/>
      <c r="CC639" s="1191"/>
      <c r="CD639" s="1191"/>
      <c r="CE639" s="1191"/>
      <c r="CF639" s="1194"/>
      <c r="CG639" s="1194"/>
      <c r="CH639" s="1194"/>
      <c r="CI639" s="1194"/>
      <c r="CJ639" s="1194"/>
      <c r="CK639" s="1195"/>
      <c r="CL639" s="1196"/>
      <c r="CM639" s="1191"/>
      <c r="CN639" s="1191"/>
      <c r="CO639" s="1191"/>
      <c r="CP639" s="1191"/>
      <c r="CQ639" s="1192"/>
      <c r="CR639" s="1182">
        <f t="shared" si="244"/>
        <v>0</v>
      </c>
      <c r="CS639" s="1183"/>
      <c r="CT639" s="1183"/>
      <c r="CU639" s="1183"/>
      <c r="CV639" s="1183"/>
      <c r="CW639" s="1183"/>
      <c r="CX639" s="1183"/>
      <c r="CY639" s="1183"/>
      <c r="CZ639" s="1184"/>
      <c r="DA639" s="1185">
        <f t="shared" si="245"/>
        <v>0</v>
      </c>
      <c r="DB639" s="1186"/>
      <c r="DC639" s="1186"/>
      <c r="DD639" s="1186"/>
      <c r="DE639" s="1186"/>
      <c r="DF639" s="1186"/>
      <c r="DG639" s="1186"/>
      <c r="DH639" s="1186"/>
      <c r="DI639" s="1187"/>
      <c r="DM639" s="177"/>
      <c r="DP639" s="177"/>
      <c r="DQ639" s="166">
        <f t="shared" si="247"/>
        <v>0</v>
      </c>
      <c r="DR639" s="170" t="e">
        <f t="shared" si="248"/>
        <v>#VALUE!</v>
      </c>
      <c r="DS639" s="170">
        <f t="shared" si="249"/>
        <v>0</v>
      </c>
      <c r="DT639" s="170">
        <f t="shared" si="250"/>
        <v>0</v>
      </c>
      <c r="DU639" s="170" t="e">
        <f t="shared" si="251"/>
        <v>#VALUE!</v>
      </c>
      <c r="DV639" s="170">
        <f t="shared" si="252"/>
        <v>0</v>
      </c>
      <c r="DW639" s="170">
        <f t="shared" si="253"/>
        <v>0</v>
      </c>
      <c r="DX639" s="170" t="e">
        <f t="shared" si="254"/>
        <v>#VALUE!</v>
      </c>
      <c r="DY639" s="170">
        <f t="shared" si="255"/>
        <v>0</v>
      </c>
      <c r="DZ639" s="170">
        <f t="shared" si="256"/>
        <v>0</v>
      </c>
      <c r="EA639" s="170" t="e">
        <f t="shared" si="257"/>
        <v>#VALUE!</v>
      </c>
      <c r="EB639" s="170">
        <f t="shared" si="258"/>
        <v>0</v>
      </c>
      <c r="EC639" s="170">
        <f t="shared" si="259"/>
        <v>0</v>
      </c>
      <c r="ED639" s="170" t="e">
        <f t="shared" si="260"/>
        <v>#VALUE!</v>
      </c>
      <c r="EE639" s="171">
        <f t="shared" si="261"/>
        <v>0</v>
      </c>
      <c r="EF639" s="166">
        <f t="shared" si="262"/>
        <v>0</v>
      </c>
      <c r="EG639" s="170" t="e">
        <f t="shared" si="263"/>
        <v>#VALUE!</v>
      </c>
      <c r="EH639" s="170">
        <f t="shared" si="264"/>
        <v>0</v>
      </c>
      <c r="EI639" s="170">
        <f t="shared" si="265"/>
        <v>0</v>
      </c>
      <c r="EJ639" s="170" t="e">
        <f t="shared" si="266"/>
        <v>#VALUE!</v>
      </c>
      <c r="EK639" s="170">
        <f t="shared" si="267"/>
        <v>0</v>
      </c>
      <c r="EL639" s="170">
        <f t="shared" si="268"/>
        <v>0</v>
      </c>
      <c r="EM639" s="170" t="e">
        <f t="shared" si="269"/>
        <v>#VALUE!</v>
      </c>
      <c r="EN639" s="171">
        <f t="shared" si="270"/>
        <v>0</v>
      </c>
    </row>
    <row r="640" spans="1:144" s="51" customFormat="1" ht="12.75" customHeight="1" thickBot="1" x14ac:dyDescent="0.25">
      <c r="A640" s="178">
        <v>627</v>
      </c>
      <c r="B640" s="1226"/>
      <c r="C640" s="1227"/>
      <c r="D640" s="1227"/>
      <c r="E640" s="1227"/>
      <c r="F640" s="1227"/>
      <c r="G640" s="1227"/>
      <c r="H640" s="1227"/>
      <c r="I640" s="1227"/>
      <c r="J640" s="1227"/>
      <c r="K640" s="1227"/>
      <c r="L640" s="1227"/>
      <c r="M640" s="1227"/>
      <c r="N640" s="1227"/>
      <c r="O640" s="1227"/>
      <c r="P640" s="1227"/>
      <c r="Q640" s="1132"/>
      <c r="R640" s="1133"/>
      <c r="S640" s="1133"/>
      <c r="T640" s="1133"/>
      <c r="U640" s="1133"/>
      <c r="V640" s="1134"/>
      <c r="W640" s="1135"/>
      <c r="X640" s="1225"/>
      <c r="Y640" s="1225"/>
      <c r="Z640" s="1225"/>
      <c r="AA640" s="1225"/>
      <c r="AB640" s="1225"/>
      <c r="AC640" s="1225"/>
      <c r="AD640" s="1225"/>
      <c r="AE640" s="1225"/>
      <c r="AF640" s="1225"/>
      <c r="AG640" s="1225"/>
      <c r="AH640" s="1225"/>
      <c r="AI640" s="1225"/>
      <c r="AJ640" s="1225"/>
      <c r="AK640" s="1225"/>
      <c r="AL640" s="1225"/>
      <c r="AM640" s="1225"/>
      <c r="AN640" s="1225"/>
      <c r="AO640" s="1225"/>
      <c r="AP640" s="1225"/>
      <c r="AQ640" s="1225"/>
      <c r="AR640" s="1225"/>
      <c r="AS640" s="1225"/>
      <c r="AT640" s="1225"/>
      <c r="AU640" s="1225"/>
      <c r="AV640" s="1191"/>
      <c r="AW640" s="1191"/>
      <c r="AX640" s="1191"/>
      <c r="AY640" s="1191"/>
      <c r="AZ640" s="1191"/>
      <c r="BA640" s="1191"/>
      <c r="BB640" s="1191"/>
      <c r="BC640" s="1191"/>
      <c r="BD640" s="1191"/>
      <c r="BE640" s="1191"/>
      <c r="BF640" s="1191"/>
      <c r="BG640" s="1192"/>
      <c r="BH640" s="1188">
        <f t="shared" si="246"/>
        <v>0</v>
      </c>
      <c r="BI640" s="1189"/>
      <c r="BJ640" s="1189"/>
      <c r="BK640" s="1189"/>
      <c r="BL640" s="1189"/>
      <c r="BM640" s="1190"/>
      <c r="BN640" s="1205"/>
      <c r="BO640" s="1194"/>
      <c r="BP640" s="1194"/>
      <c r="BQ640" s="1194"/>
      <c r="BR640" s="1194"/>
      <c r="BS640" s="1194"/>
      <c r="BT640" s="1191"/>
      <c r="BU640" s="1191"/>
      <c r="BV640" s="1191"/>
      <c r="BW640" s="1191"/>
      <c r="BX640" s="1191"/>
      <c r="BY640" s="1192"/>
      <c r="BZ640" s="1193"/>
      <c r="CA640" s="1191"/>
      <c r="CB640" s="1191"/>
      <c r="CC640" s="1191"/>
      <c r="CD640" s="1191"/>
      <c r="CE640" s="1191"/>
      <c r="CF640" s="1194"/>
      <c r="CG640" s="1194"/>
      <c r="CH640" s="1194"/>
      <c r="CI640" s="1194"/>
      <c r="CJ640" s="1194"/>
      <c r="CK640" s="1195"/>
      <c r="CL640" s="1196"/>
      <c r="CM640" s="1191"/>
      <c r="CN640" s="1191"/>
      <c r="CO640" s="1191"/>
      <c r="CP640" s="1191"/>
      <c r="CQ640" s="1192"/>
      <c r="CR640" s="1182">
        <f t="shared" si="244"/>
        <v>0</v>
      </c>
      <c r="CS640" s="1183"/>
      <c r="CT640" s="1183"/>
      <c r="CU640" s="1183"/>
      <c r="CV640" s="1183"/>
      <c r="CW640" s="1183"/>
      <c r="CX640" s="1183"/>
      <c r="CY640" s="1183"/>
      <c r="CZ640" s="1184"/>
      <c r="DA640" s="1185">
        <f t="shared" si="245"/>
        <v>0</v>
      </c>
      <c r="DB640" s="1186"/>
      <c r="DC640" s="1186"/>
      <c r="DD640" s="1186"/>
      <c r="DE640" s="1186"/>
      <c r="DF640" s="1186"/>
      <c r="DG640" s="1186"/>
      <c r="DH640" s="1186"/>
      <c r="DI640" s="1187"/>
      <c r="DM640" s="177"/>
      <c r="DP640" s="177"/>
      <c r="DQ640" s="166">
        <f t="shared" si="247"/>
        <v>0</v>
      </c>
      <c r="DR640" s="170" t="e">
        <f t="shared" si="248"/>
        <v>#VALUE!</v>
      </c>
      <c r="DS640" s="170">
        <f t="shared" si="249"/>
        <v>0</v>
      </c>
      <c r="DT640" s="170">
        <f t="shared" si="250"/>
        <v>0</v>
      </c>
      <c r="DU640" s="170" t="e">
        <f t="shared" si="251"/>
        <v>#VALUE!</v>
      </c>
      <c r="DV640" s="170">
        <f t="shared" si="252"/>
        <v>0</v>
      </c>
      <c r="DW640" s="170">
        <f t="shared" si="253"/>
        <v>0</v>
      </c>
      <c r="DX640" s="170" t="e">
        <f t="shared" si="254"/>
        <v>#VALUE!</v>
      </c>
      <c r="DY640" s="170">
        <f t="shared" si="255"/>
        <v>0</v>
      </c>
      <c r="DZ640" s="170">
        <f t="shared" si="256"/>
        <v>0</v>
      </c>
      <c r="EA640" s="170" t="e">
        <f t="shared" si="257"/>
        <v>#VALUE!</v>
      </c>
      <c r="EB640" s="170">
        <f t="shared" si="258"/>
        <v>0</v>
      </c>
      <c r="EC640" s="170">
        <f t="shared" si="259"/>
        <v>0</v>
      </c>
      <c r="ED640" s="170" t="e">
        <f t="shared" si="260"/>
        <v>#VALUE!</v>
      </c>
      <c r="EE640" s="171">
        <f t="shared" si="261"/>
        <v>0</v>
      </c>
      <c r="EF640" s="166">
        <f t="shared" si="262"/>
        <v>0</v>
      </c>
      <c r="EG640" s="170" t="e">
        <f t="shared" si="263"/>
        <v>#VALUE!</v>
      </c>
      <c r="EH640" s="170">
        <f t="shared" si="264"/>
        <v>0</v>
      </c>
      <c r="EI640" s="170">
        <f t="shared" si="265"/>
        <v>0</v>
      </c>
      <c r="EJ640" s="170" t="e">
        <f t="shared" si="266"/>
        <v>#VALUE!</v>
      </c>
      <c r="EK640" s="170">
        <f t="shared" si="267"/>
        <v>0</v>
      </c>
      <c r="EL640" s="170">
        <f t="shared" si="268"/>
        <v>0</v>
      </c>
      <c r="EM640" s="170" t="e">
        <f t="shared" si="269"/>
        <v>#VALUE!</v>
      </c>
      <c r="EN640" s="171">
        <f t="shared" si="270"/>
        <v>0</v>
      </c>
    </row>
    <row r="641" spans="1:144" s="51" customFormat="1" ht="12.75" customHeight="1" thickBot="1" x14ac:dyDescent="0.25">
      <c r="A641" s="178">
        <v>628</v>
      </c>
      <c r="B641" s="1226"/>
      <c r="C641" s="1227"/>
      <c r="D641" s="1227"/>
      <c r="E641" s="1227"/>
      <c r="F641" s="1227"/>
      <c r="G641" s="1227"/>
      <c r="H641" s="1227"/>
      <c r="I641" s="1227"/>
      <c r="J641" s="1227"/>
      <c r="K641" s="1227"/>
      <c r="L641" s="1227"/>
      <c r="M641" s="1227"/>
      <c r="N641" s="1227"/>
      <c r="O641" s="1227"/>
      <c r="P641" s="1227"/>
      <c r="Q641" s="1132"/>
      <c r="R641" s="1133"/>
      <c r="S641" s="1133"/>
      <c r="T641" s="1133"/>
      <c r="U641" s="1133"/>
      <c r="V641" s="1134"/>
      <c r="W641" s="1135"/>
      <c r="X641" s="1225"/>
      <c r="Y641" s="1225"/>
      <c r="Z641" s="1225"/>
      <c r="AA641" s="1225"/>
      <c r="AB641" s="1225"/>
      <c r="AC641" s="1225"/>
      <c r="AD641" s="1225"/>
      <c r="AE641" s="1225"/>
      <c r="AF641" s="1225"/>
      <c r="AG641" s="1225"/>
      <c r="AH641" s="1225"/>
      <c r="AI641" s="1225"/>
      <c r="AJ641" s="1225"/>
      <c r="AK641" s="1225"/>
      <c r="AL641" s="1225"/>
      <c r="AM641" s="1225"/>
      <c r="AN641" s="1225"/>
      <c r="AO641" s="1225"/>
      <c r="AP641" s="1225"/>
      <c r="AQ641" s="1225"/>
      <c r="AR641" s="1225"/>
      <c r="AS641" s="1225"/>
      <c r="AT641" s="1225"/>
      <c r="AU641" s="1225"/>
      <c r="AV641" s="1191"/>
      <c r="AW641" s="1191"/>
      <c r="AX641" s="1191"/>
      <c r="AY641" s="1191"/>
      <c r="AZ641" s="1191"/>
      <c r="BA641" s="1191"/>
      <c r="BB641" s="1191"/>
      <c r="BC641" s="1191"/>
      <c r="BD641" s="1191"/>
      <c r="BE641" s="1191"/>
      <c r="BF641" s="1191"/>
      <c r="BG641" s="1192"/>
      <c r="BH641" s="1188">
        <f t="shared" si="246"/>
        <v>0</v>
      </c>
      <c r="BI641" s="1189"/>
      <c r="BJ641" s="1189"/>
      <c r="BK641" s="1189"/>
      <c r="BL641" s="1189"/>
      <c r="BM641" s="1190"/>
      <c r="BN641" s="1205"/>
      <c r="BO641" s="1194"/>
      <c r="BP641" s="1194"/>
      <c r="BQ641" s="1194"/>
      <c r="BR641" s="1194"/>
      <c r="BS641" s="1194"/>
      <c r="BT641" s="1191"/>
      <c r="BU641" s="1191"/>
      <c r="BV641" s="1191"/>
      <c r="BW641" s="1191"/>
      <c r="BX641" s="1191"/>
      <c r="BY641" s="1192"/>
      <c r="BZ641" s="1193"/>
      <c r="CA641" s="1191"/>
      <c r="CB641" s="1191"/>
      <c r="CC641" s="1191"/>
      <c r="CD641" s="1191"/>
      <c r="CE641" s="1191"/>
      <c r="CF641" s="1194"/>
      <c r="CG641" s="1194"/>
      <c r="CH641" s="1194"/>
      <c r="CI641" s="1194"/>
      <c r="CJ641" s="1194"/>
      <c r="CK641" s="1195"/>
      <c r="CL641" s="1196"/>
      <c r="CM641" s="1191"/>
      <c r="CN641" s="1191"/>
      <c r="CO641" s="1191"/>
      <c r="CP641" s="1191"/>
      <c r="CQ641" s="1192"/>
      <c r="CR641" s="1182">
        <f t="shared" si="244"/>
        <v>0</v>
      </c>
      <c r="CS641" s="1183"/>
      <c r="CT641" s="1183"/>
      <c r="CU641" s="1183"/>
      <c r="CV641" s="1183"/>
      <c r="CW641" s="1183"/>
      <c r="CX641" s="1183"/>
      <c r="CY641" s="1183"/>
      <c r="CZ641" s="1184"/>
      <c r="DA641" s="1185">
        <f t="shared" si="245"/>
        <v>0</v>
      </c>
      <c r="DB641" s="1186"/>
      <c r="DC641" s="1186"/>
      <c r="DD641" s="1186"/>
      <c r="DE641" s="1186"/>
      <c r="DF641" s="1186"/>
      <c r="DG641" s="1186"/>
      <c r="DH641" s="1186"/>
      <c r="DI641" s="1187"/>
      <c r="DM641" s="177"/>
      <c r="DP641" s="177"/>
      <c r="DQ641" s="166">
        <f t="shared" si="247"/>
        <v>0</v>
      </c>
      <c r="DR641" s="170" t="e">
        <f t="shared" si="248"/>
        <v>#VALUE!</v>
      </c>
      <c r="DS641" s="170">
        <f t="shared" si="249"/>
        <v>0</v>
      </c>
      <c r="DT641" s="170">
        <f t="shared" si="250"/>
        <v>0</v>
      </c>
      <c r="DU641" s="170" t="e">
        <f t="shared" si="251"/>
        <v>#VALUE!</v>
      </c>
      <c r="DV641" s="170">
        <f t="shared" si="252"/>
        <v>0</v>
      </c>
      <c r="DW641" s="170">
        <f t="shared" si="253"/>
        <v>0</v>
      </c>
      <c r="DX641" s="170" t="e">
        <f t="shared" si="254"/>
        <v>#VALUE!</v>
      </c>
      <c r="DY641" s="170">
        <f t="shared" si="255"/>
        <v>0</v>
      </c>
      <c r="DZ641" s="170">
        <f t="shared" si="256"/>
        <v>0</v>
      </c>
      <c r="EA641" s="170" t="e">
        <f t="shared" si="257"/>
        <v>#VALUE!</v>
      </c>
      <c r="EB641" s="170">
        <f t="shared" si="258"/>
        <v>0</v>
      </c>
      <c r="EC641" s="170">
        <f t="shared" si="259"/>
        <v>0</v>
      </c>
      <c r="ED641" s="170" t="e">
        <f t="shared" si="260"/>
        <v>#VALUE!</v>
      </c>
      <c r="EE641" s="171">
        <f t="shared" si="261"/>
        <v>0</v>
      </c>
      <c r="EF641" s="166">
        <f t="shared" si="262"/>
        <v>0</v>
      </c>
      <c r="EG641" s="170" t="e">
        <f t="shared" si="263"/>
        <v>#VALUE!</v>
      </c>
      <c r="EH641" s="170">
        <f t="shared" si="264"/>
        <v>0</v>
      </c>
      <c r="EI641" s="170">
        <f t="shared" si="265"/>
        <v>0</v>
      </c>
      <c r="EJ641" s="170" t="e">
        <f t="shared" si="266"/>
        <v>#VALUE!</v>
      </c>
      <c r="EK641" s="170">
        <f t="shared" si="267"/>
        <v>0</v>
      </c>
      <c r="EL641" s="170">
        <f t="shared" si="268"/>
        <v>0</v>
      </c>
      <c r="EM641" s="170" t="e">
        <f t="shared" si="269"/>
        <v>#VALUE!</v>
      </c>
      <c r="EN641" s="171">
        <f t="shared" si="270"/>
        <v>0</v>
      </c>
    </row>
    <row r="642" spans="1:144" s="51" customFormat="1" ht="12.75" customHeight="1" thickBot="1" x14ac:dyDescent="0.25">
      <c r="A642" s="178">
        <v>629</v>
      </c>
      <c r="B642" s="1226"/>
      <c r="C642" s="1227"/>
      <c r="D642" s="1227"/>
      <c r="E642" s="1227"/>
      <c r="F642" s="1227"/>
      <c r="G642" s="1227"/>
      <c r="H642" s="1227"/>
      <c r="I642" s="1227"/>
      <c r="J642" s="1227"/>
      <c r="K642" s="1227"/>
      <c r="L642" s="1227"/>
      <c r="M642" s="1227"/>
      <c r="N642" s="1227"/>
      <c r="O642" s="1227"/>
      <c r="P642" s="1227"/>
      <c r="Q642" s="1132"/>
      <c r="R642" s="1133"/>
      <c r="S642" s="1133"/>
      <c r="T642" s="1133"/>
      <c r="U642" s="1133"/>
      <c r="V642" s="1134"/>
      <c r="W642" s="1135"/>
      <c r="X642" s="1225"/>
      <c r="Y642" s="1225"/>
      <c r="Z642" s="1225"/>
      <c r="AA642" s="1225"/>
      <c r="AB642" s="1225"/>
      <c r="AC642" s="1225"/>
      <c r="AD642" s="1225"/>
      <c r="AE642" s="1225"/>
      <c r="AF642" s="1225"/>
      <c r="AG642" s="1225"/>
      <c r="AH642" s="1225"/>
      <c r="AI642" s="1225"/>
      <c r="AJ642" s="1225"/>
      <c r="AK642" s="1225"/>
      <c r="AL642" s="1225"/>
      <c r="AM642" s="1225"/>
      <c r="AN642" s="1225"/>
      <c r="AO642" s="1225"/>
      <c r="AP642" s="1225"/>
      <c r="AQ642" s="1225"/>
      <c r="AR642" s="1225"/>
      <c r="AS642" s="1225"/>
      <c r="AT642" s="1225"/>
      <c r="AU642" s="1225"/>
      <c r="AV642" s="1191"/>
      <c r="AW642" s="1191"/>
      <c r="AX642" s="1191"/>
      <c r="AY642" s="1191"/>
      <c r="AZ642" s="1191"/>
      <c r="BA642" s="1191"/>
      <c r="BB642" s="1191"/>
      <c r="BC642" s="1191"/>
      <c r="BD642" s="1191"/>
      <c r="BE642" s="1191"/>
      <c r="BF642" s="1191"/>
      <c r="BG642" s="1192"/>
      <c r="BH642" s="1188">
        <f t="shared" si="246"/>
        <v>0</v>
      </c>
      <c r="BI642" s="1189"/>
      <c r="BJ642" s="1189"/>
      <c r="BK642" s="1189"/>
      <c r="BL642" s="1189"/>
      <c r="BM642" s="1190"/>
      <c r="BN642" s="1205"/>
      <c r="BO642" s="1194"/>
      <c r="BP642" s="1194"/>
      <c r="BQ642" s="1194"/>
      <c r="BR642" s="1194"/>
      <c r="BS642" s="1194"/>
      <c r="BT642" s="1191"/>
      <c r="BU642" s="1191"/>
      <c r="BV642" s="1191"/>
      <c r="BW642" s="1191"/>
      <c r="BX642" s="1191"/>
      <c r="BY642" s="1192"/>
      <c r="BZ642" s="1193"/>
      <c r="CA642" s="1191"/>
      <c r="CB642" s="1191"/>
      <c r="CC642" s="1191"/>
      <c r="CD642" s="1191"/>
      <c r="CE642" s="1191"/>
      <c r="CF642" s="1194"/>
      <c r="CG642" s="1194"/>
      <c r="CH642" s="1194"/>
      <c r="CI642" s="1194"/>
      <c r="CJ642" s="1194"/>
      <c r="CK642" s="1195"/>
      <c r="CL642" s="1196"/>
      <c r="CM642" s="1191"/>
      <c r="CN642" s="1191"/>
      <c r="CO642" s="1191"/>
      <c r="CP642" s="1191"/>
      <c r="CQ642" s="1192"/>
      <c r="CR642" s="1182">
        <f t="shared" si="244"/>
        <v>0</v>
      </c>
      <c r="CS642" s="1183"/>
      <c r="CT642" s="1183"/>
      <c r="CU642" s="1183"/>
      <c r="CV642" s="1183"/>
      <c r="CW642" s="1183"/>
      <c r="CX642" s="1183"/>
      <c r="CY642" s="1183"/>
      <c r="CZ642" s="1184"/>
      <c r="DA642" s="1185">
        <f t="shared" si="245"/>
        <v>0</v>
      </c>
      <c r="DB642" s="1186"/>
      <c r="DC642" s="1186"/>
      <c r="DD642" s="1186"/>
      <c r="DE642" s="1186"/>
      <c r="DF642" s="1186"/>
      <c r="DG642" s="1186"/>
      <c r="DH642" s="1186"/>
      <c r="DI642" s="1187"/>
      <c r="DM642" s="177"/>
      <c r="DP642" s="177"/>
      <c r="DQ642" s="166">
        <f t="shared" si="247"/>
        <v>0</v>
      </c>
      <c r="DR642" s="170" t="e">
        <f t="shared" si="248"/>
        <v>#VALUE!</v>
      </c>
      <c r="DS642" s="170">
        <f t="shared" si="249"/>
        <v>0</v>
      </c>
      <c r="DT642" s="170">
        <f t="shared" si="250"/>
        <v>0</v>
      </c>
      <c r="DU642" s="170" t="e">
        <f t="shared" si="251"/>
        <v>#VALUE!</v>
      </c>
      <c r="DV642" s="170">
        <f t="shared" si="252"/>
        <v>0</v>
      </c>
      <c r="DW642" s="170">
        <f t="shared" si="253"/>
        <v>0</v>
      </c>
      <c r="DX642" s="170" t="e">
        <f t="shared" si="254"/>
        <v>#VALUE!</v>
      </c>
      <c r="DY642" s="170">
        <f t="shared" si="255"/>
        <v>0</v>
      </c>
      <c r="DZ642" s="170">
        <f t="shared" si="256"/>
        <v>0</v>
      </c>
      <c r="EA642" s="170" t="e">
        <f t="shared" si="257"/>
        <v>#VALUE!</v>
      </c>
      <c r="EB642" s="170">
        <f t="shared" si="258"/>
        <v>0</v>
      </c>
      <c r="EC642" s="170">
        <f t="shared" si="259"/>
        <v>0</v>
      </c>
      <c r="ED642" s="170" t="e">
        <f t="shared" si="260"/>
        <v>#VALUE!</v>
      </c>
      <c r="EE642" s="171">
        <f t="shared" si="261"/>
        <v>0</v>
      </c>
      <c r="EF642" s="166">
        <f t="shared" si="262"/>
        <v>0</v>
      </c>
      <c r="EG642" s="170" t="e">
        <f t="shared" si="263"/>
        <v>#VALUE!</v>
      </c>
      <c r="EH642" s="170">
        <f t="shared" si="264"/>
        <v>0</v>
      </c>
      <c r="EI642" s="170">
        <f t="shared" si="265"/>
        <v>0</v>
      </c>
      <c r="EJ642" s="170" t="e">
        <f t="shared" si="266"/>
        <v>#VALUE!</v>
      </c>
      <c r="EK642" s="170">
        <f t="shared" si="267"/>
        <v>0</v>
      </c>
      <c r="EL642" s="170">
        <f t="shared" si="268"/>
        <v>0</v>
      </c>
      <c r="EM642" s="170" t="e">
        <f t="shared" si="269"/>
        <v>#VALUE!</v>
      </c>
      <c r="EN642" s="171">
        <f t="shared" si="270"/>
        <v>0</v>
      </c>
    </row>
    <row r="643" spans="1:144" s="51" customFormat="1" ht="12.75" customHeight="1" thickBot="1" x14ac:dyDescent="0.25">
      <c r="A643" s="178">
        <v>630</v>
      </c>
      <c r="B643" s="1226"/>
      <c r="C643" s="1227"/>
      <c r="D643" s="1227"/>
      <c r="E643" s="1227"/>
      <c r="F643" s="1227"/>
      <c r="G643" s="1227"/>
      <c r="H643" s="1227"/>
      <c r="I643" s="1227"/>
      <c r="J643" s="1227"/>
      <c r="K643" s="1227"/>
      <c r="L643" s="1227"/>
      <c r="M643" s="1227"/>
      <c r="N643" s="1227"/>
      <c r="O643" s="1227"/>
      <c r="P643" s="1227"/>
      <c r="Q643" s="1132"/>
      <c r="R643" s="1133"/>
      <c r="S643" s="1133"/>
      <c r="T643" s="1133"/>
      <c r="U643" s="1133"/>
      <c r="V643" s="1134"/>
      <c r="W643" s="1135"/>
      <c r="X643" s="1225"/>
      <c r="Y643" s="1225"/>
      <c r="Z643" s="1225"/>
      <c r="AA643" s="1225"/>
      <c r="AB643" s="1225"/>
      <c r="AC643" s="1225"/>
      <c r="AD643" s="1225"/>
      <c r="AE643" s="1225"/>
      <c r="AF643" s="1225"/>
      <c r="AG643" s="1225"/>
      <c r="AH643" s="1225"/>
      <c r="AI643" s="1225"/>
      <c r="AJ643" s="1225"/>
      <c r="AK643" s="1225"/>
      <c r="AL643" s="1225"/>
      <c r="AM643" s="1225"/>
      <c r="AN643" s="1225"/>
      <c r="AO643" s="1225"/>
      <c r="AP643" s="1225"/>
      <c r="AQ643" s="1225"/>
      <c r="AR643" s="1225"/>
      <c r="AS643" s="1225"/>
      <c r="AT643" s="1225"/>
      <c r="AU643" s="1225"/>
      <c r="AV643" s="1191"/>
      <c r="AW643" s="1191"/>
      <c r="AX643" s="1191"/>
      <c r="AY643" s="1191"/>
      <c r="AZ643" s="1191"/>
      <c r="BA643" s="1191"/>
      <c r="BB643" s="1191"/>
      <c r="BC643" s="1191"/>
      <c r="BD643" s="1191"/>
      <c r="BE643" s="1191"/>
      <c r="BF643" s="1191"/>
      <c r="BG643" s="1192"/>
      <c r="BH643" s="1188">
        <f t="shared" si="246"/>
        <v>0</v>
      </c>
      <c r="BI643" s="1189"/>
      <c r="BJ643" s="1189"/>
      <c r="BK643" s="1189"/>
      <c r="BL643" s="1189"/>
      <c r="BM643" s="1190"/>
      <c r="BN643" s="1205"/>
      <c r="BO643" s="1194"/>
      <c r="BP643" s="1194"/>
      <c r="BQ643" s="1194"/>
      <c r="BR643" s="1194"/>
      <c r="BS643" s="1194"/>
      <c r="BT643" s="1191"/>
      <c r="BU643" s="1191"/>
      <c r="BV643" s="1191"/>
      <c r="BW643" s="1191"/>
      <c r="BX643" s="1191"/>
      <c r="BY643" s="1192"/>
      <c r="BZ643" s="1193"/>
      <c r="CA643" s="1191"/>
      <c r="CB643" s="1191"/>
      <c r="CC643" s="1191"/>
      <c r="CD643" s="1191"/>
      <c r="CE643" s="1191"/>
      <c r="CF643" s="1194"/>
      <c r="CG643" s="1194"/>
      <c r="CH643" s="1194"/>
      <c r="CI643" s="1194"/>
      <c r="CJ643" s="1194"/>
      <c r="CK643" s="1195"/>
      <c r="CL643" s="1196"/>
      <c r="CM643" s="1191"/>
      <c r="CN643" s="1191"/>
      <c r="CO643" s="1191"/>
      <c r="CP643" s="1191"/>
      <c r="CQ643" s="1192"/>
      <c r="CR643" s="1182">
        <f t="shared" si="244"/>
        <v>0</v>
      </c>
      <c r="CS643" s="1183"/>
      <c r="CT643" s="1183"/>
      <c r="CU643" s="1183"/>
      <c r="CV643" s="1183"/>
      <c r="CW643" s="1183"/>
      <c r="CX643" s="1183"/>
      <c r="CY643" s="1183"/>
      <c r="CZ643" s="1184"/>
      <c r="DA643" s="1185">
        <f t="shared" si="245"/>
        <v>0</v>
      </c>
      <c r="DB643" s="1186"/>
      <c r="DC643" s="1186"/>
      <c r="DD643" s="1186"/>
      <c r="DE643" s="1186"/>
      <c r="DF643" s="1186"/>
      <c r="DG643" s="1186"/>
      <c r="DH643" s="1186"/>
      <c r="DI643" s="1187"/>
      <c r="DM643" s="177"/>
      <c r="DP643" s="177"/>
      <c r="DQ643" s="166">
        <f t="shared" si="247"/>
        <v>0</v>
      </c>
      <c r="DR643" s="170" t="e">
        <f t="shared" si="248"/>
        <v>#VALUE!</v>
      </c>
      <c r="DS643" s="170">
        <f t="shared" si="249"/>
        <v>0</v>
      </c>
      <c r="DT643" s="170">
        <f t="shared" si="250"/>
        <v>0</v>
      </c>
      <c r="DU643" s="170" t="e">
        <f t="shared" si="251"/>
        <v>#VALUE!</v>
      </c>
      <c r="DV643" s="170">
        <f t="shared" si="252"/>
        <v>0</v>
      </c>
      <c r="DW643" s="170">
        <f t="shared" si="253"/>
        <v>0</v>
      </c>
      <c r="DX643" s="170" t="e">
        <f t="shared" si="254"/>
        <v>#VALUE!</v>
      </c>
      <c r="DY643" s="170">
        <f t="shared" si="255"/>
        <v>0</v>
      </c>
      <c r="DZ643" s="170">
        <f t="shared" si="256"/>
        <v>0</v>
      </c>
      <c r="EA643" s="170" t="e">
        <f t="shared" si="257"/>
        <v>#VALUE!</v>
      </c>
      <c r="EB643" s="170">
        <f t="shared" si="258"/>
        <v>0</v>
      </c>
      <c r="EC643" s="170">
        <f t="shared" si="259"/>
        <v>0</v>
      </c>
      <c r="ED643" s="170" t="e">
        <f t="shared" si="260"/>
        <v>#VALUE!</v>
      </c>
      <c r="EE643" s="171">
        <f t="shared" si="261"/>
        <v>0</v>
      </c>
      <c r="EF643" s="166">
        <f t="shared" si="262"/>
        <v>0</v>
      </c>
      <c r="EG643" s="170" t="e">
        <f t="shared" si="263"/>
        <v>#VALUE!</v>
      </c>
      <c r="EH643" s="170">
        <f t="shared" si="264"/>
        <v>0</v>
      </c>
      <c r="EI643" s="170">
        <f t="shared" si="265"/>
        <v>0</v>
      </c>
      <c r="EJ643" s="170" t="e">
        <f t="shared" si="266"/>
        <v>#VALUE!</v>
      </c>
      <c r="EK643" s="170">
        <f t="shared" si="267"/>
        <v>0</v>
      </c>
      <c r="EL643" s="170">
        <f t="shared" si="268"/>
        <v>0</v>
      </c>
      <c r="EM643" s="170" t="e">
        <f t="shared" si="269"/>
        <v>#VALUE!</v>
      </c>
      <c r="EN643" s="171">
        <f t="shared" si="270"/>
        <v>0</v>
      </c>
    </row>
    <row r="644" spans="1:144" s="51" customFormat="1" ht="12.75" customHeight="1" thickBot="1" x14ac:dyDescent="0.25">
      <c r="A644" s="178">
        <v>631</v>
      </c>
      <c r="B644" s="1226"/>
      <c r="C644" s="1227"/>
      <c r="D644" s="1227"/>
      <c r="E644" s="1227"/>
      <c r="F644" s="1227"/>
      <c r="G644" s="1227"/>
      <c r="H644" s="1227"/>
      <c r="I644" s="1227"/>
      <c r="J644" s="1227"/>
      <c r="K644" s="1227"/>
      <c r="L644" s="1227"/>
      <c r="M644" s="1227"/>
      <c r="N644" s="1227"/>
      <c r="O644" s="1227"/>
      <c r="P644" s="1227"/>
      <c r="Q644" s="1132"/>
      <c r="R644" s="1133"/>
      <c r="S644" s="1133"/>
      <c r="T644" s="1133"/>
      <c r="U644" s="1133"/>
      <c r="V644" s="1134"/>
      <c r="W644" s="1135"/>
      <c r="X644" s="1225"/>
      <c r="Y644" s="1225"/>
      <c r="Z644" s="1225"/>
      <c r="AA644" s="1225"/>
      <c r="AB644" s="1225"/>
      <c r="AC644" s="1225"/>
      <c r="AD644" s="1225"/>
      <c r="AE644" s="1225"/>
      <c r="AF644" s="1225"/>
      <c r="AG644" s="1225"/>
      <c r="AH644" s="1225"/>
      <c r="AI644" s="1225"/>
      <c r="AJ644" s="1225"/>
      <c r="AK644" s="1225"/>
      <c r="AL644" s="1225"/>
      <c r="AM644" s="1225"/>
      <c r="AN644" s="1225"/>
      <c r="AO644" s="1225"/>
      <c r="AP644" s="1225"/>
      <c r="AQ644" s="1225"/>
      <c r="AR644" s="1225"/>
      <c r="AS644" s="1225"/>
      <c r="AT644" s="1225"/>
      <c r="AU644" s="1225"/>
      <c r="AV644" s="1191"/>
      <c r="AW644" s="1191"/>
      <c r="AX644" s="1191"/>
      <c r="AY644" s="1191"/>
      <c r="AZ644" s="1191"/>
      <c r="BA644" s="1191"/>
      <c r="BB644" s="1191"/>
      <c r="BC644" s="1191"/>
      <c r="BD644" s="1191"/>
      <c r="BE644" s="1191"/>
      <c r="BF644" s="1191"/>
      <c r="BG644" s="1192"/>
      <c r="BH644" s="1188">
        <f t="shared" si="246"/>
        <v>0</v>
      </c>
      <c r="BI644" s="1189"/>
      <c r="BJ644" s="1189"/>
      <c r="BK644" s="1189"/>
      <c r="BL644" s="1189"/>
      <c r="BM644" s="1190"/>
      <c r="BN644" s="1205"/>
      <c r="BO644" s="1194"/>
      <c r="BP644" s="1194"/>
      <c r="BQ644" s="1194"/>
      <c r="BR644" s="1194"/>
      <c r="BS644" s="1194"/>
      <c r="BT644" s="1191"/>
      <c r="BU644" s="1191"/>
      <c r="BV644" s="1191"/>
      <c r="BW644" s="1191"/>
      <c r="BX644" s="1191"/>
      <c r="BY644" s="1192"/>
      <c r="BZ644" s="1193"/>
      <c r="CA644" s="1191"/>
      <c r="CB644" s="1191"/>
      <c r="CC644" s="1191"/>
      <c r="CD644" s="1191"/>
      <c r="CE644" s="1191"/>
      <c r="CF644" s="1194"/>
      <c r="CG644" s="1194"/>
      <c r="CH644" s="1194"/>
      <c r="CI644" s="1194"/>
      <c r="CJ644" s="1194"/>
      <c r="CK644" s="1195"/>
      <c r="CL644" s="1196"/>
      <c r="CM644" s="1191"/>
      <c r="CN644" s="1191"/>
      <c r="CO644" s="1191"/>
      <c r="CP644" s="1191"/>
      <c r="CQ644" s="1192"/>
      <c r="CR644" s="1182">
        <f t="shared" si="244"/>
        <v>0</v>
      </c>
      <c r="CS644" s="1183"/>
      <c r="CT644" s="1183"/>
      <c r="CU644" s="1183"/>
      <c r="CV644" s="1183"/>
      <c r="CW644" s="1183"/>
      <c r="CX644" s="1183"/>
      <c r="CY644" s="1183"/>
      <c r="CZ644" s="1184"/>
      <c r="DA644" s="1185">
        <f t="shared" si="245"/>
        <v>0</v>
      </c>
      <c r="DB644" s="1186"/>
      <c r="DC644" s="1186"/>
      <c r="DD644" s="1186"/>
      <c r="DE644" s="1186"/>
      <c r="DF644" s="1186"/>
      <c r="DG644" s="1186"/>
      <c r="DH644" s="1186"/>
      <c r="DI644" s="1187"/>
      <c r="DM644" s="177"/>
      <c r="DP644" s="177"/>
      <c r="DQ644" s="166">
        <f t="shared" si="247"/>
        <v>0</v>
      </c>
      <c r="DR644" s="170" t="e">
        <f t="shared" si="248"/>
        <v>#VALUE!</v>
      </c>
      <c r="DS644" s="170">
        <f t="shared" si="249"/>
        <v>0</v>
      </c>
      <c r="DT644" s="170">
        <f t="shared" si="250"/>
        <v>0</v>
      </c>
      <c r="DU644" s="170" t="e">
        <f t="shared" si="251"/>
        <v>#VALUE!</v>
      </c>
      <c r="DV644" s="170">
        <f t="shared" si="252"/>
        <v>0</v>
      </c>
      <c r="DW644" s="170">
        <f t="shared" si="253"/>
        <v>0</v>
      </c>
      <c r="DX644" s="170" t="e">
        <f t="shared" si="254"/>
        <v>#VALUE!</v>
      </c>
      <c r="DY644" s="170">
        <f t="shared" si="255"/>
        <v>0</v>
      </c>
      <c r="DZ644" s="170">
        <f t="shared" si="256"/>
        <v>0</v>
      </c>
      <c r="EA644" s="170" t="e">
        <f t="shared" si="257"/>
        <v>#VALUE!</v>
      </c>
      <c r="EB644" s="170">
        <f t="shared" si="258"/>
        <v>0</v>
      </c>
      <c r="EC644" s="170">
        <f t="shared" si="259"/>
        <v>0</v>
      </c>
      <c r="ED644" s="170" t="e">
        <f t="shared" si="260"/>
        <v>#VALUE!</v>
      </c>
      <c r="EE644" s="171">
        <f t="shared" si="261"/>
        <v>0</v>
      </c>
      <c r="EF644" s="166">
        <f t="shared" si="262"/>
        <v>0</v>
      </c>
      <c r="EG644" s="170" t="e">
        <f t="shared" si="263"/>
        <v>#VALUE!</v>
      </c>
      <c r="EH644" s="170">
        <f t="shared" si="264"/>
        <v>0</v>
      </c>
      <c r="EI644" s="170">
        <f t="shared" si="265"/>
        <v>0</v>
      </c>
      <c r="EJ644" s="170" t="e">
        <f t="shared" si="266"/>
        <v>#VALUE!</v>
      </c>
      <c r="EK644" s="170">
        <f t="shared" si="267"/>
        <v>0</v>
      </c>
      <c r="EL644" s="170">
        <f t="shared" si="268"/>
        <v>0</v>
      </c>
      <c r="EM644" s="170" t="e">
        <f t="shared" si="269"/>
        <v>#VALUE!</v>
      </c>
      <c r="EN644" s="171">
        <f t="shared" si="270"/>
        <v>0</v>
      </c>
    </row>
    <row r="645" spans="1:144" s="51" customFormat="1" ht="12.75" customHeight="1" thickBot="1" x14ac:dyDescent="0.25">
      <c r="A645" s="178">
        <v>632</v>
      </c>
      <c r="B645" s="1226"/>
      <c r="C645" s="1227"/>
      <c r="D645" s="1227"/>
      <c r="E645" s="1227"/>
      <c r="F645" s="1227"/>
      <c r="G645" s="1227"/>
      <c r="H645" s="1227"/>
      <c r="I645" s="1227"/>
      <c r="J645" s="1227"/>
      <c r="K645" s="1227"/>
      <c r="L645" s="1227"/>
      <c r="M645" s="1227"/>
      <c r="N645" s="1227"/>
      <c r="O645" s="1227"/>
      <c r="P645" s="1227"/>
      <c r="Q645" s="1132"/>
      <c r="R645" s="1133"/>
      <c r="S645" s="1133"/>
      <c r="T645" s="1133"/>
      <c r="U645" s="1133"/>
      <c r="V645" s="1134"/>
      <c r="W645" s="1135"/>
      <c r="X645" s="1225"/>
      <c r="Y645" s="1225"/>
      <c r="Z645" s="1225"/>
      <c r="AA645" s="1225"/>
      <c r="AB645" s="1225"/>
      <c r="AC645" s="1225"/>
      <c r="AD645" s="1225"/>
      <c r="AE645" s="1225"/>
      <c r="AF645" s="1225"/>
      <c r="AG645" s="1225"/>
      <c r="AH645" s="1225"/>
      <c r="AI645" s="1225"/>
      <c r="AJ645" s="1225"/>
      <c r="AK645" s="1225"/>
      <c r="AL645" s="1225"/>
      <c r="AM645" s="1225"/>
      <c r="AN645" s="1225"/>
      <c r="AO645" s="1225"/>
      <c r="AP645" s="1225"/>
      <c r="AQ645" s="1225"/>
      <c r="AR645" s="1225"/>
      <c r="AS645" s="1225"/>
      <c r="AT645" s="1225"/>
      <c r="AU645" s="1225"/>
      <c r="AV645" s="1191"/>
      <c r="AW645" s="1191"/>
      <c r="AX645" s="1191"/>
      <c r="AY645" s="1191"/>
      <c r="AZ645" s="1191"/>
      <c r="BA645" s="1191"/>
      <c r="BB645" s="1191"/>
      <c r="BC645" s="1191"/>
      <c r="BD645" s="1191"/>
      <c r="BE645" s="1191"/>
      <c r="BF645" s="1191"/>
      <c r="BG645" s="1192"/>
      <c r="BH645" s="1188">
        <f t="shared" si="246"/>
        <v>0</v>
      </c>
      <c r="BI645" s="1189"/>
      <c r="BJ645" s="1189"/>
      <c r="BK645" s="1189"/>
      <c r="BL645" s="1189"/>
      <c r="BM645" s="1190"/>
      <c r="BN645" s="1205"/>
      <c r="BO645" s="1194"/>
      <c r="BP645" s="1194"/>
      <c r="BQ645" s="1194"/>
      <c r="BR645" s="1194"/>
      <c r="BS645" s="1194"/>
      <c r="BT645" s="1191"/>
      <c r="BU645" s="1191"/>
      <c r="BV645" s="1191"/>
      <c r="BW645" s="1191"/>
      <c r="BX645" s="1191"/>
      <c r="BY645" s="1192"/>
      <c r="BZ645" s="1193"/>
      <c r="CA645" s="1191"/>
      <c r="CB645" s="1191"/>
      <c r="CC645" s="1191"/>
      <c r="CD645" s="1191"/>
      <c r="CE645" s="1191"/>
      <c r="CF645" s="1194"/>
      <c r="CG645" s="1194"/>
      <c r="CH645" s="1194"/>
      <c r="CI645" s="1194"/>
      <c r="CJ645" s="1194"/>
      <c r="CK645" s="1195"/>
      <c r="CL645" s="1196"/>
      <c r="CM645" s="1191"/>
      <c r="CN645" s="1191"/>
      <c r="CO645" s="1191"/>
      <c r="CP645" s="1191"/>
      <c r="CQ645" s="1192"/>
      <c r="CR645" s="1182">
        <f t="shared" si="244"/>
        <v>0</v>
      </c>
      <c r="CS645" s="1183"/>
      <c r="CT645" s="1183"/>
      <c r="CU645" s="1183"/>
      <c r="CV645" s="1183"/>
      <c r="CW645" s="1183"/>
      <c r="CX645" s="1183"/>
      <c r="CY645" s="1183"/>
      <c r="CZ645" s="1184"/>
      <c r="DA645" s="1185">
        <f t="shared" si="245"/>
        <v>0</v>
      </c>
      <c r="DB645" s="1186"/>
      <c r="DC645" s="1186"/>
      <c r="DD645" s="1186"/>
      <c r="DE645" s="1186"/>
      <c r="DF645" s="1186"/>
      <c r="DG645" s="1186"/>
      <c r="DH645" s="1186"/>
      <c r="DI645" s="1187"/>
      <c r="DM645" s="177"/>
      <c r="DP645" s="177"/>
      <c r="DQ645" s="166">
        <f t="shared" si="247"/>
        <v>0</v>
      </c>
      <c r="DR645" s="170" t="e">
        <f t="shared" si="248"/>
        <v>#VALUE!</v>
      </c>
      <c r="DS645" s="170">
        <f t="shared" si="249"/>
        <v>0</v>
      </c>
      <c r="DT645" s="170">
        <f t="shared" si="250"/>
        <v>0</v>
      </c>
      <c r="DU645" s="170" t="e">
        <f t="shared" si="251"/>
        <v>#VALUE!</v>
      </c>
      <c r="DV645" s="170">
        <f t="shared" si="252"/>
        <v>0</v>
      </c>
      <c r="DW645" s="170">
        <f t="shared" si="253"/>
        <v>0</v>
      </c>
      <c r="DX645" s="170" t="e">
        <f t="shared" si="254"/>
        <v>#VALUE!</v>
      </c>
      <c r="DY645" s="170">
        <f t="shared" si="255"/>
        <v>0</v>
      </c>
      <c r="DZ645" s="170">
        <f t="shared" si="256"/>
        <v>0</v>
      </c>
      <c r="EA645" s="170" t="e">
        <f t="shared" si="257"/>
        <v>#VALUE!</v>
      </c>
      <c r="EB645" s="170">
        <f t="shared" si="258"/>
        <v>0</v>
      </c>
      <c r="EC645" s="170">
        <f t="shared" si="259"/>
        <v>0</v>
      </c>
      <c r="ED645" s="170" t="e">
        <f t="shared" si="260"/>
        <v>#VALUE!</v>
      </c>
      <c r="EE645" s="171">
        <f t="shared" si="261"/>
        <v>0</v>
      </c>
      <c r="EF645" s="166">
        <f t="shared" si="262"/>
        <v>0</v>
      </c>
      <c r="EG645" s="170" t="e">
        <f t="shared" si="263"/>
        <v>#VALUE!</v>
      </c>
      <c r="EH645" s="170">
        <f t="shared" si="264"/>
        <v>0</v>
      </c>
      <c r="EI645" s="170">
        <f t="shared" si="265"/>
        <v>0</v>
      </c>
      <c r="EJ645" s="170" t="e">
        <f t="shared" si="266"/>
        <v>#VALUE!</v>
      </c>
      <c r="EK645" s="170">
        <f t="shared" si="267"/>
        <v>0</v>
      </c>
      <c r="EL645" s="170">
        <f t="shared" si="268"/>
        <v>0</v>
      </c>
      <c r="EM645" s="170" t="e">
        <f t="shared" si="269"/>
        <v>#VALUE!</v>
      </c>
      <c r="EN645" s="171">
        <f t="shared" si="270"/>
        <v>0</v>
      </c>
    </row>
    <row r="646" spans="1:144" s="51" customFormat="1" ht="12.75" customHeight="1" thickBot="1" x14ac:dyDescent="0.25">
      <c r="A646" s="178">
        <v>633</v>
      </c>
      <c r="B646" s="1226"/>
      <c r="C646" s="1227"/>
      <c r="D646" s="1227"/>
      <c r="E646" s="1227"/>
      <c r="F646" s="1227"/>
      <c r="G646" s="1227"/>
      <c r="H646" s="1227"/>
      <c r="I646" s="1227"/>
      <c r="J646" s="1227"/>
      <c r="K646" s="1227"/>
      <c r="L646" s="1227"/>
      <c r="M646" s="1227"/>
      <c r="N646" s="1227"/>
      <c r="O646" s="1227"/>
      <c r="P646" s="1227"/>
      <c r="Q646" s="1132"/>
      <c r="R646" s="1133"/>
      <c r="S646" s="1133"/>
      <c r="T646" s="1133"/>
      <c r="U646" s="1133"/>
      <c r="V646" s="1134"/>
      <c r="W646" s="1135"/>
      <c r="X646" s="1225"/>
      <c r="Y646" s="1225"/>
      <c r="Z646" s="1225"/>
      <c r="AA646" s="1225"/>
      <c r="AB646" s="1225"/>
      <c r="AC646" s="1225"/>
      <c r="AD646" s="1225"/>
      <c r="AE646" s="1225"/>
      <c r="AF646" s="1225"/>
      <c r="AG646" s="1225"/>
      <c r="AH646" s="1225"/>
      <c r="AI646" s="1225"/>
      <c r="AJ646" s="1225"/>
      <c r="AK646" s="1225"/>
      <c r="AL646" s="1225"/>
      <c r="AM646" s="1225"/>
      <c r="AN646" s="1225"/>
      <c r="AO646" s="1225"/>
      <c r="AP646" s="1225"/>
      <c r="AQ646" s="1225"/>
      <c r="AR646" s="1225"/>
      <c r="AS646" s="1225"/>
      <c r="AT646" s="1225"/>
      <c r="AU646" s="1225"/>
      <c r="AV646" s="1191"/>
      <c r="AW646" s="1191"/>
      <c r="AX646" s="1191"/>
      <c r="AY646" s="1191"/>
      <c r="AZ646" s="1191"/>
      <c r="BA646" s="1191"/>
      <c r="BB646" s="1191"/>
      <c r="BC646" s="1191"/>
      <c r="BD646" s="1191"/>
      <c r="BE646" s="1191"/>
      <c r="BF646" s="1191"/>
      <c r="BG646" s="1192"/>
      <c r="BH646" s="1188">
        <f t="shared" si="246"/>
        <v>0</v>
      </c>
      <c r="BI646" s="1189"/>
      <c r="BJ646" s="1189"/>
      <c r="BK646" s="1189"/>
      <c r="BL646" s="1189"/>
      <c r="BM646" s="1190"/>
      <c r="BN646" s="1205"/>
      <c r="BO646" s="1194"/>
      <c r="BP646" s="1194"/>
      <c r="BQ646" s="1194"/>
      <c r="BR646" s="1194"/>
      <c r="BS646" s="1194"/>
      <c r="BT646" s="1191"/>
      <c r="BU646" s="1191"/>
      <c r="BV646" s="1191"/>
      <c r="BW646" s="1191"/>
      <c r="BX646" s="1191"/>
      <c r="BY646" s="1192"/>
      <c r="BZ646" s="1193"/>
      <c r="CA646" s="1191"/>
      <c r="CB646" s="1191"/>
      <c r="CC646" s="1191"/>
      <c r="CD646" s="1191"/>
      <c r="CE646" s="1191"/>
      <c r="CF646" s="1194"/>
      <c r="CG646" s="1194"/>
      <c r="CH646" s="1194"/>
      <c r="CI646" s="1194"/>
      <c r="CJ646" s="1194"/>
      <c r="CK646" s="1195"/>
      <c r="CL646" s="1196"/>
      <c r="CM646" s="1191"/>
      <c r="CN646" s="1191"/>
      <c r="CO646" s="1191"/>
      <c r="CP646" s="1191"/>
      <c r="CQ646" s="1192"/>
      <c r="CR646" s="1182">
        <f t="shared" si="244"/>
        <v>0</v>
      </c>
      <c r="CS646" s="1183"/>
      <c r="CT646" s="1183"/>
      <c r="CU646" s="1183"/>
      <c r="CV646" s="1183"/>
      <c r="CW646" s="1183"/>
      <c r="CX646" s="1183"/>
      <c r="CY646" s="1183"/>
      <c r="CZ646" s="1184"/>
      <c r="DA646" s="1185">
        <f t="shared" si="245"/>
        <v>0</v>
      </c>
      <c r="DB646" s="1186"/>
      <c r="DC646" s="1186"/>
      <c r="DD646" s="1186"/>
      <c r="DE646" s="1186"/>
      <c r="DF646" s="1186"/>
      <c r="DG646" s="1186"/>
      <c r="DH646" s="1186"/>
      <c r="DI646" s="1187"/>
      <c r="DM646" s="177"/>
      <c r="DP646" s="177"/>
      <c r="DQ646" s="166">
        <f t="shared" si="247"/>
        <v>0</v>
      </c>
      <c r="DR646" s="170" t="e">
        <f t="shared" si="248"/>
        <v>#VALUE!</v>
      </c>
      <c r="DS646" s="170">
        <f t="shared" si="249"/>
        <v>0</v>
      </c>
      <c r="DT646" s="170">
        <f t="shared" si="250"/>
        <v>0</v>
      </c>
      <c r="DU646" s="170" t="e">
        <f t="shared" si="251"/>
        <v>#VALUE!</v>
      </c>
      <c r="DV646" s="170">
        <f t="shared" si="252"/>
        <v>0</v>
      </c>
      <c r="DW646" s="170">
        <f t="shared" si="253"/>
        <v>0</v>
      </c>
      <c r="DX646" s="170" t="e">
        <f t="shared" si="254"/>
        <v>#VALUE!</v>
      </c>
      <c r="DY646" s="170">
        <f t="shared" si="255"/>
        <v>0</v>
      </c>
      <c r="DZ646" s="170">
        <f t="shared" si="256"/>
        <v>0</v>
      </c>
      <c r="EA646" s="170" t="e">
        <f t="shared" si="257"/>
        <v>#VALUE!</v>
      </c>
      <c r="EB646" s="170">
        <f t="shared" si="258"/>
        <v>0</v>
      </c>
      <c r="EC646" s="170">
        <f t="shared" si="259"/>
        <v>0</v>
      </c>
      <c r="ED646" s="170" t="e">
        <f t="shared" si="260"/>
        <v>#VALUE!</v>
      </c>
      <c r="EE646" s="171">
        <f t="shared" si="261"/>
        <v>0</v>
      </c>
      <c r="EF646" s="166">
        <f t="shared" si="262"/>
        <v>0</v>
      </c>
      <c r="EG646" s="170" t="e">
        <f t="shared" si="263"/>
        <v>#VALUE!</v>
      </c>
      <c r="EH646" s="170">
        <f t="shared" si="264"/>
        <v>0</v>
      </c>
      <c r="EI646" s="170">
        <f t="shared" si="265"/>
        <v>0</v>
      </c>
      <c r="EJ646" s="170" t="e">
        <f t="shared" si="266"/>
        <v>#VALUE!</v>
      </c>
      <c r="EK646" s="170">
        <f t="shared" si="267"/>
        <v>0</v>
      </c>
      <c r="EL646" s="170">
        <f t="shared" si="268"/>
        <v>0</v>
      </c>
      <c r="EM646" s="170" t="e">
        <f t="shared" si="269"/>
        <v>#VALUE!</v>
      </c>
      <c r="EN646" s="171">
        <f t="shared" si="270"/>
        <v>0</v>
      </c>
    </row>
    <row r="647" spans="1:144" s="51" customFormat="1" ht="12.75" customHeight="1" thickBot="1" x14ac:dyDescent="0.25">
      <c r="A647" s="178">
        <v>634</v>
      </c>
      <c r="B647" s="1226"/>
      <c r="C647" s="1227"/>
      <c r="D647" s="1227"/>
      <c r="E647" s="1227"/>
      <c r="F647" s="1227"/>
      <c r="G647" s="1227"/>
      <c r="H647" s="1227"/>
      <c r="I647" s="1227"/>
      <c r="J647" s="1227"/>
      <c r="K647" s="1227"/>
      <c r="L647" s="1227"/>
      <c r="M647" s="1227"/>
      <c r="N647" s="1227"/>
      <c r="O647" s="1227"/>
      <c r="P647" s="1227"/>
      <c r="Q647" s="1132"/>
      <c r="R647" s="1133"/>
      <c r="S647" s="1133"/>
      <c r="T647" s="1133"/>
      <c r="U647" s="1133"/>
      <c r="V647" s="1134"/>
      <c r="W647" s="1135"/>
      <c r="X647" s="1225"/>
      <c r="Y647" s="1225"/>
      <c r="Z647" s="1225"/>
      <c r="AA647" s="1225"/>
      <c r="AB647" s="1225"/>
      <c r="AC647" s="1225"/>
      <c r="AD647" s="1225"/>
      <c r="AE647" s="1225"/>
      <c r="AF647" s="1225"/>
      <c r="AG647" s="1225"/>
      <c r="AH647" s="1225"/>
      <c r="AI647" s="1225"/>
      <c r="AJ647" s="1225"/>
      <c r="AK647" s="1225"/>
      <c r="AL647" s="1225"/>
      <c r="AM647" s="1225"/>
      <c r="AN647" s="1225"/>
      <c r="AO647" s="1225"/>
      <c r="AP647" s="1225"/>
      <c r="AQ647" s="1225"/>
      <c r="AR647" s="1225"/>
      <c r="AS647" s="1225"/>
      <c r="AT647" s="1225"/>
      <c r="AU647" s="1225"/>
      <c r="AV647" s="1191"/>
      <c r="AW647" s="1191"/>
      <c r="AX647" s="1191"/>
      <c r="AY647" s="1191"/>
      <c r="AZ647" s="1191"/>
      <c r="BA647" s="1191"/>
      <c r="BB647" s="1191"/>
      <c r="BC647" s="1191"/>
      <c r="BD647" s="1191"/>
      <c r="BE647" s="1191"/>
      <c r="BF647" s="1191"/>
      <c r="BG647" s="1192"/>
      <c r="BH647" s="1188">
        <f t="shared" si="246"/>
        <v>0</v>
      </c>
      <c r="BI647" s="1189"/>
      <c r="BJ647" s="1189"/>
      <c r="BK647" s="1189"/>
      <c r="BL647" s="1189"/>
      <c r="BM647" s="1190"/>
      <c r="BN647" s="1205"/>
      <c r="BO647" s="1194"/>
      <c r="BP647" s="1194"/>
      <c r="BQ647" s="1194"/>
      <c r="BR647" s="1194"/>
      <c r="BS647" s="1194"/>
      <c r="BT647" s="1191"/>
      <c r="BU647" s="1191"/>
      <c r="BV647" s="1191"/>
      <c r="BW647" s="1191"/>
      <c r="BX647" s="1191"/>
      <c r="BY647" s="1192"/>
      <c r="BZ647" s="1193"/>
      <c r="CA647" s="1191"/>
      <c r="CB647" s="1191"/>
      <c r="CC647" s="1191"/>
      <c r="CD647" s="1191"/>
      <c r="CE647" s="1191"/>
      <c r="CF647" s="1194"/>
      <c r="CG647" s="1194"/>
      <c r="CH647" s="1194"/>
      <c r="CI647" s="1194"/>
      <c r="CJ647" s="1194"/>
      <c r="CK647" s="1195"/>
      <c r="CL647" s="1196"/>
      <c r="CM647" s="1191"/>
      <c r="CN647" s="1191"/>
      <c r="CO647" s="1191"/>
      <c r="CP647" s="1191"/>
      <c r="CQ647" s="1192"/>
      <c r="CR647" s="1182">
        <f t="shared" si="244"/>
        <v>0</v>
      </c>
      <c r="CS647" s="1183"/>
      <c r="CT647" s="1183"/>
      <c r="CU647" s="1183"/>
      <c r="CV647" s="1183"/>
      <c r="CW647" s="1183"/>
      <c r="CX647" s="1183"/>
      <c r="CY647" s="1183"/>
      <c r="CZ647" s="1184"/>
      <c r="DA647" s="1185">
        <f t="shared" si="245"/>
        <v>0</v>
      </c>
      <c r="DB647" s="1186"/>
      <c r="DC647" s="1186"/>
      <c r="DD647" s="1186"/>
      <c r="DE647" s="1186"/>
      <c r="DF647" s="1186"/>
      <c r="DG647" s="1186"/>
      <c r="DH647" s="1186"/>
      <c r="DI647" s="1187"/>
      <c r="DM647" s="177"/>
      <c r="DP647" s="177"/>
      <c r="DQ647" s="166">
        <f t="shared" si="247"/>
        <v>0</v>
      </c>
      <c r="DR647" s="170" t="e">
        <f t="shared" si="248"/>
        <v>#VALUE!</v>
      </c>
      <c r="DS647" s="170">
        <f t="shared" si="249"/>
        <v>0</v>
      </c>
      <c r="DT647" s="170">
        <f t="shared" si="250"/>
        <v>0</v>
      </c>
      <c r="DU647" s="170" t="e">
        <f t="shared" si="251"/>
        <v>#VALUE!</v>
      </c>
      <c r="DV647" s="170">
        <f t="shared" si="252"/>
        <v>0</v>
      </c>
      <c r="DW647" s="170">
        <f t="shared" si="253"/>
        <v>0</v>
      </c>
      <c r="DX647" s="170" t="e">
        <f t="shared" si="254"/>
        <v>#VALUE!</v>
      </c>
      <c r="DY647" s="170">
        <f t="shared" si="255"/>
        <v>0</v>
      </c>
      <c r="DZ647" s="170">
        <f t="shared" si="256"/>
        <v>0</v>
      </c>
      <c r="EA647" s="170" t="e">
        <f t="shared" si="257"/>
        <v>#VALUE!</v>
      </c>
      <c r="EB647" s="170">
        <f t="shared" si="258"/>
        <v>0</v>
      </c>
      <c r="EC647" s="170">
        <f t="shared" si="259"/>
        <v>0</v>
      </c>
      <c r="ED647" s="170" t="e">
        <f t="shared" si="260"/>
        <v>#VALUE!</v>
      </c>
      <c r="EE647" s="171">
        <f t="shared" si="261"/>
        <v>0</v>
      </c>
      <c r="EF647" s="166">
        <f t="shared" si="262"/>
        <v>0</v>
      </c>
      <c r="EG647" s="170" t="e">
        <f t="shared" si="263"/>
        <v>#VALUE!</v>
      </c>
      <c r="EH647" s="170">
        <f t="shared" si="264"/>
        <v>0</v>
      </c>
      <c r="EI647" s="170">
        <f t="shared" si="265"/>
        <v>0</v>
      </c>
      <c r="EJ647" s="170" t="e">
        <f t="shared" si="266"/>
        <v>#VALUE!</v>
      </c>
      <c r="EK647" s="170">
        <f t="shared" si="267"/>
        <v>0</v>
      </c>
      <c r="EL647" s="170">
        <f t="shared" si="268"/>
        <v>0</v>
      </c>
      <c r="EM647" s="170" t="e">
        <f t="shared" si="269"/>
        <v>#VALUE!</v>
      </c>
      <c r="EN647" s="171">
        <f t="shared" si="270"/>
        <v>0</v>
      </c>
    </row>
    <row r="648" spans="1:144" s="51" customFormat="1" ht="12.75" customHeight="1" thickBot="1" x14ac:dyDescent="0.25">
      <c r="A648" s="178">
        <v>635</v>
      </c>
      <c r="B648" s="1226"/>
      <c r="C648" s="1227"/>
      <c r="D648" s="1227"/>
      <c r="E648" s="1227"/>
      <c r="F648" s="1227"/>
      <c r="G648" s="1227"/>
      <c r="H648" s="1227"/>
      <c r="I648" s="1227"/>
      <c r="J648" s="1227"/>
      <c r="K648" s="1227"/>
      <c r="L648" s="1227"/>
      <c r="M648" s="1227"/>
      <c r="N648" s="1227"/>
      <c r="O648" s="1227"/>
      <c r="P648" s="1227"/>
      <c r="Q648" s="1132"/>
      <c r="R648" s="1133"/>
      <c r="S648" s="1133"/>
      <c r="T648" s="1133"/>
      <c r="U648" s="1133"/>
      <c r="V648" s="1134"/>
      <c r="W648" s="1135"/>
      <c r="X648" s="1225"/>
      <c r="Y648" s="1225"/>
      <c r="Z648" s="1225"/>
      <c r="AA648" s="1225"/>
      <c r="AB648" s="1225"/>
      <c r="AC648" s="1225"/>
      <c r="AD648" s="1225"/>
      <c r="AE648" s="1225"/>
      <c r="AF648" s="1225"/>
      <c r="AG648" s="1225"/>
      <c r="AH648" s="1225"/>
      <c r="AI648" s="1225"/>
      <c r="AJ648" s="1225"/>
      <c r="AK648" s="1225"/>
      <c r="AL648" s="1225"/>
      <c r="AM648" s="1225"/>
      <c r="AN648" s="1225"/>
      <c r="AO648" s="1225"/>
      <c r="AP648" s="1225"/>
      <c r="AQ648" s="1225"/>
      <c r="AR648" s="1225"/>
      <c r="AS648" s="1225"/>
      <c r="AT648" s="1225"/>
      <c r="AU648" s="1225"/>
      <c r="AV648" s="1191"/>
      <c r="AW648" s="1191"/>
      <c r="AX648" s="1191"/>
      <c r="AY648" s="1191"/>
      <c r="AZ648" s="1191"/>
      <c r="BA648" s="1191"/>
      <c r="BB648" s="1191"/>
      <c r="BC648" s="1191"/>
      <c r="BD648" s="1191"/>
      <c r="BE648" s="1191"/>
      <c r="BF648" s="1191"/>
      <c r="BG648" s="1192"/>
      <c r="BH648" s="1188">
        <f t="shared" si="246"/>
        <v>0</v>
      </c>
      <c r="BI648" s="1189"/>
      <c r="BJ648" s="1189"/>
      <c r="BK648" s="1189"/>
      <c r="BL648" s="1189"/>
      <c r="BM648" s="1190"/>
      <c r="BN648" s="1205"/>
      <c r="BO648" s="1194"/>
      <c r="BP648" s="1194"/>
      <c r="BQ648" s="1194"/>
      <c r="BR648" s="1194"/>
      <c r="BS648" s="1194"/>
      <c r="BT648" s="1191"/>
      <c r="BU648" s="1191"/>
      <c r="BV648" s="1191"/>
      <c r="BW648" s="1191"/>
      <c r="BX648" s="1191"/>
      <c r="BY648" s="1192"/>
      <c r="BZ648" s="1193"/>
      <c r="CA648" s="1191"/>
      <c r="CB648" s="1191"/>
      <c r="CC648" s="1191"/>
      <c r="CD648" s="1191"/>
      <c r="CE648" s="1191"/>
      <c r="CF648" s="1194"/>
      <c r="CG648" s="1194"/>
      <c r="CH648" s="1194"/>
      <c r="CI648" s="1194"/>
      <c r="CJ648" s="1194"/>
      <c r="CK648" s="1195"/>
      <c r="CL648" s="1196"/>
      <c r="CM648" s="1191"/>
      <c r="CN648" s="1191"/>
      <c r="CO648" s="1191"/>
      <c r="CP648" s="1191"/>
      <c r="CQ648" s="1192"/>
      <c r="CR648" s="1182">
        <f t="shared" si="244"/>
        <v>0</v>
      </c>
      <c r="CS648" s="1183"/>
      <c r="CT648" s="1183"/>
      <c r="CU648" s="1183"/>
      <c r="CV648" s="1183"/>
      <c r="CW648" s="1183"/>
      <c r="CX648" s="1183"/>
      <c r="CY648" s="1183"/>
      <c r="CZ648" s="1184"/>
      <c r="DA648" s="1185">
        <f t="shared" si="245"/>
        <v>0</v>
      </c>
      <c r="DB648" s="1186"/>
      <c r="DC648" s="1186"/>
      <c r="DD648" s="1186"/>
      <c r="DE648" s="1186"/>
      <c r="DF648" s="1186"/>
      <c r="DG648" s="1186"/>
      <c r="DH648" s="1186"/>
      <c r="DI648" s="1187"/>
      <c r="DM648" s="177"/>
      <c r="DP648" s="177"/>
      <c r="DQ648" s="166">
        <f t="shared" si="247"/>
        <v>0</v>
      </c>
      <c r="DR648" s="170" t="e">
        <f t="shared" si="248"/>
        <v>#VALUE!</v>
      </c>
      <c r="DS648" s="170">
        <f t="shared" si="249"/>
        <v>0</v>
      </c>
      <c r="DT648" s="170">
        <f t="shared" si="250"/>
        <v>0</v>
      </c>
      <c r="DU648" s="170" t="e">
        <f t="shared" si="251"/>
        <v>#VALUE!</v>
      </c>
      <c r="DV648" s="170">
        <f t="shared" si="252"/>
        <v>0</v>
      </c>
      <c r="DW648" s="170">
        <f t="shared" si="253"/>
        <v>0</v>
      </c>
      <c r="DX648" s="170" t="e">
        <f t="shared" si="254"/>
        <v>#VALUE!</v>
      </c>
      <c r="DY648" s="170">
        <f t="shared" si="255"/>
        <v>0</v>
      </c>
      <c r="DZ648" s="170">
        <f t="shared" si="256"/>
        <v>0</v>
      </c>
      <c r="EA648" s="170" t="e">
        <f t="shared" si="257"/>
        <v>#VALUE!</v>
      </c>
      <c r="EB648" s="170">
        <f t="shared" si="258"/>
        <v>0</v>
      </c>
      <c r="EC648" s="170">
        <f t="shared" si="259"/>
        <v>0</v>
      </c>
      <c r="ED648" s="170" t="e">
        <f t="shared" si="260"/>
        <v>#VALUE!</v>
      </c>
      <c r="EE648" s="171">
        <f t="shared" si="261"/>
        <v>0</v>
      </c>
      <c r="EF648" s="166">
        <f t="shared" si="262"/>
        <v>0</v>
      </c>
      <c r="EG648" s="170" t="e">
        <f t="shared" si="263"/>
        <v>#VALUE!</v>
      </c>
      <c r="EH648" s="170">
        <f t="shared" si="264"/>
        <v>0</v>
      </c>
      <c r="EI648" s="170">
        <f t="shared" si="265"/>
        <v>0</v>
      </c>
      <c r="EJ648" s="170" t="e">
        <f t="shared" si="266"/>
        <v>#VALUE!</v>
      </c>
      <c r="EK648" s="170">
        <f t="shared" si="267"/>
        <v>0</v>
      </c>
      <c r="EL648" s="170">
        <f t="shared" si="268"/>
        <v>0</v>
      </c>
      <c r="EM648" s="170" t="e">
        <f t="shared" si="269"/>
        <v>#VALUE!</v>
      </c>
      <c r="EN648" s="171">
        <f t="shared" si="270"/>
        <v>0</v>
      </c>
    </row>
    <row r="649" spans="1:144" s="51" customFormat="1" ht="12.75" customHeight="1" thickBot="1" x14ac:dyDescent="0.25">
      <c r="A649" s="178">
        <v>636</v>
      </c>
      <c r="B649" s="1226"/>
      <c r="C649" s="1227"/>
      <c r="D649" s="1227"/>
      <c r="E649" s="1227"/>
      <c r="F649" s="1227"/>
      <c r="G649" s="1227"/>
      <c r="H649" s="1227"/>
      <c r="I649" s="1227"/>
      <c r="J649" s="1227"/>
      <c r="K649" s="1227"/>
      <c r="L649" s="1227"/>
      <c r="M649" s="1227"/>
      <c r="N649" s="1227"/>
      <c r="O649" s="1227"/>
      <c r="P649" s="1227"/>
      <c r="Q649" s="1132"/>
      <c r="R649" s="1133"/>
      <c r="S649" s="1133"/>
      <c r="T649" s="1133"/>
      <c r="U649" s="1133"/>
      <c r="V649" s="1134"/>
      <c r="W649" s="1135"/>
      <c r="X649" s="1225"/>
      <c r="Y649" s="1225"/>
      <c r="Z649" s="1225"/>
      <c r="AA649" s="1225"/>
      <c r="AB649" s="1225"/>
      <c r="AC649" s="1225"/>
      <c r="AD649" s="1225"/>
      <c r="AE649" s="1225"/>
      <c r="AF649" s="1225"/>
      <c r="AG649" s="1225"/>
      <c r="AH649" s="1225"/>
      <c r="AI649" s="1225"/>
      <c r="AJ649" s="1225"/>
      <c r="AK649" s="1225"/>
      <c r="AL649" s="1225"/>
      <c r="AM649" s="1225"/>
      <c r="AN649" s="1225"/>
      <c r="AO649" s="1225"/>
      <c r="AP649" s="1225"/>
      <c r="AQ649" s="1225"/>
      <c r="AR649" s="1225"/>
      <c r="AS649" s="1225"/>
      <c r="AT649" s="1225"/>
      <c r="AU649" s="1225"/>
      <c r="AV649" s="1191"/>
      <c r="AW649" s="1191"/>
      <c r="AX649" s="1191"/>
      <c r="AY649" s="1191"/>
      <c r="AZ649" s="1191"/>
      <c r="BA649" s="1191"/>
      <c r="BB649" s="1191"/>
      <c r="BC649" s="1191"/>
      <c r="BD649" s="1191"/>
      <c r="BE649" s="1191"/>
      <c r="BF649" s="1191"/>
      <c r="BG649" s="1192"/>
      <c r="BH649" s="1188">
        <f t="shared" si="246"/>
        <v>0</v>
      </c>
      <c r="BI649" s="1189"/>
      <c r="BJ649" s="1189"/>
      <c r="BK649" s="1189"/>
      <c r="BL649" s="1189"/>
      <c r="BM649" s="1190"/>
      <c r="BN649" s="1205"/>
      <c r="BO649" s="1194"/>
      <c r="BP649" s="1194"/>
      <c r="BQ649" s="1194"/>
      <c r="BR649" s="1194"/>
      <c r="BS649" s="1194"/>
      <c r="BT649" s="1191"/>
      <c r="BU649" s="1191"/>
      <c r="BV649" s="1191"/>
      <c r="BW649" s="1191"/>
      <c r="BX649" s="1191"/>
      <c r="BY649" s="1192"/>
      <c r="BZ649" s="1193"/>
      <c r="CA649" s="1191"/>
      <c r="CB649" s="1191"/>
      <c r="CC649" s="1191"/>
      <c r="CD649" s="1191"/>
      <c r="CE649" s="1191"/>
      <c r="CF649" s="1194"/>
      <c r="CG649" s="1194"/>
      <c r="CH649" s="1194"/>
      <c r="CI649" s="1194"/>
      <c r="CJ649" s="1194"/>
      <c r="CK649" s="1195"/>
      <c r="CL649" s="1196"/>
      <c r="CM649" s="1191"/>
      <c r="CN649" s="1191"/>
      <c r="CO649" s="1191"/>
      <c r="CP649" s="1191"/>
      <c r="CQ649" s="1192"/>
      <c r="CR649" s="1182">
        <f t="shared" si="244"/>
        <v>0</v>
      </c>
      <c r="CS649" s="1183"/>
      <c r="CT649" s="1183"/>
      <c r="CU649" s="1183"/>
      <c r="CV649" s="1183"/>
      <c r="CW649" s="1183"/>
      <c r="CX649" s="1183"/>
      <c r="CY649" s="1183"/>
      <c r="CZ649" s="1184"/>
      <c r="DA649" s="1185">
        <f t="shared" si="245"/>
        <v>0</v>
      </c>
      <c r="DB649" s="1186"/>
      <c r="DC649" s="1186"/>
      <c r="DD649" s="1186"/>
      <c r="DE649" s="1186"/>
      <c r="DF649" s="1186"/>
      <c r="DG649" s="1186"/>
      <c r="DH649" s="1186"/>
      <c r="DI649" s="1187"/>
      <c r="DM649" s="177"/>
      <c r="DP649" s="177"/>
      <c r="DQ649" s="166">
        <f t="shared" si="247"/>
        <v>0</v>
      </c>
      <c r="DR649" s="170" t="e">
        <f t="shared" si="248"/>
        <v>#VALUE!</v>
      </c>
      <c r="DS649" s="170">
        <f t="shared" si="249"/>
        <v>0</v>
      </c>
      <c r="DT649" s="170">
        <f t="shared" si="250"/>
        <v>0</v>
      </c>
      <c r="DU649" s="170" t="e">
        <f t="shared" si="251"/>
        <v>#VALUE!</v>
      </c>
      <c r="DV649" s="170">
        <f t="shared" si="252"/>
        <v>0</v>
      </c>
      <c r="DW649" s="170">
        <f t="shared" si="253"/>
        <v>0</v>
      </c>
      <c r="DX649" s="170" t="e">
        <f t="shared" si="254"/>
        <v>#VALUE!</v>
      </c>
      <c r="DY649" s="170">
        <f t="shared" si="255"/>
        <v>0</v>
      </c>
      <c r="DZ649" s="170">
        <f t="shared" si="256"/>
        <v>0</v>
      </c>
      <c r="EA649" s="170" t="e">
        <f t="shared" si="257"/>
        <v>#VALUE!</v>
      </c>
      <c r="EB649" s="170">
        <f t="shared" si="258"/>
        <v>0</v>
      </c>
      <c r="EC649" s="170">
        <f t="shared" si="259"/>
        <v>0</v>
      </c>
      <c r="ED649" s="170" t="e">
        <f t="shared" si="260"/>
        <v>#VALUE!</v>
      </c>
      <c r="EE649" s="171">
        <f t="shared" si="261"/>
        <v>0</v>
      </c>
      <c r="EF649" s="166">
        <f t="shared" si="262"/>
        <v>0</v>
      </c>
      <c r="EG649" s="170" t="e">
        <f t="shared" si="263"/>
        <v>#VALUE!</v>
      </c>
      <c r="EH649" s="170">
        <f t="shared" si="264"/>
        <v>0</v>
      </c>
      <c r="EI649" s="170">
        <f t="shared" si="265"/>
        <v>0</v>
      </c>
      <c r="EJ649" s="170" t="e">
        <f t="shared" si="266"/>
        <v>#VALUE!</v>
      </c>
      <c r="EK649" s="170">
        <f t="shared" si="267"/>
        <v>0</v>
      </c>
      <c r="EL649" s="170">
        <f t="shared" si="268"/>
        <v>0</v>
      </c>
      <c r="EM649" s="170" t="e">
        <f t="shared" si="269"/>
        <v>#VALUE!</v>
      </c>
      <c r="EN649" s="171">
        <f t="shared" si="270"/>
        <v>0</v>
      </c>
    </row>
    <row r="650" spans="1:144" s="51" customFormat="1" ht="12.75" customHeight="1" thickBot="1" x14ac:dyDescent="0.25">
      <c r="A650" s="178">
        <v>637</v>
      </c>
      <c r="B650" s="1226"/>
      <c r="C650" s="1227"/>
      <c r="D650" s="1227"/>
      <c r="E650" s="1227"/>
      <c r="F650" s="1227"/>
      <c r="G650" s="1227"/>
      <c r="H650" s="1227"/>
      <c r="I650" s="1227"/>
      <c r="J650" s="1227"/>
      <c r="K650" s="1227"/>
      <c r="L650" s="1227"/>
      <c r="M650" s="1227"/>
      <c r="N650" s="1227"/>
      <c r="O650" s="1227"/>
      <c r="P650" s="1227"/>
      <c r="Q650" s="1132"/>
      <c r="R650" s="1133"/>
      <c r="S650" s="1133"/>
      <c r="T650" s="1133"/>
      <c r="U650" s="1133"/>
      <c r="V650" s="1134"/>
      <c r="W650" s="1135"/>
      <c r="X650" s="1225"/>
      <c r="Y650" s="1225"/>
      <c r="Z650" s="1225"/>
      <c r="AA650" s="1225"/>
      <c r="AB650" s="1225"/>
      <c r="AC650" s="1225"/>
      <c r="AD650" s="1225"/>
      <c r="AE650" s="1225"/>
      <c r="AF650" s="1225"/>
      <c r="AG650" s="1225"/>
      <c r="AH650" s="1225"/>
      <c r="AI650" s="1225"/>
      <c r="AJ650" s="1225"/>
      <c r="AK650" s="1225"/>
      <c r="AL650" s="1225"/>
      <c r="AM650" s="1225"/>
      <c r="AN650" s="1225"/>
      <c r="AO650" s="1225"/>
      <c r="AP650" s="1225"/>
      <c r="AQ650" s="1225"/>
      <c r="AR650" s="1225"/>
      <c r="AS650" s="1225"/>
      <c r="AT650" s="1225"/>
      <c r="AU650" s="1225"/>
      <c r="AV650" s="1191"/>
      <c r="AW650" s="1191"/>
      <c r="AX650" s="1191"/>
      <c r="AY650" s="1191"/>
      <c r="AZ650" s="1191"/>
      <c r="BA650" s="1191"/>
      <c r="BB650" s="1191"/>
      <c r="BC650" s="1191"/>
      <c r="BD650" s="1191"/>
      <c r="BE650" s="1191"/>
      <c r="BF650" s="1191"/>
      <c r="BG650" s="1192"/>
      <c r="BH650" s="1188">
        <f t="shared" si="246"/>
        <v>0</v>
      </c>
      <c r="BI650" s="1189"/>
      <c r="BJ650" s="1189"/>
      <c r="BK650" s="1189"/>
      <c r="BL650" s="1189"/>
      <c r="BM650" s="1190"/>
      <c r="BN650" s="1205"/>
      <c r="BO650" s="1194"/>
      <c r="BP650" s="1194"/>
      <c r="BQ650" s="1194"/>
      <c r="BR650" s="1194"/>
      <c r="BS650" s="1194"/>
      <c r="BT650" s="1191"/>
      <c r="BU650" s="1191"/>
      <c r="BV650" s="1191"/>
      <c r="BW650" s="1191"/>
      <c r="BX650" s="1191"/>
      <c r="BY650" s="1192"/>
      <c r="BZ650" s="1193"/>
      <c r="CA650" s="1191"/>
      <c r="CB650" s="1191"/>
      <c r="CC650" s="1191"/>
      <c r="CD650" s="1191"/>
      <c r="CE650" s="1191"/>
      <c r="CF650" s="1194"/>
      <c r="CG650" s="1194"/>
      <c r="CH650" s="1194"/>
      <c r="CI650" s="1194"/>
      <c r="CJ650" s="1194"/>
      <c r="CK650" s="1195"/>
      <c r="CL650" s="1196"/>
      <c r="CM650" s="1191"/>
      <c r="CN650" s="1191"/>
      <c r="CO650" s="1191"/>
      <c r="CP650" s="1191"/>
      <c r="CQ650" s="1192"/>
      <c r="CR650" s="1182">
        <f t="shared" si="244"/>
        <v>0</v>
      </c>
      <c r="CS650" s="1183"/>
      <c r="CT650" s="1183"/>
      <c r="CU650" s="1183"/>
      <c r="CV650" s="1183"/>
      <c r="CW650" s="1183"/>
      <c r="CX650" s="1183"/>
      <c r="CY650" s="1183"/>
      <c r="CZ650" s="1184"/>
      <c r="DA650" s="1185">
        <f t="shared" si="245"/>
        <v>0</v>
      </c>
      <c r="DB650" s="1186"/>
      <c r="DC650" s="1186"/>
      <c r="DD650" s="1186"/>
      <c r="DE650" s="1186"/>
      <c r="DF650" s="1186"/>
      <c r="DG650" s="1186"/>
      <c r="DH650" s="1186"/>
      <c r="DI650" s="1187"/>
      <c r="DM650" s="177"/>
      <c r="DP650" s="177"/>
      <c r="DQ650" s="166">
        <f t="shared" si="247"/>
        <v>0</v>
      </c>
      <c r="DR650" s="170" t="e">
        <f t="shared" si="248"/>
        <v>#VALUE!</v>
      </c>
      <c r="DS650" s="170">
        <f t="shared" si="249"/>
        <v>0</v>
      </c>
      <c r="DT650" s="170">
        <f t="shared" si="250"/>
        <v>0</v>
      </c>
      <c r="DU650" s="170" t="e">
        <f t="shared" si="251"/>
        <v>#VALUE!</v>
      </c>
      <c r="DV650" s="170">
        <f t="shared" si="252"/>
        <v>0</v>
      </c>
      <c r="DW650" s="170">
        <f t="shared" si="253"/>
        <v>0</v>
      </c>
      <c r="DX650" s="170" t="e">
        <f t="shared" si="254"/>
        <v>#VALUE!</v>
      </c>
      <c r="DY650" s="170">
        <f t="shared" si="255"/>
        <v>0</v>
      </c>
      <c r="DZ650" s="170">
        <f t="shared" si="256"/>
        <v>0</v>
      </c>
      <c r="EA650" s="170" t="e">
        <f t="shared" si="257"/>
        <v>#VALUE!</v>
      </c>
      <c r="EB650" s="170">
        <f t="shared" si="258"/>
        <v>0</v>
      </c>
      <c r="EC650" s="170">
        <f t="shared" si="259"/>
        <v>0</v>
      </c>
      <c r="ED650" s="170" t="e">
        <f t="shared" si="260"/>
        <v>#VALUE!</v>
      </c>
      <c r="EE650" s="171">
        <f t="shared" si="261"/>
        <v>0</v>
      </c>
      <c r="EF650" s="166">
        <f t="shared" si="262"/>
        <v>0</v>
      </c>
      <c r="EG650" s="170" t="e">
        <f t="shared" si="263"/>
        <v>#VALUE!</v>
      </c>
      <c r="EH650" s="170">
        <f t="shared" si="264"/>
        <v>0</v>
      </c>
      <c r="EI650" s="170">
        <f t="shared" si="265"/>
        <v>0</v>
      </c>
      <c r="EJ650" s="170" t="e">
        <f t="shared" si="266"/>
        <v>#VALUE!</v>
      </c>
      <c r="EK650" s="170">
        <f t="shared" si="267"/>
        <v>0</v>
      </c>
      <c r="EL650" s="170">
        <f t="shared" si="268"/>
        <v>0</v>
      </c>
      <c r="EM650" s="170" t="e">
        <f t="shared" si="269"/>
        <v>#VALUE!</v>
      </c>
      <c r="EN650" s="171">
        <f t="shared" si="270"/>
        <v>0</v>
      </c>
    </row>
    <row r="651" spans="1:144" s="51" customFormat="1" ht="12.75" customHeight="1" thickBot="1" x14ac:dyDescent="0.25">
      <c r="A651" s="178">
        <v>638</v>
      </c>
      <c r="B651" s="1226"/>
      <c r="C651" s="1227"/>
      <c r="D651" s="1227"/>
      <c r="E651" s="1227"/>
      <c r="F651" s="1227"/>
      <c r="G651" s="1227"/>
      <c r="H651" s="1227"/>
      <c r="I651" s="1227"/>
      <c r="J651" s="1227"/>
      <c r="K651" s="1227"/>
      <c r="L651" s="1227"/>
      <c r="M651" s="1227"/>
      <c r="N651" s="1227"/>
      <c r="O651" s="1227"/>
      <c r="P651" s="1227"/>
      <c r="Q651" s="1132"/>
      <c r="R651" s="1133"/>
      <c r="S651" s="1133"/>
      <c r="T651" s="1133"/>
      <c r="U651" s="1133"/>
      <c r="V651" s="1134"/>
      <c r="W651" s="1135"/>
      <c r="X651" s="1225"/>
      <c r="Y651" s="1225"/>
      <c r="Z651" s="1225"/>
      <c r="AA651" s="1225"/>
      <c r="AB651" s="1225"/>
      <c r="AC651" s="1225"/>
      <c r="AD651" s="1225"/>
      <c r="AE651" s="1225"/>
      <c r="AF651" s="1225"/>
      <c r="AG651" s="1225"/>
      <c r="AH651" s="1225"/>
      <c r="AI651" s="1225"/>
      <c r="AJ651" s="1225"/>
      <c r="AK651" s="1225"/>
      <c r="AL651" s="1225"/>
      <c r="AM651" s="1225"/>
      <c r="AN651" s="1225"/>
      <c r="AO651" s="1225"/>
      <c r="AP651" s="1225"/>
      <c r="AQ651" s="1225"/>
      <c r="AR651" s="1225"/>
      <c r="AS651" s="1225"/>
      <c r="AT651" s="1225"/>
      <c r="AU651" s="1225"/>
      <c r="AV651" s="1191"/>
      <c r="AW651" s="1191"/>
      <c r="AX651" s="1191"/>
      <c r="AY651" s="1191"/>
      <c r="AZ651" s="1191"/>
      <c r="BA651" s="1191"/>
      <c r="BB651" s="1191"/>
      <c r="BC651" s="1191"/>
      <c r="BD651" s="1191"/>
      <c r="BE651" s="1191"/>
      <c r="BF651" s="1191"/>
      <c r="BG651" s="1192"/>
      <c r="BH651" s="1188">
        <f t="shared" si="246"/>
        <v>0</v>
      </c>
      <c r="BI651" s="1189"/>
      <c r="BJ651" s="1189"/>
      <c r="BK651" s="1189"/>
      <c r="BL651" s="1189"/>
      <c r="BM651" s="1190"/>
      <c r="BN651" s="1205"/>
      <c r="BO651" s="1194"/>
      <c r="BP651" s="1194"/>
      <c r="BQ651" s="1194"/>
      <c r="BR651" s="1194"/>
      <c r="BS651" s="1194"/>
      <c r="BT651" s="1191"/>
      <c r="BU651" s="1191"/>
      <c r="BV651" s="1191"/>
      <c r="BW651" s="1191"/>
      <c r="BX651" s="1191"/>
      <c r="BY651" s="1192"/>
      <c r="BZ651" s="1193"/>
      <c r="CA651" s="1191"/>
      <c r="CB651" s="1191"/>
      <c r="CC651" s="1191"/>
      <c r="CD651" s="1191"/>
      <c r="CE651" s="1191"/>
      <c r="CF651" s="1194"/>
      <c r="CG651" s="1194"/>
      <c r="CH651" s="1194"/>
      <c r="CI651" s="1194"/>
      <c r="CJ651" s="1194"/>
      <c r="CK651" s="1195"/>
      <c r="CL651" s="1196"/>
      <c r="CM651" s="1191"/>
      <c r="CN651" s="1191"/>
      <c r="CO651" s="1191"/>
      <c r="CP651" s="1191"/>
      <c r="CQ651" s="1192"/>
      <c r="CR651" s="1182">
        <f t="shared" si="244"/>
        <v>0</v>
      </c>
      <c r="CS651" s="1183"/>
      <c r="CT651" s="1183"/>
      <c r="CU651" s="1183"/>
      <c r="CV651" s="1183"/>
      <c r="CW651" s="1183"/>
      <c r="CX651" s="1183"/>
      <c r="CY651" s="1183"/>
      <c r="CZ651" s="1184"/>
      <c r="DA651" s="1185">
        <f t="shared" si="245"/>
        <v>0</v>
      </c>
      <c r="DB651" s="1186"/>
      <c r="DC651" s="1186"/>
      <c r="DD651" s="1186"/>
      <c r="DE651" s="1186"/>
      <c r="DF651" s="1186"/>
      <c r="DG651" s="1186"/>
      <c r="DH651" s="1186"/>
      <c r="DI651" s="1187"/>
      <c r="DM651" s="177"/>
      <c r="DP651" s="177"/>
      <c r="DQ651" s="166">
        <f t="shared" si="247"/>
        <v>0</v>
      </c>
      <c r="DR651" s="170" t="e">
        <f t="shared" si="248"/>
        <v>#VALUE!</v>
      </c>
      <c r="DS651" s="170">
        <f t="shared" si="249"/>
        <v>0</v>
      </c>
      <c r="DT651" s="170">
        <f t="shared" si="250"/>
        <v>0</v>
      </c>
      <c r="DU651" s="170" t="e">
        <f t="shared" si="251"/>
        <v>#VALUE!</v>
      </c>
      <c r="DV651" s="170">
        <f t="shared" si="252"/>
        <v>0</v>
      </c>
      <c r="DW651" s="170">
        <f t="shared" si="253"/>
        <v>0</v>
      </c>
      <c r="DX651" s="170" t="e">
        <f t="shared" si="254"/>
        <v>#VALUE!</v>
      </c>
      <c r="DY651" s="170">
        <f t="shared" si="255"/>
        <v>0</v>
      </c>
      <c r="DZ651" s="170">
        <f t="shared" si="256"/>
        <v>0</v>
      </c>
      <c r="EA651" s="170" t="e">
        <f t="shared" si="257"/>
        <v>#VALUE!</v>
      </c>
      <c r="EB651" s="170">
        <f t="shared" si="258"/>
        <v>0</v>
      </c>
      <c r="EC651" s="170">
        <f t="shared" si="259"/>
        <v>0</v>
      </c>
      <c r="ED651" s="170" t="e">
        <f t="shared" si="260"/>
        <v>#VALUE!</v>
      </c>
      <c r="EE651" s="171">
        <f t="shared" si="261"/>
        <v>0</v>
      </c>
      <c r="EF651" s="166">
        <f t="shared" si="262"/>
        <v>0</v>
      </c>
      <c r="EG651" s="170" t="e">
        <f t="shared" si="263"/>
        <v>#VALUE!</v>
      </c>
      <c r="EH651" s="170">
        <f t="shared" si="264"/>
        <v>0</v>
      </c>
      <c r="EI651" s="170">
        <f t="shared" si="265"/>
        <v>0</v>
      </c>
      <c r="EJ651" s="170" t="e">
        <f t="shared" si="266"/>
        <v>#VALUE!</v>
      </c>
      <c r="EK651" s="170">
        <f t="shared" si="267"/>
        <v>0</v>
      </c>
      <c r="EL651" s="170">
        <f t="shared" si="268"/>
        <v>0</v>
      </c>
      <c r="EM651" s="170" t="e">
        <f t="shared" si="269"/>
        <v>#VALUE!</v>
      </c>
      <c r="EN651" s="171">
        <f t="shared" si="270"/>
        <v>0</v>
      </c>
    </row>
    <row r="652" spans="1:144" s="51" customFormat="1" ht="12.75" customHeight="1" thickBot="1" x14ac:dyDescent="0.25">
      <c r="A652" s="178">
        <v>639</v>
      </c>
      <c r="B652" s="1226"/>
      <c r="C652" s="1227"/>
      <c r="D652" s="1227"/>
      <c r="E652" s="1227"/>
      <c r="F652" s="1227"/>
      <c r="G652" s="1227"/>
      <c r="H652" s="1227"/>
      <c r="I652" s="1227"/>
      <c r="J652" s="1227"/>
      <c r="K652" s="1227"/>
      <c r="L652" s="1227"/>
      <c r="M652" s="1227"/>
      <c r="N652" s="1227"/>
      <c r="O652" s="1227"/>
      <c r="P652" s="1227"/>
      <c r="Q652" s="1132"/>
      <c r="R652" s="1133"/>
      <c r="S652" s="1133"/>
      <c r="T652" s="1133"/>
      <c r="U652" s="1133"/>
      <c r="V652" s="1134"/>
      <c r="W652" s="1135"/>
      <c r="X652" s="1225"/>
      <c r="Y652" s="1225"/>
      <c r="Z652" s="1225"/>
      <c r="AA652" s="1225"/>
      <c r="AB652" s="1225"/>
      <c r="AC652" s="1225"/>
      <c r="AD652" s="1225"/>
      <c r="AE652" s="1225"/>
      <c r="AF652" s="1225"/>
      <c r="AG652" s="1225"/>
      <c r="AH652" s="1225"/>
      <c r="AI652" s="1225"/>
      <c r="AJ652" s="1225"/>
      <c r="AK652" s="1225"/>
      <c r="AL652" s="1225"/>
      <c r="AM652" s="1225"/>
      <c r="AN652" s="1225"/>
      <c r="AO652" s="1225"/>
      <c r="AP652" s="1225"/>
      <c r="AQ652" s="1225"/>
      <c r="AR652" s="1225"/>
      <c r="AS652" s="1225"/>
      <c r="AT652" s="1225"/>
      <c r="AU652" s="1225"/>
      <c r="AV652" s="1191"/>
      <c r="AW652" s="1191"/>
      <c r="AX652" s="1191"/>
      <c r="AY652" s="1191"/>
      <c r="AZ652" s="1191"/>
      <c r="BA652" s="1191"/>
      <c r="BB652" s="1191"/>
      <c r="BC652" s="1191"/>
      <c r="BD652" s="1191"/>
      <c r="BE652" s="1191"/>
      <c r="BF652" s="1191"/>
      <c r="BG652" s="1192"/>
      <c r="BH652" s="1188">
        <f t="shared" si="246"/>
        <v>0</v>
      </c>
      <c r="BI652" s="1189"/>
      <c r="BJ652" s="1189"/>
      <c r="BK652" s="1189"/>
      <c r="BL652" s="1189"/>
      <c r="BM652" s="1190"/>
      <c r="BN652" s="1205"/>
      <c r="BO652" s="1194"/>
      <c r="BP652" s="1194"/>
      <c r="BQ652" s="1194"/>
      <c r="BR652" s="1194"/>
      <c r="BS652" s="1194"/>
      <c r="BT652" s="1191"/>
      <c r="BU652" s="1191"/>
      <c r="BV652" s="1191"/>
      <c r="BW652" s="1191"/>
      <c r="BX652" s="1191"/>
      <c r="BY652" s="1192"/>
      <c r="BZ652" s="1193"/>
      <c r="CA652" s="1191"/>
      <c r="CB652" s="1191"/>
      <c r="CC652" s="1191"/>
      <c r="CD652" s="1191"/>
      <c r="CE652" s="1191"/>
      <c r="CF652" s="1194"/>
      <c r="CG652" s="1194"/>
      <c r="CH652" s="1194"/>
      <c r="CI652" s="1194"/>
      <c r="CJ652" s="1194"/>
      <c r="CK652" s="1195"/>
      <c r="CL652" s="1196"/>
      <c r="CM652" s="1191"/>
      <c r="CN652" s="1191"/>
      <c r="CO652" s="1191"/>
      <c r="CP652" s="1191"/>
      <c r="CQ652" s="1192"/>
      <c r="CR652" s="1182">
        <f t="shared" si="244"/>
        <v>0</v>
      </c>
      <c r="CS652" s="1183"/>
      <c r="CT652" s="1183"/>
      <c r="CU652" s="1183"/>
      <c r="CV652" s="1183"/>
      <c r="CW652" s="1183"/>
      <c r="CX652" s="1183"/>
      <c r="CY652" s="1183"/>
      <c r="CZ652" s="1184"/>
      <c r="DA652" s="1185">
        <f t="shared" si="245"/>
        <v>0</v>
      </c>
      <c r="DB652" s="1186"/>
      <c r="DC652" s="1186"/>
      <c r="DD652" s="1186"/>
      <c r="DE652" s="1186"/>
      <c r="DF652" s="1186"/>
      <c r="DG652" s="1186"/>
      <c r="DH652" s="1186"/>
      <c r="DI652" s="1187"/>
      <c r="DM652" s="177"/>
      <c r="DP652" s="177"/>
      <c r="DQ652" s="166">
        <f t="shared" si="247"/>
        <v>0</v>
      </c>
      <c r="DR652" s="170" t="e">
        <f t="shared" si="248"/>
        <v>#VALUE!</v>
      </c>
      <c r="DS652" s="170">
        <f t="shared" si="249"/>
        <v>0</v>
      </c>
      <c r="DT652" s="170">
        <f t="shared" si="250"/>
        <v>0</v>
      </c>
      <c r="DU652" s="170" t="e">
        <f t="shared" si="251"/>
        <v>#VALUE!</v>
      </c>
      <c r="DV652" s="170">
        <f t="shared" si="252"/>
        <v>0</v>
      </c>
      <c r="DW652" s="170">
        <f t="shared" si="253"/>
        <v>0</v>
      </c>
      <c r="DX652" s="170" t="e">
        <f t="shared" si="254"/>
        <v>#VALUE!</v>
      </c>
      <c r="DY652" s="170">
        <f t="shared" si="255"/>
        <v>0</v>
      </c>
      <c r="DZ652" s="170">
        <f t="shared" si="256"/>
        <v>0</v>
      </c>
      <c r="EA652" s="170" t="e">
        <f t="shared" si="257"/>
        <v>#VALUE!</v>
      </c>
      <c r="EB652" s="170">
        <f t="shared" si="258"/>
        <v>0</v>
      </c>
      <c r="EC652" s="170">
        <f t="shared" si="259"/>
        <v>0</v>
      </c>
      <c r="ED652" s="170" t="e">
        <f t="shared" si="260"/>
        <v>#VALUE!</v>
      </c>
      <c r="EE652" s="171">
        <f t="shared" si="261"/>
        <v>0</v>
      </c>
      <c r="EF652" s="166">
        <f t="shared" si="262"/>
        <v>0</v>
      </c>
      <c r="EG652" s="170" t="e">
        <f t="shared" si="263"/>
        <v>#VALUE!</v>
      </c>
      <c r="EH652" s="170">
        <f t="shared" si="264"/>
        <v>0</v>
      </c>
      <c r="EI652" s="170">
        <f t="shared" si="265"/>
        <v>0</v>
      </c>
      <c r="EJ652" s="170" t="e">
        <f t="shared" si="266"/>
        <v>#VALUE!</v>
      </c>
      <c r="EK652" s="170">
        <f t="shared" si="267"/>
        <v>0</v>
      </c>
      <c r="EL652" s="170">
        <f t="shared" si="268"/>
        <v>0</v>
      </c>
      <c r="EM652" s="170" t="e">
        <f t="shared" si="269"/>
        <v>#VALUE!</v>
      </c>
      <c r="EN652" s="171">
        <f t="shared" si="270"/>
        <v>0</v>
      </c>
    </row>
    <row r="653" spans="1:144" s="51" customFormat="1" ht="12.75" customHeight="1" thickBot="1" x14ac:dyDescent="0.25">
      <c r="A653" s="178">
        <v>640</v>
      </c>
      <c r="B653" s="1226"/>
      <c r="C653" s="1227"/>
      <c r="D653" s="1227"/>
      <c r="E653" s="1227"/>
      <c r="F653" s="1227"/>
      <c r="G653" s="1227"/>
      <c r="H653" s="1227"/>
      <c r="I653" s="1227"/>
      <c r="J653" s="1227"/>
      <c r="K653" s="1227"/>
      <c r="L653" s="1227"/>
      <c r="M653" s="1227"/>
      <c r="N653" s="1227"/>
      <c r="O653" s="1227"/>
      <c r="P653" s="1227"/>
      <c r="Q653" s="1132"/>
      <c r="R653" s="1133"/>
      <c r="S653" s="1133"/>
      <c r="T653" s="1133"/>
      <c r="U653" s="1133"/>
      <c r="V653" s="1134"/>
      <c r="W653" s="1135"/>
      <c r="X653" s="1225"/>
      <c r="Y653" s="1225"/>
      <c r="Z653" s="1225"/>
      <c r="AA653" s="1225"/>
      <c r="AB653" s="1225"/>
      <c r="AC653" s="1225"/>
      <c r="AD653" s="1225"/>
      <c r="AE653" s="1225"/>
      <c r="AF653" s="1225"/>
      <c r="AG653" s="1225"/>
      <c r="AH653" s="1225"/>
      <c r="AI653" s="1225"/>
      <c r="AJ653" s="1225"/>
      <c r="AK653" s="1225"/>
      <c r="AL653" s="1225"/>
      <c r="AM653" s="1225"/>
      <c r="AN653" s="1225"/>
      <c r="AO653" s="1225"/>
      <c r="AP653" s="1225"/>
      <c r="AQ653" s="1225"/>
      <c r="AR653" s="1225"/>
      <c r="AS653" s="1225"/>
      <c r="AT653" s="1225"/>
      <c r="AU653" s="1225"/>
      <c r="AV653" s="1191"/>
      <c r="AW653" s="1191"/>
      <c r="AX653" s="1191"/>
      <c r="AY653" s="1191"/>
      <c r="AZ653" s="1191"/>
      <c r="BA653" s="1191"/>
      <c r="BB653" s="1191"/>
      <c r="BC653" s="1191"/>
      <c r="BD653" s="1191"/>
      <c r="BE653" s="1191"/>
      <c r="BF653" s="1191"/>
      <c r="BG653" s="1192"/>
      <c r="BH653" s="1188">
        <f t="shared" si="246"/>
        <v>0</v>
      </c>
      <c r="BI653" s="1189"/>
      <c r="BJ653" s="1189"/>
      <c r="BK653" s="1189"/>
      <c r="BL653" s="1189"/>
      <c r="BM653" s="1190"/>
      <c r="BN653" s="1205"/>
      <c r="BO653" s="1194"/>
      <c r="BP653" s="1194"/>
      <c r="BQ653" s="1194"/>
      <c r="BR653" s="1194"/>
      <c r="BS653" s="1194"/>
      <c r="BT653" s="1191"/>
      <c r="BU653" s="1191"/>
      <c r="BV653" s="1191"/>
      <c r="BW653" s="1191"/>
      <c r="BX653" s="1191"/>
      <c r="BY653" s="1192"/>
      <c r="BZ653" s="1193"/>
      <c r="CA653" s="1191"/>
      <c r="CB653" s="1191"/>
      <c r="CC653" s="1191"/>
      <c r="CD653" s="1191"/>
      <c r="CE653" s="1191"/>
      <c r="CF653" s="1194"/>
      <c r="CG653" s="1194"/>
      <c r="CH653" s="1194"/>
      <c r="CI653" s="1194"/>
      <c r="CJ653" s="1194"/>
      <c r="CK653" s="1195"/>
      <c r="CL653" s="1196"/>
      <c r="CM653" s="1191"/>
      <c r="CN653" s="1191"/>
      <c r="CO653" s="1191"/>
      <c r="CP653" s="1191"/>
      <c r="CQ653" s="1192"/>
      <c r="CR653" s="1182">
        <f t="shared" ref="CR653:CR716" si="271">SUM(BN653,BZ653,CF653)</f>
        <v>0</v>
      </c>
      <c r="CS653" s="1183"/>
      <c r="CT653" s="1183"/>
      <c r="CU653" s="1183"/>
      <c r="CV653" s="1183"/>
      <c r="CW653" s="1183"/>
      <c r="CX653" s="1183"/>
      <c r="CY653" s="1183"/>
      <c r="CZ653" s="1184"/>
      <c r="DA653" s="1185">
        <f t="shared" ref="DA653:DA716" si="272">BH653-CR653</f>
        <v>0</v>
      </c>
      <c r="DB653" s="1186"/>
      <c r="DC653" s="1186"/>
      <c r="DD653" s="1186"/>
      <c r="DE653" s="1186"/>
      <c r="DF653" s="1186"/>
      <c r="DG653" s="1186"/>
      <c r="DH653" s="1186"/>
      <c r="DI653" s="1187"/>
      <c r="DM653" s="177"/>
      <c r="DP653" s="177"/>
      <c r="DQ653" s="166">
        <f t="shared" si="247"/>
        <v>0</v>
      </c>
      <c r="DR653" s="170" t="e">
        <f t="shared" si="248"/>
        <v>#VALUE!</v>
      </c>
      <c r="DS653" s="170">
        <f t="shared" si="249"/>
        <v>0</v>
      </c>
      <c r="DT653" s="170">
        <f t="shared" si="250"/>
        <v>0</v>
      </c>
      <c r="DU653" s="170" t="e">
        <f t="shared" si="251"/>
        <v>#VALUE!</v>
      </c>
      <c r="DV653" s="170">
        <f t="shared" si="252"/>
        <v>0</v>
      </c>
      <c r="DW653" s="170">
        <f t="shared" si="253"/>
        <v>0</v>
      </c>
      <c r="DX653" s="170" t="e">
        <f t="shared" si="254"/>
        <v>#VALUE!</v>
      </c>
      <c r="DY653" s="170">
        <f t="shared" si="255"/>
        <v>0</v>
      </c>
      <c r="DZ653" s="170">
        <f t="shared" si="256"/>
        <v>0</v>
      </c>
      <c r="EA653" s="170" t="e">
        <f t="shared" si="257"/>
        <v>#VALUE!</v>
      </c>
      <c r="EB653" s="170">
        <f t="shared" si="258"/>
        <v>0</v>
      </c>
      <c r="EC653" s="170">
        <f t="shared" si="259"/>
        <v>0</v>
      </c>
      <c r="ED653" s="170" t="e">
        <f t="shared" si="260"/>
        <v>#VALUE!</v>
      </c>
      <c r="EE653" s="171">
        <f t="shared" si="261"/>
        <v>0</v>
      </c>
      <c r="EF653" s="166">
        <f t="shared" si="262"/>
        <v>0</v>
      </c>
      <c r="EG653" s="170" t="e">
        <f t="shared" si="263"/>
        <v>#VALUE!</v>
      </c>
      <c r="EH653" s="170">
        <f t="shared" si="264"/>
        <v>0</v>
      </c>
      <c r="EI653" s="170">
        <f t="shared" si="265"/>
        <v>0</v>
      </c>
      <c r="EJ653" s="170" t="e">
        <f t="shared" si="266"/>
        <v>#VALUE!</v>
      </c>
      <c r="EK653" s="170">
        <f t="shared" si="267"/>
        <v>0</v>
      </c>
      <c r="EL653" s="170">
        <f t="shared" si="268"/>
        <v>0</v>
      </c>
      <c r="EM653" s="170" t="e">
        <f t="shared" si="269"/>
        <v>#VALUE!</v>
      </c>
      <c r="EN653" s="171">
        <f t="shared" si="270"/>
        <v>0</v>
      </c>
    </row>
    <row r="654" spans="1:144" s="51" customFormat="1" ht="12.75" customHeight="1" thickBot="1" x14ac:dyDescent="0.25">
      <c r="A654" s="178">
        <v>641</v>
      </c>
      <c r="B654" s="1226"/>
      <c r="C654" s="1227"/>
      <c r="D654" s="1227"/>
      <c r="E654" s="1227"/>
      <c r="F654" s="1227"/>
      <c r="G654" s="1227"/>
      <c r="H654" s="1227"/>
      <c r="I654" s="1227"/>
      <c r="J654" s="1227"/>
      <c r="K654" s="1227"/>
      <c r="L654" s="1227"/>
      <c r="M654" s="1227"/>
      <c r="N654" s="1227"/>
      <c r="O654" s="1227"/>
      <c r="P654" s="1227"/>
      <c r="Q654" s="1132"/>
      <c r="R654" s="1133"/>
      <c r="S654" s="1133"/>
      <c r="T654" s="1133"/>
      <c r="U654" s="1133"/>
      <c r="V654" s="1134"/>
      <c r="W654" s="1135"/>
      <c r="X654" s="1225"/>
      <c r="Y654" s="1225"/>
      <c r="Z654" s="1225"/>
      <c r="AA654" s="1225"/>
      <c r="AB654" s="1225"/>
      <c r="AC654" s="1225"/>
      <c r="AD654" s="1225"/>
      <c r="AE654" s="1225"/>
      <c r="AF654" s="1225"/>
      <c r="AG654" s="1225"/>
      <c r="AH654" s="1225"/>
      <c r="AI654" s="1225"/>
      <c r="AJ654" s="1225"/>
      <c r="AK654" s="1225"/>
      <c r="AL654" s="1225"/>
      <c r="AM654" s="1225"/>
      <c r="AN654" s="1225"/>
      <c r="AO654" s="1225"/>
      <c r="AP654" s="1225"/>
      <c r="AQ654" s="1225"/>
      <c r="AR654" s="1225"/>
      <c r="AS654" s="1225"/>
      <c r="AT654" s="1225"/>
      <c r="AU654" s="1225"/>
      <c r="AV654" s="1191"/>
      <c r="AW654" s="1191"/>
      <c r="AX654" s="1191"/>
      <c r="AY654" s="1191"/>
      <c r="AZ654" s="1191"/>
      <c r="BA654" s="1191"/>
      <c r="BB654" s="1191"/>
      <c r="BC654" s="1191"/>
      <c r="BD654" s="1191"/>
      <c r="BE654" s="1191"/>
      <c r="BF654" s="1191"/>
      <c r="BG654" s="1192"/>
      <c r="BH654" s="1188">
        <f t="shared" si="246"/>
        <v>0</v>
      </c>
      <c r="BI654" s="1189"/>
      <c r="BJ654" s="1189"/>
      <c r="BK654" s="1189"/>
      <c r="BL654" s="1189"/>
      <c r="BM654" s="1190"/>
      <c r="BN654" s="1205"/>
      <c r="BO654" s="1194"/>
      <c r="BP654" s="1194"/>
      <c r="BQ654" s="1194"/>
      <c r="BR654" s="1194"/>
      <c r="BS654" s="1194"/>
      <c r="BT654" s="1191"/>
      <c r="BU654" s="1191"/>
      <c r="BV654" s="1191"/>
      <c r="BW654" s="1191"/>
      <c r="BX654" s="1191"/>
      <c r="BY654" s="1192"/>
      <c r="BZ654" s="1193"/>
      <c r="CA654" s="1191"/>
      <c r="CB654" s="1191"/>
      <c r="CC654" s="1191"/>
      <c r="CD654" s="1191"/>
      <c r="CE654" s="1191"/>
      <c r="CF654" s="1194"/>
      <c r="CG654" s="1194"/>
      <c r="CH654" s="1194"/>
      <c r="CI654" s="1194"/>
      <c r="CJ654" s="1194"/>
      <c r="CK654" s="1195"/>
      <c r="CL654" s="1196"/>
      <c r="CM654" s="1191"/>
      <c r="CN654" s="1191"/>
      <c r="CO654" s="1191"/>
      <c r="CP654" s="1191"/>
      <c r="CQ654" s="1192"/>
      <c r="CR654" s="1182">
        <f t="shared" si="271"/>
        <v>0</v>
      </c>
      <c r="CS654" s="1183"/>
      <c r="CT654" s="1183"/>
      <c r="CU654" s="1183"/>
      <c r="CV654" s="1183"/>
      <c r="CW654" s="1183"/>
      <c r="CX654" s="1183"/>
      <c r="CY654" s="1183"/>
      <c r="CZ654" s="1184"/>
      <c r="DA654" s="1185">
        <f t="shared" si="272"/>
        <v>0</v>
      </c>
      <c r="DB654" s="1186"/>
      <c r="DC654" s="1186"/>
      <c r="DD654" s="1186"/>
      <c r="DE654" s="1186"/>
      <c r="DF654" s="1186"/>
      <c r="DG654" s="1186"/>
      <c r="DH654" s="1186"/>
      <c r="DI654" s="1187"/>
      <c r="DM654" s="177"/>
      <c r="DP654" s="177"/>
      <c r="DQ654" s="166">
        <f t="shared" si="247"/>
        <v>0</v>
      </c>
      <c r="DR654" s="170" t="e">
        <f t="shared" si="248"/>
        <v>#VALUE!</v>
      </c>
      <c r="DS654" s="170">
        <f t="shared" si="249"/>
        <v>0</v>
      </c>
      <c r="DT654" s="170">
        <f t="shared" si="250"/>
        <v>0</v>
      </c>
      <c r="DU654" s="170" t="e">
        <f t="shared" si="251"/>
        <v>#VALUE!</v>
      </c>
      <c r="DV654" s="170">
        <f t="shared" si="252"/>
        <v>0</v>
      </c>
      <c r="DW654" s="170">
        <f t="shared" si="253"/>
        <v>0</v>
      </c>
      <c r="DX654" s="170" t="e">
        <f t="shared" si="254"/>
        <v>#VALUE!</v>
      </c>
      <c r="DY654" s="170">
        <f t="shared" si="255"/>
        <v>0</v>
      </c>
      <c r="DZ654" s="170">
        <f t="shared" si="256"/>
        <v>0</v>
      </c>
      <c r="EA654" s="170" t="e">
        <f t="shared" si="257"/>
        <v>#VALUE!</v>
      </c>
      <c r="EB654" s="170">
        <f t="shared" si="258"/>
        <v>0</v>
      </c>
      <c r="EC654" s="170">
        <f t="shared" si="259"/>
        <v>0</v>
      </c>
      <c r="ED654" s="170" t="e">
        <f t="shared" si="260"/>
        <v>#VALUE!</v>
      </c>
      <c r="EE654" s="171">
        <f t="shared" si="261"/>
        <v>0</v>
      </c>
      <c r="EF654" s="166">
        <f t="shared" si="262"/>
        <v>0</v>
      </c>
      <c r="EG654" s="170" t="e">
        <f t="shared" si="263"/>
        <v>#VALUE!</v>
      </c>
      <c r="EH654" s="170">
        <f t="shared" si="264"/>
        <v>0</v>
      </c>
      <c r="EI654" s="170">
        <f t="shared" si="265"/>
        <v>0</v>
      </c>
      <c r="EJ654" s="170" t="e">
        <f t="shared" si="266"/>
        <v>#VALUE!</v>
      </c>
      <c r="EK654" s="170">
        <f t="shared" si="267"/>
        <v>0</v>
      </c>
      <c r="EL654" s="170">
        <f t="shared" si="268"/>
        <v>0</v>
      </c>
      <c r="EM654" s="170" t="e">
        <f t="shared" si="269"/>
        <v>#VALUE!</v>
      </c>
      <c r="EN654" s="171">
        <f t="shared" si="270"/>
        <v>0</v>
      </c>
    </row>
    <row r="655" spans="1:144" s="51" customFormat="1" ht="12.75" customHeight="1" thickBot="1" x14ac:dyDescent="0.25">
      <c r="A655" s="178">
        <v>642</v>
      </c>
      <c r="B655" s="1226"/>
      <c r="C655" s="1227"/>
      <c r="D655" s="1227"/>
      <c r="E655" s="1227"/>
      <c r="F655" s="1227"/>
      <c r="G655" s="1227"/>
      <c r="H655" s="1227"/>
      <c r="I655" s="1227"/>
      <c r="J655" s="1227"/>
      <c r="K655" s="1227"/>
      <c r="L655" s="1227"/>
      <c r="M655" s="1227"/>
      <c r="N655" s="1227"/>
      <c r="O655" s="1227"/>
      <c r="P655" s="1227"/>
      <c r="Q655" s="1132"/>
      <c r="R655" s="1133"/>
      <c r="S655" s="1133"/>
      <c r="T655" s="1133"/>
      <c r="U655" s="1133"/>
      <c r="V655" s="1134"/>
      <c r="W655" s="1135"/>
      <c r="X655" s="1225"/>
      <c r="Y655" s="1225"/>
      <c r="Z655" s="1225"/>
      <c r="AA655" s="1225"/>
      <c r="AB655" s="1225"/>
      <c r="AC655" s="1225"/>
      <c r="AD655" s="1225"/>
      <c r="AE655" s="1225"/>
      <c r="AF655" s="1225"/>
      <c r="AG655" s="1225"/>
      <c r="AH655" s="1225"/>
      <c r="AI655" s="1225"/>
      <c r="AJ655" s="1225"/>
      <c r="AK655" s="1225"/>
      <c r="AL655" s="1225"/>
      <c r="AM655" s="1225"/>
      <c r="AN655" s="1225"/>
      <c r="AO655" s="1225"/>
      <c r="AP655" s="1225"/>
      <c r="AQ655" s="1225"/>
      <c r="AR655" s="1225"/>
      <c r="AS655" s="1225"/>
      <c r="AT655" s="1225"/>
      <c r="AU655" s="1225"/>
      <c r="AV655" s="1191"/>
      <c r="AW655" s="1191"/>
      <c r="AX655" s="1191"/>
      <c r="AY655" s="1191"/>
      <c r="AZ655" s="1191"/>
      <c r="BA655" s="1191"/>
      <c r="BB655" s="1191"/>
      <c r="BC655" s="1191"/>
      <c r="BD655" s="1191"/>
      <c r="BE655" s="1191"/>
      <c r="BF655" s="1191"/>
      <c r="BG655" s="1192"/>
      <c r="BH655" s="1188">
        <f t="shared" ref="BH655:BH718" si="273">SUM(AV655-BB655)</f>
        <v>0</v>
      </c>
      <c r="BI655" s="1189"/>
      <c r="BJ655" s="1189"/>
      <c r="BK655" s="1189"/>
      <c r="BL655" s="1189"/>
      <c r="BM655" s="1190"/>
      <c r="BN655" s="1205"/>
      <c r="BO655" s="1194"/>
      <c r="BP655" s="1194"/>
      <c r="BQ655" s="1194"/>
      <c r="BR655" s="1194"/>
      <c r="BS655" s="1194"/>
      <c r="BT655" s="1191"/>
      <c r="BU655" s="1191"/>
      <c r="BV655" s="1191"/>
      <c r="BW655" s="1191"/>
      <c r="BX655" s="1191"/>
      <c r="BY655" s="1192"/>
      <c r="BZ655" s="1193"/>
      <c r="CA655" s="1191"/>
      <c r="CB655" s="1191"/>
      <c r="CC655" s="1191"/>
      <c r="CD655" s="1191"/>
      <c r="CE655" s="1191"/>
      <c r="CF655" s="1194"/>
      <c r="CG655" s="1194"/>
      <c r="CH655" s="1194"/>
      <c r="CI655" s="1194"/>
      <c r="CJ655" s="1194"/>
      <c r="CK655" s="1195"/>
      <c r="CL655" s="1196"/>
      <c r="CM655" s="1191"/>
      <c r="CN655" s="1191"/>
      <c r="CO655" s="1191"/>
      <c r="CP655" s="1191"/>
      <c r="CQ655" s="1192"/>
      <c r="CR655" s="1182">
        <f t="shared" si="271"/>
        <v>0</v>
      </c>
      <c r="CS655" s="1183"/>
      <c r="CT655" s="1183"/>
      <c r="CU655" s="1183"/>
      <c r="CV655" s="1183"/>
      <c r="CW655" s="1183"/>
      <c r="CX655" s="1183"/>
      <c r="CY655" s="1183"/>
      <c r="CZ655" s="1184"/>
      <c r="DA655" s="1185">
        <f t="shared" si="272"/>
        <v>0</v>
      </c>
      <c r="DB655" s="1186"/>
      <c r="DC655" s="1186"/>
      <c r="DD655" s="1186"/>
      <c r="DE655" s="1186"/>
      <c r="DF655" s="1186"/>
      <c r="DG655" s="1186"/>
      <c r="DH655" s="1186"/>
      <c r="DI655" s="1187"/>
      <c r="DM655" s="177"/>
      <c r="DP655" s="177"/>
      <c r="DQ655" s="166">
        <f t="shared" ref="DQ655:DQ718" si="274">SUM(IF($Q655&lt;70000,X655,""))</f>
        <v>0</v>
      </c>
      <c r="DR655" s="170" t="e">
        <f t="shared" ref="DR655:DR718" si="275">SUM(IF($Q655&gt;79999,X655,""))</f>
        <v>#VALUE!</v>
      </c>
      <c r="DS655" s="170">
        <f t="shared" ref="DS655:DS718" si="276">SUM(IF($Q655&gt;=70000,IF($Q655&lt;=79999,X655,"")))</f>
        <v>0</v>
      </c>
      <c r="DT655" s="170">
        <f t="shared" ref="DT655:DT718" si="277">SUM(IF($Q655&lt;70000,AA655,""))</f>
        <v>0</v>
      </c>
      <c r="DU655" s="170" t="e">
        <f t="shared" ref="DU655:DU718" si="278">SUM(IF($Q655&gt;79999,AA655,""))</f>
        <v>#VALUE!</v>
      </c>
      <c r="DV655" s="170">
        <f t="shared" ref="DV655:DV718" si="279">SUM(IF($Q655&gt;=70000,IF($Q655&lt;=79999,AA655,"")))</f>
        <v>0</v>
      </c>
      <c r="DW655" s="170">
        <f t="shared" ref="DW655:DW718" si="280">SUM(IF($Q655&lt;70000,AD655,""))</f>
        <v>0</v>
      </c>
      <c r="DX655" s="170" t="e">
        <f t="shared" ref="DX655:DX718" si="281">SUM(IF($Q655&gt;79999,AD655,""))</f>
        <v>#VALUE!</v>
      </c>
      <c r="DY655" s="170">
        <f t="shared" ref="DY655:DY718" si="282">SUM(IF($Q655&gt;=70000,IF($Q655&lt;=79999,AD655,"")))</f>
        <v>0</v>
      </c>
      <c r="DZ655" s="170">
        <f t="shared" ref="DZ655:DZ718" si="283">SUM(IF($Q655&lt;70000,AG655,""))</f>
        <v>0</v>
      </c>
      <c r="EA655" s="170" t="e">
        <f t="shared" ref="EA655:EA718" si="284">SUM(IF($Q655&gt;79999,AG655,""))</f>
        <v>#VALUE!</v>
      </c>
      <c r="EB655" s="170">
        <f t="shared" ref="EB655:EB718" si="285">SUM(IF($Q655&gt;=70000,IF($Q655&lt;=79999,AG655,"")))</f>
        <v>0</v>
      </c>
      <c r="EC655" s="170">
        <f t="shared" ref="EC655:EC718" si="286">SUM(IF($Q655&lt;70000,AJ655,""))</f>
        <v>0</v>
      </c>
      <c r="ED655" s="170" t="e">
        <f t="shared" ref="ED655:ED718" si="287">SUM(IF($Q655&gt;79999,AJ655,""))</f>
        <v>#VALUE!</v>
      </c>
      <c r="EE655" s="171">
        <f t="shared" ref="EE655:EE718" si="288">SUM(IF($Q655&gt;=70000,IF($Q655&lt;=79999,AJ655,"")))</f>
        <v>0</v>
      </c>
      <c r="EF655" s="166">
        <f t="shared" ref="EF655:EF718" si="289">SUM(IF($Q655&lt;70000,AM655,""))</f>
        <v>0</v>
      </c>
      <c r="EG655" s="170" t="e">
        <f t="shared" ref="EG655:EG718" si="290">SUM(IF($Q655&gt;79999,AM655,""))</f>
        <v>#VALUE!</v>
      </c>
      <c r="EH655" s="170">
        <f t="shared" ref="EH655:EH718" si="291">SUM(IF($Q655&gt;=70000,IF($Q655&lt;=79999,AM655,"")))</f>
        <v>0</v>
      </c>
      <c r="EI655" s="170">
        <f t="shared" ref="EI655:EI718" si="292">SUM(IF($Q655&lt;70000,AP655,""))</f>
        <v>0</v>
      </c>
      <c r="EJ655" s="170" t="e">
        <f t="shared" ref="EJ655:EJ718" si="293">SUM(IF($Q655&gt;79999,AP655,""))</f>
        <v>#VALUE!</v>
      </c>
      <c r="EK655" s="170">
        <f t="shared" ref="EK655:EK718" si="294">SUM(IF($Q655&gt;=70000,IF($Q655&lt;=79999,AP655,"")))</f>
        <v>0</v>
      </c>
      <c r="EL655" s="170">
        <f t="shared" ref="EL655:EL718" si="295">SUM(IF($Q655&lt;70000,AS655,""))</f>
        <v>0</v>
      </c>
      <c r="EM655" s="170" t="e">
        <f t="shared" ref="EM655:EM718" si="296">SUM(IF($Q655&gt;79999,AS655,""))</f>
        <v>#VALUE!</v>
      </c>
      <c r="EN655" s="171">
        <f t="shared" ref="EN655:EN718" si="297">SUM(IF($Q655&gt;=70000,IF($Q655&lt;=79999,AS655,"")))</f>
        <v>0</v>
      </c>
    </row>
    <row r="656" spans="1:144" s="51" customFormat="1" ht="12.75" customHeight="1" thickBot="1" x14ac:dyDescent="0.25">
      <c r="A656" s="178">
        <v>643</v>
      </c>
      <c r="B656" s="1226"/>
      <c r="C656" s="1227"/>
      <c r="D656" s="1227"/>
      <c r="E656" s="1227"/>
      <c r="F656" s="1227"/>
      <c r="G656" s="1227"/>
      <c r="H656" s="1227"/>
      <c r="I656" s="1227"/>
      <c r="J656" s="1227"/>
      <c r="K656" s="1227"/>
      <c r="L656" s="1227"/>
      <c r="M656" s="1227"/>
      <c r="N656" s="1227"/>
      <c r="O656" s="1227"/>
      <c r="P656" s="1227"/>
      <c r="Q656" s="1132"/>
      <c r="R656" s="1133"/>
      <c r="S656" s="1133"/>
      <c r="T656" s="1133"/>
      <c r="U656" s="1133"/>
      <c r="V656" s="1134"/>
      <c r="W656" s="1135"/>
      <c r="X656" s="1225"/>
      <c r="Y656" s="1225"/>
      <c r="Z656" s="1225"/>
      <c r="AA656" s="1225"/>
      <c r="AB656" s="1225"/>
      <c r="AC656" s="1225"/>
      <c r="AD656" s="1225"/>
      <c r="AE656" s="1225"/>
      <c r="AF656" s="1225"/>
      <c r="AG656" s="1225"/>
      <c r="AH656" s="1225"/>
      <c r="AI656" s="1225"/>
      <c r="AJ656" s="1225"/>
      <c r="AK656" s="1225"/>
      <c r="AL656" s="1225"/>
      <c r="AM656" s="1225"/>
      <c r="AN656" s="1225"/>
      <c r="AO656" s="1225"/>
      <c r="AP656" s="1225"/>
      <c r="AQ656" s="1225"/>
      <c r="AR656" s="1225"/>
      <c r="AS656" s="1225"/>
      <c r="AT656" s="1225"/>
      <c r="AU656" s="1225"/>
      <c r="AV656" s="1191"/>
      <c r="AW656" s="1191"/>
      <c r="AX656" s="1191"/>
      <c r="AY656" s="1191"/>
      <c r="AZ656" s="1191"/>
      <c r="BA656" s="1191"/>
      <c r="BB656" s="1191"/>
      <c r="BC656" s="1191"/>
      <c r="BD656" s="1191"/>
      <c r="BE656" s="1191"/>
      <c r="BF656" s="1191"/>
      <c r="BG656" s="1192"/>
      <c r="BH656" s="1188">
        <f t="shared" si="273"/>
        <v>0</v>
      </c>
      <c r="BI656" s="1189"/>
      <c r="BJ656" s="1189"/>
      <c r="BK656" s="1189"/>
      <c r="BL656" s="1189"/>
      <c r="BM656" s="1190"/>
      <c r="BN656" s="1205"/>
      <c r="BO656" s="1194"/>
      <c r="BP656" s="1194"/>
      <c r="BQ656" s="1194"/>
      <c r="BR656" s="1194"/>
      <c r="BS656" s="1194"/>
      <c r="BT656" s="1191"/>
      <c r="BU656" s="1191"/>
      <c r="BV656" s="1191"/>
      <c r="BW656" s="1191"/>
      <c r="BX656" s="1191"/>
      <c r="BY656" s="1192"/>
      <c r="BZ656" s="1193"/>
      <c r="CA656" s="1191"/>
      <c r="CB656" s="1191"/>
      <c r="CC656" s="1191"/>
      <c r="CD656" s="1191"/>
      <c r="CE656" s="1191"/>
      <c r="CF656" s="1194"/>
      <c r="CG656" s="1194"/>
      <c r="CH656" s="1194"/>
      <c r="CI656" s="1194"/>
      <c r="CJ656" s="1194"/>
      <c r="CK656" s="1195"/>
      <c r="CL656" s="1196"/>
      <c r="CM656" s="1191"/>
      <c r="CN656" s="1191"/>
      <c r="CO656" s="1191"/>
      <c r="CP656" s="1191"/>
      <c r="CQ656" s="1192"/>
      <c r="CR656" s="1182">
        <f t="shared" si="271"/>
        <v>0</v>
      </c>
      <c r="CS656" s="1183"/>
      <c r="CT656" s="1183"/>
      <c r="CU656" s="1183"/>
      <c r="CV656" s="1183"/>
      <c r="CW656" s="1183"/>
      <c r="CX656" s="1183"/>
      <c r="CY656" s="1183"/>
      <c r="CZ656" s="1184"/>
      <c r="DA656" s="1185">
        <f t="shared" si="272"/>
        <v>0</v>
      </c>
      <c r="DB656" s="1186"/>
      <c r="DC656" s="1186"/>
      <c r="DD656" s="1186"/>
      <c r="DE656" s="1186"/>
      <c r="DF656" s="1186"/>
      <c r="DG656" s="1186"/>
      <c r="DH656" s="1186"/>
      <c r="DI656" s="1187"/>
      <c r="DM656" s="177"/>
      <c r="DP656" s="177"/>
      <c r="DQ656" s="166">
        <f t="shared" si="274"/>
        <v>0</v>
      </c>
      <c r="DR656" s="170" t="e">
        <f t="shared" si="275"/>
        <v>#VALUE!</v>
      </c>
      <c r="DS656" s="170">
        <f t="shared" si="276"/>
        <v>0</v>
      </c>
      <c r="DT656" s="170">
        <f t="shared" si="277"/>
        <v>0</v>
      </c>
      <c r="DU656" s="170" t="e">
        <f t="shared" si="278"/>
        <v>#VALUE!</v>
      </c>
      <c r="DV656" s="170">
        <f t="shared" si="279"/>
        <v>0</v>
      </c>
      <c r="DW656" s="170">
        <f t="shared" si="280"/>
        <v>0</v>
      </c>
      <c r="DX656" s="170" t="e">
        <f t="shared" si="281"/>
        <v>#VALUE!</v>
      </c>
      <c r="DY656" s="170">
        <f t="shared" si="282"/>
        <v>0</v>
      </c>
      <c r="DZ656" s="170">
        <f t="shared" si="283"/>
        <v>0</v>
      </c>
      <c r="EA656" s="170" t="e">
        <f t="shared" si="284"/>
        <v>#VALUE!</v>
      </c>
      <c r="EB656" s="170">
        <f t="shared" si="285"/>
        <v>0</v>
      </c>
      <c r="EC656" s="170">
        <f t="shared" si="286"/>
        <v>0</v>
      </c>
      <c r="ED656" s="170" t="e">
        <f t="shared" si="287"/>
        <v>#VALUE!</v>
      </c>
      <c r="EE656" s="171">
        <f t="shared" si="288"/>
        <v>0</v>
      </c>
      <c r="EF656" s="166">
        <f t="shared" si="289"/>
        <v>0</v>
      </c>
      <c r="EG656" s="170" t="e">
        <f t="shared" si="290"/>
        <v>#VALUE!</v>
      </c>
      <c r="EH656" s="170">
        <f t="shared" si="291"/>
        <v>0</v>
      </c>
      <c r="EI656" s="170">
        <f t="shared" si="292"/>
        <v>0</v>
      </c>
      <c r="EJ656" s="170" t="e">
        <f t="shared" si="293"/>
        <v>#VALUE!</v>
      </c>
      <c r="EK656" s="170">
        <f t="shared" si="294"/>
        <v>0</v>
      </c>
      <c r="EL656" s="170">
        <f t="shared" si="295"/>
        <v>0</v>
      </c>
      <c r="EM656" s="170" t="e">
        <f t="shared" si="296"/>
        <v>#VALUE!</v>
      </c>
      <c r="EN656" s="171">
        <f t="shared" si="297"/>
        <v>0</v>
      </c>
    </row>
    <row r="657" spans="1:144" s="51" customFormat="1" ht="12.75" customHeight="1" thickBot="1" x14ac:dyDescent="0.25">
      <c r="A657" s="178">
        <v>644</v>
      </c>
      <c r="B657" s="1226"/>
      <c r="C657" s="1227"/>
      <c r="D657" s="1227"/>
      <c r="E657" s="1227"/>
      <c r="F657" s="1227"/>
      <c r="G657" s="1227"/>
      <c r="H657" s="1227"/>
      <c r="I657" s="1227"/>
      <c r="J657" s="1227"/>
      <c r="K657" s="1227"/>
      <c r="L657" s="1227"/>
      <c r="M657" s="1227"/>
      <c r="N657" s="1227"/>
      <c r="O657" s="1227"/>
      <c r="P657" s="1227"/>
      <c r="Q657" s="1132"/>
      <c r="R657" s="1133"/>
      <c r="S657" s="1133"/>
      <c r="T657" s="1133"/>
      <c r="U657" s="1133"/>
      <c r="V657" s="1134"/>
      <c r="W657" s="1135"/>
      <c r="X657" s="1225"/>
      <c r="Y657" s="1225"/>
      <c r="Z657" s="1225"/>
      <c r="AA657" s="1225"/>
      <c r="AB657" s="1225"/>
      <c r="AC657" s="1225"/>
      <c r="AD657" s="1225"/>
      <c r="AE657" s="1225"/>
      <c r="AF657" s="1225"/>
      <c r="AG657" s="1225"/>
      <c r="AH657" s="1225"/>
      <c r="AI657" s="1225"/>
      <c r="AJ657" s="1225"/>
      <c r="AK657" s="1225"/>
      <c r="AL657" s="1225"/>
      <c r="AM657" s="1225"/>
      <c r="AN657" s="1225"/>
      <c r="AO657" s="1225"/>
      <c r="AP657" s="1225"/>
      <c r="AQ657" s="1225"/>
      <c r="AR657" s="1225"/>
      <c r="AS657" s="1225"/>
      <c r="AT657" s="1225"/>
      <c r="AU657" s="1225"/>
      <c r="AV657" s="1191"/>
      <c r="AW657" s="1191"/>
      <c r="AX657" s="1191"/>
      <c r="AY657" s="1191"/>
      <c r="AZ657" s="1191"/>
      <c r="BA657" s="1191"/>
      <c r="BB657" s="1191"/>
      <c r="BC657" s="1191"/>
      <c r="BD657" s="1191"/>
      <c r="BE657" s="1191"/>
      <c r="BF657" s="1191"/>
      <c r="BG657" s="1192"/>
      <c r="BH657" s="1188">
        <f t="shared" si="273"/>
        <v>0</v>
      </c>
      <c r="BI657" s="1189"/>
      <c r="BJ657" s="1189"/>
      <c r="BK657" s="1189"/>
      <c r="BL657" s="1189"/>
      <c r="BM657" s="1190"/>
      <c r="BN657" s="1205"/>
      <c r="BO657" s="1194"/>
      <c r="BP657" s="1194"/>
      <c r="BQ657" s="1194"/>
      <c r="BR657" s="1194"/>
      <c r="BS657" s="1194"/>
      <c r="BT657" s="1191"/>
      <c r="BU657" s="1191"/>
      <c r="BV657" s="1191"/>
      <c r="BW657" s="1191"/>
      <c r="BX657" s="1191"/>
      <c r="BY657" s="1192"/>
      <c r="BZ657" s="1193"/>
      <c r="CA657" s="1191"/>
      <c r="CB657" s="1191"/>
      <c r="CC657" s="1191"/>
      <c r="CD657" s="1191"/>
      <c r="CE657" s="1191"/>
      <c r="CF657" s="1194"/>
      <c r="CG657" s="1194"/>
      <c r="CH657" s="1194"/>
      <c r="CI657" s="1194"/>
      <c r="CJ657" s="1194"/>
      <c r="CK657" s="1195"/>
      <c r="CL657" s="1196"/>
      <c r="CM657" s="1191"/>
      <c r="CN657" s="1191"/>
      <c r="CO657" s="1191"/>
      <c r="CP657" s="1191"/>
      <c r="CQ657" s="1192"/>
      <c r="CR657" s="1182">
        <f t="shared" si="271"/>
        <v>0</v>
      </c>
      <c r="CS657" s="1183"/>
      <c r="CT657" s="1183"/>
      <c r="CU657" s="1183"/>
      <c r="CV657" s="1183"/>
      <c r="CW657" s="1183"/>
      <c r="CX657" s="1183"/>
      <c r="CY657" s="1183"/>
      <c r="CZ657" s="1184"/>
      <c r="DA657" s="1185">
        <f t="shared" si="272"/>
        <v>0</v>
      </c>
      <c r="DB657" s="1186"/>
      <c r="DC657" s="1186"/>
      <c r="DD657" s="1186"/>
      <c r="DE657" s="1186"/>
      <c r="DF657" s="1186"/>
      <c r="DG657" s="1186"/>
      <c r="DH657" s="1186"/>
      <c r="DI657" s="1187"/>
      <c r="DM657" s="177"/>
      <c r="DP657" s="177"/>
      <c r="DQ657" s="166">
        <f t="shared" si="274"/>
        <v>0</v>
      </c>
      <c r="DR657" s="170" t="e">
        <f t="shared" si="275"/>
        <v>#VALUE!</v>
      </c>
      <c r="DS657" s="170">
        <f t="shared" si="276"/>
        <v>0</v>
      </c>
      <c r="DT657" s="170">
        <f t="shared" si="277"/>
        <v>0</v>
      </c>
      <c r="DU657" s="170" t="e">
        <f t="shared" si="278"/>
        <v>#VALUE!</v>
      </c>
      <c r="DV657" s="170">
        <f t="shared" si="279"/>
        <v>0</v>
      </c>
      <c r="DW657" s="170">
        <f t="shared" si="280"/>
        <v>0</v>
      </c>
      <c r="DX657" s="170" t="e">
        <f t="shared" si="281"/>
        <v>#VALUE!</v>
      </c>
      <c r="DY657" s="170">
        <f t="shared" si="282"/>
        <v>0</v>
      </c>
      <c r="DZ657" s="170">
        <f t="shared" si="283"/>
        <v>0</v>
      </c>
      <c r="EA657" s="170" t="e">
        <f t="shared" si="284"/>
        <v>#VALUE!</v>
      </c>
      <c r="EB657" s="170">
        <f t="shared" si="285"/>
        <v>0</v>
      </c>
      <c r="EC657" s="170">
        <f t="shared" si="286"/>
        <v>0</v>
      </c>
      <c r="ED657" s="170" t="e">
        <f t="shared" si="287"/>
        <v>#VALUE!</v>
      </c>
      <c r="EE657" s="171">
        <f t="shared" si="288"/>
        <v>0</v>
      </c>
      <c r="EF657" s="166">
        <f t="shared" si="289"/>
        <v>0</v>
      </c>
      <c r="EG657" s="170" t="e">
        <f t="shared" si="290"/>
        <v>#VALUE!</v>
      </c>
      <c r="EH657" s="170">
        <f t="shared" si="291"/>
        <v>0</v>
      </c>
      <c r="EI657" s="170">
        <f t="shared" si="292"/>
        <v>0</v>
      </c>
      <c r="EJ657" s="170" t="e">
        <f t="shared" si="293"/>
        <v>#VALUE!</v>
      </c>
      <c r="EK657" s="170">
        <f t="shared" si="294"/>
        <v>0</v>
      </c>
      <c r="EL657" s="170">
        <f t="shared" si="295"/>
        <v>0</v>
      </c>
      <c r="EM657" s="170" t="e">
        <f t="shared" si="296"/>
        <v>#VALUE!</v>
      </c>
      <c r="EN657" s="171">
        <f t="shared" si="297"/>
        <v>0</v>
      </c>
    </row>
    <row r="658" spans="1:144" s="51" customFormat="1" ht="12.75" customHeight="1" thickBot="1" x14ac:dyDescent="0.25">
      <c r="A658" s="178">
        <v>645</v>
      </c>
      <c r="B658" s="1226"/>
      <c r="C658" s="1227"/>
      <c r="D658" s="1227"/>
      <c r="E658" s="1227"/>
      <c r="F658" s="1227"/>
      <c r="G658" s="1227"/>
      <c r="H658" s="1227"/>
      <c r="I658" s="1227"/>
      <c r="J658" s="1227"/>
      <c r="K658" s="1227"/>
      <c r="L658" s="1227"/>
      <c r="M658" s="1227"/>
      <c r="N658" s="1227"/>
      <c r="O658" s="1227"/>
      <c r="P658" s="1227"/>
      <c r="Q658" s="1132"/>
      <c r="R658" s="1133"/>
      <c r="S658" s="1133"/>
      <c r="T658" s="1133"/>
      <c r="U658" s="1133"/>
      <c r="V658" s="1134"/>
      <c r="W658" s="1135"/>
      <c r="X658" s="1225"/>
      <c r="Y658" s="1225"/>
      <c r="Z658" s="1225"/>
      <c r="AA658" s="1225"/>
      <c r="AB658" s="1225"/>
      <c r="AC658" s="1225"/>
      <c r="AD658" s="1225"/>
      <c r="AE658" s="1225"/>
      <c r="AF658" s="1225"/>
      <c r="AG658" s="1225"/>
      <c r="AH658" s="1225"/>
      <c r="AI658" s="1225"/>
      <c r="AJ658" s="1225"/>
      <c r="AK658" s="1225"/>
      <c r="AL658" s="1225"/>
      <c r="AM658" s="1225"/>
      <c r="AN658" s="1225"/>
      <c r="AO658" s="1225"/>
      <c r="AP658" s="1225"/>
      <c r="AQ658" s="1225"/>
      <c r="AR658" s="1225"/>
      <c r="AS658" s="1225"/>
      <c r="AT658" s="1225"/>
      <c r="AU658" s="1225"/>
      <c r="AV658" s="1191"/>
      <c r="AW658" s="1191"/>
      <c r="AX658" s="1191"/>
      <c r="AY658" s="1191"/>
      <c r="AZ658" s="1191"/>
      <c r="BA658" s="1191"/>
      <c r="BB658" s="1191"/>
      <c r="BC658" s="1191"/>
      <c r="BD658" s="1191"/>
      <c r="BE658" s="1191"/>
      <c r="BF658" s="1191"/>
      <c r="BG658" s="1192"/>
      <c r="BH658" s="1188">
        <f t="shared" si="273"/>
        <v>0</v>
      </c>
      <c r="BI658" s="1189"/>
      <c r="BJ658" s="1189"/>
      <c r="BK658" s="1189"/>
      <c r="BL658" s="1189"/>
      <c r="BM658" s="1190"/>
      <c r="BN658" s="1205"/>
      <c r="BO658" s="1194"/>
      <c r="BP658" s="1194"/>
      <c r="BQ658" s="1194"/>
      <c r="BR658" s="1194"/>
      <c r="BS658" s="1194"/>
      <c r="BT658" s="1191"/>
      <c r="BU658" s="1191"/>
      <c r="BV658" s="1191"/>
      <c r="BW658" s="1191"/>
      <c r="BX658" s="1191"/>
      <c r="BY658" s="1192"/>
      <c r="BZ658" s="1193"/>
      <c r="CA658" s="1191"/>
      <c r="CB658" s="1191"/>
      <c r="CC658" s="1191"/>
      <c r="CD658" s="1191"/>
      <c r="CE658" s="1191"/>
      <c r="CF658" s="1194"/>
      <c r="CG658" s="1194"/>
      <c r="CH658" s="1194"/>
      <c r="CI658" s="1194"/>
      <c r="CJ658" s="1194"/>
      <c r="CK658" s="1195"/>
      <c r="CL658" s="1196"/>
      <c r="CM658" s="1191"/>
      <c r="CN658" s="1191"/>
      <c r="CO658" s="1191"/>
      <c r="CP658" s="1191"/>
      <c r="CQ658" s="1192"/>
      <c r="CR658" s="1182">
        <f t="shared" si="271"/>
        <v>0</v>
      </c>
      <c r="CS658" s="1183"/>
      <c r="CT658" s="1183"/>
      <c r="CU658" s="1183"/>
      <c r="CV658" s="1183"/>
      <c r="CW658" s="1183"/>
      <c r="CX658" s="1183"/>
      <c r="CY658" s="1183"/>
      <c r="CZ658" s="1184"/>
      <c r="DA658" s="1185">
        <f t="shared" si="272"/>
        <v>0</v>
      </c>
      <c r="DB658" s="1186"/>
      <c r="DC658" s="1186"/>
      <c r="DD658" s="1186"/>
      <c r="DE658" s="1186"/>
      <c r="DF658" s="1186"/>
      <c r="DG658" s="1186"/>
      <c r="DH658" s="1186"/>
      <c r="DI658" s="1187"/>
      <c r="DM658" s="177"/>
      <c r="DP658" s="177"/>
      <c r="DQ658" s="166">
        <f t="shared" si="274"/>
        <v>0</v>
      </c>
      <c r="DR658" s="170" t="e">
        <f t="shared" si="275"/>
        <v>#VALUE!</v>
      </c>
      <c r="DS658" s="170">
        <f t="shared" si="276"/>
        <v>0</v>
      </c>
      <c r="DT658" s="170">
        <f t="shared" si="277"/>
        <v>0</v>
      </c>
      <c r="DU658" s="170" t="e">
        <f t="shared" si="278"/>
        <v>#VALUE!</v>
      </c>
      <c r="DV658" s="170">
        <f t="shared" si="279"/>
        <v>0</v>
      </c>
      <c r="DW658" s="170">
        <f t="shared" si="280"/>
        <v>0</v>
      </c>
      <c r="DX658" s="170" t="e">
        <f t="shared" si="281"/>
        <v>#VALUE!</v>
      </c>
      <c r="DY658" s="170">
        <f t="shared" si="282"/>
        <v>0</v>
      </c>
      <c r="DZ658" s="170">
        <f t="shared" si="283"/>
        <v>0</v>
      </c>
      <c r="EA658" s="170" t="e">
        <f t="shared" si="284"/>
        <v>#VALUE!</v>
      </c>
      <c r="EB658" s="170">
        <f t="shared" si="285"/>
        <v>0</v>
      </c>
      <c r="EC658" s="170">
        <f t="shared" si="286"/>
        <v>0</v>
      </c>
      <c r="ED658" s="170" t="e">
        <f t="shared" si="287"/>
        <v>#VALUE!</v>
      </c>
      <c r="EE658" s="171">
        <f t="shared" si="288"/>
        <v>0</v>
      </c>
      <c r="EF658" s="166">
        <f t="shared" si="289"/>
        <v>0</v>
      </c>
      <c r="EG658" s="170" t="e">
        <f t="shared" si="290"/>
        <v>#VALUE!</v>
      </c>
      <c r="EH658" s="170">
        <f t="shared" si="291"/>
        <v>0</v>
      </c>
      <c r="EI658" s="170">
        <f t="shared" si="292"/>
        <v>0</v>
      </c>
      <c r="EJ658" s="170" t="e">
        <f t="shared" si="293"/>
        <v>#VALUE!</v>
      </c>
      <c r="EK658" s="170">
        <f t="shared" si="294"/>
        <v>0</v>
      </c>
      <c r="EL658" s="170">
        <f t="shared" si="295"/>
        <v>0</v>
      </c>
      <c r="EM658" s="170" t="e">
        <f t="shared" si="296"/>
        <v>#VALUE!</v>
      </c>
      <c r="EN658" s="171">
        <f t="shared" si="297"/>
        <v>0</v>
      </c>
    </row>
    <row r="659" spans="1:144" s="51" customFormat="1" ht="12.75" customHeight="1" thickBot="1" x14ac:dyDescent="0.25">
      <c r="A659" s="178">
        <v>646</v>
      </c>
      <c r="B659" s="1226"/>
      <c r="C659" s="1227"/>
      <c r="D659" s="1227"/>
      <c r="E659" s="1227"/>
      <c r="F659" s="1227"/>
      <c r="G659" s="1227"/>
      <c r="H659" s="1227"/>
      <c r="I659" s="1227"/>
      <c r="J659" s="1227"/>
      <c r="K659" s="1227"/>
      <c r="L659" s="1227"/>
      <c r="M659" s="1227"/>
      <c r="N659" s="1227"/>
      <c r="O659" s="1227"/>
      <c r="P659" s="1227"/>
      <c r="Q659" s="1132"/>
      <c r="R659" s="1133"/>
      <c r="S659" s="1133"/>
      <c r="T659" s="1133"/>
      <c r="U659" s="1133"/>
      <c r="V659" s="1134"/>
      <c r="W659" s="1135"/>
      <c r="X659" s="1225"/>
      <c r="Y659" s="1225"/>
      <c r="Z659" s="1225"/>
      <c r="AA659" s="1225"/>
      <c r="AB659" s="1225"/>
      <c r="AC659" s="1225"/>
      <c r="AD659" s="1225"/>
      <c r="AE659" s="1225"/>
      <c r="AF659" s="1225"/>
      <c r="AG659" s="1225"/>
      <c r="AH659" s="1225"/>
      <c r="AI659" s="1225"/>
      <c r="AJ659" s="1225"/>
      <c r="AK659" s="1225"/>
      <c r="AL659" s="1225"/>
      <c r="AM659" s="1225"/>
      <c r="AN659" s="1225"/>
      <c r="AO659" s="1225"/>
      <c r="AP659" s="1225"/>
      <c r="AQ659" s="1225"/>
      <c r="AR659" s="1225"/>
      <c r="AS659" s="1225"/>
      <c r="AT659" s="1225"/>
      <c r="AU659" s="1225"/>
      <c r="AV659" s="1191"/>
      <c r="AW659" s="1191"/>
      <c r="AX659" s="1191"/>
      <c r="AY659" s="1191"/>
      <c r="AZ659" s="1191"/>
      <c r="BA659" s="1191"/>
      <c r="BB659" s="1191"/>
      <c r="BC659" s="1191"/>
      <c r="BD659" s="1191"/>
      <c r="BE659" s="1191"/>
      <c r="BF659" s="1191"/>
      <c r="BG659" s="1192"/>
      <c r="BH659" s="1188">
        <f t="shared" si="273"/>
        <v>0</v>
      </c>
      <c r="BI659" s="1189"/>
      <c r="BJ659" s="1189"/>
      <c r="BK659" s="1189"/>
      <c r="BL659" s="1189"/>
      <c r="BM659" s="1190"/>
      <c r="BN659" s="1205"/>
      <c r="BO659" s="1194"/>
      <c r="BP659" s="1194"/>
      <c r="BQ659" s="1194"/>
      <c r="BR659" s="1194"/>
      <c r="BS659" s="1194"/>
      <c r="BT659" s="1191"/>
      <c r="BU659" s="1191"/>
      <c r="BV659" s="1191"/>
      <c r="BW659" s="1191"/>
      <c r="BX659" s="1191"/>
      <c r="BY659" s="1192"/>
      <c r="BZ659" s="1193"/>
      <c r="CA659" s="1191"/>
      <c r="CB659" s="1191"/>
      <c r="CC659" s="1191"/>
      <c r="CD659" s="1191"/>
      <c r="CE659" s="1191"/>
      <c r="CF659" s="1194"/>
      <c r="CG659" s="1194"/>
      <c r="CH659" s="1194"/>
      <c r="CI659" s="1194"/>
      <c r="CJ659" s="1194"/>
      <c r="CK659" s="1195"/>
      <c r="CL659" s="1196"/>
      <c r="CM659" s="1191"/>
      <c r="CN659" s="1191"/>
      <c r="CO659" s="1191"/>
      <c r="CP659" s="1191"/>
      <c r="CQ659" s="1192"/>
      <c r="CR659" s="1182">
        <f t="shared" si="271"/>
        <v>0</v>
      </c>
      <c r="CS659" s="1183"/>
      <c r="CT659" s="1183"/>
      <c r="CU659" s="1183"/>
      <c r="CV659" s="1183"/>
      <c r="CW659" s="1183"/>
      <c r="CX659" s="1183"/>
      <c r="CY659" s="1183"/>
      <c r="CZ659" s="1184"/>
      <c r="DA659" s="1185">
        <f t="shared" si="272"/>
        <v>0</v>
      </c>
      <c r="DB659" s="1186"/>
      <c r="DC659" s="1186"/>
      <c r="DD659" s="1186"/>
      <c r="DE659" s="1186"/>
      <c r="DF659" s="1186"/>
      <c r="DG659" s="1186"/>
      <c r="DH659" s="1186"/>
      <c r="DI659" s="1187"/>
      <c r="DM659" s="177"/>
      <c r="DP659" s="177"/>
      <c r="DQ659" s="166">
        <f t="shared" si="274"/>
        <v>0</v>
      </c>
      <c r="DR659" s="170" t="e">
        <f t="shared" si="275"/>
        <v>#VALUE!</v>
      </c>
      <c r="DS659" s="170">
        <f t="shared" si="276"/>
        <v>0</v>
      </c>
      <c r="DT659" s="170">
        <f t="shared" si="277"/>
        <v>0</v>
      </c>
      <c r="DU659" s="170" t="e">
        <f t="shared" si="278"/>
        <v>#VALUE!</v>
      </c>
      <c r="DV659" s="170">
        <f t="shared" si="279"/>
        <v>0</v>
      </c>
      <c r="DW659" s="170">
        <f t="shared" si="280"/>
        <v>0</v>
      </c>
      <c r="DX659" s="170" t="e">
        <f t="shared" si="281"/>
        <v>#VALUE!</v>
      </c>
      <c r="DY659" s="170">
        <f t="shared" si="282"/>
        <v>0</v>
      </c>
      <c r="DZ659" s="170">
        <f t="shared" si="283"/>
        <v>0</v>
      </c>
      <c r="EA659" s="170" t="e">
        <f t="shared" si="284"/>
        <v>#VALUE!</v>
      </c>
      <c r="EB659" s="170">
        <f t="shared" si="285"/>
        <v>0</v>
      </c>
      <c r="EC659" s="170">
        <f t="shared" si="286"/>
        <v>0</v>
      </c>
      <c r="ED659" s="170" t="e">
        <f t="shared" si="287"/>
        <v>#VALUE!</v>
      </c>
      <c r="EE659" s="171">
        <f t="shared" si="288"/>
        <v>0</v>
      </c>
      <c r="EF659" s="166">
        <f t="shared" si="289"/>
        <v>0</v>
      </c>
      <c r="EG659" s="170" t="e">
        <f t="shared" si="290"/>
        <v>#VALUE!</v>
      </c>
      <c r="EH659" s="170">
        <f t="shared" si="291"/>
        <v>0</v>
      </c>
      <c r="EI659" s="170">
        <f t="shared" si="292"/>
        <v>0</v>
      </c>
      <c r="EJ659" s="170" t="e">
        <f t="shared" si="293"/>
        <v>#VALUE!</v>
      </c>
      <c r="EK659" s="170">
        <f t="shared" si="294"/>
        <v>0</v>
      </c>
      <c r="EL659" s="170">
        <f t="shared" si="295"/>
        <v>0</v>
      </c>
      <c r="EM659" s="170" t="e">
        <f t="shared" si="296"/>
        <v>#VALUE!</v>
      </c>
      <c r="EN659" s="171">
        <f t="shared" si="297"/>
        <v>0</v>
      </c>
    </row>
    <row r="660" spans="1:144" s="51" customFormat="1" ht="12.75" customHeight="1" thickBot="1" x14ac:dyDescent="0.25">
      <c r="A660" s="178">
        <v>647</v>
      </c>
      <c r="B660" s="1226"/>
      <c r="C660" s="1227"/>
      <c r="D660" s="1227"/>
      <c r="E660" s="1227"/>
      <c r="F660" s="1227"/>
      <c r="G660" s="1227"/>
      <c r="H660" s="1227"/>
      <c r="I660" s="1227"/>
      <c r="J660" s="1227"/>
      <c r="K660" s="1227"/>
      <c r="L660" s="1227"/>
      <c r="M660" s="1227"/>
      <c r="N660" s="1227"/>
      <c r="O660" s="1227"/>
      <c r="P660" s="1227"/>
      <c r="Q660" s="1132"/>
      <c r="R660" s="1133"/>
      <c r="S660" s="1133"/>
      <c r="T660" s="1133"/>
      <c r="U660" s="1133"/>
      <c r="V660" s="1134"/>
      <c r="W660" s="1135"/>
      <c r="X660" s="1225"/>
      <c r="Y660" s="1225"/>
      <c r="Z660" s="1225"/>
      <c r="AA660" s="1225"/>
      <c r="AB660" s="1225"/>
      <c r="AC660" s="1225"/>
      <c r="AD660" s="1225"/>
      <c r="AE660" s="1225"/>
      <c r="AF660" s="1225"/>
      <c r="AG660" s="1225"/>
      <c r="AH660" s="1225"/>
      <c r="AI660" s="1225"/>
      <c r="AJ660" s="1225"/>
      <c r="AK660" s="1225"/>
      <c r="AL660" s="1225"/>
      <c r="AM660" s="1225"/>
      <c r="AN660" s="1225"/>
      <c r="AO660" s="1225"/>
      <c r="AP660" s="1225"/>
      <c r="AQ660" s="1225"/>
      <c r="AR660" s="1225"/>
      <c r="AS660" s="1225"/>
      <c r="AT660" s="1225"/>
      <c r="AU660" s="1225"/>
      <c r="AV660" s="1191"/>
      <c r="AW660" s="1191"/>
      <c r="AX660" s="1191"/>
      <c r="AY660" s="1191"/>
      <c r="AZ660" s="1191"/>
      <c r="BA660" s="1191"/>
      <c r="BB660" s="1191"/>
      <c r="BC660" s="1191"/>
      <c r="BD660" s="1191"/>
      <c r="BE660" s="1191"/>
      <c r="BF660" s="1191"/>
      <c r="BG660" s="1192"/>
      <c r="BH660" s="1188">
        <f t="shared" si="273"/>
        <v>0</v>
      </c>
      <c r="BI660" s="1189"/>
      <c r="BJ660" s="1189"/>
      <c r="BK660" s="1189"/>
      <c r="BL660" s="1189"/>
      <c r="BM660" s="1190"/>
      <c r="BN660" s="1205"/>
      <c r="BO660" s="1194"/>
      <c r="BP660" s="1194"/>
      <c r="BQ660" s="1194"/>
      <c r="BR660" s="1194"/>
      <c r="BS660" s="1194"/>
      <c r="BT660" s="1191"/>
      <c r="BU660" s="1191"/>
      <c r="BV660" s="1191"/>
      <c r="BW660" s="1191"/>
      <c r="BX660" s="1191"/>
      <c r="BY660" s="1192"/>
      <c r="BZ660" s="1193"/>
      <c r="CA660" s="1191"/>
      <c r="CB660" s="1191"/>
      <c r="CC660" s="1191"/>
      <c r="CD660" s="1191"/>
      <c r="CE660" s="1191"/>
      <c r="CF660" s="1194"/>
      <c r="CG660" s="1194"/>
      <c r="CH660" s="1194"/>
      <c r="CI660" s="1194"/>
      <c r="CJ660" s="1194"/>
      <c r="CK660" s="1195"/>
      <c r="CL660" s="1196"/>
      <c r="CM660" s="1191"/>
      <c r="CN660" s="1191"/>
      <c r="CO660" s="1191"/>
      <c r="CP660" s="1191"/>
      <c r="CQ660" s="1192"/>
      <c r="CR660" s="1182">
        <f t="shared" si="271"/>
        <v>0</v>
      </c>
      <c r="CS660" s="1183"/>
      <c r="CT660" s="1183"/>
      <c r="CU660" s="1183"/>
      <c r="CV660" s="1183"/>
      <c r="CW660" s="1183"/>
      <c r="CX660" s="1183"/>
      <c r="CY660" s="1183"/>
      <c r="CZ660" s="1184"/>
      <c r="DA660" s="1185">
        <f t="shared" si="272"/>
        <v>0</v>
      </c>
      <c r="DB660" s="1186"/>
      <c r="DC660" s="1186"/>
      <c r="DD660" s="1186"/>
      <c r="DE660" s="1186"/>
      <c r="DF660" s="1186"/>
      <c r="DG660" s="1186"/>
      <c r="DH660" s="1186"/>
      <c r="DI660" s="1187"/>
      <c r="DM660" s="177"/>
      <c r="DP660" s="177"/>
      <c r="DQ660" s="166">
        <f t="shared" si="274"/>
        <v>0</v>
      </c>
      <c r="DR660" s="170" t="e">
        <f t="shared" si="275"/>
        <v>#VALUE!</v>
      </c>
      <c r="DS660" s="170">
        <f t="shared" si="276"/>
        <v>0</v>
      </c>
      <c r="DT660" s="170">
        <f t="shared" si="277"/>
        <v>0</v>
      </c>
      <c r="DU660" s="170" t="e">
        <f t="shared" si="278"/>
        <v>#VALUE!</v>
      </c>
      <c r="DV660" s="170">
        <f t="shared" si="279"/>
        <v>0</v>
      </c>
      <c r="DW660" s="170">
        <f t="shared" si="280"/>
        <v>0</v>
      </c>
      <c r="DX660" s="170" t="e">
        <f t="shared" si="281"/>
        <v>#VALUE!</v>
      </c>
      <c r="DY660" s="170">
        <f t="shared" si="282"/>
        <v>0</v>
      </c>
      <c r="DZ660" s="170">
        <f t="shared" si="283"/>
        <v>0</v>
      </c>
      <c r="EA660" s="170" t="e">
        <f t="shared" si="284"/>
        <v>#VALUE!</v>
      </c>
      <c r="EB660" s="170">
        <f t="shared" si="285"/>
        <v>0</v>
      </c>
      <c r="EC660" s="170">
        <f t="shared" si="286"/>
        <v>0</v>
      </c>
      <c r="ED660" s="170" t="e">
        <f t="shared" si="287"/>
        <v>#VALUE!</v>
      </c>
      <c r="EE660" s="171">
        <f t="shared" si="288"/>
        <v>0</v>
      </c>
      <c r="EF660" s="166">
        <f t="shared" si="289"/>
        <v>0</v>
      </c>
      <c r="EG660" s="170" t="e">
        <f t="shared" si="290"/>
        <v>#VALUE!</v>
      </c>
      <c r="EH660" s="170">
        <f t="shared" si="291"/>
        <v>0</v>
      </c>
      <c r="EI660" s="170">
        <f t="shared" si="292"/>
        <v>0</v>
      </c>
      <c r="EJ660" s="170" t="e">
        <f t="shared" si="293"/>
        <v>#VALUE!</v>
      </c>
      <c r="EK660" s="170">
        <f t="shared" si="294"/>
        <v>0</v>
      </c>
      <c r="EL660" s="170">
        <f t="shared" si="295"/>
        <v>0</v>
      </c>
      <c r="EM660" s="170" t="e">
        <f t="shared" si="296"/>
        <v>#VALUE!</v>
      </c>
      <c r="EN660" s="171">
        <f t="shared" si="297"/>
        <v>0</v>
      </c>
    </row>
    <row r="661" spans="1:144" s="51" customFormat="1" ht="12.75" customHeight="1" thickBot="1" x14ac:dyDescent="0.25">
      <c r="A661" s="178">
        <v>648</v>
      </c>
      <c r="B661" s="1226"/>
      <c r="C661" s="1227"/>
      <c r="D661" s="1227"/>
      <c r="E661" s="1227"/>
      <c r="F661" s="1227"/>
      <c r="G661" s="1227"/>
      <c r="H661" s="1227"/>
      <c r="I661" s="1227"/>
      <c r="J661" s="1227"/>
      <c r="K661" s="1227"/>
      <c r="L661" s="1227"/>
      <c r="M661" s="1227"/>
      <c r="N661" s="1227"/>
      <c r="O661" s="1227"/>
      <c r="P661" s="1227"/>
      <c r="Q661" s="1132"/>
      <c r="R661" s="1133"/>
      <c r="S661" s="1133"/>
      <c r="T661" s="1133"/>
      <c r="U661" s="1133"/>
      <c r="V661" s="1134"/>
      <c r="W661" s="1135"/>
      <c r="X661" s="1225"/>
      <c r="Y661" s="1225"/>
      <c r="Z661" s="1225"/>
      <c r="AA661" s="1225"/>
      <c r="AB661" s="1225"/>
      <c r="AC661" s="1225"/>
      <c r="AD661" s="1225"/>
      <c r="AE661" s="1225"/>
      <c r="AF661" s="1225"/>
      <c r="AG661" s="1225"/>
      <c r="AH661" s="1225"/>
      <c r="AI661" s="1225"/>
      <c r="AJ661" s="1225"/>
      <c r="AK661" s="1225"/>
      <c r="AL661" s="1225"/>
      <c r="AM661" s="1225"/>
      <c r="AN661" s="1225"/>
      <c r="AO661" s="1225"/>
      <c r="AP661" s="1225"/>
      <c r="AQ661" s="1225"/>
      <c r="AR661" s="1225"/>
      <c r="AS661" s="1225"/>
      <c r="AT661" s="1225"/>
      <c r="AU661" s="1225"/>
      <c r="AV661" s="1191"/>
      <c r="AW661" s="1191"/>
      <c r="AX661" s="1191"/>
      <c r="AY661" s="1191"/>
      <c r="AZ661" s="1191"/>
      <c r="BA661" s="1191"/>
      <c r="BB661" s="1191"/>
      <c r="BC661" s="1191"/>
      <c r="BD661" s="1191"/>
      <c r="BE661" s="1191"/>
      <c r="BF661" s="1191"/>
      <c r="BG661" s="1192"/>
      <c r="BH661" s="1188">
        <f t="shared" si="273"/>
        <v>0</v>
      </c>
      <c r="BI661" s="1189"/>
      <c r="BJ661" s="1189"/>
      <c r="BK661" s="1189"/>
      <c r="BL661" s="1189"/>
      <c r="BM661" s="1190"/>
      <c r="BN661" s="1205"/>
      <c r="BO661" s="1194"/>
      <c r="BP661" s="1194"/>
      <c r="BQ661" s="1194"/>
      <c r="BR661" s="1194"/>
      <c r="BS661" s="1194"/>
      <c r="BT661" s="1191"/>
      <c r="BU661" s="1191"/>
      <c r="BV661" s="1191"/>
      <c r="BW661" s="1191"/>
      <c r="BX661" s="1191"/>
      <c r="BY661" s="1192"/>
      <c r="BZ661" s="1193"/>
      <c r="CA661" s="1191"/>
      <c r="CB661" s="1191"/>
      <c r="CC661" s="1191"/>
      <c r="CD661" s="1191"/>
      <c r="CE661" s="1191"/>
      <c r="CF661" s="1194"/>
      <c r="CG661" s="1194"/>
      <c r="CH661" s="1194"/>
      <c r="CI661" s="1194"/>
      <c r="CJ661" s="1194"/>
      <c r="CK661" s="1195"/>
      <c r="CL661" s="1196"/>
      <c r="CM661" s="1191"/>
      <c r="CN661" s="1191"/>
      <c r="CO661" s="1191"/>
      <c r="CP661" s="1191"/>
      <c r="CQ661" s="1192"/>
      <c r="CR661" s="1182">
        <f t="shared" si="271"/>
        <v>0</v>
      </c>
      <c r="CS661" s="1183"/>
      <c r="CT661" s="1183"/>
      <c r="CU661" s="1183"/>
      <c r="CV661" s="1183"/>
      <c r="CW661" s="1183"/>
      <c r="CX661" s="1183"/>
      <c r="CY661" s="1183"/>
      <c r="CZ661" s="1184"/>
      <c r="DA661" s="1185">
        <f t="shared" si="272"/>
        <v>0</v>
      </c>
      <c r="DB661" s="1186"/>
      <c r="DC661" s="1186"/>
      <c r="DD661" s="1186"/>
      <c r="DE661" s="1186"/>
      <c r="DF661" s="1186"/>
      <c r="DG661" s="1186"/>
      <c r="DH661" s="1186"/>
      <c r="DI661" s="1187"/>
      <c r="DM661" s="177"/>
      <c r="DP661" s="177"/>
      <c r="DQ661" s="166">
        <f t="shared" si="274"/>
        <v>0</v>
      </c>
      <c r="DR661" s="170" t="e">
        <f t="shared" si="275"/>
        <v>#VALUE!</v>
      </c>
      <c r="DS661" s="170">
        <f t="shared" si="276"/>
        <v>0</v>
      </c>
      <c r="DT661" s="170">
        <f t="shared" si="277"/>
        <v>0</v>
      </c>
      <c r="DU661" s="170" t="e">
        <f t="shared" si="278"/>
        <v>#VALUE!</v>
      </c>
      <c r="DV661" s="170">
        <f t="shared" si="279"/>
        <v>0</v>
      </c>
      <c r="DW661" s="170">
        <f t="shared" si="280"/>
        <v>0</v>
      </c>
      <c r="DX661" s="170" t="e">
        <f t="shared" si="281"/>
        <v>#VALUE!</v>
      </c>
      <c r="DY661" s="170">
        <f t="shared" si="282"/>
        <v>0</v>
      </c>
      <c r="DZ661" s="170">
        <f t="shared" si="283"/>
        <v>0</v>
      </c>
      <c r="EA661" s="170" t="e">
        <f t="shared" si="284"/>
        <v>#VALUE!</v>
      </c>
      <c r="EB661" s="170">
        <f t="shared" si="285"/>
        <v>0</v>
      </c>
      <c r="EC661" s="170">
        <f t="shared" si="286"/>
        <v>0</v>
      </c>
      <c r="ED661" s="170" t="e">
        <f t="shared" si="287"/>
        <v>#VALUE!</v>
      </c>
      <c r="EE661" s="171">
        <f t="shared" si="288"/>
        <v>0</v>
      </c>
      <c r="EF661" s="166">
        <f t="shared" si="289"/>
        <v>0</v>
      </c>
      <c r="EG661" s="170" t="e">
        <f t="shared" si="290"/>
        <v>#VALUE!</v>
      </c>
      <c r="EH661" s="170">
        <f t="shared" si="291"/>
        <v>0</v>
      </c>
      <c r="EI661" s="170">
        <f t="shared" si="292"/>
        <v>0</v>
      </c>
      <c r="EJ661" s="170" t="e">
        <f t="shared" si="293"/>
        <v>#VALUE!</v>
      </c>
      <c r="EK661" s="170">
        <f t="shared" si="294"/>
        <v>0</v>
      </c>
      <c r="EL661" s="170">
        <f t="shared" si="295"/>
        <v>0</v>
      </c>
      <c r="EM661" s="170" t="e">
        <f t="shared" si="296"/>
        <v>#VALUE!</v>
      </c>
      <c r="EN661" s="171">
        <f t="shared" si="297"/>
        <v>0</v>
      </c>
    </row>
    <row r="662" spans="1:144" s="51" customFormat="1" ht="12.75" customHeight="1" thickBot="1" x14ac:dyDescent="0.25">
      <c r="A662" s="178">
        <v>649</v>
      </c>
      <c r="B662" s="1226"/>
      <c r="C662" s="1227"/>
      <c r="D662" s="1227"/>
      <c r="E662" s="1227"/>
      <c r="F662" s="1227"/>
      <c r="G662" s="1227"/>
      <c r="H662" s="1227"/>
      <c r="I662" s="1227"/>
      <c r="J662" s="1227"/>
      <c r="K662" s="1227"/>
      <c r="L662" s="1227"/>
      <c r="M662" s="1227"/>
      <c r="N662" s="1227"/>
      <c r="O662" s="1227"/>
      <c r="P662" s="1227"/>
      <c r="Q662" s="1132"/>
      <c r="R662" s="1133"/>
      <c r="S662" s="1133"/>
      <c r="T662" s="1133"/>
      <c r="U662" s="1133"/>
      <c r="V662" s="1134"/>
      <c r="W662" s="1135"/>
      <c r="X662" s="1225"/>
      <c r="Y662" s="1225"/>
      <c r="Z662" s="1225"/>
      <c r="AA662" s="1225"/>
      <c r="AB662" s="1225"/>
      <c r="AC662" s="1225"/>
      <c r="AD662" s="1225"/>
      <c r="AE662" s="1225"/>
      <c r="AF662" s="1225"/>
      <c r="AG662" s="1225"/>
      <c r="AH662" s="1225"/>
      <c r="AI662" s="1225"/>
      <c r="AJ662" s="1225"/>
      <c r="AK662" s="1225"/>
      <c r="AL662" s="1225"/>
      <c r="AM662" s="1225"/>
      <c r="AN662" s="1225"/>
      <c r="AO662" s="1225"/>
      <c r="AP662" s="1225"/>
      <c r="AQ662" s="1225"/>
      <c r="AR662" s="1225"/>
      <c r="AS662" s="1225"/>
      <c r="AT662" s="1225"/>
      <c r="AU662" s="1225"/>
      <c r="AV662" s="1191"/>
      <c r="AW662" s="1191"/>
      <c r="AX662" s="1191"/>
      <c r="AY662" s="1191"/>
      <c r="AZ662" s="1191"/>
      <c r="BA662" s="1191"/>
      <c r="BB662" s="1191"/>
      <c r="BC662" s="1191"/>
      <c r="BD662" s="1191"/>
      <c r="BE662" s="1191"/>
      <c r="BF662" s="1191"/>
      <c r="BG662" s="1192"/>
      <c r="BH662" s="1188">
        <f t="shared" si="273"/>
        <v>0</v>
      </c>
      <c r="BI662" s="1189"/>
      <c r="BJ662" s="1189"/>
      <c r="BK662" s="1189"/>
      <c r="BL662" s="1189"/>
      <c r="BM662" s="1190"/>
      <c r="BN662" s="1205"/>
      <c r="BO662" s="1194"/>
      <c r="BP662" s="1194"/>
      <c r="BQ662" s="1194"/>
      <c r="BR662" s="1194"/>
      <c r="BS662" s="1194"/>
      <c r="BT662" s="1191"/>
      <c r="BU662" s="1191"/>
      <c r="BV662" s="1191"/>
      <c r="BW662" s="1191"/>
      <c r="BX662" s="1191"/>
      <c r="BY662" s="1192"/>
      <c r="BZ662" s="1193"/>
      <c r="CA662" s="1191"/>
      <c r="CB662" s="1191"/>
      <c r="CC662" s="1191"/>
      <c r="CD662" s="1191"/>
      <c r="CE662" s="1191"/>
      <c r="CF662" s="1194"/>
      <c r="CG662" s="1194"/>
      <c r="CH662" s="1194"/>
      <c r="CI662" s="1194"/>
      <c r="CJ662" s="1194"/>
      <c r="CK662" s="1195"/>
      <c r="CL662" s="1196"/>
      <c r="CM662" s="1191"/>
      <c r="CN662" s="1191"/>
      <c r="CO662" s="1191"/>
      <c r="CP662" s="1191"/>
      <c r="CQ662" s="1192"/>
      <c r="CR662" s="1182">
        <f t="shared" si="271"/>
        <v>0</v>
      </c>
      <c r="CS662" s="1183"/>
      <c r="CT662" s="1183"/>
      <c r="CU662" s="1183"/>
      <c r="CV662" s="1183"/>
      <c r="CW662" s="1183"/>
      <c r="CX662" s="1183"/>
      <c r="CY662" s="1183"/>
      <c r="CZ662" s="1184"/>
      <c r="DA662" s="1185">
        <f t="shared" si="272"/>
        <v>0</v>
      </c>
      <c r="DB662" s="1186"/>
      <c r="DC662" s="1186"/>
      <c r="DD662" s="1186"/>
      <c r="DE662" s="1186"/>
      <c r="DF662" s="1186"/>
      <c r="DG662" s="1186"/>
      <c r="DH662" s="1186"/>
      <c r="DI662" s="1187"/>
      <c r="DM662" s="177"/>
      <c r="DP662" s="177"/>
      <c r="DQ662" s="166">
        <f t="shared" si="274"/>
        <v>0</v>
      </c>
      <c r="DR662" s="170" t="e">
        <f t="shared" si="275"/>
        <v>#VALUE!</v>
      </c>
      <c r="DS662" s="170">
        <f t="shared" si="276"/>
        <v>0</v>
      </c>
      <c r="DT662" s="170">
        <f t="shared" si="277"/>
        <v>0</v>
      </c>
      <c r="DU662" s="170" t="e">
        <f t="shared" si="278"/>
        <v>#VALUE!</v>
      </c>
      <c r="DV662" s="170">
        <f t="shared" si="279"/>
        <v>0</v>
      </c>
      <c r="DW662" s="170">
        <f t="shared" si="280"/>
        <v>0</v>
      </c>
      <c r="DX662" s="170" t="e">
        <f t="shared" si="281"/>
        <v>#VALUE!</v>
      </c>
      <c r="DY662" s="170">
        <f t="shared" si="282"/>
        <v>0</v>
      </c>
      <c r="DZ662" s="170">
        <f t="shared" si="283"/>
        <v>0</v>
      </c>
      <c r="EA662" s="170" t="e">
        <f t="shared" si="284"/>
        <v>#VALUE!</v>
      </c>
      <c r="EB662" s="170">
        <f t="shared" si="285"/>
        <v>0</v>
      </c>
      <c r="EC662" s="170">
        <f t="shared" si="286"/>
        <v>0</v>
      </c>
      <c r="ED662" s="170" t="e">
        <f t="shared" si="287"/>
        <v>#VALUE!</v>
      </c>
      <c r="EE662" s="171">
        <f t="shared" si="288"/>
        <v>0</v>
      </c>
      <c r="EF662" s="166">
        <f t="shared" si="289"/>
        <v>0</v>
      </c>
      <c r="EG662" s="170" t="e">
        <f t="shared" si="290"/>
        <v>#VALUE!</v>
      </c>
      <c r="EH662" s="170">
        <f t="shared" si="291"/>
        <v>0</v>
      </c>
      <c r="EI662" s="170">
        <f t="shared" si="292"/>
        <v>0</v>
      </c>
      <c r="EJ662" s="170" t="e">
        <f t="shared" si="293"/>
        <v>#VALUE!</v>
      </c>
      <c r="EK662" s="170">
        <f t="shared" si="294"/>
        <v>0</v>
      </c>
      <c r="EL662" s="170">
        <f t="shared" si="295"/>
        <v>0</v>
      </c>
      <c r="EM662" s="170" t="e">
        <f t="shared" si="296"/>
        <v>#VALUE!</v>
      </c>
      <c r="EN662" s="171">
        <f t="shared" si="297"/>
        <v>0</v>
      </c>
    </row>
    <row r="663" spans="1:144" s="51" customFormat="1" ht="12.75" customHeight="1" thickBot="1" x14ac:dyDescent="0.25">
      <c r="A663" s="178">
        <v>650</v>
      </c>
      <c r="B663" s="1226"/>
      <c r="C663" s="1227"/>
      <c r="D663" s="1227"/>
      <c r="E663" s="1227"/>
      <c r="F663" s="1227"/>
      <c r="G663" s="1227"/>
      <c r="H663" s="1227"/>
      <c r="I663" s="1227"/>
      <c r="J663" s="1227"/>
      <c r="K663" s="1227"/>
      <c r="L663" s="1227"/>
      <c r="M663" s="1227"/>
      <c r="N663" s="1227"/>
      <c r="O663" s="1227"/>
      <c r="P663" s="1227"/>
      <c r="Q663" s="1132"/>
      <c r="R663" s="1133"/>
      <c r="S663" s="1133"/>
      <c r="T663" s="1133"/>
      <c r="U663" s="1133"/>
      <c r="V663" s="1134"/>
      <c r="W663" s="1135"/>
      <c r="X663" s="1225"/>
      <c r="Y663" s="1225"/>
      <c r="Z663" s="1225"/>
      <c r="AA663" s="1225"/>
      <c r="AB663" s="1225"/>
      <c r="AC663" s="1225"/>
      <c r="AD663" s="1225"/>
      <c r="AE663" s="1225"/>
      <c r="AF663" s="1225"/>
      <c r="AG663" s="1225"/>
      <c r="AH663" s="1225"/>
      <c r="AI663" s="1225"/>
      <c r="AJ663" s="1225"/>
      <c r="AK663" s="1225"/>
      <c r="AL663" s="1225"/>
      <c r="AM663" s="1225"/>
      <c r="AN663" s="1225"/>
      <c r="AO663" s="1225"/>
      <c r="AP663" s="1225"/>
      <c r="AQ663" s="1225"/>
      <c r="AR663" s="1225"/>
      <c r="AS663" s="1225"/>
      <c r="AT663" s="1225"/>
      <c r="AU663" s="1225"/>
      <c r="AV663" s="1191"/>
      <c r="AW663" s="1191"/>
      <c r="AX663" s="1191"/>
      <c r="AY663" s="1191"/>
      <c r="AZ663" s="1191"/>
      <c r="BA663" s="1191"/>
      <c r="BB663" s="1191"/>
      <c r="BC663" s="1191"/>
      <c r="BD663" s="1191"/>
      <c r="BE663" s="1191"/>
      <c r="BF663" s="1191"/>
      <c r="BG663" s="1192"/>
      <c r="BH663" s="1188">
        <f t="shared" si="273"/>
        <v>0</v>
      </c>
      <c r="BI663" s="1189"/>
      <c r="BJ663" s="1189"/>
      <c r="BK663" s="1189"/>
      <c r="BL663" s="1189"/>
      <c r="BM663" s="1190"/>
      <c r="BN663" s="1205"/>
      <c r="BO663" s="1194"/>
      <c r="BP663" s="1194"/>
      <c r="BQ663" s="1194"/>
      <c r="BR663" s="1194"/>
      <c r="BS663" s="1194"/>
      <c r="BT663" s="1191"/>
      <c r="BU663" s="1191"/>
      <c r="BV663" s="1191"/>
      <c r="BW663" s="1191"/>
      <c r="BX663" s="1191"/>
      <c r="BY663" s="1192"/>
      <c r="BZ663" s="1193"/>
      <c r="CA663" s="1191"/>
      <c r="CB663" s="1191"/>
      <c r="CC663" s="1191"/>
      <c r="CD663" s="1191"/>
      <c r="CE663" s="1191"/>
      <c r="CF663" s="1194"/>
      <c r="CG663" s="1194"/>
      <c r="CH663" s="1194"/>
      <c r="CI663" s="1194"/>
      <c r="CJ663" s="1194"/>
      <c r="CK663" s="1195"/>
      <c r="CL663" s="1196"/>
      <c r="CM663" s="1191"/>
      <c r="CN663" s="1191"/>
      <c r="CO663" s="1191"/>
      <c r="CP663" s="1191"/>
      <c r="CQ663" s="1192"/>
      <c r="CR663" s="1182">
        <f t="shared" si="271"/>
        <v>0</v>
      </c>
      <c r="CS663" s="1183"/>
      <c r="CT663" s="1183"/>
      <c r="CU663" s="1183"/>
      <c r="CV663" s="1183"/>
      <c r="CW663" s="1183"/>
      <c r="CX663" s="1183"/>
      <c r="CY663" s="1183"/>
      <c r="CZ663" s="1184"/>
      <c r="DA663" s="1185">
        <f t="shared" si="272"/>
        <v>0</v>
      </c>
      <c r="DB663" s="1186"/>
      <c r="DC663" s="1186"/>
      <c r="DD663" s="1186"/>
      <c r="DE663" s="1186"/>
      <c r="DF663" s="1186"/>
      <c r="DG663" s="1186"/>
      <c r="DH663" s="1186"/>
      <c r="DI663" s="1187"/>
      <c r="DM663" s="177"/>
      <c r="DP663" s="177"/>
      <c r="DQ663" s="166">
        <f t="shared" si="274"/>
        <v>0</v>
      </c>
      <c r="DR663" s="170" t="e">
        <f t="shared" si="275"/>
        <v>#VALUE!</v>
      </c>
      <c r="DS663" s="170">
        <f t="shared" si="276"/>
        <v>0</v>
      </c>
      <c r="DT663" s="170">
        <f t="shared" si="277"/>
        <v>0</v>
      </c>
      <c r="DU663" s="170" t="e">
        <f t="shared" si="278"/>
        <v>#VALUE!</v>
      </c>
      <c r="DV663" s="170">
        <f t="shared" si="279"/>
        <v>0</v>
      </c>
      <c r="DW663" s="170">
        <f t="shared" si="280"/>
        <v>0</v>
      </c>
      <c r="DX663" s="170" t="e">
        <f t="shared" si="281"/>
        <v>#VALUE!</v>
      </c>
      <c r="DY663" s="170">
        <f t="shared" si="282"/>
        <v>0</v>
      </c>
      <c r="DZ663" s="170">
        <f t="shared" si="283"/>
        <v>0</v>
      </c>
      <c r="EA663" s="170" t="e">
        <f t="shared" si="284"/>
        <v>#VALUE!</v>
      </c>
      <c r="EB663" s="170">
        <f t="shared" si="285"/>
        <v>0</v>
      </c>
      <c r="EC663" s="170">
        <f t="shared" si="286"/>
        <v>0</v>
      </c>
      <c r="ED663" s="170" t="e">
        <f t="shared" si="287"/>
        <v>#VALUE!</v>
      </c>
      <c r="EE663" s="171">
        <f t="shared" si="288"/>
        <v>0</v>
      </c>
      <c r="EF663" s="166">
        <f t="shared" si="289"/>
        <v>0</v>
      </c>
      <c r="EG663" s="170" t="e">
        <f t="shared" si="290"/>
        <v>#VALUE!</v>
      </c>
      <c r="EH663" s="170">
        <f t="shared" si="291"/>
        <v>0</v>
      </c>
      <c r="EI663" s="170">
        <f t="shared" si="292"/>
        <v>0</v>
      </c>
      <c r="EJ663" s="170" t="e">
        <f t="shared" si="293"/>
        <v>#VALUE!</v>
      </c>
      <c r="EK663" s="170">
        <f t="shared" si="294"/>
        <v>0</v>
      </c>
      <c r="EL663" s="170">
        <f t="shared" si="295"/>
        <v>0</v>
      </c>
      <c r="EM663" s="170" t="e">
        <f t="shared" si="296"/>
        <v>#VALUE!</v>
      </c>
      <c r="EN663" s="171">
        <f t="shared" si="297"/>
        <v>0</v>
      </c>
    </row>
    <row r="664" spans="1:144" s="51" customFormat="1" ht="12.75" customHeight="1" thickBot="1" x14ac:dyDescent="0.25">
      <c r="A664" s="178">
        <v>651</v>
      </c>
      <c r="B664" s="1226"/>
      <c r="C664" s="1227"/>
      <c r="D664" s="1227"/>
      <c r="E664" s="1227"/>
      <c r="F664" s="1227"/>
      <c r="G664" s="1227"/>
      <c r="H664" s="1227"/>
      <c r="I664" s="1227"/>
      <c r="J664" s="1227"/>
      <c r="K664" s="1227"/>
      <c r="L664" s="1227"/>
      <c r="M664" s="1227"/>
      <c r="N664" s="1227"/>
      <c r="O664" s="1227"/>
      <c r="P664" s="1227"/>
      <c r="Q664" s="1132"/>
      <c r="R664" s="1133"/>
      <c r="S664" s="1133"/>
      <c r="T664" s="1133"/>
      <c r="U664" s="1133"/>
      <c r="V664" s="1134"/>
      <c r="W664" s="1135"/>
      <c r="X664" s="1225"/>
      <c r="Y664" s="1225"/>
      <c r="Z664" s="1225"/>
      <c r="AA664" s="1225"/>
      <c r="AB664" s="1225"/>
      <c r="AC664" s="1225"/>
      <c r="AD664" s="1225"/>
      <c r="AE664" s="1225"/>
      <c r="AF664" s="1225"/>
      <c r="AG664" s="1225"/>
      <c r="AH664" s="1225"/>
      <c r="AI664" s="1225"/>
      <c r="AJ664" s="1225"/>
      <c r="AK664" s="1225"/>
      <c r="AL664" s="1225"/>
      <c r="AM664" s="1225"/>
      <c r="AN664" s="1225"/>
      <c r="AO664" s="1225"/>
      <c r="AP664" s="1225"/>
      <c r="AQ664" s="1225"/>
      <c r="AR664" s="1225"/>
      <c r="AS664" s="1225"/>
      <c r="AT664" s="1225"/>
      <c r="AU664" s="1225"/>
      <c r="AV664" s="1191"/>
      <c r="AW664" s="1191"/>
      <c r="AX664" s="1191"/>
      <c r="AY664" s="1191"/>
      <c r="AZ664" s="1191"/>
      <c r="BA664" s="1191"/>
      <c r="BB664" s="1191"/>
      <c r="BC664" s="1191"/>
      <c r="BD664" s="1191"/>
      <c r="BE664" s="1191"/>
      <c r="BF664" s="1191"/>
      <c r="BG664" s="1192"/>
      <c r="BH664" s="1188">
        <f t="shared" si="273"/>
        <v>0</v>
      </c>
      <c r="BI664" s="1189"/>
      <c r="BJ664" s="1189"/>
      <c r="BK664" s="1189"/>
      <c r="BL664" s="1189"/>
      <c r="BM664" s="1190"/>
      <c r="BN664" s="1205"/>
      <c r="BO664" s="1194"/>
      <c r="BP664" s="1194"/>
      <c r="BQ664" s="1194"/>
      <c r="BR664" s="1194"/>
      <c r="BS664" s="1194"/>
      <c r="BT664" s="1191"/>
      <c r="BU664" s="1191"/>
      <c r="BV664" s="1191"/>
      <c r="BW664" s="1191"/>
      <c r="BX664" s="1191"/>
      <c r="BY664" s="1192"/>
      <c r="BZ664" s="1193"/>
      <c r="CA664" s="1191"/>
      <c r="CB664" s="1191"/>
      <c r="CC664" s="1191"/>
      <c r="CD664" s="1191"/>
      <c r="CE664" s="1191"/>
      <c r="CF664" s="1194"/>
      <c r="CG664" s="1194"/>
      <c r="CH664" s="1194"/>
      <c r="CI664" s="1194"/>
      <c r="CJ664" s="1194"/>
      <c r="CK664" s="1195"/>
      <c r="CL664" s="1196"/>
      <c r="CM664" s="1191"/>
      <c r="CN664" s="1191"/>
      <c r="CO664" s="1191"/>
      <c r="CP664" s="1191"/>
      <c r="CQ664" s="1192"/>
      <c r="CR664" s="1182">
        <f t="shared" si="271"/>
        <v>0</v>
      </c>
      <c r="CS664" s="1183"/>
      <c r="CT664" s="1183"/>
      <c r="CU664" s="1183"/>
      <c r="CV664" s="1183"/>
      <c r="CW664" s="1183"/>
      <c r="CX664" s="1183"/>
      <c r="CY664" s="1183"/>
      <c r="CZ664" s="1184"/>
      <c r="DA664" s="1185">
        <f t="shared" si="272"/>
        <v>0</v>
      </c>
      <c r="DB664" s="1186"/>
      <c r="DC664" s="1186"/>
      <c r="DD664" s="1186"/>
      <c r="DE664" s="1186"/>
      <c r="DF664" s="1186"/>
      <c r="DG664" s="1186"/>
      <c r="DH664" s="1186"/>
      <c r="DI664" s="1187"/>
      <c r="DM664" s="177"/>
      <c r="DP664" s="177"/>
      <c r="DQ664" s="166">
        <f t="shared" si="274"/>
        <v>0</v>
      </c>
      <c r="DR664" s="170" t="e">
        <f t="shared" si="275"/>
        <v>#VALUE!</v>
      </c>
      <c r="DS664" s="170">
        <f t="shared" si="276"/>
        <v>0</v>
      </c>
      <c r="DT664" s="170">
        <f t="shared" si="277"/>
        <v>0</v>
      </c>
      <c r="DU664" s="170" t="e">
        <f t="shared" si="278"/>
        <v>#VALUE!</v>
      </c>
      <c r="DV664" s="170">
        <f t="shared" si="279"/>
        <v>0</v>
      </c>
      <c r="DW664" s="170">
        <f t="shared" si="280"/>
        <v>0</v>
      </c>
      <c r="DX664" s="170" t="e">
        <f t="shared" si="281"/>
        <v>#VALUE!</v>
      </c>
      <c r="DY664" s="170">
        <f t="shared" si="282"/>
        <v>0</v>
      </c>
      <c r="DZ664" s="170">
        <f t="shared" si="283"/>
        <v>0</v>
      </c>
      <c r="EA664" s="170" t="e">
        <f t="shared" si="284"/>
        <v>#VALUE!</v>
      </c>
      <c r="EB664" s="170">
        <f t="shared" si="285"/>
        <v>0</v>
      </c>
      <c r="EC664" s="170">
        <f t="shared" si="286"/>
        <v>0</v>
      </c>
      <c r="ED664" s="170" t="e">
        <f t="shared" si="287"/>
        <v>#VALUE!</v>
      </c>
      <c r="EE664" s="171">
        <f t="shared" si="288"/>
        <v>0</v>
      </c>
      <c r="EF664" s="166">
        <f t="shared" si="289"/>
        <v>0</v>
      </c>
      <c r="EG664" s="170" t="e">
        <f t="shared" si="290"/>
        <v>#VALUE!</v>
      </c>
      <c r="EH664" s="170">
        <f t="shared" si="291"/>
        <v>0</v>
      </c>
      <c r="EI664" s="170">
        <f t="shared" si="292"/>
        <v>0</v>
      </c>
      <c r="EJ664" s="170" t="e">
        <f t="shared" si="293"/>
        <v>#VALUE!</v>
      </c>
      <c r="EK664" s="170">
        <f t="shared" si="294"/>
        <v>0</v>
      </c>
      <c r="EL664" s="170">
        <f t="shared" si="295"/>
        <v>0</v>
      </c>
      <c r="EM664" s="170" t="e">
        <f t="shared" si="296"/>
        <v>#VALUE!</v>
      </c>
      <c r="EN664" s="171">
        <f t="shared" si="297"/>
        <v>0</v>
      </c>
    </row>
    <row r="665" spans="1:144" s="51" customFormat="1" ht="12.75" customHeight="1" thickBot="1" x14ac:dyDescent="0.25">
      <c r="A665" s="178">
        <v>652</v>
      </c>
      <c r="B665" s="1226"/>
      <c r="C665" s="1227"/>
      <c r="D665" s="1227"/>
      <c r="E665" s="1227"/>
      <c r="F665" s="1227"/>
      <c r="G665" s="1227"/>
      <c r="H665" s="1227"/>
      <c r="I665" s="1227"/>
      <c r="J665" s="1227"/>
      <c r="K665" s="1227"/>
      <c r="L665" s="1227"/>
      <c r="M665" s="1227"/>
      <c r="N665" s="1227"/>
      <c r="O665" s="1227"/>
      <c r="P665" s="1227"/>
      <c r="Q665" s="1132"/>
      <c r="R665" s="1133"/>
      <c r="S665" s="1133"/>
      <c r="T665" s="1133"/>
      <c r="U665" s="1133"/>
      <c r="V665" s="1134"/>
      <c r="W665" s="1135"/>
      <c r="X665" s="1225"/>
      <c r="Y665" s="1225"/>
      <c r="Z665" s="1225"/>
      <c r="AA665" s="1225"/>
      <c r="AB665" s="1225"/>
      <c r="AC665" s="1225"/>
      <c r="AD665" s="1225"/>
      <c r="AE665" s="1225"/>
      <c r="AF665" s="1225"/>
      <c r="AG665" s="1225"/>
      <c r="AH665" s="1225"/>
      <c r="AI665" s="1225"/>
      <c r="AJ665" s="1225"/>
      <c r="AK665" s="1225"/>
      <c r="AL665" s="1225"/>
      <c r="AM665" s="1225"/>
      <c r="AN665" s="1225"/>
      <c r="AO665" s="1225"/>
      <c r="AP665" s="1225"/>
      <c r="AQ665" s="1225"/>
      <c r="AR665" s="1225"/>
      <c r="AS665" s="1225"/>
      <c r="AT665" s="1225"/>
      <c r="AU665" s="1225"/>
      <c r="AV665" s="1191"/>
      <c r="AW665" s="1191"/>
      <c r="AX665" s="1191"/>
      <c r="AY665" s="1191"/>
      <c r="AZ665" s="1191"/>
      <c r="BA665" s="1191"/>
      <c r="BB665" s="1191"/>
      <c r="BC665" s="1191"/>
      <c r="BD665" s="1191"/>
      <c r="BE665" s="1191"/>
      <c r="BF665" s="1191"/>
      <c r="BG665" s="1192"/>
      <c r="BH665" s="1188">
        <f t="shared" si="273"/>
        <v>0</v>
      </c>
      <c r="BI665" s="1189"/>
      <c r="BJ665" s="1189"/>
      <c r="BK665" s="1189"/>
      <c r="BL665" s="1189"/>
      <c r="BM665" s="1190"/>
      <c r="BN665" s="1205"/>
      <c r="BO665" s="1194"/>
      <c r="BP665" s="1194"/>
      <c r="BQ665" s="1194"/>
      <c r="BR665" s="1194"/>
      <c r="BS665" s="1194"/>
      <c r="BT665" s="1191"/>
      <c r="BU665" s="1191"/>
      <c r="BV665" s="1191"/>
      <c r="BW665" s="1191"/>
      <c r="BX665" s="1191"/>
      <c r="BY665" s="1192"/>
      <c r="BZ665" s="1193"/>
      <c r="CA665" s="1191"/>
      <c r="CB665" s="1191"/>
      <c r="CC665" s="1191"/>
      <c r="CD665" s="1191"/>
      <c r="CE665" s="1191"/>
      <c r="CF665" s="1194"/>
      <c r="CG665" s="1194"/>
      <c r="CH665" s="1194"/>
      <c r="CI665" s="1194"/>
      <c r="CJ665" s="1194"/>
      <c r="CK665" s="1195"/>
      <c r="CL665" s="1196"/>
      <c r="CM665" s="1191"/>
      <c r="CN665" s="1191"/>
      <c r="CO665" s="1191"/>
      <c r="CP665" s="1191"/>
      <c r="CQ665" s="1192"/>
      <c r="CR665" s="1182">
        <f t="shared" si="271"/>
        <v>0</v>
      </c>
      <c r="CS665" s="1183"/>
      <c r="CT665" s="1183"/>
      <c r="CU665" s="1183"/>
      <c r="CV665" s="1183"/>
      <c r="CW665" s="1183"/>
      <c r="CX665" s="1183"/>
      <c r="CY665" s="1183"/>
      <c r="CZ665" s="1184"/>
      <c r="DA665" s="1185">
        <f t="shared" si="272"/>
        <v>0</v>
      </c>
      <c r="DB665" s="1186"/>
      <c r="DC665" s="1186"/>
      <c r="DD665" s="1186"/>
      <c r="DE665" s="1186"/>
      <c r="DF665" s="1186"/>
      <c r="DG665" s="1186"/>
      <c r="DH665" s="1186"/>
      <c r="DI665" s="1187"/>
      <c r="DM665" s="177"/>
      <c r="DP665" s="177"/>
      <c r="DQ665" s="166">
        <f t="shared" si="274"/>
        <v>0</v>
      </c>
      <c r="DR665" s="170" t="e">
        <f t="shared" si="275"/>
        <v>#VALUE!</v>
      </c>
      <c r="DS665" s="170">
        <f t="shared" si="276"/>
        <v>0</v>
      </c>
      <c r="DT665" s="170">
        <f t="shared" si="277"/>
        <v>0</v>
      </c>
      <c r="DU665" s="170" t="e">
        <f t="shared" si="278"/>
        <v>#VALUE!</v>
      </c>
      <c r="DV665" s="170">
        <f t="shared" si="279"/>
        <v>0</v>
      </c>
      <c r="DW665" s="170">
        <f t="shared" si="280"/>
        <v>0</v>
      </c>
      <c r="DX665" s="170" t="e">
        <f t="shared" si="281"/>
        <v>#VALUE!</v>
      </c>
      <c r="DY665" s="170">
        <f t="shared" si="282"/>
        <v>0</v>
      </c>
      <c r="DZ665" s="170">
        <f t="shared" si="283"/>
        <v>0</v>
      </c>
      <c r="EA665" s="170" t="e">
        <f t="shared" si="284"/>
        <v>#VALUE!</v>
      </c>
      <c r="EB665" s="170">
        <f t="shared" si="285"/>
        <v>0</v>
      </c>
      <c r="EC665" s="170">
        <f t="shared" si="286"/>
        <v>0</v>
      </c>
      <c r="ED665" s="170" t="e">
        <f t="shared" si="287"/>
        <v>#VALUE!</v>
      </c>
      <c r="EE665" s="171">
        <f t="shared" si="288"/>
        <v>0</v>
      </c>
      <c r="EF665" s="166">
        <f t="shared" si="289"/>
        <v>0</v>
      </c>
      <c r="EG665" s="170" t="e">
        <f t="shared" si="290"/>
        <v>#VALUE!</v>
      </c>
      <c r="EH665" s="170">
        <f t="shared" si="291"/>
        <v>0</v>
      </c>
      <c r="EI665" s="170">
        <f t="shared" si="292"/>
        <v>0</v>
      </c>
      <c r="EJ665" s="170" t="e">
        <f t="shared" si="293"/>
        <v>#VALUE!</v>
      </c>
      <c r="EK665" s="170">
        <f t="shared" si="294"/>
        <v>0</v>
      </c>
      <c r="EL665" s="170">
        <f t="shared" si="295"/>
        <v>0</v>
      </c>
      <c r="EM665" s="170" t="e">
        <f t="shared" si="296"/>
        <v>#VALUE!</v>
      </c>
      <c r="EN665" s="171">
        <f t="shared" si="297"/>
        <v>0</v>
      </c>
    </row>
    <row r="666" spans="1:144" s="51" customFormat="1" ht="12.75" customHeight="1" thickBot="1" x14ac:dyDescent="0.25">
      <c r="A666" s="178">
        <v>653</v>
      </c>
      <c r="B666" s="1226"/>
      <c r="C666" s="1227"/>
      <c r="D666" s="1227"/>
      <c r="E666" s="1227"/>
      <c r="F666" s="1227"/>
      <c r="G666" s="1227"/>
      <c r="H666" s="1227"/>
      <c r="I666" s="1227"/>
      <c r="J666" s="1227"/>
      <c r="K666" s="1227"/>
      <c r="L666" s="1227"/>
      <c r="M666" s="1227"/>
      <c r="N666" s="1227"/>
      <c r="O666" s="1227"/>
      <c r="P666" s="1227"/>
      <c r="Q666" s="1132"/>
      <c r="R666" s="1133"/>
      <c r="S666" s="1133"/>
      <c r="T666" s="1133"/>
      <c r="U666" s="1133"/>
      <c r="V666" s="1134"/>
      <c r="W666" s="1135"/>
      <c r="X666" s="1225"/>
      <c r="Y666" s="1225"/>
      <c r="Z666" s="1225"/>
      <c r="AA666" s="1225"/>
      <c r="AB666" s="1225"/>
      <c r="AC666" s="1225"/>
      <c r="AD666" s="1225"/>
      <c r="AE666" s="1225"/>
      <c r="AF666" s="1225"/>
      <c r="AG666" s="1225"/>
      <c r="AH666" s="1225"/>
      <c r="AI666" s="1225"/>
      <c r="AJ666" s="1225"/>
      <c r="AK666" s="1225"/>
      <c r="AL666" s="1225"/>
      <c r="AM666" s="1225"/>
      <c r="AN666" s="1225"/>
      <c r="AO666" s="1225"/>
      <c r="AP666" s="1225"/>
      <c r="AQ666" s="1225"/>
      <c r="AR666" s="1225"/>
      <c r="AS666" s="1225"/>
      <c r="AT666" s="1225"/>
      <c r="AU666" s="1225"/>
      <c r="AV666" s="1191"/>
      <c r="AW666" s="1191"/>
      <c r="AX666" s="1191"/>
      <c r="AY666" s="1191"/>
      <c r="AZ666" s="1191"/>
      <c r="BA666" s="1191"/>
      <c r="BB666" s="1191"/>
      <c r="BC666" s="1191"/>
      <c r="BD666" s="1191"/>
      <c r="BE666" s="1191"/>
      <c r="BF666" s="1191"/>
      <c r="BG666" s="1192"/>
      <c r="BH666" s="1188">
        <f t="shared" si="273"/>
        <v>0</v>
      </c>
      <c r="BI666" s="1189"/>
      <c r="BJ666" s="1189"/>
      <c r="BK666" s="1189"/>
      <c r="BL666" s="1189"/>
      <c r="BM666" s="1190"/>
      <c r="BN666" s="1205"/>
      <c r="BO666" s="1194"/>
      <c r="BP666" s="1194"/>
      <c r="BQ666" s="1194"/>
      <c r="BR666" s="1194"/>
      <c r="BS666" s="1194"/>
      <c r="BT666" s="1191"/>
      <c r="BU666" s="1191"/>
      <c r="BV666" s="1191"/>
      <c r="BW666" s="1191"/>
      <c r="BX666" s="1191"/>
      <c r="BY666" s="1192"/>
      <c r="BZ666" s="1193"/>
      <c r="CA666" s="1191"/>
      <c r="CB666" s="1191"/>
      <c r="CC666" s="1191"/>
      <c r="CD666" s="1191"/>
      <c r="CE666" s="1191"/>
      <c r="CF666" s="1194"/>
      <c r="CG666" s="1194"/>
      <c r="CH666" s="1194"/>
      <c r="CI666" s="1194"/>
      <c r="CJ666" s="1194"/>
      <c r="CK666" s="1195"/>
      <c r="CL666" s="1196"/>
      <c r="CM666" s="1191"/>
      <c r="CN666" s="1191"/>
      <c r="CO666" s="1191"/>
      <c r="CP666" s="1191"/>
      <c r="CQ666" s="1192"/>
      <c r="CR666" s="1182">
        <f t="shared" si="271"/>
        <v>0</v>
      </c>
      <c r="CS666" s="1183"/>
      <c r="CT666" s="1183"/>
      <c r="CU666" s="1183"/>
      <c r="CV666" s="1183"/>
      <c r="CW666" s="1183"/>
      <c r="CX666" s="1183"/>
      <c r="CY666" s="1183"/>
      <c r="CZ666" s="1184"/>
      <c r="DA666" s="1185">
        <f t="shared" si="272"/>
        <v>0</v>
      </c>
      <c r="DB666" s="1186"/>
      <c r="DC666" s="1186"/>
      <c r="DD666" s="1186"/>
      <c r="DE666" s="1186"/>
      <c r="DF666" s="1186"/>
      <c r="DG666" s="1186"/>
      <c r="DH666" s="1186"/>
      <c r="DI666" s="1187"/>
      <c r="DM666" s="177"/>
      <c r="DP666" s="177"/>
      <c r="DQ666" s="166">
        <f t="shared" si="274"/>
        <v>0</v>
      </c>
      <c r="DR666" s="170" t="e">
        <f t="shared" si="275"/>
        <v>#VALUE!</v>
      </c>
      <c r="DS666" s="170">
        <f t="shared" si="276"/>
        <v>0</v>
      </c>
      <c r="DT666" s="170">
        <f t="shared" si="277"/>
        <v>0</v>
      </c>
      <c r="DU666" s="170" t="e">
        <f t="shared" si="278"/>
        <v>#VALUE!</v>
      </c>
      <c r="DV666" s="170">
        <f t="shared" si="279"/>
        <v>0</v>
      </c>
      <c r="DW666" s="170">
        <f t="shared" si="280"/>
        <v>0</v>
      </c>
      <c r="DX666" s="170" t="e">
        <f t="shared" si="281"/>
        <v>#VALUE!</v>
      </c>
      <c r="DY666" s="170">
        <f t="shared" si="282"/>
        <v>0</v>
      </c>
      <c r="DZ666" s="170">
        <f t="shared" si="283"/>
        <v>0</v>
      </c>
      <c r="EA666" s="170" t="e">
        <f t="shared" si="284"/>
        <v>#VALUE!</v>
      </c>
      <c r="EB666" s="170">
        <f t="shared" si="285"/>
        <v>0</v>
      </c>
      <c r="EC666" s="170">
        <f t="shared" si="286"/>
        <v>0</v>
      </c>
      <c r="ED666" s="170" t="e">
        <f t="shared" si="287"/>
        <v>#VALUE!</v>
      </c>
      <c r="EE666" s="171">
        <f t="shared" si="288"/>
        <v>0</v>
      </c>
      <c r="EF666" s="166">
        <f t="shared" si="289"/>
        <v>0</v>
      </c>
      <c r="EG666" s="170" t="e">
        <f t="shared" si="290"/>
        <v>#VALUE!</v>
      </c>
      <c r="EH666" s="170">
        <f t="shared" si="291"/>
        <v>0</v>
      </c>
      <c r="EI666" s="170">
        <f t="shared" si="292"/>
        <v>0</v>
      </c>
      <c r="EJ666" s="170" t="e">
        <f t="shared" si="293"/>
        <v>#VALUE!</v>
      </c>
      <c r="EK666" s="170">
        <f t="shared" si="294"/>
        <v>0</v>
      </c>
      <c r="EL666" s="170">
        <f t="shared" si="295"/>
        <v>0</v>
      </c>
      <c r="EM666" s="170" t="e">
        <f t="shared" si="296"/>
        <v>#VALUE!</v>
      </c>
      <c r="EN666" s="171">
        <f t="shared" si="297"/>
        <v>0</v>
      </c>
    </row>
    <row r="667" spans="1:144" s="51" customFormat="1" ht="12.75" customHeight="1" thickBot="1" x14ac:dyDescent="0.25">
      <c r="A667" s="178">
        <v>654</v>
      </c>
      <c r="B667" s="1226"/>
      <c r="C667" s="1227"/>
      <c r="D667" s="1227"/>
      <c r="E667" s="1227"/>
      <c r="F667" s="1227"/>
      <c r="G667" s="1227"/>
      <c r="H667" s="1227"/>
      <c r="I667" s="1227"/>
      <c r="J667" s="1227"/>
      <c r="K667" s="1227"/>
      <c r="L667" s="1227"/>
      <c r="M667" s="1227"/>
      <c r="N667" s="1227"/>
      <c r="O667" s="1227"/>
      <c r="P667" s="1227"/>
      <c r="Q667" s="1132"/>
      <c r="R667" s="1133"/>
      <c r="S667" s="1133"/>
      <c r="T667" s="1133"/>
      <c r="U667" s="1133"/>
      <c r="V667" s="1134"/>
      <c r="W667" s="1135"/>
      <c r="X667" s="1225"/>
      <c r="Y667" s="1225"/>
      <c r="Z667" s="1225"/>
      <c r="AA667" s="1225"/>
      <c r="AB667" s="1225"/>
      <c r="AC667" s="1225"/>
      <c r="AD667" s="1225"/>
      <c r="AE667" s="1225"/>
      <c r="AF667" s="1225"/>
      <c r="AG667" s="1225"/>
      <c r="AH667" s="1225"/>
      <c r="AI667" s="1225"/>
      <c r="AJ667" s="1225"/>
      <c r="AK667" s="1225"/>
      <c r="AL667" s="1225"/>
      <c r="AM667" s="1225"/>
      <c r="AN667" s="1225"/>
      <c r="AO667" s="1225"/>
      <c r="AP667" s="1225"/>
      <c r="AQ667" s="1225"/>
      <c r="AR667" s="1225"/>
      <c r="AS667" s="1225"/>
      <c r="AT667" s="1225"/>
      <c r="AU667" s="1225"/>
      <c r="AV667" s="1191"/>
      <c r="AW667" s="1191"/>
      <c r="AX667" s="1191"/>
      <c r="AY667" s="1191"/>
      <c r="AZ667" s="1191"/>
      <c r="BA667" s="1191"/>
      <c r="BB667" s="1191"/>
      <c r="BC667" s="1191"/>
      <c r="BD667" s="1191"/>
      <c r="BE667" s="1191"/>
      <c r="BF667" s="1191"/>
      <c r="BG667" s="1192"/>
      <c r="BH667" s="1188">
        <f t="shared" si="273"/>
        <v>0</v>
      </c>
      <c r="BI667" s="1189"/>
      <c r="BJ667" s="1189"/>
      <c r="BK667" s="1189"/>
      <c r="BL667" s="1189"/>
      <c r="BM667" s="1190"/>
      <c r="BN667" s="1205"/>
      <c r="BO667" s="1194"/>
      <c r="BP667" s="1194"/>
      <c r="BQ667" s="1194"/>
      <c r="BR667" s="1194"/>
      <c r="BS667" s="1194"/>
      <c r="BT667" s="1191"/>
      <c r="BU667" s="1191"/>
      <c r="BV667" s="1191"/>
      <c r="BW667" s="1191"/>
      <c r="BX667" s="1191"/>
      <c r="BY667" s="1192"/>
      <c r="BZ667" s="1193"/>
      <c r="CA667" s="1191"/>
      <c r="CB667" s="1191"/>
      <c r="CC667" s="1191"/>
      <c r="CD667" s="1191"/>
      <c r="CE667" s="1191"/>
      <c r="CF667" s="1194"/>
      <c r="CG667" s="1194"/>
      <c r="CH667" s="1194"/>
      <c r="CI667" s="1194"/>
      <c r="CJ667" s="1194"/>
      <c r="CK667" s="1195"/>
      <c r="CL667" s="1196"/>
      <c r="CM667" s="1191"/>
      <c r="CN667" s="1191"/>
      <c r="CO667" s="1191"/>
      <c r="CP667" s="1191"/>
      <c r="CQ667" s="1192"/>
      <c r="CR667" s="1182">
        <f t="shared" si="271"/>
        <v>0</v>
      </c>
      <c r="CS667" s="1183"/>
      <c r="CT667" s="1183"/>
      <c r="CU667" s="1183"/>
      <c r="CV667" s="1183"/>
      <c r="CW667" s="1183"/>
      <c r="CX667" s="1183"/>
      <c r="CY667" s="1183"/>
      <c r="CZ667" s="1184"/>
      <c r="DA667" s="1185">
        <f t="shared" si="272"/>
        <v>0</v>
      </c>
      <c r="DB667" s="1186"/>
      <c r="DC667" s="1186"/>
      <c r="DD667" s="1186"/>
      <c r="DE667" s="1186"/>
      <c r="DF667" s="1186"/>
      <c r="DG667" s="1186"/>
      <c r="DH667" s="1186"/>
      <c r="DI667" s="1187"/>
      <c r="DM667" s="177"/>
      <c r="DP667" s="177"/>
      <c r="DQ667" s="166">
        <f t="shared" si="274"/>
        <v>0</v>
      </c>
      <c r="DR667" s="170" t="e">
        <f t="shared" si="275"/>
        <v>#VALUE!</v>
      </c>
      <c r="DS667" s="170">
        <f t="shared" si="276"/>
        <v>0</v>
      </c>
      <c r="DT667" s="170">
        <f t="shared" si="277"/>
        <v>0</v>
      </c>
      <c r="DU667" s="170" t="e">
        <f t="shared" si="278"/>
        <v>#VALUE!</v>
      </c>
      <c r="DV667" s="170">
        <f t="shared" si="279"/>
        <v>0</v>
      </c>
      <c r="DW667" s="170">
        <f t="shared" si="280"/>
        <v>0</v>
      </c>
      <c r="DX667" s="170" t="e">
        <f t="shared" si="281"/>
        <v>#VALUE!</v>
      </c>
      <c r="DY667" s="170">
        <f t="shared" si="282"/>
        <v>0</v>
      </c>
      <c r="DZ667" s="170">
        <f t="shared" si="283"/>
        <v>0</v>
      </c>
      <c r="EA667" s="170" t="e">
        <f t="shared" si="284"/>
        <v>#VALUE!</v>
      </c>
      <c r="EB667" s="170">
        <f t="shared" si="285"/>
        <v>0</v>
      </c>
      <c r="EC667" s="170">
        <f t="shared" si="286"/>
        <v>0</v>
      </c>
      <c r="ED667" s="170" t="e">
        <f t="shared" si="287"/>
        <v>#VALUE!</v>
      </c>
      <c r="EE667" s="171">
        <f t="shared" si="288"/>
        <v>0</v>
      </c>
      <c r="EF667" s="166">
        <f t="shared" si="289"/>
        <v>0</v>
      </c>
      <c r="EG667" s="170" t="e">
        <f t="shared" si="290"/>
        <v>#VALUE!</v>
      </c>
      <c r="EH667" s="170">
        <f t="shared" si="291"/>
        <v>0</v>
      </c>
      <c r="EI667" s="170">
        <f t="shared" si="292"/>
        <v>0</v>
      </c>
      <c r="EJ667" s="170" t="e">
        <f t="shared" si="293"/>
        <v>#VALUE!</v>
      </c>
      <c r="EK667" s="170">
        <f t="shared" si="294"/>
        <v>0</v>
      </c>
      <c r="EL667" s="170">
        <f t="shared" si="295"/>
        <v>0</v>
      </c>
      <c r="EM667" s="170" t="e">
        <f t="shared" si="296"/>
        <v>#VALUE!</v>
      </c>
      <c r="EN667" s="171">
        <f t="shared" si="297"/>
        <v>0</v>
      </c>
    </row>
    <row r="668" spans="1:144" s="51" customFormat="1" ht="12.75" customHeight="1" thickBot="1" x14ac:dyDescent="0.25">
      <c r="A668" s="178">
        <v>655</v>
      </c>
      <c r="B668" s="1226"/>
      <c r="C668" s="1227"/>
      <c r="D668" s="1227"/>
      <c r="E668" s="1227"/>
      <c r="F668" s="1227"/>
      <c r="G668" s="1227"/>
      <c r="H668" s="1227"/>
      <c r="I668" s="1227"/>
      <c r="J668" s="1227"/>
      <c r="K668" s="1227"/>
      <c r="L668" s="1227"/>
      <c r="M668" s="1227"/>
      <c r="N668" s="1227"/>
      <c r="O668" s="1227"/>
      <c r="P668" s="1227"/>
      <c r="Q668" s="1132"/>
      <c r="R668" s="1133"/>
      <c r="S668" s="1133"/>
      <c r="T668" s="1133"/>
      <c r="U668" s="1133"/>
      <c r="V668" s="1134"/>
      <c r="W668" s="1135"/>
      <c r="X668" s="1225"/>
      <c r="Y668" s="1225"/>
      <c r="Z668" s="1225"/>
      <c r="AA668" s="1225"/>
      <c r="AB668" s="1225"/>
      <c r="AC668" s="1225"/>
      <c r="AD668" s="1225"/>
      <c r="AE668" s="1225"/>
      <c r="AF668" s="1225"/>
      <c r="AG668" s="1225"/>
      <c r="AH668" s="1225"/>
      <c r="AI668" s="1225"/>
      <c r="AJ668" s="1225"/>
      <c r="AK668" s="1225"/>
      <c r="AL668" s="1225"/>
      <c r="AM668" s="1225"/>
      <c r="AN668" s="1225"/>
      <c r="AO668" s="1225"/>
      <c r="AP668" s="1225"/>
      <c r="AQ668" s="1225"/>
      <c r="AR668" s="1225"/>
      <c r="AS668" s="1225"/>
      <c r="AT668" s="1225"/>
      <c r="AU668" s="1225"/>
      <c r="AV668" s="1191"/>
      <c r="AW668" s="1191"/>
      <c r="AX668" s="1191"/>
      <c r="AY668" s="1191"/>
      <c r="AZ668" s="1191"/>
      <c r="BA668" s="1191"/>
      <c r="BB668" s="1191"/>
      <c r="BC668" s="1191"/>
      <c r="BD668" s="1191"/>
      <c r="BE668" s="1191"/>
      <c r="BF668" s="1191"/>
      <c r="BG668" s="1192"/>
      <c r="BH668" s="1188">
        <f t="shared" si="273"/>
        <v>0</v>
      </c>
      <c r="BI668" s="1189"/>
      <c r="BJ668" s="1189"/>
      <c r="BK668" s="1189"/>
      <c r="BL668" s="1189"/>
      <c r="BM668" s="1190"/>
      <c r="BN668" s="1205"/>
      <c r="BO668" s="1194"/>
      <c r="BP668" s="1194"/>
      <c r="BQ668" s="1194"/>
      <c r="BR668" s="1194"/>
      <c r="BS668" s="1194"/>
      <c r="BT668" s="1191"/>
      <c r="BU668" s="1191"/>
      <c r="BV668" s="1191"/>
      <c r="BW668" s="1191"/>
      <c r="BX668" s="1191"/>
      <c r="BY668" s="1192"/>
      <c r="BZ668" s="1193"/>
      <c r="CA668" s="1191"/>
      <c r="CB668" s="1191"/>
      <c r="CC668" s="1191"/>
      <c r="CD668" s="1191"/>
      <c r="CE668" s="1191"/>
      <c r="CF668" s="1194"/>
      <c r="CG668" s="1194"/>
      <c r="CH668" s="1194"/>
      <c r="CI668" s="1194"/>
      <c r="CJ668" s="1194"/>
      <c r="CK668" s="1195"/>
      <c r="CL668" s="1196"/>
      <c r="CM668" s="1191"/>
      <c r="CN668" s="1191"/>
      <c r="CO668" s="1191"/>
      <c r="CP668" s="1191"/>
      <c r="CQ668" s="1192"/>
      <c r="CR668" s="1182">
        <f t="shared" si="271"/>
        <v>0</v>
      </c>
      <c r="CS668" s="1183"/>
      <c r="CT668" s="1183"/>
      <c r="CU668" s="1183"/>
      <c r="CV668" s="1183"/>
      <c r="CW668" s="1183"/>
      <c r="CX668" s="1183"/>
      <c r="CY668" s="1183"/>
      <c r="CZ668" s="1184"/>
      <c r="DA668" s="1185">
        <f t="shared" si="272"/>
        <v>0</v>
      </c>
      <c r="DB668" s="1186"/>
      <c r="DC668" s="1186"/>
      <c r="DD668" s="1186"/>
      <c r="DE668" s="1186"/>
      <c r="DF668" s="1186"/>
      <c r="DG668" s="1186"/>
      <c r="DH668" s="1186"/>
      <c r="DI668" s="1187"/>
      <c r="DM668" s="177"/>
      <c r="DP668" s="177"/>
      <c r="DQ668" s="166">
        <f t="shared" si="274"/>
        <v>0</v>
      </c>
      <c r="DR668" s="170" t="e">
        <f t="shared" si="275"/>
        <v>#VALUE!</v>
      </c>
      <c r="DS668" s="170">
        <f t="shared" si="276"/>
        <v>0</v>
      </c>
      <c r="DT668" s="170">
        <f t="shared" si="277"/>
        <v>0</v>
      </c>
      <c r="DU668" s="170" t="e">
        <f t="shared" si="278"/>
        <v>#VALUE!</v>
      </c>
      <c r="DV668" s="170">
        <f t="shared" si="279"/>
        <v>0</v>
      </c>
      <c r="DW668" s="170">
        <f t="shared" si="280"/>
        <v>0</v>
      </c>
      <c r="DX668" s="170" t="e">
        <f t="shared" si="281"/>
        <v>#VALUE!</v>
      </c>
      <c r="DY668" s="170">
        <f t="shared" si="282"/>
        <v>0</v>
      </c>
      <c r="DZ668" s="170">
        <f t="shared" si="283"/>
        <v>0</v>
      </c>
      <c r="EA668" s="170" t="e">
        <f t="shared" si="284"/>
        <v>#VALUE!</v>
      </c>
      <c r="EB668" s="170">
        <f t="shared" si="285"/>
        <v>0</v>
      </c>
      <c r="EC668" s="170">
        <f t="shared" si="286"/>
        <v>0</v>
      </c>
      <c r="ED668" s="170" t="e">
        <f t="shared" si="287"/>
        <v>#VALUE!</v>
      </c>
      <c r="EE668" s="171">
        <f t="shared" si="288"/>
        <v>0</v>
      </c>
      <c r="EF668" s="166">
        <f t="shared" si="289"/>
        <v>0</v>
      </c>
      <c r="EG668" s="170" t="e">
        <f t="shared" si="290"/>
        <v>#VALUE!</v>
      </c>
      <c r="EH668" s="170">
        <f t="shared" si="291"/>
        <v>0</v>
      </c>
      <c r="EI668" s="170">
        <f t="shared" si="292"/>
        <v>0</v>
      </c>
      <c r="EJ668" s="170" t="e">
        <f t="shared" si="293"/>
        <v>#VALUE!</v>
      </c>
      <c r="EK668" s="170">
        <f t="shared" si="294"/>
        <v>0</v>
      </c>
      <c r="EL668" s="170">
        <f t="shared" si="295"/>
        <v>0</v>
      </c>
      <c r="EM668" s="170" t="e">
        <f t="shared" si="296"/>
        <v>#VALUE!</v>
      </c>
      <c r="EN668" s="171">
        <f t="shared" si="297"/>
        <v>0</v>
      </c>
    </row>
    <row r="669" spans="1:144" s="51" customFormat="1" ht="12.75" customHeight="1" thickBot="1" x14ac:dyDescent="0.25">
      <c r="A669" s="178">
        <v>656</v>
      </c>
      <c r="B669" s="1226"/>
      <c r="C669" s="1227"/>
      <c r="D669" s="1227"/>
      <c r="E669" s="1227"/>
      <c r="F669" s="1227"/>
      <c r="G669" s="1227"/>
      <c r="H669" s="1227"/>
      <c r="I669" s="1227"/>
      <c r="J669" s="1227"/>
      <c r="K669" s="1227"/>
      <c r="L669" s="1227"/>
      <c r="M669" s="1227"/>
      <c r="N669" s="1227"/>
      <c r="O669" s="1227"/>
      <c r="P669" s="1227"/>
      <c r="Q669" s="1132"/>
      <c r="R669" s="1133"/>
      <c r="S669" s="1133"/>
      <c r="T669" s="1133"/>
      <c r="U669" s="1133"/>
      <c r="V669" s="1134"/>
      <c r="W669" s="1135"/>
      <c r="X669" s="1225"/>
      <c r="Y669" s="1225"/>
      <c r="Z669" s="1225"/>
      <c r="AA669" s="1225"/>
      <c r="AB669" s="1225"/>
      <c r="AC669" s="1225"/>
      <c r="AD669" s="1225"/>
      <c r="AE669" s="1225"/>
      <c r="AF669" s="1225"/>
      <c r="AG669" s="1225"/>
      <c r="AH669" s="1225"/>
      <c r="AI669" s="1225"/>
      <c r="AJ669" s="1225"/>
      <c r="AK669" s="1225"/>
      <c r="AL669" s="1225"/>
      <c r="AM669" s="1225"/>
      <c r="AN669" s="1225"/>
      <c r="AO669" s="1225"/>
      <c r="AP669" s="1225"/>
      <c r="AQ669" s="1225"/>
      <c r="AR669" s="1225"/>
      <c r="AS669" s="1225"/>
      <c r="AT669" s="1225"/>
      <c r="AU669" s="1225"/>
      <c r="AV669" s="1191"/>
      <c r="AW669" s="1191"/>
      <c r="AX669" s="1191"/>
      <c r="AY669" s="1191"/>
      <c r="AZ669" s="1191"/>
      <c r="BA669" s="1191"/>
      <c r="BB669" s="1191"/>
      <c r="BC669" s="1191"/>
      <c r="BD669" s="1191"/>
      <c r="BE669" s="1191"/>
      <c r="BF669" s="1191"/>
      <c r="BG669" s="1192"/>
      <c r="BH669" s="1188">
        <f t="shared" si="273"/>
        <v>0</v>
      </c>
      <c r="BI669" s="1189"/>
      <c r="BJ669" s="1189"/>
      <c r="BK669" s="1189"/>
      <c r="BL669" s="1189"/>
      <c r="BM669" s="1190"/>
      <c r="BN669" s="1205"/>
      <c r="BO669" s="1194"/>
      <c r="BP669" s="1194"/>
      <c r="BQ669" s="1194"/>
      <c r="BR669" s="1194"/>
      <c r="BS669" s="1194"/>
      <c r="BT669" s="1191"/>
      <c r="BU669" s="1191"/>
      <c r="BV669" s="1191"/>
      <c r="BW669" s="1191"/>
      <c r="BX669" s="1191"/>
      <c r="BY669" s="1192"/>
      <c r="BZ669" s="1193"/>
      <c r="CA669" s="1191"/>
      <c r="CB669" s="1191"/>
      <c r="CC669" s="1191"/>
      <c r="CD669" s="1191"/>
      <c r="CE669" s="1191"/>
      <c r="CF669" s="1194"/>
      <c r="CG669" s="1194"/>
      <c r="CH669" s="1194"/>
      <c r="CI669" s="1194"/>
      <c r="CJ669" s="1194"/>
      <c r="CK669" s="1195"/>
      <c r="CL669" s="1196"/>
      <c r="CM669" s="1191"/>
      <c r="CN669" s="1191"/>
      <c r="CO669" s="1191"/>
      <c r="CP669" s="1191"/>
      <c r="CQ669" s="1192"/>
      <c r="CR669" s="1182">
        <f t="shared" si="271"/>
        <v>0</v>
      </c>
      <c r="CS669" s="1183"/>
      <c r="CT669" s="1183"/>
      <c r="CU669" s="1183"/>
      <c r="CV669" s="1183"/>
      <c r="CW669" s="1183"/>
      <c r="CX669" s="1183"/>
      <c r="CY669" s="1183"/>
      <c r="CZ669" s="1184"/>
      <c r="DA669" s="1185">
        <f t="shared" si="272"/>
        <v>0</v>
      </c>
      <c r="DB669" s="1186"/>
      <c r="DC669" s="1186"/>
      <c r="DD669" s="1186"/>
      <c r="DE669" s="1186"/>
      <c r="DF669" s="1186"/>
      <c r="DG669" s="1186"/>
      <c r="DH669" s="1186"/>
      <c r="DI669" s="1187"/>
      <c r="DM669" s="177"/>
      <c r="DP669" s="177"/>
      <c r="DQ669" s="166">
        <f t="shared" si="274"/>
        <v>0</v>
      </c>
      <c r="DR669" s="170" t="e">
        <f t="shared" si="275"/>
        <v>#VALUE!</v>
      </c>
      <c r="DS669" s="170">
        <f t="shared" si="276"/>
        <v>0</v>
      </c>
      <c r="DT669" s="170">
        <f t="shared" si="277"/>
        <v>0</v>
      </c>
      <c r="DU669" s="170" t="e">
        <f t="shared" si="278"/>
        <v>#VALUE!</v>
      </c>
      <c r="DV669" s="170">
        <f t="shared" si="279"/>
        <v>0</v>
      </c>
      <c r="DW669" s="170">
        <f t="shared" si="280"/>
        <v>0</v>
      </c>
      <c r="DX669" s="170" t="e">
        <f t="shared" si="281"/>
        <v>#VALUE!</v>
      </c>
      <c r="DY669" s="170">
        <f t="shared" si="282"/>
        <v>0</v>
      </c>
      <c r="DZ669" s="170">
        <f t="shared" si="283"/>
        <v>0</v>
      </c>
      <c r="EA669" s="170" t="e">
        <f t="shared" si="284"/>
        <v>#VALUE!</v>
      </c>
      <c r="EB669" s="170">
        <f t="shared" si="285"/>
        <v>0</v>
      </c>
      <c r="EC669" s="170">
        <f t="shared" si="286"/>
        <v>0</v>
      </c>
      <c r="ED669" s="170" t="e">
        <f t="shared" si="287"/>
        <v>#VALUE!</v>
      </c>
      <c r="EE669" s="171">
        <f t="shared" si="288"/>
        <v>0</v>
      </c>
      <c r="EF669" s="166">
        <f t="shared" si="289"/>
        <v>0</v>
      </c>
      <c r="EG669" s="170" t="e">
        <f t="shared" si="290"/>
        <v>#VALUE!</v>
      </c>
      <c r="EH669" s="170">
        <f t="shared" si="291"/>
        <v>0</v>
      </c>
      <c r="EI669" s="170">
        <f t="shared" si="292"/>
        <v>0</v>
      </c>
      <c r="EJ669" s="170" t="e">
        <f t="shared" si="293"/>
        <v>#VALUE!</v>
      </c>
      <c r="EK669" s="170">
        <f t="shared" si="294"/>
        <v>0</v>
      </c>
      <c r="EL669" s="170">
        <f t="shared" si="295"/>
        <v>0</v>
      </c>
      <c r="EM669" s="170" t="e">
        <f t="shared" si="296"/>
        <v>#VALUE!</v>
      </c>
      <c r="EN669" s="171">
        <f t="shared" si="297"/>
        <v>0</v>
      </c>
    </row>
    <row r="670" spans="1:144" s="51" customFormat="1" ht="12.75" customHeight="1" thickBot="1" x14ac:dyDescent="0.25">
      <c r="A670" s="178">
        <v>657</v>
      </c>
      <c r="B670" s="1226"/>
      <c r="C670" s="1227"/>
      <c r="D670" s="1227"/>
      <c r="E670" s="1227"/>
      <c r="F670" s="1227"/>
      <c r="G670" s="1227"/>
      <c r="H670" s="1227"/>
      <c r="I670" s="1227"/>
      <c r="J670" s="1227"/>
      <c r="K670" s="1227"/>
      <c r="L670" s="1227"/>
      <c r="M670" s="1227"/>
      <c r="N670" s="1227"/>
      <c r="O670" s="1227"/>
      <c r="P670" s="1227"/>
      <c r="Q670" s="1132"/>
      <c r="R670" s="1133"/>
      <c r="S670" s="1133"/>
      <c r="T670" s="1133"/>
      <c r="U670" s="1133"/>
      <c r="V670" s="1134"/>
      <c r="W670" s="1135"/>
      <c r="X670" s="1225"/>
      <c r="Y670" s="1225"/>
      <c r="Z670" s="1225"/>
      <c r="AA670" s="1225"/>
      <c r="AB670" s="1225"/>
      <c r="AC670" s="1225"/>
      <c r="AD670" s="1225"/>
      <c r="AE670" s="1225"/>
      <c r="AF670" s="1225"/>
      <c r="AG670" s="1225"/>
      <c r="AH670" s="1225"/>
      <c r="AI670" s="1225"/>
      <c r="AJ670" s="1225"/>
      <c r="AK670" s="1225"/>
      <c r="AL670" s="1225"/>
      <c r="AM670" s="1225"/>
      <c r="AN670" s="1225"/>
      <c r="AO670" s="1225"/>
      <c r="AP670" s="1225"/>
      <c r="AQ670" s="1225"/>
      <c r="AR670" s="1225"/>
      <c r="AS670" s="1225"/>
      <c r="AT670" s="1225"/>
      <c r="AU670" s="1225"/>
      <c r="AV670" s="1191"/>
      <c r="AW670" s="1191"/>
      <c r="AX670" s="1191"/>
      <c r="AY670" s="1191"/>
      <c r="AZ670" s="1191"/>
      <c r="BA670" s="1191"/>
      <c r="BB670" s="1191"/>
      <c r="BC670" s="1191"/>
      <c r="BD670" s="1191"/>
      <c r="BE670" s="1191"/>
      <c r="BF670" s="1191"/>
      <c r="BG670" s="1192"/>
      <c r="BH670" s="1188">
        <f t="shared" si="273"/>
        <v>0</v>
      </c>
      <c r="BI670" s="1189"/>
      <c r="BJ670" s="1189"/>
      <c r="BK670" s="1189"/>
      <c r="BL670" s="1189"/>
      <c r="BM670" s="1190"/>
      <c r="BN670" s="1205"/>
      <c r="BO670" s="1194"/>
      <c r="BP670" s="1194"/>
      <c r="BQ670" s="1194"/>
      <c r="BR670" s="1194"/>
      <c r="BS670" s="1194"/>
      <c r="BT670" s="1191"/>
      <c r="BU670" s="1191"/>
      <c r="BV670" s="1191"/>
      <c r="BW670" s="1191"/>
      <c r="BX670" s="1191"/>
      <c r="BY670" s="1192"/>
      <c r="BZ670" s="1193"/>
      <c r="CA670" s="1191"/>
      <c r="CB670" s="1191"/>
      <c r="CC670" s="1191"/>
      <c r="CD670" s="1191"/>
      <c r="CE670" s="1191"/>
      <c r="CF670" s="1194"/>
      <c r="CG670" s="1194"/>
      <c r="CH670" s="1194"/>
      <c r="CI670" s="1194"/>
      <c r="CJ670" s="1194"/>
      <c r="CK670" s="1195"/>
      <c r="CL670" s="1196"/>
      <c r="CM670" s="1191"/>
      <c r="CN670" s="1191"/>
      <c r="CO670" s="1191"/>
      <c r="CP670" s="1191"/>
      <c r="CQ670" s="1192"/>
      <c r="CR670" s="1182">
        <f t="shared" si="271"/>
        <v>0</v>
      </c>
      <c r="CS670" s="1183"/>
      <c r="CT670" s="1183"/>
      <c r="CU670" s="1183"/>
      <c r="CV670" s="1183"/>
      <c r="CW670" s="1183"/>
      <c r="CX670" s="1183"/>
      <c r="CY670" s="1183"/>
      <c r="CZ670" s="1184"/>
      <c r="DA670" s="1185">
        <f t="shared" si="272"/>
        <v>0</v>
      </c>
      <c r="DB670" s="1186"/>
      <c r="DC670" s="1186"/>
      <c r="DD670" s="1186"/>
      <c r="DE670" s="1186"/>
      <c r="DF670" s="1186"/>
      <c r="DG670" s="1186"/>
      <c r="DH670" s="1186"/>
      <c r="DI670" s="1187"/>
      <c r="DM670" s="177"/>
      <c r="DP670" s="177"/>
      <c r="DQ670" s="166">
        <f t="shared" si="274"/>
        <v>0</v>
      </c>
      <c r="DR670" s="170" t="e">
        <f t="shared" si="275"/>
        <v>#VALUE!</v>
      </c>
      <c r="DS670" s="170">
        <f t="shared" si="276"/>
        <v>0</v>
      </c>
      <c r="DT670" s="170">
        <f t="shared" si="277"/>
        <v>0</v>
      </c>
      <c r="DU670" s="170" t="e">
        <f t="shared" si="278"/>
        <v>#VALUE!</v>
      </c>
      <c r="DV670" s="170">
        <f t="shared" si="279"/>
        <v>0</v>
      </c>
      <c r="DW670" s="170">
        <f t="shared" si="280"/>
        <v>0</v>
      </c>
      <c r="DX670" s="170" t="e">
        <f t="shared" si="281"/>
        <v>#VALUE!</v>
      </c>
      <c r="DY670" s="170">
        <f t="shared" si="282"/>
        <v>0</v>
      </c>
      <c r="DZ670" s="170">
        <f t="shared" si="283"/>
        <v>0</v>
      </c>
      <c r="EA670" s="170" t="e">
        <f t="shared" si="284"/>
        <v>#VALUE!</v>
      </c>
      <c r="EB670" s="170">
        <f t="shared" si="285"/>
        <v>0</v>
      </c>
      <c r="EC670" s="170">
        <f t="shared" si="286"/>
        <v>0</v>
      </c>
      <c r="ED670" s="170" t="e">
        <f t="shared" si="287"/>
        <v>#VALUE!</v>
      </c>
      <c r="EE670" s="171">
        <f t="shared" si="288"/>
        <v>0</v>
      </c>
      <c r="EF670" s="166">
        <f t="shared" si="289"/>
        <v>0</v>
      </c>
      <c r="EG670" s="170" t="e">
        <f t="shared" si="290"/>
        <v>#VALUE!</v>
      </c>
      <c r="EH670" s="170">
        <f t="shared" si="291"/>
        <v>0</v>
      </c>
      <c r="EI670" s="170">
        <f t="shared" si="292"/>
        <v>0</v>
      </c>
      <c r="EJ670" s="170" t="e">
        <f t="shared" si="293"/>
        <v>#VALUE!</v>
      </c>
      <c r="EK670" s="170">
        <f t="shared" si="294"/>
        <v>0</v>
      </c>
      <c r="EL670" s="170">
        <f t="shared" si="295"/>
        <v>0</v>
      </c>
      <c r="EM670" s="170" t="e">
        <f t="shared" si="296"/>
        <v>#VALUE!</v>
      </c>
      <c r="EN670" s="171">
        <f t="shared" si="297"/>
        <v>0</v>
      </c>
    </row>
    <row r="671" spans="1:144" s="51" customFormat="1" ht="12.75" customHeight="1" thickBot="1" x14ac:dyDescent="0.25">
      <c r="A671" s="178">
        <v>658</v>
      </c>
      <c r="B671" s="1226"/>
      <c r="C671" s="1227"/>
      <c r="D671" s="1227"/>
      <c r="E671" s="1227"/>
      <c r="F671" s="1227"/>
      <c r="G671" s="1227"/>
      <c r="H671" s="1227"/>
      <c r="I671" s="1227"/>
      <c r="J671" s="1227"/>
      <c r="K671" s="1227"/>
      <c r="L671" s="1227"/>
      <c r="M671" s="1227"/>
      <c r="N671" s="1227"/>
      <c r="O671" s="1227"/>
      <c r="P671" s="1227"/>
      <c r="Q671" s="1132"/>
      <c r="R671" s="1133"/>
      <c r="S671" s="1133"/>
      <c r="T671" s="1133"/>
      <c r="U671" s="1133"/>
      <c r="V671" s="1134"/>
      <c r="W671" s="1135"/>
      <c r="X671" s="1225"/>
      <c r="Y671" s="1225"/>
      <c r="Z671" s="1225"/>
      <c r="AA671" s="1225"/>
      <c r="AB671" s="1225"/>
      <c r="AC671" s="1225"/>
      <c r="AD671" s="1225"/>
      <c r="AE671" s="1225"/>
      <c r="AF671" s="1225"/>
      <c r="AG671" s="1225"/>
      <c r="AH671" s="1225"/>
      <c r="AI671" s="1225"/>
      <c r="AJ671" s="1225"/>
      <c r="AK671" s="1225"/>
      <c r="AL671" s="1225"/>
      <c r="AM671" s="1225"/>
      <c r="AN671" s="1225"/>
      <c r="AO671" s="1225"/>
      <c r="AP671" s="1225"/>
      <c r="AQ671" s="1225"/>
      <c r="AR671" s="1225"/>
      <c r="AS671" s="1225"/>
      <c r="AT671" s="1225"/>
      <c r="AU671" s="1225"/>
      <c r="AV671" s="1191"/>
      <c r="AW671" s="1191"/>
      <c r="AX671" s="1191"/>
      <c r="AY671" s="1191"/>
      <c r="AZ671" s="1191"/>
      <c r="BA671" s="1191"/>
      <c r="BB671" s="1191"/>
      <c r="BC671" s="1191"/>
      <c r="BD671" s="1191"/>
      <c r="BE671" s="1191"/>
      <c r="BF671" s="1191"/>
      <c r="BG671" s="1192"/>
      <c r="BH671" s="1188">
        <f t="shared" si="273"/>
        <v>0</v>
      </c>
      <c r="BI671" s="1189"/>
      <c r="BJ671" s="1189"/>
      <c r="BK671" s="1189"/>
      <c r="BL671" s="1189"/>
      <c r="BM671" s="1190"/>
      <c r="BN671" s="1205"/>
      <c r="BO671" s="1194"/>
      <c r="BP671" s="1194"/>
      <c r="BQ671" s="1194"/>
      <c r="BR671" s="1194"/>
      <c r="BS671" s="1194"/>
      <c r="BT671" s="1191"/>
      <c r="BU671" s="1191"/>
      <c r="BV671" s="1191"/>
      <c r="BW671" s="1191"/>
      <c r="BX671" s="1191"/>
      <c r="BY671" s="1192"/>
      <c r="BZ671" s="1193"/>
      <c r="CA671" s="1191"/>
      <c r="CB671" s="1191"/>
      <c r="CC671" s="1191"/>
      <c r="CD671" s="1191"/>
      <c r="CE671" s="1191"/>
      <c r="CF671" s="1194"/>
      <c r="CG671" s="1194"/>
      <c r="CH671" s="1194"/>
      <c r="CI671" s="1194"/>
      <c r="CJ671" s="1194"/>
      <c r="CK671" s="1195"/>
      <c r="CL671" s="1196"/>
      <c r="CM671" s="1191"/>
      <c r="CN671" s="1191"/>
      <c r="CO671" s="1191"/>
      <c r="CP671" s="1191"/>
      <c r="CQ671" s="1192"/>
      <c r="CR671" s="1182">
        <f t="shared" si="271"/>
        <v>0</v>
      </c>
      <c r="CS671" s="1183"/>
      <c r="CT671" s="1183"/>
      <c r="CU671" s="1183"/>
      <c r="CV671" s="1183"/>
      <c r="CW671" s="1183"/>
      <c r="CX671" s="1183"/>
      <c r="CY671" s="1183"/>
      <c r="CZ671" s="1184"/>
      <c r="DA671" s="1185">
        <f t="shared" si="272"/>
        <v>0</v>
      </c>
      <c r="DB671" s="1186"/>
      <c r="DC671" s="1186"/>
      <c r="DD671" s="1186"/>
      <c r="DE671" s="1186"/>
      <c r="DF671" s="1186"/>
      <c r="DG671" s="1186"/>
      <c r="DH671" s="1186"/>
      <c r="DI671" s="1187"/>
      <c r="DM671" s="177"/>
      <c r="DP671" s="177"/>
      <c r="DQ671" s="166">
        <f t="shared" si="274"/>
        <v>0</v>
      </c>
      <c r="DR671" s="170" t="e">
        <f t="shared" si="275"/>
        <v>#VALUE!</v>
      </c>
      <c r="DS671" s="170">
        <f t="shared" si="276"/>
        <v>0</v>
      </c>
      <c r="DT671" s="170">
        <f t="shared" si="277"/>
        <v>0</v>
      </c>
      <c r="DU671" s="170" t="e">
        <f t="shared" si="278"/>
        <v>#VALUE!</v>
      </c>
      <c r="DV671" s="170">
        <f t="shared" si="279"/>
        <v>0</v>
      </c>
      <c r="DW671" s="170">
        <f t="shared" si="280"/>
        <v>0</v>
      </c>
      <c r="DX671" s="170" t="e">
        <f t="shared" si="281"/>
        <v>#VALUE!</v>
      </c>
      <c r="DY671" s="170">
        <f t="shared" si="282"/>
        <v>0</v>
      </c>
      <c r="DZ671" s="170">
        <f t="shared" si="283"/>
        <v>0</v>
      </c>
      <c r="EA671" s="170" t="e">
        <f t="shared" si="284"/>
        <v>#VALUE!</v>
      </c>
      <c r="EB671" s="170">
        <f t="shared" si="285"/>
        <v>0</v>
      </c>
      <c r="EC671" s="170">
        <f t="shared" si="286"/>
        <v>0</v>
      </c>
      <c r="ED671" s="170" t="e">
        <f t="shared" si="287"/>
        <v>#VALUE!</v>
      </c>
      <c r="EE671" s="171">
        <f t="shared" si="288"/>
        <v>0</v>
      </c>
      <c r="EF671" s="166">
        <f t="shared" si="289"/>
        <v>0</v>
      </c>
      <c r="EG671" s="170" t="e">
        <f t="shared" si="290"/>
        <v>#VALUE!</v>
      </c>
      <c r="EH671" s="170">
        <f t="shared" si="291"/>
        <v>0</v>
      </c>
      <c r="EI671" s="170">
        <f t="shared" si="292"/>
        <v>0</v>
      </c>
      <c r="EJ671" s="170" t="e">
        <f t="shared" si="293"/>
        <v>#VALUE!</v>
      </c>
      <c r="EK671" s="170">
        <f t="shared" si="294"/>
        <v>0</v>
      </c>
      <c r="EL671" s="170">
        <f t="shared" si="295"/>
        <v>0</v>
      </c>
      <c r="EM671" s="170" t="e">
        <f t="shared" si="296"/>
        <v>#VALUE!</v>
      </c>
      <c r="EN671" s="171">
        <f t="shared" si="297"/>
        <v>0</v>
      </c>
    </row>
    <row r="672" spans="1:144" s="51" customFormat="1" ht="12.75" customHeight="1" thickBot="1" x14ac:dyDescent="0.25">
      <c r="A672" s="178">
        <v>659</v>
      </c>
      <c r="B672" s="1226"/>
      <c r="C672" s="1227"/>
      <c r="D672" s="1227"/>
      <c r="E672" s="1227"/>
      <c r="F672" s="1227"/>
      <c r="G672" s="1227"/>
      <c r="H672" s="1227"/>
      <c r="I672" s="1227"/>
      <c r="J672" s="1227"/>
      <c r="K672" s="1227"/>
      <c r="L672" s="1227"/>
      <c r="M672" s="1227"/>
      <c r="N672" s="1227"/>
      <c r="O672" s="1227"/>
      <c r="P672" s="1227"/>
      <c r="Q672" s="1132"/>
      <c r="R672" s="1133"/>
      <c r="S672" s="1133"/>
      <c r="T672" s="1133"/>
      <c r="U672" s="1133"/>
      <c r="V672" s="1134"/>
      <c r="W672" s="1135"/>
      <c r="X672" s="1225"/>
      <c r="Y672" s="1225"/>
      <c r="Z672" s="1225"/>
      <c r="AA672" s="1225"/>
      <c r="AB672" s="1225"/>
      <c r="AC672" s="1225"/>
      <c r="AD672" s="1225"/>
      <c r="AE672" s="1225"/>
      <c r="AF672" s="1225"/>
      <c r="AG672" s="1225"/>
      <c r="AH672" s="1225"/>
      <c r="AI672" s="1225"/>
      <c r="AJ672" s="1225"/>
      <c r="AK672" s="1225"/>
      <c r="AL672" s="1225"/>
      <c r="AM672" s="1225"/>
      <c r="AN672" s="1225"/>
      <c r="AO672" s="1225"/>
      <c r="AP672" s="1225"/>
      <c r="AQ672" s="1225"/>
      <c r="AR672" s="1225"/>
      <c r="AS672" s="1225"/>
      <c r="AT672" s="1225"/>
      <c r="AU672" s="1225"/>
      <c r="AV672" s="1191"/>
      <c r="AW672" s="1191"/>
      <c r="AX672" s="1191"/>
      <c r="AY672" s="1191"/>
      <c r="AZ672" s="1191"/>
      <c r="BA672" s="1191"/>
      <c r="BB672" s="1191"/>
      <c r="BC672" s="1191"/>
      <c r="BD672" s="1191"/>
      <c r="BE672" s="1191"/>
      <c r="BF672" s="1191"/>
      <c r="BG672" s="1192"/>
      <c r="BH672" s="1188">
        <f t="shared" si="273"/>
        <v>0</v>
      </c>
      <c r="BI672" s="1189"/>
      <c r="BJ672" s="1189"/>
      <c r="BK672" s="1189"/>
      <c r="BL672" s="1189"/>
      <c r="BM672" s="1190"/>
      <c r="BN672" s="1205"/>
      <c r="BO672" s="1194"/>
      <c r="BP672" s="1194"/>
      <c r="BQ672" s="1194"/>
      <c r="BR672" s="1194"/>
      <c r="BS672" s="1194"/>
      <c r="BT672" s="1191"/>
      <c r="BU672" s="1191"/>
      <c r="BV672" s="1191"/>
      <c r="BW672" s="1191"/>
      <c r="BX672" s="1191"/>
      <c r="BY672" s="1192"/>
      <c r="BZ672" s="1193"/>
      <c r="CA672" s="1191"/>
      <c r="CB672" s="1191"/>
      <c r="CC672" s="1191"/>
      <c r="CD672" s="1191"/>
      <c r="CE672" s="1191"/>
      <c r="CF672" s="1194"/>
      <c r="CG672" s="1194"/>
      <c r="CH672" s="1194"/>
      <c r="CI672" s="1194"/>
      <c r="CJ672" s="1194"/>
      <c r="CK672" s="1195"/>
      <c r="CL672" s="1196"/>
      <c r="CM672" s="1191"/>
      <c r="CN672" s="1191"/>
      <c r="CO672" s="1191"/>
      <c r="CP672" s="1191"/>
      <c r="CQ672" s="1192"/>
      <c r="CR672" s="1182">
        <f t="shared" si="271"/>
        <v>0</v>
      </c>
      <c r="CS672" s="1183"/>
      <c r="CT672" s="1183"/>
      <c r="CU672" s="1183"/>
      <c r="CV672" s="1183"/>
      <c r="CW672" s="1183"/>
      <c r="CX672" s="1183"/>
      <c r="CY672" s="1183"/>
      <c r="CZ672" s="1184"/>
      <c r="DA672" s="1185">
        <f t="shared" si="272"/>
        <v>0</v>
      </c>
      <c r="DB672" s="1186"/>
      <c r="DC672" s="1186"/>
      <c r="DD672" s="1186"/>
      <c r="DE672" s="1186"/>
      <c r="DF672" s="1186"/>
      <c r="DG672" s="1186"/>
      <c r="DH672" s="1186"/>
      <c r="DI672" s="1187"/>
      <c r="DM672" s="177"/>
      <c r="DP672" s="177"/>
      <c r="DQ672" s="166">
        <f t="shared" si="274"/>
        <v>0</v>
      </c>
      <c r="DR672" s="170" t="e">
        <f t="shared" si="275"/>
        <v>#VALUE!</v>
      </c>
      <c r="DS672" s="170">
        <f t="shared" si="276"/>
        <v>0</v>
      </c>
      <c r="DT672" s="170">
        <f t="shared" si="277"/>
        <v>0</v>
      </c>
      <c r="DU672" s="170" t="e">
        <f t="shared" si="278"/>
        <v>#VALUE!</v>
      </c>
      <c r="DV672" s="170">
        <f t="shared" si="279"/>
        <v>0</v>
      </c>
      <c r="DW672" s="170">
        <f t="shared" si="280"/>
        <v>0</v>
      </c>
      <c r="DX672" s="170" t="e">
        <f t="shared" si="281"/>
        <v>#VALUE!</v>
      </c>
      <c r="DY672" s="170">
        <f t="shared" si="282"/>
        <v>0</v>
      </c>
      <c r="DZ672" s="170">
        <f t="shared" si="283"/>
        <v>0</v>
      </c>
      <c r="EA672" s="170" t="e">
        <f t="shared" si="284"/>
        <v>#VALUE!</v>
      </c>
      <c r="EB672" s="170">
        <f t="shared" si="285"/>
        <v>0</v>
      </c>
      <c r="EC672" s="170">
        <f t="shared" si="286"/>
        <v>0</v>
      </c>
      <c r="ED672" s="170" t="e">
        <f t="shared" si="287"/>
        <v>#VALUE!</v>
      </c>
      <c r="EE672" s="171">
        <f t="shared" si="288"/>
        <v>0</v>
      </c>
      <c r="EF672" s="166">
        <f t="shared" si="289"/>
        <v>0</v>
      </c>
      <c r="EG672" s="170" t="e">
        <f t="shared" si="290"/>
        <v>#VALUE!</v>
      </c>
      <c r="EH672" s="170">
        <f t="shared" si="291"/>
        <v>0</v>
      </c>
      <c r="EI672" s="170">
        <f t="shared" si="292"/>
        <v>0</v>
      </c>
      <c r="EJ672" s="170" t="e">
        <f t="shared" si="293"/>
        <v>#VALUE!</v>
      </c>
      <c r="EK672" s="170">
        <f t="shared" si="294"/>
        <v>0</v>
      </c>
      <c r="EL672" s="170">
        <f t="shared" si="295"/>
        <v>0</v>
      </c>
      <c r="EM672" s="170" t="e">
        <f t="shared" si="296"/>
        <v>#VALUE!</v>
      </c>
      <c r="EN672" s="171">
        <f t="shared" si="297"/>
        <v>0</v>
      </c>
    </row>
    <row r="673" spans="1:144" s="51" customFormat="1" ht="12.75" customHeight="1" thickBot="1" x14ac:dyDescent="0.25">
      <c r="A673" s="178">
        <v>660</v>
      </c>
      <c r="B673" s="1226"/>
      <c r="C673" s="1227"/>
      <c r="D673" s="1227"/>
      <c r="E673" s="1227"/>
      <c r="F673" s="1227"/>
      <c r="G673" s="1227"/>
      <c r="H673" s="1227"/>
      <c r="I673" s="1227"/>
      <c r="J673" s="1227"/>
      <c r="K673" s="1227"/>
      <c r="L673" s="1227"/>
      <c r="M673" s="1227"/>
      <c r="N673" s="1227"/>
      <c r="O673" s="1227"/>
      <c r="P673" s="1227"/>
      <c r="Q673" s="1132"/>
      <c r="R673" s="1133"/>
      <c r="S673" s="1133"/>
      <c r="T673" s="1133"/>
      <c r="U673" s="1133"/>
      <c r="V673" s="1134"/>
      <c r="W673" s="1135"/>
      <c r="X673" s="1225"/>
      <c r="Y673" s="1225"/>
      <c r="Z673" s="1225"/>
      <c r="AA673" s="1225"/>
      <c r="AB673" s="1225"/>
      <c r="AC673" s="1225"/>
      <c r="AD673" s="1225"/>
      <c r="AE673" s="1225"/>
      <c r="AF673" s="1225"/>
      <c r="AG673" s="1225"/>
      <c r="AH673" s="1225"/>
      <c r="AI673" s="1225"/>
      <c r="AJ673" s="1225"/>
      <c r="AK673" s="1225"/>
      <c r="AL673" s="1225"/>
      <c r="AM673" s="1225"/>
      <c r="AN673" s="1225"/>
      <c r="AO673" s="1225"/>
      <c r="AP673" s="1225"/>
      <c r="AQ673" s="1225"/>
      <c r="AR673" s="1225"/>
      <c r="AS673" s="1225"/>
      <c r="AT673" s="1225"/>
      <c r="AU673" s="1225"/>
      <c r="AV673" s="1191"/>
      <c r="AW673" s="1191"/>
      <c r="AX673" s="1191"/>
      <c r="AY673" s="1191"/>
      <c r="AZ673" s="1191"/>
      <c r="BA673" s="1191"/>
      <c r="BB673" s="1191"/>
      <c r="BC673" s="1191"/>
      <c r="BD673" s="1191"/>
      <c r="BE673" s="1191"/>
      <c r="BF673" s="1191"/>
      <c r="BG673" s="1192"/>
      <c r="BH673" s="1188">
        <f t="shared" si="273"/>
        <v>0</v>
      </c>
      <c r="BI673" s="1189"/>
      <c r="BJ673" s="1189"/>
      <c r="BK673" s="1189"/>
      <c r="BL673" s="1189"/>
      <c r="BM673" s="1190"/>
      <c r="BN673" s="1205"/>
      <c r="BO673" s="1194"/>
      <c r="BP673" s="1194"/>
      <c r="BQ673" s="1194"/>
      <c r="BR673" s="1194"/>
      <c r="BS673" s="1194"/>
      <c r="BT673" s="1191"/>
      <c r="BU673" s="1191"/>
      <c r="BV673" s="1191"/>
      <c r="BW673" s="1191"/>
      <c r="BX673" s="1191"/>
      <c r="BY673" s="1192"/>
      <c r="BZ673" s="1193"/>
      <c r="CA673" s="1191"/>
      <c r="CB673" s="1191"/>
      <c r="CC673" s="1191"/>
      <c r="CD673" s="1191"/>
      <c r="CE673" s="1191"/>
      <c r="CF673" s="1194"/>
      <c r="CG673" s="1194"/>
      <c r="CH673" s="1194"/>
      <c r="CI673" s="1194"/>
      <c r="CJ673" s="1194"/>
      <c r="CK673" s="1195"/>
      <c r="CL673" s="1196"/>
      <c r="CM673" s="1191"/>
      <c r="CN673" s="1191"/>
      <c r="CO673" s="1191"/>
      <c r="CP673" s="1191"/>
      <c r="CQ673" s="1192"/>
      <c r="CR673" s="1182">
        <f t="shared" si="271"/>
        <v>0</v>
      </c>
      <c r="CS673" s="1183"/>
      <c r="CT673" s="1183"/>
      <c r="CU673" s="1183"/>
      <c r="CV673" s="1183"/>
      <c r="CW673" s="1183"/>
      <c r="CX673" s="1183"/>
      <c r="CY673" s="1183"/>
      <c r="CZ673" s="1184"/>
      <c r="DA673" s="1185">
        <f t="shared" si="272"/>
        <v>0</v>
      </c>
      <c r="DB673" s="1186"/>
      <c r="DC673" s="1186"/>
      <c r="DD673" s="1186"/>
      <c r="DE673" s="1186"/>
      <c r="DF673" s="1186"/>
      <c r="DG673" s="1186"/>
      <c r="DH673" s="1186"/>
      <c r="DI673" s="1187"/>
      <c r="DM673" s="177"/>
      <c r="DP673" s="177"/>
      <c r="DQ673" s="166">
        <f t="shared" si="274"/>
        <v>0</v>
      </c>
      <c r="DR673" s="170" t="e">
        <f t="shared" si="275"/>
        <v>#VALUE!</v>
      </c>
      <c r="DS673" s="170">
        <f t="shared" si="276"/>
        <v>0</v>
      </c>
      <c r="DT673" s="170">
        <f t="shared" si="277"/>
        <v>0</v>
      </c>
      <c r="DU673" s="170" t="e">
        <f t="shared" si="278"/>
        <v>#VALUE!</v>
      </c>
      <c r="DV673" s="170">
        <f t="shared" si="279"/>
        <v>0</v>
      </c>
      <c r="DW673" s="170">
        <f t="shared" si="280"/>
        <v>0</v>
      </c>
      <c r="DX673" s="170" t="e">
        <f t="shared" si="281"/>
        <v>#VALUE!</v>
      </c>
      <c r="DY673" s="170">
        <f t="shared" si="282"/>
        <v>0</v>
      </c>
      <c r="DZ673" s="170">
        <f t="shared" si="283"/>
        <v>0</v>
      </c>
      <c r="EA673" s="170" t="e">
        <f t="shared" si="284"/>
        <v>#VALUE!</v>
      </c>
      <c r="EB673" s="170">
        <f t="shared" si="285"/>
        <v>0</v>
      </c>
      <c r="EC673" s="170">
        <f t="shared" si="286"/>
        <v>0</v>
      </c>
      <c r="ED673" s="170" t="e">
        <f t="shared" si="287"/>
        <v>#VALUE!</v>
      </c>
      <c r="EE673" s="171">
        <f t="shared" si="288"/>
        <v>0</v>
      </c>
      <c r="EF673" s="166">
        <f t="shared" si="289"/>
        <v>0</v>
      </c>
      <c r="EG673" s="170" t="e">
        <f t="shared" si="290"/>
        <v>#VALUE!</v>
      </c>
      <c r="EH673" s="170">
        <f t="shared" si="291"/>
        <v>0</v>
      </c>
      <c r="EI673" s="170">
        <f t="shared" si="292"/>
        <v>0</v>
      </c>
      <c r="EJ673" s="170" t="e">
        <f t="shared" si="293"/>
        <v>#VALUE!</v>
      </c>
      <c r="EK673" s="170">
        <f t="shared" si="294"/>
        <v>0</v>
      </c>
      <c r="EL673" s="170">
        <f t="shared" si="295"/>
        <v>0</v>
      </c>
      <c r="EM673" s="170" t="e">
        <f t="shared" si="296"/>
        <v>#VALUE!</v>
      </c>
      <c r="EN673" s="171">
        <f t="shared" si="297"/>
        <v>0</v>
      </c>
    </row>
    <row r="674" spans="1:144" s="51" customFormat="1" ht="12.75" customHeight="1" thickBot="1" x14ac:dyDescent="0.25">
      <c r="A674" s="178">
        <v>661</v>
      </c>
      <c r="B674" s="1226"/>
      <c r="C674" s="1227"/>
      <c r="D674" s="1227"/>
      <c r="E674" s="1227"/>
      <c r="F674" s="1227"/>
      <c r="G674" s="1227"/>
      <c r="H674" s="1227"/>
      <c r="I674" s="1227"/>
      <c r="J674" s="1227"/>
      <c r="K674" s="1227"/>
      <c r="L674" s="1227"/>
      <c r="M674" s="1227"/>
      <c r="N674" s="1227"/>
      <c r="O674" s="1227"/>
      <c r="P674" s="1227"/>
      <c r="Q674" s="1132"/>
      <c r="R674" s="1133"/>
      <c r="S674" s="1133"/>
      <c r="T674" s="1133"/>
      <c r="U674" s="1133"/>
      <c r="V674" s="1134"/>
      <c r="W674" s="1135"/>
      <c r="X674" s="1225"/>
      <c r="Y674" s="1225"/>
      <c r="Z674" s="1225"/>
      <c r="AA674" s="1225"/>
      <c r="AB674" s="1225"/>
      <c r="AC674" s="1225"/>
      <c r="AD674" s="1225"/>
      <c r="AE674" s="1225"/>
      <c r="AF674" s="1225"/>
      <c r="AG674" s="1225"/>
      <c r="AH674" s="1225"/>
      <c r="AI674" s="1225"/>
      <c r="AJ674" s="1225"/>
      <c r="AK674" s="1225"/>
      <c r="AL674" s="1225"/>
      <c r="AM674" s="1225"/>
      <c r="AN674" s="1225"/>
      <c r="AO674" s="1225"/>
      <c r="AP674" s="1225"/>
      <c r="AQ674" s="1225"/>
      <c r="AR674" s="1225"/>
      <c r="AS674" s="1225"/>
      <c r="AT674" s="1225"/>
      <c r="AU674" s="1225"/>
      <c r="AV674" s="1191"/>
      <c r="AW674" s="1191"/>
      <c r="AX674" s="1191"/>
      <c r="AY674" s="1191"/>
      <c r="AZ674" s="1191"/>
      <c r="BA674" s="1191"/>
      <c r="BB674" s="1191"/>
      <c r="BC674" s="1191"/>
      <c r="BD674" s="1191"/>
      <c r="BE674" s="1191"/>
      <c r="BF674" s="1191"/>
      <c r="BG674" s="1192"/>
      <c r="BH674" s="1188">
        <f t="shared" si="273"/>
        <v>0</v>
      </c>
      <c r="BI674" s="1189"/>
      <c r="BJ674" s="1189"/>
      <c r="BK674" s="1189"/>
      <c r="BL674" s="1189"/>
      <c r="BM674" s="1190"/>
      <c r="BN674" s="1205"/>
      <c r="BO674" s="1194"/>
      <c r="BP674" s="1194"/>
      <c r="BQ674" s="1194"/>
      <c r="BR674" s="1194"/>
      <c r="BS674" s="1194"/>
      <c r="BT674" s="1191"/>
      <c r="BU674" s="1191"/>
      <c r="BV674" s="1191"/>
      <c r="BW674" s="1191"/>
      <c r="BX674" s="1191"/>
      <c r="BY674" s="1192"/>
      <c r="BZ674" s="1193"/>
      <c r="CA674" s="1191"/>
      <c r="CB674" s="1191"/>
      <c r="CC674" s="1191"/>
      <c r="CD674" s="1191"/>
      <c r="CE674" s="1191"/>
      <c r="CF674" s="1194"/>
      <c r="CG674" s="1194"/>
      <c r="CH674" s="1194"/>
      <c r="CI674" s="1194"/>
      <c r="CJ674" s="1194"/>
      <c r="CK674" s="1195"/>
      <c r="CL674" s="1196"/>
      <c r="CM674" s="1191"/>
      <c r="CN674" s="1191"/>
      <c r="CO674" s="1191"/>
      <c r="CP674" s="1191"/>
      <c r="CQ674" s="1192"/>
      <c r="CR674" s="1182">
        <f t="shared" si="271"/>
        <v>0</v>
      </c>
      <c r="CS674" s="1183"/>
      <c r="CT674" s="1183"/>
      <c r="CU674" s="1183"/>
      <c r="CV674" s="1183"/>
      <c r="CW674" s="1183"/>
      <c r="CX674" s="1183"/>
      <c r="CY674" s="1183"/>
      <c r="CZ674" s="1184"/>
      <c r="DA674" s="1185">
        <f t="shared" si="272"/>
        <v>0</v>
      </c>
      <c r="DB674" s="1186"/>
      <c r="DC674" s="1186"/>
      <c r="DD674" s="1186"/>
      <c r="DE674" s="1186"/>
      <c r="DF674" s="1186"/>
      <c r="DG674" s="1186"/>
      <c r="DH674" s="1186"/>
      <c r="DI674" s="1187"/>
      <c r="DM674" s="177"/>
      <c r="DP674" s="177"/>
      <c r="DQ674" s="166">
        <f t="shared" si="274"/>
        <v>0</v>
      </c>
      <c r="DR674" s="170" t="e">
        <f t="shared" si="275"/>
        <v>#VALUE!</v>
      </c>
      <c r="DS674" s="170">
        <f t="shared" si="276"/>
        <v>0</v>
      </c>
      <c r="DT674" s="170">
        <f t="shared" si="277"/>
        <v>0</v>
      </c>
      <c r="DU674" s="170" t="e">
        <f t="shared" si="278"/>
        <v>#VALUE!</v>
      </c>
      <c r="DV674" s="170">
        <f t="shared" si="279"/>
        <v>0</v>
      </c>
      <c r="DW674" s="170">
        <f t="shared" si="280"/>
        <v>0</v>
      </c>
      <c r="DX674" s="170" t="e">
        <f t="shared" si="281"/>
        <v>#VALUE!</v>
      </c>
      <c r="DY674" s="170">
        <f t="shared" si="282"/>
        <v>0</v>
      </c>
      <c r="DZ674" s="170">
        <f t="shared" si="283"/>
        <v>0</v>
      </c>
      <c r="EA674" s="170" t="e">
        <f t="shared" si="284"/>
        <v>#VALUE!</v>
      </c>
      <c r="EB674" s="170">
        <f t="shared" si="285"/>
        <v>0</v>
      </c>
      <c r="EC674" s="170">
        <f t="shared" si="286"/>
        <v>0</v>
      </c>
      <c r="ED674" s="170" t="e">
        <f t="shared" si="287"/>
        <v>#VALUE!</v>
      </c>
      <c r="EE674" s="171">
        <f t="shared" si="288"/>
        <v>0</v>
      </c>
      <c r="EF674" s="166">
        <f t="shared" si="289"/>
        <v>0</v>
      </c>
      <c r="EG674" s="170" t="e">
        <f t="shared" si="290"/>
        <v>#VALUE!</v>
      </c>
      <c r="EH674" s="170">
        <f t="shared" si="291"/>
        <v>0</v>
      </c>
      <c r="EI674" s="170">
        <f t="shared" si="292"/>
        <v>0</v>
      </c>
      <c r="EJ674" s="170" t="e">
        <f t="shared" si="293"/>
        <v>#VALUE!</v>
      </c>
      <c r="EK674" s="170">
        <f t="shared" si="294"/>
        <v>0</v>
      </c>
      <c r="EL674" s="170">
        <f t="shared" si="295"/>
        <v>0</v>
      </c>
      <c r="EM674" s="170" t="e">
        <f t="shared" si="296"/>
        <v>#VALUE!</v>
      </c>
      <c r="EN674" s="171">
        <f t="shared" si="297"/>
        <v>0</v>
      </c>
    </row>
    <row r="675" spans="1:144" s="51" customFormat="1" ht="12.75" customHeight="1" thickBot="1" x14ac:dyDescent="0.25">
      <c r="A675" s="178">
        <v>662</v>
      </c>
      <c r="B675" s="1226"/>
      <c r="C675" s="1227"/>
      <c r="D675" s="1227"/>
      <c r="E675" s="1227"/>
      <c r="F675" s="1227"/>
      <c r="G675" s="1227"/>
      <c r="H675" s="1227"/>
      <c r="I675" s="1227"/>
      <c r="J675" s="1227"/>
      <c r="K675" s="1227"/>
      <c r="L675" s="1227"/>
      <c r="M675" s="1227"/>
      <c r="N675" s="1227"/>
      <c r="O675" s="1227"/>
      <c r="P675" s="1227"/>
      <c r="Q675" s="1132"/>
      <c r="R675" s="1133"/>
      <c r="S675" s="1133"/>
      <c r="T675" s="1133"/>
      <c r="U675" s="1133"/>
      <c r="V675" s="1134"/>
      <c r="W675" s="1135"/>
      <c r="X675" s="1225"/>
      <c r="Y675" s="1225"/>
      <c r="Z675" s="1225"/>
      <c r="AA675" s="1225"/>
      <c r="AB675" s="1225"/>
      <c r="AC675" s="1225"/>
      <c r="AD675" s="1225"/>
      <c r="AE675" s="1225"/>
      <c r="AF675" s="1225"/>
      <c r="AG675" s="1225"/>
      <c r="AH675" s="1225"/>
      <c r="AI675" s="1225"/>
      <c r="AJ675" s="1225"/>
      <c r="AK675" s="1225"/>
      <c r="AL675" s="1225"/>
      <c r="AM675" s="1225"/>
      <c r="AN675" s="1225"/>
      <c r="AO675" s="1225"/>
      <c r="AP675" s="1225"/>
      <c r="AQ675" s="1225"/>
      <c r="AR675" s="1225"/>
      <c r="AS675" s="1225"/>
      <c r="AT675" s="1225"/>
      <c r="AU675" s="1225"/>
      <c r="AV675" s="1191"/>
      <c r="AW675" s="1191"/>
      <c r="AX675" s="1191"/>
      <c r="AY675" s="1191"/>
      <c r="AZ675" s="1191"/>
      <c r="BA675" s="1191"/>
      <c r="BB675" s="1191"/>
      <c r="BC675" s="1191"/>
      <c r="BD675" s="1191"/>
      <c r="BE675" s="1191"/>
      <c r="BF675" s="1191"/>
      <c r="BG675" s="1192"/>
      <c r="BH675" s="1188">
        <f t="shared" si="273"/>
        <v>0</v>
      </c>
      <c r="BI675" s="1189"/>
      <c r="BJ675" s="1189"/>
      <c r="BK675" s="1189"/>
      <c r="BL675" s="1189"/>
      <c r="BM675" s="1190"/>
      <c r="BN675" s="1205"/>
      <c r="BO675" s="1194"/>
      <c r="BP675" s="1194"/>
      <c r="BQ675" s="1194"/>
      <c r="BR675" s="1194"/>
      <c r="BS675" s="1194"/>
      <c r="BT675" s="1191"/>
      <c r="BU675" s="1191"/>
      <c r="BV675" s="1191"/>
      <c r="BW675" s="1191"/>
      <c r="BX675" s="1191"/>
      <c r="BY675" s="1192"/>
      <c r="BZ675" s="1193"/>
      <c r="CA675" s="1191"/>
      <c r="CB675" s="1191"/>
      <c r="CC675" s="1191"/>
      <c r="CD675" s="1191"/>
      <c r="CE675" s="1191"/>
      <c r="CF675" s="1194"/>
      <c r="CG675" s="1194"/>
      <c r="CH675" s="1194"/>
      <c r="CI675" s="1194"/>
      <c r="CJ675" s="1194"/>
      <c r="CK675" s="1195"/>
      <c r="CL675" s="1196"/>
      <c r="CM675" s="1191"/>
      <c r="CN675" s="1191"/>
      <c r="CO675" s="1191"/>
      <c r="CP675" s="1191"/>
      <c r="CQ675" s="1192"/>
      <c r="CR675" s="1182">
        <f t="shared" si="271"/>
        <v>0</v>
      </c>
      <c r="CS675" s="1183"/>
      <c r="CT675" s="1183"/>
      <c r="CU675" s="1183"/>
      <c r="CV675" s="1183"/>
      <c r="CW675" s="1183"/>
      <c r="CX675" s="1183"/>
      <c r="CY675" s="1183"/>
      <c r="CZ675" s="1184"/>
      <c r="DA675" s="1185">
        <f t="shared" si="272"/>
        <v>0</v>
      </c>
      <c r="DB675" s="1186"/>
      <c r="DC675" s="1186"/>
      <c r="DD675" s="1186"/>
      <c r="DE675" s="1186"/>
      <c r="DF675" s="1186"/>
      <c r="DG675" s="1186"/>
      <c r="DH675" s="1186"/>
      <c r="DI675" s="1187"/>
      <c r="DM675" s="177"/>
      <c r="DP675" s="177"/>
      <c r="DQ675" s="166">
        <f t="shared" si="274"/>
        <v>0</v>
      </c>
      <c r="DR675" s="170" t="e">
        <f t="shared" si="275"/>
        <v>#VALUE!</v>
      </c>
      <c r="DS675" s="170">
        <f t="shared" si="276"/>
        <v>0</v>
      </c>
      <c r="DT675" s="170">
        <f t="shared" si="277"/>
        <v>0</v>
      </c>
      <c r="DU675" s="170" t="e">
        <f t="shared" si="278"/>
        <v>#VALUE!</v>
      </c>
      <c r="DV675" s="170">
        <f t="shared" si="279"/>
        <v>0</v>
      </c>
      <c r="DW675" s="170">
        <f t="shared" si="280"/>
        <v>0</v>
      </c>
      <c r="DX675" s="170" t="e">
        <f t="shared" si="281"/>
        <v>#VALUE!</v>
      </c>
      <c r="DY675" s="170">
        <f t="shared" si="282"/>
        <v>0</v>
      </c>
      <c r="DZ675" s="170">
        <f t="shared" si="283"/>
        <v>0</v>
      </c>
      <c r="EA675" s="170" t="e">
        <f t="shared" si="284"/>
        <v>#VALUE!</v>
      </c>
      <c r="EB675" s="170">
        <f t="shared" si="285"/>
        <v>0</v>
      </c>
      <c r="EC675" s="170">
        <f t="shared" si="286"/>
        <v>0</v>
      </c>
      <c r="ED675" s="170" t="e">
        <f t="shared" si="287"/>
        <v>#VALUE!</v>
      </c>
      <c r="EE675" s="171">
        <f t="shared" si="288"/>
        <v>0</v>
      </c>
      <c r="EF675" s="166">
        <f t="shared" si="289"/>
        <v>0</v>
      </c>
      <c r="EG675" s="170" t="e">
        <f t="shared" si="290"/>
        <v>#VALUE!</v>
      </c>
      <c r="EH675" s="170">
        <f t="shared" si="291"/>
        <v>0</v>
      </c>
      <c r="EI675" s="170">
        <f t="shared" si="292"/>
        <v>0</v>
      </c>
      <c r="EJ675" s="170" t="e">
        <f t="shared" si="293"/>
        <v>#VALUE!</v>
      </c>
      <c r="EK675" s="170">
        <f t="shared" si="294"/>
        <v>0</v>
      </c>
      <c r="EL675" s="170">
        <f t="shared" si="295"/>
        <v>0</v>
      </c>
      <c r="EM675" s="170" t="e">
        <f t="shared" si="296"/>
        <v>#VALUE!</v>
      </c>
      <c r="EN675" s="171">
        <f t="shared" si="297"/>
        <v>0</v>
      </c>
    </row>
    <row r="676" spans="1:144" s="51" customFormat="1" ht="12.75" customHeight="1" thickBot="1" x14ac:dyDescent="0.25">
      <c r="A676" s="178">
        <v>663</v>
      </c>
      <c r="B676" s="1226"/>
      <c r="C676" s="1227"/>
      <c r="D676" s="1227"/>
      <c r="E676" s="1227"/>
      <c r="F676" s="1227"/>
      <c r="G676" s="1227"/>
      <c r="H676" s="1227"/>
      <c r="I676" s="1227"/>
      <c r="J676" s="1227"/>
      <c r="K676" s="1227"/>
      <c r="L676" s="1227"/>
      <c r="M676" s="1227"/>
      <c r="N676" s="1227"/>
      <c r="O676" s="1227"/>
      <c r="P676" s="1227"/>
      <c r="Q676" s="1132"/>
      <c r="R676" s="1133"/>
      <c r="S676" s="1133"/>
      <c r="T676" s="1133"/>
      <c r="U676" s="1133"/>
      <c r="V676" s="1134"/>
      <c r="W676" s="1135"/>
      <c r="X676" s="1225"/>
      <c r="Y676" s="1225"/>
      <c r="Z676" s="1225"/>
      <c r="AA676" s="1225"/>
      <c r="AB676" s="1225"/>
      <c r="AC676" s="1225"/>
      <c r="AD676" s="1225"/>
      <c r="AE676" s="1225"/>
      <c r="AF676" s="1225"/>
      <c r="AG676" s="1225"/>
      <c r="AH676" s="1225"/>
      <c r="AI676" s="1225"/>
      <c r="AJ676" s="1225"/>
      <c r="AK676" s="1225"/>
      <c r="AL676" s="1225"/>
      <c r="AM676" s="1225"/>
      <c r="AN676" s="1225"/>
      <c r="AO676" s="1225"/>
      <c r="AP676" s="1225"/>
      <c r="AQ676" s="1225"/>
      <c r="AR676" s="1225"/>
      <c r="AS676" s="1225"/>
      <c r="AT676" s="1225"/>
      <c r="AU676" s="1225"/>
      <c r="AV676" s="1191"/>
      <c r="AW676" s="1191"/>
      <c r="AX676" s="1191"/>
      <c r="AY676" s="1191"/>
      <c r="AZ676" s="1191"/>
      <c r="BA676" s="1191"/>
      <c r="BB676" s="1191"/>
      <c r="BC676" s="1191"/>
      <c r="BD676" s="1191"/>
      <c r="BE676" s="1191"/>
      <c r="BF676" s="1191"/>
      <c r="BG676" s="1192"/>
      <c r="BH676" s="1188">
        <f t="shared" si="273"/>
        <v>0</v>
      </c>
      <c r="BI676" s="1189"/>
      <c r="BJ676" s="1189"/>
      <c r="BK676" s="1189"/>
      <c r="BL676" s="1189"/>
      <c r="BM676" s="1190"/>
      <c r="BN676" s="1205"/>
      <c r="BO676" s="1194"/>
      <c r="BP676" s="1194"/>
      <c r="BQ676" s="1194"/>
      <c r="BR676" s="1194"/>
      <c r="BS676" s="1194"/>
      <c r="BT676" s="1191"/>
      <c r="BU676" s="1191"/>
      <c r="BV676" s="1191"/>
      <c r="BW676" s="1191"/>
      <c r="BX676" s="1191"/>
      <c r="BY676" s="1192"/>
      <c r="BZ676" s="1193"/>
      <c r="CA676" s="1191"/>
      <c r="CB676" s="1191"/>
      <c r="CC676" s="1191"/>
      <c r="CD676" s="1191"/>
      <c r="CE676" s="1191"/>
      <c r="CF676" s="1194"/>
      <c r="CG676" s="1194"/>
      <c r="CH676" s="1194"/>
      <c r="CI676" s="1194"/>
      <c r="CJ676" s="1194"/>
      <c r="CK676" s="1195"/>
      <c r="CL676" s="1196"/>
      <c r="CM676" s="1191"/>
      <c r="CN676" s="1191"/>
      <c r="CO676" s="1191"/>
      <c r="CP676" s="1191"/>
      <c r="CQ676" s="1192"/>
      <c r="CR676" s="1182">
        <f t="shared" si="271"/>
        <v>0</v>
      </c>
      <c r="CS676" s="1183"/>
      <c r="CT676" s="1183"/>
      <c r="CU676" s="1183"/>
      <c r="CV676" s="1183"/>
      <c r="CW676" s="1183"/>
      <c r="CX676" s="1183"/>
      <c r="CY676" s="1183"/>
      <c r="CZ676" s="1184"/>
      <c r="DA676" s="1185">
        <f t="shared" si="272"/>
        <v>0</v>
      </c>
      <c r="DB676" s="1186"/>
      <c r="DC676" s="1186"/>
      <c r="DD676" s="1186"/>
      <c r="DE676" s="1186"/>
      <c r="DF676" s="1186"/>
      <c r="DG676" s="1186"/>
      <c r="DH676" s="1186"/>
      <c r="DI676" s="1187"/>
      <c r="DM676" s="177"/>
      <c r="DP676" s="177"/>
      <c r="DQ676" s="166">
        <f t="shared" si="274"/>
        <v>0</v>
      </c>
      <c r="DR676" s="170" t="e">
        <f t="shared" si="275"/>
        <v>#VALUE!</v>
      </c>
      <c r="DS676" s="170">
        <f t="shared" si="276"/>
        <v>0</v>
      </c>
      <c r="DT676" s="170">
        <f t="shared" si="277"/>
        <v>0</v>
      </c>
      <c r="DU676" s="170" t="e">
        <f t="shared" si="278"/>
        <v>#VALUE!</v>
      </c>
      <c r="DV676" s="170">
        <f t="shared" si="279"/>
        <v>0</v>
      </c>
      <c r="DW676" s="170">
        <f t="shared" si="280"/>
        <v>0</v>
      </c>
      <c r="DX676" s="170" t="e">
        <f t="shared" si="281"/>
        <v>#VALUE!</v>
      </c>
      <c r="DY676" s="170">
        <f t="shared" si="282"/>
        <v>0</v>
      </c>
      <c r="DZ676" s="170">
        <f t="shared" si="283"/>
        <v>0</v>
      </c>
      <c r="EA676" s="170" t="e">
        <f t="shared" si="284"/>
        <v>#VALUE!</v>
      </c>
      <c r="EB676" s="170">
        <f t="shared" si="285"/>
        <v>0</v>
      </c>
      <c r="EC676" s="170">
        <f t="shared" si="286"/>
        <v>0</v>
      </c>
      <c r="ED676" s="170" t="e">
        <f t="shared" si="287"/>
        <v>#VALUE!</v>
      </c>
      <c r="EE676" s="171">
        <f t="shared" si="288"/>
        <v>0</v>
      </c>
      <c r="EF676" s="166">
        <f t="shared" si="289"/>
        <v>0</v>
      </c>
      <c r="EG676" s="170" t="e">
        <f t="shared" si="290"/>
        <v>#VALUE!</v>
      </c>
      <c r="EH676" s="170">
        <f t="shared" si="291"/>
        <v>0</v>
      </c>
      <c r="EI676" s="170">
        <f t="shared" si="292"/>
        <v>0</v>
      </c>
      <c r="EJ676" s="170" t="e">
        <f t="shared" si="293"/>
        <v>#VALUE!</v>
      </c>
      <c r="EK676" s="170">
        <f t="shared" si="294"/>
        <v>0</v>
      </c>
      <c r="EL676" s="170">
        <f t="shared" si="295"/>
        <v>0</v>
      </c>
      <c r="EM676" s="170" t="e">
        <f t="shared" si="296"/>
        <v>#VALUE!</v>
      </c>
      <c r="EN676" s="171">
        <f t="shared" si="297"/>
        <v>0</v>
      </c>
    </row>
    <row r="677" spans="1:144" s="51" customFormat="1" ht="12.75" customHeight="1" thickBot="1" x14ac:dyDescent="0.25">
      <c r="A677" s="178">
        <v>664</v>
      </c>
      <c r="B677" s="1226"/>
      <c r="C677" s="1227"/>
      <c r="D677" s="1227"/>
      <c r="E677" s="1227"/>
      <c r="F677" s="1227"/>
      <c r="G677" s="1227"/>
      <c r="H677" s="1227"/>
      <c r="I677" s="1227"/>
      <c r="J677" s="1227"/>
      <c r="K677" s="1227"/>
      <c r="L677" s="1227"/>
      <c r="M677" s="1227"/>
      <c r="N677" s="1227"/>
      <c r="O677" s="1227"/>
      <c r="P677" s="1227"/>
      <c r="Q677" s="1132"/>
      <c r="R677" s="1133"/>
      <c r="S677" s="1133"/>
      <c r="T677" s="1133"/>
      <c r="U677" s="1133"/>
      <c r="V677" s="1134"/>
      <c r="W677" s="1135"/>
      <c r="X677" s="1225"/>
      <c r="Y677" s="1225"/>
      <c r="Z677" s="1225"/>
      <c r="AA677" s="1225"/>
      <c r="AB677" s="1225"/>
      <c r="AC677" s="1225"/>
      <c r="AD677" s="1225"/>
      <c r="AE677" s="1225"/>
      <c r="AF677" s="1225"/>
      <c r="AG677" s="1225"/>
      <c r="AH677" s="1225"/>
      <c r="AI677" s="1225"/>
      <c r="AJ677" s="1225"/>
      <c r="AK677" s="1225"/>
      <c r="AL677" s="1225"/>
      <c r="AM677" s="1225"/>
      <c r="AN677" s="1225"/>
      <c r="AO677" s="1225"/>
      <c r="AP677" s="1225"/>
      <c r="AQ677" s="1225"/>
      <c r="AR677" s="1225"/>
      <c r="AS677" s="1225"/>
      <c r="AT677" s="1225"/>
      <c r="AU677" s="1225"/>
      <c r="AV677" s="1191"/>
      <c r="AW677" s="1191"/>
      <c r="AX677" s="1191"/>
      <c r="AY677" s="1191"/>
      <c r="AZ677" s="1191"/>
      <c r="BA677" s="1191"/>
      <c r="BB677" s="1191"/>
      <c r="BC677" s="1191"/>
      <c r="BD677" s="1191"/>
      <c r="BE677" s="1191"/>
      <c r="BF677" s="1191"/>
      <c r="BG677" s="1192"/>
      <c r="BH677" s="1188">
        <f t="shared" si="273"/>
        <v>0</v>
      </c>
      <c r="BI677" s="1189"/>
      <c r="BJ677" s="1189"/>
      <c r="BK677" s="1189"/>
      <c r="BL677" s="1189"/>
      <c r="BM677" s="1190"/>
      <c r="BN677" s="1205"/>
      <c r="BO677" s="1194"/>
      <c r="BP677" s="1194"/>
      <c r="BQ677" s="1194"/>
      <c r="BR677" s="1194"/>
      <c r="BS677" s="1194"/>
      <c r="BT677" s="1191"/>
      <c r="BU677" s="1191"/>
      <c r="BV677" s="1191"/>
      <c r="BW677" s="1191"/>
      <c r="BX677" s="1191"/>
      <c r="BY677" s="1192"/>
      <c r="BZ677" s="1193"/>
      <c r="CA677" s="1191"/>
      <c r="CB677" s="1191"/>
      <c r="CC677" s="1191"/>
      <c r="CD677" s="1191"/>
      <c r="CE677" s="1191"/>
      <c r="CF677" s="1194"/>
      <c r="CG677" s="1194"/>
      <c r="CH677" s="1194"/>
      <c r="CI677" s="1194"/>
      <c r="CJ677" s="1194"/>
      <c r="CK677" s="1195"/>
      <c r="CL677" s="1196"/>
      <c r="CM677" s="1191"/>
      <c r="CN677" s="1191"/>
      <c r="CO677" s="1191"/>
      <c r="CP677" s="1191"/>
      <c r="CQ677" s="1192"/>
      <c r="CR677" s="1182">
        <f t="shared" si="271"/>
        <v>0</v>
      </c>
      <c r="CS677" s="1183"/>
      <c r="CT677" s="1183"/>
      <c r="CU677" s="1183"/>
      <c r="CV677" s="1183"/>
      <c r="CW677" s="1183"/>
      <c r="CX677" s="1183"/>
      <c r="CY677" s="1183"/>
      <c r="CZ677" s="1184"/>
      <c r="DA677" s="1185">
        <f t="shared" si="272"/>
        <v>0</v>
      </c>
      <c r="DB677" s="1186"/>
      <c r="DC677" s="1186"/>
      <c r="DD677" s="1186"/>
      <c r="DE677" s="1186"/>
      <c r="DF677" s="1186"/>
      <c r="DG677" s="1186"/>
      <c r="DH677" s="1186"/>
      <c r="DI677" s="1187"/>
      <c r="DM677" s="177"/>
      <c r="DP677" s="177"/>
      <c r="DQ677" s="166">
        <f t="shared" si="274"/>
        <v>0</v>
      </c>
      <c r="DR677" s="170" t="e">
        <f t="shared" si="275"/>
        <v>#VALUE!</v>
      </c>
      <c r="DS677" s="170">
        <f t="shared" si="276"/>
        <v>0</v>
      </c>
      <c r="DT677" s="170">
        <f t="shared" si="277"/>
        <v>0</v>
      </c>
      <c r="DU677" s="170" t="e">
        <f t="shared" si="278"/>
        <v>#VALUE!</v>
      </c>
      <c r="DV677" s="170">
        <f t="shared" si="279"/>
        <v>0</v>
      </c>
      <c r="DW677" s="170">
        <f t="shared" si="280"/>
        <v>0</v>
      </c>
      <c r="DX677" s="170" t="e">
        <f t="shared" si="281"/>
        <v>#VALUE!</v>
      </c>
      <c r="DY677" s="170">
        <f t="shared" si="282"/>
        <v>0</v>
      </c>
      <c r="DZ677" s="170">
        <f t="shared" si="283"/>
        <v>0</v>
      </c>
      <c r="EA677" s="170" t="e">
        <f t="shared" si="284"/>
        <v>#VALUE!</v>
      </c>
      <c r="EB677" s="170">
        <f t="shared" si="285"/>
        <v>0</v>
      </c>
      <c r="EC677" s="170">
        <f t="shared" si="286"/>
        <v>0</v>
      </c>
      <c r="ED677" s="170" t="e">
        <f t="shared" si="287"/>
        <v>#VALUE!</v>
      </c>
      <c r="EE677" s="171">
        <f t="shared" si="288"/>
        <v>0</v>
      </c>
      <c r="EF677" s="166">
        <f t="shared" si="289"/>
        <v>0</v>
      </c>
      <c r="EG677" s="170" t="e">
        <f t="shared" si="290"/>
        <v>#VALUE!</v>
      </c>
      <c r="EH677" s="170">
        <f t="shared" si="291"/>
        <v>0</v>
      </c>
      <c r="EI677" s="170">
        <f t="shared" si="292"/>
        <v>0</v>
      </c>
      <c r="EJ677" s="170" t="e">
        <f t="shared" si="293"/>
        <v>#VALUE!</v>
      </c>
      <c r="EK677" s="170">
        <f t="shared" si="294"/>
        <v>0</v>
      </c>
      <c r="EL677" s="170">
        <f t="shared" si="295"/>
        <v>0</v>
      </c>
      <c r="EM677" s="170" t="e">
        <f t="shared" si="296"/>
        <v>#VALUE!</v>
      </c>
      <c r="EN677" s="171">
        <f t="shared" si="297"/>
        <v>0</v>
      </c>
    </row>
    <row r="678" spans="1:144" s="51" customFormat="1" ht="12.75" customHeight="1" thickBot="1" x14ac:dyDescent="0.25">
      <c r="A678" s="178">
        <v>665</v>
      </c>
      <c r="B678" s="1226"/>
      <c r="C678" s="1227"/>
      <c r="D678" s="1227"/>
      <c r="E678" s="1227"/>
      <c r="F678" s="1227"/>
      <c r="G678" s="1227"/>
      <c r="H678" s="1227"/>
      <c r="I678" s="1227"/>
      <c r="J678" s="1227"/>
      <c r="K678" s="1227"/>
      <c r="L678" s="1227"/>
      <c r="M678" s="1227"/>
      <c r="N678" s="1227"/>
      <c r="O678" s="1227"/>
      <c r="P678" s="1227"/>
      <c r="Q678" s="1132"/>
      <c r="R678" s="1133"/>
      <c r="S678" s="1133"/>
      <c r="T678" s="1133"/>
      <c r="U678" s="1133"/>
      <c r="V678" s="1134"/>
      <c r="W678" s="1135"/>
      <c r="X678" s="1225"/>
      <c r="Y678" s="1225"/>
      <c r="Z678" s="1225"/>
      <c r="AA678" s="1225"/>
      <c r="AB678" s="1225"/>
      <c r="AC678" s="1225"/>
      <c r="AD678" s="1225"/>
      <c r="AE678" s="1225"/>
      <c r="AF678" s="1225"/>
      <c r="AG678" s="1225"/>
      <c r="AH678" s="1225"/>
      <c r="AI678" s="1225"/>
      <c r="AJ678" s="1225"/>
      <c r="AK678" s="1225"/>
      <c r="AL678" s="1225"/>
      <c r="AM678" s="1225"/>
      <c r="AN678" s="1225"/>
      <c r="AO678" s="1225"/>
      <c r="AP678" s="1225"/>
      <c r="AQ678" s="1225"/>
      <c r="AR678" s="1225"/>
      <c r="AS678" s="1225"/>
      <c r="AT678" s="1225"/>
      <c r="AU678" s="1225"/>
      <c r="AV678" s="1191"/>
      <c r="AW678" s="1191"/>
      <c r="AX678" s="1191"/>
      <c r="AY678" s="1191"/>
      <c r="AZ678" s="1191"/>
      <c r="BA678" s="1191"/>
      <c r="BB678" s="1191"/>
      <c r="BC678" s="1191"/>
      <c r="BD678" s="1191"/>
      <c r="BE678" s="1191"/>
      <c r="BF678" s="1191"/>
      <c r="BG678" s="1192"/>
      <c r="BH678" s="1188">
        <f t="shared" si="273"/>
        <v>0</v>
      </c>
      <c r="BI678" s="1189"/>
      <c r="BJ678" s="1189"/>
      <c r="BK678" s="1189"/>
      <c r="BL678" s="1189"/>
      <c r="BM678" s="1190"/>
      <c r="BN678" s="1205"/>
      <c r="BO678" s="1194"/>
      <c r="BP678" s="1194"/>
      <c r="BQ678" s="1194"/>
      <c r="BR678" s="1194"/>
      <c r="BS678" s="1194"/>
      <c r="BT678" s="1191"/>
      <c r="BU678" s="1191"/>
      <c r="BV678" s="1191"/>
      <c r="BW678" s="1191"/>
      <c r="BX678" s="1191"/>
      <c r="BY678" s="1192"/>
      <c r="BZ678" s="1193"/>
      <c r="CA678" s="1191"/>
      <c r="CB678" s="1191"/>
      <c r="CC678" s="1191"/>
      <c r="CD678" s="1191"/>
      <c r="CE678" s="1191"/>
      <c r="CF678" s="1194"/>
      <c r="CG678" s="1194"/>
      <c r="CH678" s="1194"/>
      <c r="CI678" s="1194"/>
      <c r="CJ678" s="1194"/>
      <c r="CK678" s="1195"/>
      <c r="CL678" s="1196"/>
      <c r="CM678" s="1191"/>
      <c r="CN678" s="1191"/>
      <c r="CO678" s="1191"/>
      <c r="CP678" s="1191"/>
      <c r="CQ678" s="1192"/>
      <c r="CR678" s="1182">
        <f t="shared" si="271"/>
        <v>0</v>
      </c>
      <c r="CS678" s="1183"/>
      <c r="CT678" s="1183"/>
      <c r="CU678" s="1183"/>
      <c r="CV678" s="1183"/>
      <c r="CW678" s="1183"/>
      <c r="CX678" s="1183"/>
      <c r="CY678" s="1183"/>
      <c r="CZ678" s="1184"/>
      <c r="DA678" s="1185">
        <f t="shared" si="272"/>
        <v>0</v>
      </c>
      <c r="DB678" s="1186"/>
      <c r="DC678" s="1186"/>
      <c r="DD678" s="1186"/>
      <c r="DE678" s="1186"/>
      <c r="DF678" s="1186"/>
      <c r="DG678" s="1186"/>
      <c r="DH678" s="1186"/>
      <c r="DI678" s="1187"/>
      <c r="DM678" s="177"/>
      <c r="DP678" s="177"/>
      <c r="DQ678" s="166">
        <f t="shared" si="274"/>
        <v>0</v>
      </c>
      <c r="DR678" s="170" t="e">
        <f t="shared" si="275"/>
        <v>#VALUE!</v>
      </c>
      <c r="DS678" s="170">
        <f t="shared" si="276"/>
        <v>0</v>
      </c>
      <c r="DT678" s="170">
        <f t="shared" si="277"/>
        <v>0</v>
      </c>
      <c r="DU678" s="170" t="e">
        <f t="shared" si="278"/>
        <v>#VALUE!</v>
      </c>
      <c r="DV678" s="170">
        <f t="shared" si="279"/>
        <v>0</v>
      </c>
      <c r="DW678" s="170">
        <f t="shared" si="280"/>
        <v>0</v>
      </c>
      <c r="DX678" s="170" t="e">
        <f t="shared" si="281"/>
        <v>#VALUE!</v>
      </c>
      <c r="DY678" s="170">
        <f t="shared" si="282"/>
        <v>0</v>
      </c>
      <c r="DZ678" s="170">
        <f t="shared" si="283"/>
        <v>0</v>
      </c>
      <c r="EA678" s="170" t="e">
        <f t="shared" si="284"/>
        <v>#VALUE!</v>
      </c>
      <c r="EB678" s="170">
        <f t="shared" si="285"/>
        <v>0</v>
      </c>
      <c r="EC678" s="170">
        <f t="shared" si="286"/>
        <v>0</v>
      </c>
      <c r="ED678" s="170" t="e">
        <f t="shared" si="287"/>
        <v>#VALUE!</v>
      </c>
      <c r="EE678" s="171">
        <f t="shared" si="288"/>
        <v>0</v>
      </c>
      <c r="EF678" s="166">
        <f t="shared" si="289"/>
        <v>0</v>
      </c>
      <c r="EG678" s="170" t="e">
        <f t="shared" si="290"/>
        <v>#VALUE!</v>
      </c>
      <c r="EH678" s="170">
        <f t="shared" si="291"/>
        <v>0</v>
      </c>
      <c r="EI678" s="170">
        <f t="shared" si="292"/>
        <v>0</v>
      </c>
      <c r="EJ678" s="170" t="e">
        <f t="shared" si="293"/>
        <v>#VALUE!</v>
      </c>
      <c r="EK678" s="170">
        <f t="shared" si="294"/>
        <v>0</v>
      </c>
      <c r="EL678" s="170">
        <f t="shared" si="295"/>
        <v>0</v>
      </c>
      <c r="EM678" s="170" t="e">
        <f t="shared" si="296"/>
        <v>#VALUE!</v>
      </c>
      <c r="EN678" s="171">
        <f t="shared" si="297"/>
        <v>0</v>
      </c>
    </row>
    <row r="679" spans="1:144" s="51" customFormat="1" ht="12.75" customHeight="1" thickBot="1" x14ac:dyDescent="0.25">
      <c r="A679" s="178">
        <v>666</v>
      </c>
      <c r="B679" s="1226"/>
      <c r="C679" s="1227"/>
      <c r="D679" s="1227"/>
      <c r="E679" s="1227"/>
      <c r="F679" s="1227"/>
      <c r="G679" s="1227"/>
      <c r="H679" s="1227"/>
      <c r="I679" s="1227"/>
      <c r="J679" s="1227"/>
      <c r="K679" s="1227"/>
      <c r="L679" s="1227"/>
      <c r="M679" s="1227"/>
      <c r="N679" s="1227"/>
      <c r="O679" s="1227"/>
      <c r="P679" s="1227"/>
      <c r="Q679" s="1132"/>
      <c r="R679" s="1133"/>
      <c r="S679" s="1133"/>
      <c r="T679" s="1133"/>
      <c r="U679" s="1133"/>
      <c r="V679" s="1134"/>
      <c r="W679" s="1135"/>
      <c r="X679" s="1225"/>
      <c r="Y679" s="1225"/>
      <c r="Z679" s="1225"/>
      <c r="AA679" s="1225"/>
      <c r="AB679" s="1225"/>
      <c r="AC679" s="1225"/>
      <c r="AD679" s="1225"/>
      <c r="AE679" s="1225"/>
      <c r="AF679" s="1225"/>
      <c r="AG679" s="1225"/>
      <c r="AH679" s="1225"/>
      <c r="AI679" s="1225"/>
      <c r="AJ679" s="1225"/>
      <c r="AK679" s="1225"/>
      <c r="AL679" s="1225"/>
      <c r="AM679" s="1225"/>
      <c r="AN679" s="1225"/>
      <c r="AO679" s="1225"/>
      <c r="AP679" s="1225"/>
      <c r="AQ679" s="1225"/>
      <c r="AR679" s="1225"/>
      <c r="AS679" s="1225"/>
      <c r="AT679" s="1225"/>
      <c r="AU679" s="1225"/>
      <c r="AV679" s="1191"/>
      <c r="AW679" s="1191"/>
      <c r="AX679" s="1191"/>
      <c r="AY679" s="1191"/>
      <c r="AZ679" s="1191"/>
      <c r="BA679" s="1191"/>
      <c r="BB679" s="1191"/>
      <c r="BC679" s="1191"/>
      <c r="BD679" s="1191"/>
      <c r="BE679" s="1191"/>
      <c r="BF679" s="1191"/>
      <c r="BG679" s="1192"/>
      <c r="BH679" s="1188">
        <f t="shared" si="273"/>
        <v>0</v>
      </c>
      <c r="BI679" s="1189"/>
      <c r="BJ679" s="1189"/>
      <c r="BK679" s="1189"/>
      <c r="BL679" s="1189"/>
      <c r="BM679" s="1190"/>
      <c r="BN679" s="1205"/>
      <c r="BO679" s="1194"/>
      <c r="BP679" s="1194"/>
      <c r="BQ679" s="1194"/>
      <c r="BR679" s="1194"/>
      <c r="BS679" s="1194"/>
      <c r="BT679" s="1191"/>
      <c r="BU679" s="1191"/>
      <c r="BV679" s="1191"/>
      <c r="BW679" s="1191"/>
      <c r="BX679" s="1191"/>
      <c r="BY679" s="1192"/>
      <c r="BZ679" s="1193"/>
      <c r="CA679" s="1191"/>
      <c r="CB679" s="1191"/>
      <c r="CC679" s="1191"/>
      <c r="CD679" s="1191"/>
      <c r="CE679" s="1191"/>
      <c r="CF679" s="1194"/>
      <c r="CG679" s="1194"/>
      <c r="CH679" s="1194"/>
      <c r="CI679" s="1194"/>
      <c r="CJ679" s="1194"/>
      <c r="CK679" s="1195"/>
      <c r="CL679" s="1196"/>
      <c r="CM679" s="1191"/>
      <c r="CN679" s="1191"/>
      <c r="CO679" s="1191"/>
      <c r="CP679" s="1191"/>
      <c r="CQ679" s="1192"/>
      <c r="CR679" s="1182">
        <f t="shared" si="271"/>
        <v>0</v>
      </c>
      <c r="CS679" s="1183"/>
      <c r="CT679" s="1183"/>
      <c r="CU679" s="1183"/>
      <c r="CV679" s="1183"/>
      <c r="CW679" s="1183"/>
      <c r="CX679" s="1183"/>
      <c r="CY679" s="1183"/>
      <c r="CZ679" s="1184"/>
      <c r="DA679" s="1185">
        <f t="shared" si="272"/>
        <v>0</v>
      </c>
      <c r="DB679" s="1186"/>
      <c r="DC679" s="1186"/>
      <c r="DD679" s="1186"/>
      <c r="DE679" s="1186"/>
      <c r="DF679" s="1186"/>
      <c r="DG679" s="1186"/>
      <c r="DH679" s="1186"/>
      <c r="DI679" s="1187"/>
      <c r="DM679" s="177"/>
      <c r="DP679" s="177"/>
      <c r="DQ679" s="166">
        <f t="shared" si="274"/>
        <v>0</v>
      </c>
      <c r="DR679" s="170" t="e">
        <f t="shared" si="275"/>
        <v>#VALUE!</v>
      </c>
      <c r="DS679" s="170">
        <f t="shared" si="276"/>
        <v>0</v>
      </c>
      <c r="DT679" s="170">
        <f t="shared" si="277"/>
        <v>0</v>
      </c>
      <c r="DU679" s="170" t="e">
        <f t="shared" si="278"/>
        <v>#VALUE!</v>
      </c>
      <c r="DV679" s="170">
        <f t="shared" si="279"/>
        <v>0</v>
      </c>
      <c r="DW679" s="170">
        <f t="shared" si="280"/>
        <v>0</v>
      </c>
      <c r="DX679" s="170" t="e">
        <f t="shared" si="281"/>
        <v>#VALUE!</v>
      </c>
      <c r="DY679" s="170">
        <f t="shared" si="282"/>
        <v>0</v>
      </c>
      <c r="DZ679" s="170">
        <f t="shared" si="283"/>
        <v>0</v>
      </c>
      <c r="EA679" s="170" t="e">
        <f t="shared" si="284"/>
        <v>#VALUE!</v>
      </c>
      <c r="EB679" s="170">
        <f t="shared" si="285"/>
        <v>0</v>
      </c>
      <c r="EC679" s="170">
        <f t="shared" si="286"/>
        <v>0</v>
      </c>
      <c r="ED679" s="170" t="e">
        <f t="shared" si="287"/>
        <v>#VALUE!</v>
      </c>
      <c r="EE679" s="171">
        <f t="shared" si="288"/>
        <v>0</v>
      </c>
      <c r="EF679" s="166">
        <f t="shared" si="289"/>
        <v>0</v>
      </c>
      <c r="EG679" s="170" t="e">
        <f t="shared" si="290"/>
        <v>#VALUE!</v>
      </c>
      <c r="EH679" s="170">
        <f t="shared" si="291"/>
        <v>0</v>
      </c>
      <c r="EI679" s="170">
        <f t="shared" si="292"/>
        <v>0</v>
      </c>
      <c r="EJ679" s="170" t="e">
        <f t="shared" si="293"/>
        <v>#VALUE!</v>
      </c>
      <c r="EK679" s="170">
        <f t="shared" si="294"/>
        <v>0</v>
      </c>
      <c r="EL679" s="170">
        <f t="shared" si="295"/>
        <v>0</v>
      </c>
      <c r="EM679" s="170" t="e">
        <f t="shared" si="296"/>
        <v>#VALUE!</v>
      </c>
      <c r="EN679" s="171">
        <f t="shared" si="297"/>
        <v>0</v>
      </c>
    </row>
    <row r="680" spans="1:144" s="51" customFormat="1" ht="12.75" customHeight="1" thickBot="1" x14ac:dyDescent="0.25">
      <c r="A680" s="178">
        <v>667</v>
      </c>
      <c r="B680" s="1226"/>
      <c r="C680" s="1227"/>
      <c r="D680" s="1227"/>
      <c r="E680" s="1227"/>
      <c r="F680" s="1227"/>
      <c r="G680" s="1227"/>
      <c r="H680" s="1227"/>
      <c r="I680" s="1227"/>
      <c r="J680" s="1227"/>
      <c r="K680" s="1227"/>
      <c r="L680" s="1227"/>
      <c r="M680" s="1227"/>
      <c r="N680" s="1227"/>
      <c r="O680" s="1227"/>
      <c r="P680" s="1227"/>
      <c r="Q680" s="1132"/>
      <c r="R680" s="1133"/>
      <c r="S680" s="1133"/>
      <c r="T680" s="1133"/>
      <c r="U680" s="1133"/>
      <c r="V680" s="1134"/>
      <c r="W680" s="1135"/>
      <c r="X680" s="1225"/>
      <c r="Y680" s="1225"/>
      <c r="Z680" s="1225"/>
      <c r="AA680" s="1225"/>
      <c r="AB680" s="1225"/>
      <c r="AC680" s="1225"/>
      <c r="AD680" s="1225"/>
      <c r="AE680" s="1225"/>
      <c r="AF680" s="1225"/>
      <c r="AG680" s="1225"/>
      <c r="AH680" s="1225"/>
      <c r="AI680" s="1225"/>
      <c r="AJ680" s="1225"/>
      <c r="AK680" s="1225"/>
      <c r="AL680" s="1225"/>
      <c r="AM680" s="1225"/>
      <c r="AN680" s="1225"/>
      <c r="AO680" s="1225"/>
      <c r="AP680" s="1225"/>
      <c r="AQ680" s="1225"/>
      <c r="AR680" s="1225"/>
      <c r="AS680" s="1225"/>
      <c r="AT680" s="1225"/>
      <c r="AU680" s="1225"/>
      <c r="AV680" s="1191"/>
      <c r="AW680" s="1191"/>
      <c r="AX680" s="1191"/>
      <c r="AY680" s="1191"/>
      <c r="AZ680" s="1191"/>
      <c r="BA680" s="1191"/>
      <c r="BB680" s="1191"/>
      <c r="BC680" s="1191"/>
      <c r="BD680" s="1191"/>
      <c r="BE680" s="1191"/>
      <c r="BF680" s="1191"/>
      <c r="BG680" s="1192"/>
      <c r="BH680" s="1188">
        <f t="shared" si="273"/>
        <v>0</v>
      </c>
      <c r="BI680" s="1189"/>
      <c r="BJ680" s="1189"/>
      <c r="BK680" s="1189"/>
      <c r="BL680" s="1189"/>
      <c r="BM680" s="1190"/>
      <c r="BN680" s="1205"/>
      <c r="BO680" s="1194"/>
      <c r="BP680" s="1194"/>
      <c r="BQ680" s="1194"/>
      <c r="BR680" s="1194"/>
      <c r="BS680" s="1194"/>
      <c r="BT680" s="1191"/>
      <c r="BU680" s="1191"/>
      <c r="BV680" s="1191"/>
      <c r="BW680" s="1191"/>
      <c r="BX680" s="1191"/>
      <c r="BY680" s="1192"/>
      <c r="BZ680" s="1193"/>
      <c r="CA680" s="1191"/>
      <c r="CB680" s="1191"/>
      <c r="CC680" s="1191"/>
      <c r="CD680" s="1191"/>
      <c r="CE680" s="1191"/>
      <c r="CF680" s="1194"/>
      <c r="CG680" s="1194"/>
      <c r="CH680" s="1194"/>
      <c r="CI680" s="1194"/>
      <c r="CJ680" s="1194"/>
      <c r="CK680" s="1195"/>
      <c r="CL680" s="1196"/>
      <c r="CM680" s="1191"/>
      <c r="CN680" s="1191"/>
      <c r="CO680" s="1191"/>
      <c r="CP680" s="1191"/>
      <c r="CQ680" s="1192"/>
      <c r="CR680" s="1182">
        <f t="shared" si="271"/>
        <v>0</v>
      </c>
      <c r="CS680" s="1183"/>
      <c r="CT680" s="1183"/>
      <c r="CU680" s="1183"/>
      <c r="CV680" s="1183"/>
      <c r="CW680" s="1183"/>
      <c r="CX680" s="1183"/>
      <c r="CY680" s="1183"/>
      <c r="CZ680" s="1184"/>
      <c r="DA680" s="1185">
        <f t="shared" si="272"/>
        <v>0</v>
      </c>
      <c r="DB680" s="1186"/>
      <c r="DC680" s="1186"/>
      <c r="DD680" s="1186"/>
      <c r="DE680" s="1186"/>
      <c r="DF680" s="1186"/>
      <c r="DG680" s="1186"/>
      <c r="DH680" s="1186"/>
      <c r="DI680" s="1187"/>
      <c r="DM680" s="177"/>
      <c r="DP680" s="177"/>
      <c r="DQ680" s="166">
        <f t="shared" si="274"/>
        <v>0</v>
      </c>
      <c r="DR680" s="170" t="e">
        <f t="shared" si="275"/>
        <v>#VALUE!</v>
      </c>
      <c r="DS680" s="170">
        <f t="shared" si="276"/>
        <v>0</v>
      </c>
      <c r="DT680" s="170">
        <f t="shared" si="277"/>
        <v>0</v>
      </c>
      <c r="DU680" s="170" t="e">
        <f t="shared" si="278"/>
        <v>#VALUE!</v>
      </c>
      <c r="DV680" s="170">
        <f t="shared" si="279"/>
        <v>0</v>
      </c>
      <c r="DW680" s="170">
        <f t="shared" si="280"/>
        <v>0</v>
      </c>
      <c r="DX680" s="170" t="e">
        <f t="shared" si="281"/>
        <v>#VALUE!</v>
      </c>
      <c r="DY680" s="170">
        <f t="shared" si="282"/>
        <v>0</v>
      </c>
      <c r="DZ680" s="170">
        <f t="shared" si="283"/>
        <v>0</v>
      </c>
      <c r="EA680" s="170" t="e">
        <f t="shared" si="284"/>
        <v>#VALUE!</v>
      </c>
      <c r="EB680" s="170">
        <f t="shared" si="285"/>
        <v>0</v>
      </c>
      <c r="EC680" s="170">
        <f t="shared" si="286"/>
        <v>0</v>
      </c>
      <c r="ED680" s="170" t="e">
        <f t="shared" si="287"/>
        <v>#VALUE!</v>
      </c>
      <c r="EE680" s="171">
        <f t="shared" si="288"/>
        <v>0</v>
      </c>
      <c r="EF680" s="166">
        <f t="shared" si="289"/>
        <v>0</v>
      </c>
      <c r="EG680" s="170" t="e">
        <f t="shared" si="290"/>
        <v>#VALUE!</v>
      </c>
      <c r="EH680" s="170">
        <f t="shared" si="291"/>
        <v>0</v>
      </c>
      <c r="EI680" s="170">
        <f t="shared" si="292"/>
        <v>0</v>
      </c>
      <c r="EJ680" s="170" t="e">
        <f t="shared" si="293"/>
        <v>#VALUE!</v>
      </c>
      <c r="EK680" s="170">
        <f t="shared" si="294"/>
        <v>0</v>
      </c>
      <c r="EL680" s="170">
        <f t="shared" si="295"/>
        <v>0</v>
      </c>
      <c r="EM680" s="170" t="e">
        <f t="shared" si="296"/>
        <v>#VALUE!</v>
      </c>
      <c r="EN680" s="171">
        <f t="shared" si="297"/>
        <v>0</v>
      </c>
    </row>
    <row r="681" spans="1:144" s="51" customFormat="1" ht="12.75" customHeight="1" thickBot="1" x14ac:dyDescent="0.25">
      <c r="A681" s="178">
        <v>668</v>
      </c>
      <c r="B681" s="1226"/>
      <c r="C681" s="1227"/>
      <c r="D681" s="1227"/>
      <c r="E681" s="1227"/>
      <c r="F681" s="1227"/>
      <c r="G681" s="1227"/>
      <c r="H681" s="1227"/>
      <c r="I681" s="1227"/>
      <c r="J681" s="1227"/>
      <c r="K681" s="1227"/>
      <c r="L681" s="1227"/>
      <c r="M681" s="1227"/>
      <c r="N681" s="1227"/>
      <c r="O681" s="1227"/>
      <c r="P681" s="1227"/>
      <c r="Q681" s="1132"/>
      <c r="R681" s="1133"/>
      <c r="S681" s="1133"/>
      <c r="T681" s="1133"/>
      <c r="U681" s="1133"/>
      <c r="V681" s="1134"/>
      <c r="W681" s="1135"/>
      <c r="X681" s="1225"/>
      <c r="Y681" s="1225"/>
      <c r="Z681" s="1225"/>
      <c r="AA681" s="1225"/>
      <c r="AB681" s="1225"/>
      <c r="AC681" s="1225"/>
      <c r="AD681" s="1225"/>
      <c r="AE681" s="1225"/>
      <c r="AF681" s="1225"/>
      <c r="AG681" s="1225"/>
      <c r="AH681" s="1225"/>
      <c r="AI681" s="1225"/>
      <c r="AJ681" s="1225"/>
      <c r="AK681" s="1225"/>
      <c r="AL681" s="1225"/>
      <c r="AM681" s="1225"/>
      <c r="AN681" s="1225"/>
      <c r="AO681" s="1225"/>
      <c r="AP681" s="1225"/>
      <c r="AQ681" s="1225"/>
      <c r="AR681" s="1225"/>
      <c r="AS681" s="1225"/>
      <c r="AT681" s="1225"/>
      <c r="AU681" s="1225"/>
      <c r="AV681" s="1191"/>
      <c r="AW681" s="1191"/>
      <c r="AX681" s="1191"/>
      <c r="AY681" s="1191"/>
      <c r="AZ681" s="1191"/>
      <c r="BA681" s="1191"/>
      <c r="BB681" s="1191"/>
      <c r="BC681" s="1191"/>
      <c r="BD681" s="1191"/>
      <c r="BE681" s="1191"/>
      <c r="BF681" s="1191"/>
      <c r="BG681" s="1192"/>
      <c r="BH681" s="1188">
        <f t="shared" si="273"/>
        <v>0</v>
      </c>
      <c r="BI681" s="1189"/>
      <c r="BJ681" s="1189"/>
      <c r="BK681" s="1189"/>
      <c r="BL681" s="1189"/>
      <c r="BM681" s="1190"/>
      <c r="BN681" s="1205"/>
      <c r="BO681" s="1194"/>
      <c r="BP681" s="1194"/>
      <c r="BQ681" s="1194"/>
      <c r="BR681" s="1194"/>
      <c r="BS681" s="1194"/>
      <c r="BT681" s="1191"/>
      <c r="BU681" s="1191"/>
      <c r="BV681" s="1191"/>
      <c r="BW681" s="1191"/>
      <c r="BX681" s="1191"/>
      <c r="BY681" s="1192"/>
      <c r="BZ681" s="1193"/>
      <c r="CA681" s="1191"/>
      <c r="CB681" s="1191"/>
      <c r="CC681" s="1191"/>
      <c r="CD681" s="1191"/>
      <c r="CE681" s="1191"/>
      <c r="CF681" s="1194"/>
      <c r="CG681" s="1194"/>
      <c r="CH681" s="1194"/>
      <c r="CI681" s="1194"/>
      <c r="CJ681" s="1194"/>
      <c r="CK681" s="1195"/>
      <c r="CL681" s="1196"/>
      <c r="CM681" s="1191"/>
      <c r="CN681" s="1191"/>
      <c r="CO681" s="1191"/>
      <c r="CP681" s="1191"/>
      <c r="CQ681" s="1192"/>
      <c r="CR681" s="1182">
        <f t="shared" si="271"/>
        <v>0</v>
      </c>
      <c r="CS681" s="1183"/>
      <c r="CT681" s="1183"/>
      <c r="CU681" s="1183"/>
      <c r="CV681" s="1183"/>
      <c r="CW681" s="1183"/>
      <c r="CX681" s="1183"/>
      <c r="CY681" s="1183"/>
      <c r="CZ681" s="1184"/>
      <c r="DA681" s="1185">
        <f t="shared" si="272"/>
        <v>0</v>
      </c>
      <c r="DB681" s="1186"/>
      <c r="DC681" s="1186"/>
      <c r="DD681" s="1186"/>
      <c r="DE681" s="1186"/>
      <c r="DF681" s="1186"/>
      <c r="DG681" s="1186"/>
      <c r="DH681" s="1186"/>
      <c r="DI681" s="1187"/>
      <c r="DM681" s="177"/>
      <c r="DP681" s="177"/>
      <c r="DQ681" s="166">
        <f t="shared" si="274"/>
        <v>0</v>
      </c>
      <c r="DR681" s="170" t="e">
        <f t="shared" si="275"/>
        <v>#VALUE!</v>
      </c>
      <c r="DS681" s="170">
        <f t="shared" si="276"/>
        <v>0</v>
      </c>
      <c r="DT681" s="170">
        <f t="shared" si="277"/>
        <v>0</v>
      </c>
      <c r="DU681" s="170" t="e">
        <f t="shared" si="278"/>
        <v>#VALUE!</v>
      </c>
      <c r="DV681" s="170">
        <f t="shared" si="279"/>
        <v>0</v>
      </c>
      <c r="DW681" s="170">
        <f t="shared" si="280"/>
        <v>0</v>
      </c>
      <c r="DX681" s="170" t="e">
        <f t="shared" si="281"/>
        <v>#VALUE!</v>
      </c>
      <c r="DY681" s="170">
        <f t="shared" si="282"/>
        <v>0</v>
      </c>
      <c r="DZ681" s="170">
        <f t="shared" si="283"/>
        <v>0</v>
      </c>
      <c r="EA681" s="170" t="e">
        <f t="shared" si="284"/>
        <v>#VALUE!</v>
      </c>
      <c r="EB681" s="170">
        <f t="shared" si="285"/>
        <v>0</v>
      </c>
      <c r="EC681" s="170">
        <f t="shared" si="286"/>
        <v>0</v>
      </c>
      <c r="ED681" s="170" t="e">
        <f t="shared" si="287"/>
        <v>#VALUE!</v>
      </c>
      <c r="EE681" s="171">
        <f t="shared" si="288"/>
        <v>0</v>
      </c>
      <c r="EF681" s="166">
        <f t="shared" si="289"/>
        <v>0</v>
      </c>
      <c r="EG681" s="170" t="e">
        <f t="shared" si="290"/>
        <v>#VALUE!</v>
      </c>
      <c r="EH681" s="170">
        <f t="shared" si="291"/>
        <v>0</v>
      </c>
      <c r="EI681" s="170">
        <f t="shared" si="292"/>
        <v>0</v>
      </c>
      <c r="EJ681" s="170" t="e">
        <f t="shared" si="293"/>
        <v>#VALUE!</v>
      </c>
      <c r="EK681" s="170">
        <f t="shared" si="294"/>
        <v>0</v>
      </c>
      <c r="EL681" s="170">
        <f t="shared" si="295"/>
        <v>0</v>
      </c>
      <c r="EM681" s="170" t="e">
        <f t="shared" si="296"/>
        <v>#VALUE!</v>
      </c>
      <c r="EN681" s="171">
        <f t="shared" si="297"/>
        <v>0</v>
      </c>
    </row>
    <row r="682" spans="1:144" s="51" customFormat="1" ht="12.75" customHeight="1" thickBot="1" x14ac:dyDescent="0.25">
      <c r="A682" s="178">
        <v>669</v>
      </c>
      <c r="B682" s="1226"/>
      <c r="C682" s="1227"/>
      <c r="D682" s="1227"/>
      <c r="E682" s="1227"/>
      <c r="F682" s="1227"/>
      <c r="G682" s="1227"/>
      <c r="H682" s="1227"/>
      <c r="I682" s="1227"/>
      <c r="J682" s="1227"/>
      <c r="K682" s="1227"/>
      <c r="L682" s="1227"/>
      <c r="M682" s="1227"/>
      <c r="N682" s="1227"/>
      <c r="O682" s="1227"/>
      <c r="P682" s="1227"/>
      <c r="Q682" s="1132"/>
      <c r="R682" s="1133"/>
      <c r="S682" s="1133"/>
      <c r="T682" s="1133"/>
      <c r="U682" s="1133"/>
      <c r="V682" s="1134"/>
      <c r="W682" s="1135"/>
      <c r="X682" s="1225"/>
      <c r="Y682" s="1225"/>
      <c r="Z682" s="1225"/>
      <c r="AA682" s="1225"/>
      <c r="AB682" s="1225"/>
      <c r="AC682" s="1225"/>
      <c r="AD682" s="1225"/>
      <c r="AE682" s="1225"/>
      <c r="AF682" s="1225"/>
      <c r="AG682" s="1225"/>
      <c r="AH682" s="1225"/>
      <c r="AI682" s="1225"/>
      <c r="AJ682" s="1225"/>
      <c r="AK682" s="1225"/>
      <c r="AL682" s="1225"/>
      <c r="AM682" s="1225"/>
      <c r="AN682" s="1225"/>
      <c r="AO682" s="1225"/>
      <c r="AP682" s="1225"/>
      <c r="AQ682" s="1225"/>
      <c r="AR682" s="1225"/>
      <c r="AS682" s="1225"/>
      <c r="AT682" s="1225"/>
      <c r="AU682" s="1225"/>
      <c r="AV682" s="1191"/>
      <c r="AW682" s="1191"/>
      <c r="AX682" s="1191"/>
      <c r="AY682" s="1191"/>
      <c r="AZ682" s="1191"/>
      <c r="BA682" s="1191"/>
      <c r="BB682" s="1191"/>
      <c r="BC682" s="1191"/>
      <c r="BD682" s="1191"/>
      <c r="BE682" s="1191"/>
      <c r="BF682" s="1191"/>
      <c r="BG682" s="1192"/>
      <c r="BH682" s="1188">
        <f t="shared" si="273"/>
        <v>0</v>
      </c>
      <c r="BI682" s="1189"/>
      <c r="BJ682" s="1189"/>
      <c r="BK682" s="1189"/>
      <c r="BL682" s="1189"/>
      <c r="BM682" s="1190"/>
      <c r="BN682" s="1205"/>
      <c r="BO682" s="1194"/>
      <c r="BP682" s="1194"/>
      <c r="BQ682" s="1194"/>
      <c r="BR682" s="1194"/>
      <c r="BS682" s="1194"/>
      <c r="BT682" s="1191"/>
      <c r="BU682" s="1191"/>
      <c r="BV682" s="1191"/>
      <c r="BW682" s="1191"/>
      <c r="BX682" s="1191"/>
      <c r="BY682" s="1192"/>
      <c r="BZ682" s="1193"/>
      <c r="CA682" s="1191"/>
      <c r="CB682" s="1191"/>
      <c r="CC682" s="1191"/>
      <c r="CD682" s="1191"/>
      <c r="CE682" s="1191"/>
      <c r="CF682" s="1194"/>
      <c r="CG682" s="1194"/>
      <c r="CH682" s="1194"/>
      <c r="CI682" s="1194"/>
      <c r="CJ682" s="1194"/>
      <c r="CK682" s="1195"/>
      <c r="CL682" s="1196"/>
      <c r="CM682" s="1191"/>
      <c r="CN682" s="1191"/>
      <c r="CO682" s="1191"/>
      <c r="CP682" s="1191"/>
      <c r="CQ682" s="1192"/>
      <c r="CR682" s="1182">
        <f t="shared" si="271"/>
        <v>0</v>
      </c>
      <c r="CS682" s="1183"/>
      <c r="CT682" s="1183"/>
      <c r="CU682" s="1183"/>
      <c r="CV682" s="1183"/>
      <c r="CW682" s="1183"/>
      <c r="CX682" s="1183"/>
      <c r="CY682" s="1183"/>
      <c r="CZ682" s="1184"/>
      <c r="DA682" s="1185">
        <f t="shared" si="272"/>
        <v>0</v>
      </c>
      <c r="DB682" s="1186"/>
      <c r="DC682" s="1186"/>
      <c r="DD682" s="1186"/>
      <c r="DE682" s="1186"/>
      <c r="DF682" s="1186"/>
      <c r="DG682" s="1186"/>
      <c r="DH682" s="1186"/>
      <c r="DI682" s="1187"/>
      <c r="DM682" s="177"/>
      <c r="DP682" s="177"/>
      <c r="DQ682" s="166">
        <f t="shared" si="274"/>
        <v>0</v>
      </c>
      <c r="DR682" s="170" t="e">
        <f t="shared" si="275"/>
        <v>#VALUE!</v>
      </c>
      <c r="DS682" s="170">
        <f t="shared" si="276"/>
        <v>0</v>
      </c>
      <c r="DT682" s="170">
        <f t="shared" si="277"/>
        <v>0</v>
      </c>
      <c r="DU682" s="170" t="e">
        <f t="shared" si="278"/>
        <v>#VALUE!</v>
      </c>
      <c r="DV682" s="170">
        <f t="shared" si="279"/>
        <v>0</v>
      </c>
      <c r="DW682" s="170">
        <f t="shared" si="280"/>
        <v>0</v>
      </c>
      <c r="DX682" s="170" t="e">
        <f t="shared" si="281"/>
        <v>#VALUE!</v>
      </c>
      <c r="DY682" s="170">
        <f t="shared" si="282"/>
        <v>0</v>
      </c>
      <c r="DZ682" s="170">
        <f t="shared" si="283"/>
        <v>0</v>
      </c>
      <c r="EA682" s="170" t="e">
        <f t="shared" si="284"/>
        <v>#VALUE!</v>
      </c>
      <c r="EB682" s="170">
        <f t="shared" si="285"/>
        <v>0</v>
      </c>
      <c r="EC682" s="170">
        <f t="shared" si="286"/>
        <v>0</v>
      </c>
      <c r="ED682" s="170" t="e">
        <f t="shared" si="287"/>
        <v>#VALUE!</v>
      </c>
      <c r="EE682" s="171">
        <f t="shared" si="288"/>
        <v>0</v>
      </c>
      <c r="EF682" s="166">
        <f t="shared" si="289"/>
        <v>0</v>
      </c>
      <c r="EG682" s="170" t="e">
        <f t="shared" si="290"/>
        <v>#VALUE!</v>
      </c>
      <c r="EH682" s="170">
        <f t="shared" si="291"/>
        <v>0</v>
      </c>
      <c r="EI682" s="170">
        <f t="shared" si="292"/>
        <v>0</v>
      </c>
      <c r="EJ682" s="170" t="e">
        <f t="shared" si="293"/>
        <v>#VALUE!</v>
      </c>
      <c r="EK682" s="170">
        <f t="shared" si="294"/>
        <v>0</v>
      </c>
      <c r="EL682" s="170">
        <f t="shared" si="295"/>
        <v>0</v>
      </c>
      <c r="EM682" s="170" t="e">
        <f t="shared" si="296"/>
        <v>#VALUE!</v>
      </c>
      <c r="EN682" s="171">
        <f t="shared" si="297"/>
        <v>0</v>
      </c>
    </row>
    <row r="683" spans="1:144" s="51" customFormat="1" ht="12.75" customHeight="1" thickBot="1" x14ac:dyDescent="0.25">
      <c r="A683" s="178">
        <v>670</v>
      </c>
      <c r="B683" s="1226"/>
      <c r="C683" s="1227"/>
      <c r="D683" s="1227"/>
      <c r="E683" s="1227"/>
      <c r="F683" s="1227"/>
      <c r="G683" s="1227"/>
      <c r="H683" s="1227"/>
      <c r="I683" s="1227"/>
      <c r="J683" s="1227"/>
      <c r="K683" s="1227"/>
      <c r="L683" s="1227"/>
      <c r="M683" s="1227"/>
      <c r="N683" s="1227"/>
      <c r="O683" s="1227"/>
      <c r="P683" s="1227"/>
      <c r="Q683" s="1132"/>
      <c r="R683" s="1133"/>
      <c r="S683" s="1133"/>
      <c r="T683" s="1133"/>
      <c r="U683" s="1133"/>
      <c r="V683" s="1134"/>
      <c r="W683" s="1135"/>
      <c r="X683" s="1225"/>
      <c r="Y683" s="1225"/>
      <c r="Z683" s="1225"/>
      <c r="AA683" s="1225"/>
      <c r="AB683" s="1225"/>
      <c r="AC683" s="1225"/>
      <c r="AD683" s="1225"/>
      <c r="AE683" s="1225"/>
      <c r="AF683" s="1225"/>
      <c r="AG683" s="1225"/>
      <c r="AH683" s="1225"/>
      <c r="AI683" s="1225"/>
      <c r="AJ683" s="1225"/>
      <c r="AK683" s="1225"/>
      <c r="AL683" s="1225"/>
      <c r="AM683" s="1225"/>
      <c r="AN683" s="1225"/>
      <c r="AO683" s="1225"/>
      <c r="AP683" s="1225"/>
      <c r="AQ683" s="1225"/>
      <c r="AR683" s="1225"/>
      <c r="AS683" s="1225"/>
      <c r="AT683" s="1225"/>
      <c r="AU683" s="1225"/>
      <c r="AV683" s="1191"/>
      <c r="AW683" s="1191"/>
      <c r="AX683" s="1191"/>
      <c r="AY683" s="1191"/>
      <c r="AZ683" s="1191"/>
      <c r="BA683" s="1191"/>
      <c r="BB683" s="1191"/>
      <c r="BC683" s="1191"/>
      <c r="BD683" s="1191"/>
      <c r="BE683" s="1191"/>
      <c r="BF683" s="1191"/>
      <c r="BG683" s="1192"/>
      <c r="BH683" s="1188">
        <f t="shared" si="273"/>
        <v>0</v>
      </c>
      <c r="BI683" s="1189"/>
      <c r="BJ683" s="1189"/>
      <c r="BK683" s="1189"/>
      <c r="BL683" s="1189"/>
      <c r="BM683" s="1190"/>
      <c r="BN683" s="1205"/>
      <c r="BO683" s="1194"/>
      <c r="BP683" s="1194"/>
      <c r="BQ683" s="1194"/>
      <c r="BR683" s="1194"/>
      <c r="BS683" s="1194"/>
      <c r="BT683" s="1191"/>
      <c r="BU683" s="1191"/>
      <c r="BV683" s="1191"/>
      <c r="BW683" s="1191"/>
      <c r="BX683" s="1191"/>
      <c r="BY683" s="1192"/>
      <c r="BZ683" s="1193"/>
      <c r="CA683" s="1191"/>
      <c r="CB683" s="1191"/>
      <c r="CC683" s="1191"/>
      <c r="CD683" s="1191"/>
      <c r="CE683" s="1191"/>
      <c r="CF683" s="1194"/>
      <c r="CG683" s="1194"/>
      <c r="CH683" s="1194"/>
      <c r="CI683" s="1194"/>
      <c r="CJ683" s="1194"/>
      <c r="CK683" s="1195"/>
      <c r="CL683" s="1196"/>
      <c r="CM683" s="1191"/>
      <c r="CN683" s="1191"/>
      <c r="CO683" s="1191"/>
      <c r="CP683" s="1191"/>
      <c r="CQ683" s="1192"/>
      <c r="CR683" s="1182">
        <f t="shared" si="271"/>
        <v>0</v>
      </c>
      <c r="CS683" s="1183"/>
      <c r="CT683" s="1183"/>
      <c r="CU683" s="1183"/>
      <c r="CV683" s="1183"/>
      <c r="CW683" s="1183"/>
      <c r="CX683" s="1183"/>
      <c r="CY683" s="1183"/>
      <c r="CZ683" s="1184"/>
      <c r="DA683" s="1185">
        <f t="shared" si="272"/>
        <v>0</v>
      </c>
      <c r="DB683" s="1186"/>
      <c r="DC683" s="1186"/>
      <c r="DD683" s="1186"/>
      <c r="DE683" s="1186"/>
      <c r="DF683" s="1186"/>
      <c r="DG683" s="1186"/>
      <c r="DH683" s="1186"/>
      <c r="DI683" s="1187"/>
      <c r="DM683" s="177"/>
      <c r="DP683" s="177"/>
      <c r="DQ683" s="166">
        <f t="shared" si="274"/>
        <v>0</v>
      </c>
      <c r="DR683" s="170" t="e">
        <f t="shared" si="275"/>
        <v>#VALUE!</v>
      </c>
      <c r="DS683" s="170">
        <f t="shared" si="276"/>
        <v>0</v>
      </c>
      <c r="DT683" s="170">
        <f t="shared" si="277"/>
        <v>0</v>
      </c>
      <c r="DU683" s="170" t="e">
        <f t="shared" si="278"/>
        <v>#VALUE!</v>
      </c>
      <c r="DV683" s="170">
        <f t="shared" si="279"/>
        <v>0</v>
      </c>
      <c r="DW683" s="170">
        <f t="shared" si="280"/>
        <v>0</v>
      </c>
      <c r="DX683" s="170" t="e">
        <f t="shared" si="281"/>
        <v>#VALUE!</v>
      </c>
      <c r="DY683" s="170">
        <f t="shared" si="282"/>
        <v>0</v>
      </c>
      <c r="DZ683" s="170">
        <f t="shared" si="283"/>
        <v>0</v>
      </c>
      <c r="EA683" s="170" t="e">
        <f t="shared" si="284"/>
        <v>#VALUE!</v>
      </c>
      <c r="EB683" s="170">
        <f t="shared" si="285"/>
        <v>0</v>
      </c>
      <c r="EC683" s="170">
        <f t="shared" si="286"/>
        <v>0</v>
      </c>
      <c r="ED683" s="170" t="e">
        <f t="shared" si="287"/>
        <v>#VALUE!</v>
      </c>
      <c r="EE683" s="171">
        <f t="shared" si="288"/>
        <v>0</v>
      </c>
      <c r="EF683" s="166">
        <f t="shared" si="289"/>
        <v>0</v>
      </c>
      <c r="EG683" s="170" t="e">
        <f t="shared" si="290"/>
        <v>#VALUE!</v>
      </c>
      <c r="EH683" s="170">
        <f t="shared" si="291"/>
        <v>0</v>
      </c>
      <c r="EI683" s="170">
        <f t="shared" si="292"/>
        <v>0</v>
      </c>
      <c r="EJ683" s="170" t="e">
        <f t="shared" si="293"/>
        <v>#VALUE!</v>
      </c>
      <c r="EK683" s="170">
        <f t="shared" si="294"/>
        <v>0</v>
      </c>
      <c r="EL683" s="170">
        <f t="shared" si="295"/>
        <v>0</v>
      </c>
      <c r="EM683" s="170" t="e">
        <f t="shared" si="296"/>
        <v>#VALUE!</v>
      </c>
      <c r="EN683" s="171">
        <f t="shared" si="297"/>
        <v>0</v>
      </c>
    </row>
    <row r="684" spans="1:144" s="51" customFormat="1" ht="12.75" customHeight="1" thickBot="1" x14ac:dyDescent="0.25">
      <c r="A684" s="178">
        <v>671</v>
      </c>
      <c r="B684" s="1226"/>
      <c r="C684" s="1227"/>
      <c r="D684" s="1227"/>
      <c r="E684" s="1227"/>
      <c r="F684" s="1227"/>
      <c r="G684" s="1227"/>
      <c r="H684" s="1227"/>
      <c r="I684" s="1227"/>
      <c r="J684" s="1227"/>
      <c r="K684" s="1227"/>
      <c r="L684" s="1227"/>
      <c r="M684" s="1227"/>
      <c r="N684" s="1227"/>
      <c r="O684" s="1227"/>
      <c r="P684" s="1227"/>
      <c r="Q684" s="1132"/>
      <c r="R684" s="1133"/>
      <c r="S684" s="1133"/>
      <c r="T684" s="1133"/>
      <c r="U684" s="1133"/>
      <c r="V684" s="1134"/>
      <c r="W684" s="1135"/>
      <c r="X684" s="1225"/>
      <c r="Y684" s="1225"/>
      <c r="Z684" s="1225"/>
      <c r="AA684" s="1225"/>
      <c r="AB684" s="1225"/>
      <c r="AC684" s="1225"/>
      <c r="AD684" s="1225"/>
      <c r="AE684" s="1225"/>
      <c r="AF684" s="1225"/>
      <c r="AG684" s="1225"/>
      <c r="AH684" s="1225"/>
      <c r="AI684" s="1225"/>
      <c r="AJ684" s="1225"/>
      <c r="AK684" s="1225"/>
      <c r="AL684" s="1225"/>
      <c r="AM684" s="1225"/>
      <c r="AN684" s="1225"/>
      <c r="AO684" s="1225"/>
      <c r="AP684" s="1225"/>
      <c r="AQ684" s="1225"/>
      <c r="AR684" s="1225"/>
      <c r="AS684" s="1225"/>
      <c r="AT684" s="1225"/>
      <c r="AU684" s="1225"/>
      <c r="AV684" s="1191"/>
      <c r="AW684" s="1191"/>
      <c r="AX684" s="1191"/>
      <c r="AY684" s="1191"/>
      <c r="AZ684" s="1191"/>
      <c r="BA684" s="1191"/>
      <c r="BB684" s="1191"/>
      <c r="BC684" s="1191"/>
      <c r="BD684" s="1191"/>
      <c r="BE684" s="1191"/>
      <c r="BF684" s="1191"/>
      <c r="BG684" s="1192"/>
      <c r="BH684" s="1188">
        <f t="shared" si="273"/>
        <v>0</v>
      </c>
      <c r="BI684" s="1189"/>
      <c r="BJ684" s="1189"/>
      <c r="BK684" s="1189"/>
      <c r="BL684" s="1189"/>
      <c r="BM684" s="1190"/>
      <c r="BN684" s="1205"/>
      <c r="BO684" s="1194"/>
      <c r="BP684" s="1194"/>
      <c r="BQ684" s="1194"/>
      <c r="BR684" s="1194"/>
      <c r="BS684" s="1194"/>
      <c r="BT684" s="1191"/>
      <c r="BU684" s="1191"/>
      <c r="BV684" s="1191"/>
      <c r="BW684" s="1191"/>
      <c r="BX684" s="1191"/>
      <c r="BY684" s="1192"/>
      <c r="BZ684" s="1193"/>
      <c r="CA684" s="1191"/>
      <c r="CB684" s="1191"/>
      <c r="CC684" s="1191"/>
      <c r="CD684" s="1191"/>
      <c r="CE684" s="1191"/>
      <c r="CF684" s="1194"/>
      <c r="CG684" s="1194"/>
      <c r="CH684" s="1194"/>
      <c r="CI684" s="1194"/>
      <c r="CJ684" s="1194"/>
      <c r="CK684" s="1195"/>
      <c r="CL684" s="1196"/>
      <c r="CM684" s="1191"/>
      <c r="CN684" s="1191"/>
      <c r="CO684" s="1191"/>
      <c r="CP684" s="1191"/>
      <c r="CQ684" s="1192"/>
      <c r="CR684" s="1182">
        <f t="shared" si="271"/>
        <v>0</v>
      </c>
      <c r="CS684" s="1183"/>
      <c r="CT684" s="1183"/>
      <c r="CU684" s="1183"/>
      <c r="CV684" s="1183"/>
      <c r="CW684" s="1183"/>
      <c r="CX684" s="1183"/>
      <c r="CY684" s="1183"/>
      <c r="CZ684" s="1184"/>
      <c r="DA684" s="1185">
        <f t="shared" si="272"/>
        <v>0</v>
      </c>
      <c r="DB684" s="1186"/>
      <c r="DC684" s="1186"/>
      <c r="DD684" s="1186"/>
      <c r="DE684" s="1186"/>
      <c r="DF684" s="1186"/>
      <c r="DG684" s="1186"/>
      <c r="DH684" s="1186"/>
      <c r="DI684" s="1187"/>
      <c r="DM684" s="177"/>
      <c r="DP684" s="177"/>
      <c r="DQ684" s="166">
        <f t="shared" si="274"/>
        <v>0</v>
      </c>
      <c r="DR684" s="170" t="e">
        <f t="shared" si="275"/>
        <v>#VALUE!</v>
      </c>
      <c r="DS684" s="170">
        <f t="shared" si="276"/>
        <v>0</v>
      </c>
      <c r="DT684" s="170">
        <f t="shared" si="277"/>
        <v>0</v>
      </c>
      <c r="DU684" s="170" t="e">
        <f t="shared" si="278"/>
        <v>#VALUE!</v>
      </c>
      <c r="DV684" s="170">
        <f t="shared" si="279"/>
        <v>0</v>
      </c>
      <c r="DW684" s="170">
        <f t="shared" si="280"/>
        <v>0</v>
      </c>
      <c r="DX684" s="170" t="e">
        <f t="shared" si="281"/>
        <v>#VALUE!</v>
      </c>
      <c r="DY684" s="170">
        <f t="shared" si="282"/>
        <v>0</v>
      </c>
      <c r="DZ684" s="170">
        <f t="shared" si="283"/>
        <v>0</v>
      </c>
      <c r="EA684" s="170" t="e">
        <f t="shared" si="284"/>
        <v>#VALUE!</v>
      </c>
      <c r="EB684" s="170">
        <f t="shared" si="285"/>
        <v>0</v>
      </c>
      <c r="EC684" s="170">
        <f t="shared" si="286"/>
        <v>0</v>
      </c>
      <c r="ED684" s="170" t="e">
        <f t="shared" si="287"/>
        <v>#VALUE!</v>
      </c>
      <c r="EE684" s="171">
        <f t="shared" si="288"/>
        <v>0</v>
      </c>
      <c r="EF684" s="166">
        <f t="shared" si="289"/>
        <v>0</v>
      </c>
      <c r="EG684" s="170" t="e">
        <f t="shared" si="290"/>
        <v>#VALUE!</v>
      </c>
      <c r="EH684" s="170">
        <f t="shared" si="291"/>
        <v>0</v>
      </c>
      <c r="EI684" s="170">
        <f t="shared" si="292"/>
        <v>0</v>
      </c>
      <c r="EJ684" s="170" t="e">
        <f t="shared" si="293"/>
        <v>#VALUE!</v>
      </c>
      <c r="EK684" s="170">
        <f t="shared" si="294"/>
        <v>0</v>
      </c>
      <c r="EL684" s="170">
        <f t="shared" si="295"/>
        <v>0</v>
      </c>
      <c r="EM684" s="170" t="e">
        <f t="shared" si="296"/>
        <v>#VALUE!</v>
      </c>
      <c r="EN684" s="171">
        <f t="shared" si="297"/>
        <v>0</v>
      </c>
    </row>
    <row r="685" spans="1:144" s="51" customFormat="1" ht="12.75" customHeight="1" thickBot="1" x14ac:dyDescent="0.25">
      <c r="A685" s="178">
        <v>672</v>
      </c>
      <c r="B685" s="1226"/>
      <c r="C685" s="1227"/>
      <c r="D685" s="1227"/>
      <c r="E685" s="1227"/>
      <c r="F685" s="1227"/>
      <c r="G685" s="1227"/>
      <c r="H685" s="1227"/>
      <c r="I685" s="1227"/>
      <c r="J685" s="1227"/>
      <c r="K685" s="1227"/>
      <c r="L685" s="1227"/>
      <c r="M685" s="1227"/>
      <c r="N685" s="1227"/>
      <c r="O685" s="1227"/>
      <c r="P685" s="1227"/>
      <c r="Q685" s="1132"/>
      <c r="R685" s="1133"/>
      <c r="S685" s="1133"/>
      <c r="T685" s="1133"/>
      <c r="U685" s="1133"/>
      <c r="V685" s="1134"/>
      <c r="W685" s="1135"/>
      <c r="X685" s="1225"/>
      <c r="Y685" s="1225"/>
      <c r="Z685" s="1225"/>
      <c r="AA685" s="1225"/>
      <c r="AB685" s="1225"/>
      <c r="AC685" s="1225"/>
      <c r="AD685" s="1225"/>
      <c r="AE685" s="1225"/>
      <c r="AF685" s="1225"/>
      <c r="AG685" s="1225"/>
      <c r="AH685" s="1225"/>
      <c r="AI685" s="1225"/>
      <c r="AJ685" s="1225"/>
      <c r="AK685" s="1225"/>
      <c r="AL685" s="1225"/>
      <c r="AM685" s="1225"/>
      <c r="AN685" s="1225"/>
      <c r="AO685" s="1225"/>
      <c r="AP685" s="1225"/>
      <c r="AQ685" s="1225"/>
      <c r="AR685" s="1225"/>
      <c r="AS685" s="1225"/>
      <c r="AT685" s="1225"/>
      <c r="AU685" s="1225"/>
      <c r="AV685" s="1191"/>
      <c r="AW685" s="1191"/>
      <c r="AX685" s="1191"/>
      <c r="AY685" s="1191"/>
      <c r="AZ685" s="1191"/>
      <c r="BA685" s="1191"/>
      <c r="BB685" s="1191"/>
      <c r="BC685" s="1191"/>
      <c r="BD685" s="1191"/>
      <c r="BE685" s="1191"/>
      <c r="BF685" s="1191"/>
      <c r="BG685" s="1192"/>
      <c r="BH685" s="1188">
        <f t="shared" si="273"/>
        <v>0</v>
      </c>
      <c r="BI685" s="1189"/>
      <c r="BJ685" s="1189"/>
      <c r="BK685" s="1189"/>
      <c r="BL685" s="1189"/>
      <c r="BM685" s="1190"/>
      <c r="BN685" s="1205"/>
      <c r="BO685" s="1194"/>
      <c r="BP685" s="1194"/>
      <c r="BQ685" s="1194"/>
      <c r="BR685" s="1194"/>
      <c r="BS685" s="1194"/>
      <c r="BT685" s="1191"/>
      <c r="BU685" s="1191"/>
      <c r="BV685" s="1191"/>
      <c r="BW685" s="1191"/>
      <c r="BX685" s="1191"/>
      <c r="BY685" s="1192"/>
      <c r="BZ685" s="1193"/>
      <c r="CA685" s="1191"/>
      <c r="CB685" s="1191"/>
      <c r="CC685" s="1191"/>
      <c r="CD685" s="1191"/>
      <c r="CE685" s="1191"/>
      <c r="CF685" s="1194"/>
      <c r="CG685" s="1194"/>
      <c r="CH685" s="1194"/>
      <c r="CI685" s="1194"/>
      <c r="CJ685" s="1194"/>
      <c r="CK685" s="1195"/>
      <c r="CL685" s="1196"/>
      <c r="CM685" s="1191"/>
      <c r="CN685" s="1191"/>
      <c r="CO685" s="1191"/>
      <c r="CP685" s="1191"/>
      <c r="CQ685" s="1192"/>
      <c r="CR685" s="1182">
        <f t="shared" si="271"/>
        <v>0</v>
      </c>
      <c r="CS685" s="1183"/>
      <c r="CT685" s="1183"/>
      <c r="CU685" s="1183"/>
      <c r="CV685" s="1183"/>
      <c r="CW685" s="1183"/>
      <c r="CX685" s="1183"/>
      <c r="CY685" s="1183"/>
      <c r="CZ685" s="1184"/>
      <c r="DA685" s="1185">
        <f t="shared" si="272"/>
        <v>0</v>
      </c>
      <c r="DB685" s="1186"/>
      <c r="DC685" s="1186"/>
      <c r="DD685" s="1186"/>
      <c r="DE685" s="1186"/>
      <c r="DF685" s="1186"/>
      <c r="DG685" s="1186"/>
      <c r="DH685" s="1186"/>
      <c r="DI685" s="1187"/>
      <c r="DM685" s="177"/>
      <c r="DP685" s="177"/>
      <c r="DQ685" s="166">
        <f t="shared" si="274"/>
        <v>0</v>
      </c>
      <c r="DR685" s="170" t="e">
        <f t="shared" si="275"/>
        <v>#VALUE!</v>
      </c>
      <c r="DS685" s="170">
        <f t="shared" si="276"/>
        <v>0</v>
      </c>
      <c r="DT685" s="170">
        <f t="shared" si="277"/>
        <v>0</v>
      </c>
      <c r="DU685" s="170" t="e">
        <f t="shared" si="278"/>
        <v>#VALUE!</v>
      </c>
      <c r="DV685" s="170">
        <f t="shared" si="279"/>
        <v>0</v>
      </c>
      <c r="DW685" s="170">
        <f t="shared" si="280"/>
        <v>0</v>
      </c>
      <c r="DX685" s="170" t="e">
        <f t="shared" si="281"/>
        <v>#VALUE!</v>
      </c>
      <c r="DY685" s="170">
        <f t="shared" si="282"/>
        <v>0</v>
      </c>
      <c r="DZ685" s="170">
        <f t="shared" si="283"/>
        <v>0</v>
      </c>
      <c r="EA685" s="170" t="e">
        <f t="shared" si="284"/>
        <v>#VALUE!</v>
      </c>
      <c r="EB685" s="170">
        <f t="shared" si="285"/>
        <v>0</v>
      </c>
      <c r="EC685" s="170">
        <f t="shared" si="286"/>
        <v>0</v>
      </c>
      <c r="ED685" s="170" t="e">
        <f t="shared" si="287"/>
        <v>#VALUE!</v>
      </c>
      <c r="EE685" s="171">
        <f t="shared" si="288"/>
        <v>0</v>
      </c>
      <c r="EF685" s="166">
        <f t="shared" si="289"/>
        <v>0</v>
      </c>
      <c r="EG685" s="170" t="e">
        <f t="shared" si="290"/>
        <v>#VALUE!</v>
      </c>
      <c r="EH685" s="170">
        <f t="shared" si="291"/>
        <v>0</v>
      </c>
      <c r="EI685" s="170">
        <f t="shared" si="292"/>
        <v>0</v>
      </c>
      <c r="EJ685" s="170" t="e">
        <f t="shared" si="293"/>
        <v>#VALUE!</v>
      </c>
      <c r="EK685" s="170">
        <f t="shared" si="294"/>
        <v>0</v>
      </c>
      <c r="EL685" s="170">
        <f t="shared" si="295"/>
        <v>0</v>
      </c>
      <c r="EM685" s="170" t="e">
        <f t="shared" si="296"/>
        <v>#VALUE!</v>
      </c>
      <c r="EN685" s="171">
        <f t="shared" si="297"/>
        <v>0</v>
      </c>
    </row>
    <row r="686" spans="1:144" s="51" customFormat="1" ht="12.75" customHeight="1" thickBot="1" x14ac:dyDescent="0.25">
      <c r="A686" s="178">
        <v>673</v>
      </c>
      <c r="B686" s="1226"/>
      <c r="C686" s="1227"/>
      <c r="D686" s="1227"/>
      <c r="E686" s="1227"/>
      <c r="F686" s="1227"/>
      <c r="G686" s="1227"/>
      <c r="H686" s="1227"/>
      <c r="I686" s="1227"/>
      <c r="J686" s="1227"/>
      <c r="K686" s="1227"/>
      <c r="L686" s="1227"/>
      <c r="M686" s="1227"/>
      <c r="N686" s="1227"/>
      <c r="O686" s="1227"/>
      <c r="P686" s="1227"/>
      <c r="Q686" s="1132"/>
      <c r="R686" s="1133"/>
      <c r="S686" s="1133"/>
      <c r="T686" s="1133"/>
      <c r="U686" s="1133"/>
      <c r="V686" s="1134"/>
      <c r="W686" s="1135"/>
      <c r="X686" s="1225"/>
      <c r="Y686" s="1225"/>
      <c r="Z686" s="1225"/>
      <c r="AA686" s="1225"/>
      <c r="AB686" s="1225"/>
      <c r="AC686" s="1225"/>
      <c r="AD686" s="1225"/>
      <c r="AE686" s="1225"/>
      <c r="AF686" s="1225"/>
      <c r="AG686" s="1225"/>
      <c r="AH686" s="1225"/>
      <c r="AI686" s="1225"/>
      <c r="AJ686" s="1225"/>
      <c r="AK686" s="1225"/>
      <c r="AL686" s="1225"/>
      <c r="AM686" s="1225"/>
      <c r="AN686" s="1225"/>
      <c r="AO686" s="1225"/>
      <c r="AP686" s="1225"/>
      <c r="AQ686" s="1225"/>
      <c r="AR686" s="1225"/>
      <c r="AS686" s="1225"/>
      <c r="AT686" s="1225"/>
      <c r="AU686" s="1225"/>
      <c r="AV686" s="1191"/>
      <c r="AW686" s="1191"/>
      <c r="AX686" s="1191"/>
      <c r="AY686" s="1191"/>
      <c r="AZ686" s="1191"/>
      <c r="BA686" s="1191"/>
      <c r="BB686" s="1191"/>
      <c r="BC686" s="1191"/>
      <c r="BD686" s="1191"/>
      <c r="BE686" s="1191"/>
      <c r="BF686" s="1191"/>
      <c r="BG686" s="1192"/>
      <c r="BH686" s="1188">
        <f t="shared" si="273"/>
        <v>0</v>
      </c>
      <c r="BI686" s="1189"/>
      <c r="BJ686" s="1189"/>
      <c r="BK686" s="1189"/>
      <c r="BL686" s="1189"/>
      <c r="BM686" s="1190"/>
      <c r="BN686" s="1205"/>
      <c r="BO686" s="1194"/>
      <c r="BP686" s="1194"/>
      <c r="BQ686" s="1194"/>
      <c r="BR686" s="1194"/>
      <c r="BS686" s="1194"/>
      <c r="BT686" s="1191"/>
      <c r="BU686" s="1191"/>
      <c r="BV686" s="1191"/>
      <c r="BW686" s="1191"/>
      <c r="BX686" s="1191"/>
      <c r="BY686" s="1192"/>
      <c r="BZ686" s="1193"/>
      <c r="CA686" s="1191"/>
      <c r="CB686" s="1191"/>
      <c r="CC686" s="1191"/>
      <c r="CD686" s="1191"/>
      <c r="CE686" s="1191"/>
      <c r="CF686" s="1194"/>
      <c r="CG686" s="1194"/>
      <c r="CH686" s="1194"/>
      <c r="CI686" s="1194"/>
      <c r="CJ686" s="1194"/>
      <c r="CK686" s="1195"/>
      <c r="CL686" s="1196"/>
      <c r="CM686" s="1191"/>
      <c r="CN686" s="1191"/>
      <c r="CO686" s="1191"/>
      <c r="CP686" s="1191"/>
      <c r="CQ686" s="1192"/>
      <c r="CR686" s="1182">
        <f t="shared" si="271"/>
        <v>0</v>
      </c>
      <c r="CS686" s="1183"/>
      <c r="CT686" s="1183"/>
      <c r="CU686" s="1183"/>
      <c r="CV686" s="1183"/>
      <c r="CW686" s="1183"/>
      <c r="CX686" s="1183"/>
      <c r="CY686" s="1183"/>
      <c r="CZ686" s="1184"/>
      <c r="DA686" s="1185">
        <f t="shared" si="272"/>
        <v>0</v>
      </c>
      <c r="DB686" s="1186"/>
      <c r="DC686" s="1186"/>
      <c r="DD686" s="1186"/>
      <c r="DE686" s="1186"/>
      <c r="DF686" s="1186"/>
      <c r="DG686" s="1186"/>
      <c r="DH686" s="1186"/>
      <c r="DI686" s="1187"/>
      <c r="DM686" s="177"/>
      <c r="DP686" s="177"/>
      <c r="DQ686" s="166">
        <f t="shared" si="274"/>
        <v>0</v>
      </c>
      <c r="DR686" s="170" t="e">
        <f t="shared" si="275"/>
        <v>#VALUE!</v>
      </c>
      <c r="DS686" s="170">
        <f t="shared" si="276"/>
        <v>0</v>
      </c>
      <c r="DT686" s="170">
        <f t="shared" si="277"/>
        <v>0</v>
      </c>
      <c r="DU686" s="170" t="e">
        <f t="shared" si="278"/>
        <v>#VALUE!</v>
      </c>
      <c r="DV686" s="170">
        <f t="shared" si="279"/>
        <v>0</v>
      </c>
      <c r="DW686" s="170">
        <f t="shared" si="280"/>
        <v>0</v>
      </c>
      <c r="DX686" s="170" t="e">
        <f t="shared" si="281"/>
        <v>#VALUE!</v>
      </c>
      <c r="DY686" s="170">
        <f t="shared" si="282"/>
        <v>0</v>
      </c>
      <c r="DZ686" s="170">
        <f t="shared" si="283"/>
        <v>0</v>
      </c>
      <c r="EA686" s="170" t="e">
        <f t="shared" si="284"/>
        <v>#VALUE!</v>
      </c>
      <c r="EB686" s="170">
        <f t="shared" si="285"/>
        <v>0</v>
      </c>
      <c r="EC686" s="170">
        <f t="shared" si="286"/>
        <v>0</v>
      </c>
      <c r="ED686" s="170" t="e">
        <f t="shared" si="287"/>
        <v>#VALUE!</v>
      </c>
      <c r="EE686" s="171">
        <f t="shared" si="288"/>
        <v>0</v>
      </c>
      <c r="EF686" s="166">
        <f t="shared" si="289"/>
        <v>0</v>
      </c>
      <c r="EG686" s="170" t="e">
        <f t="shared" si="290"/>
        <v>#VALUE!</v>
      </c>
      <c r="EH686" s="170">
        <f t="shared" si="291"/>
        <v>0</v>
      </c>
      <c r="EI686" s="170">
        <f t="shared" si="292"/>
        <v>0</v>
      </c>
      <c r="EJ686" s="170" t="e">
        <f t="shared" si="293"/>
        <v>#VALUE!</v>
      </c>
      <c r="EK686" s="170">
        <f t="shared" si="294"/>
        <v>0</v>
      </c>
      <c r="EL686" s="170">
        <f t="shared" si="295"/>
        <v>0</v>
      </c>
      <c r="EM686" s="170" t="e">
        <f t="shared" si="296"/>
        <v>#VALUE!</v>
      </c>
      <c r="EN686" s="171">
        <f t="shared" si="297"/>
        <v>0</v>
      </c>
    </row>
    <row r="687" spans="1:144" s="51" customFormat="1" ht="12.75" customHeight="1" thickBot="1" x14ac:dyDescent="0.25">
      <c r="A687" s="178">
        <v>674</v>
      </c>
      <c r="B687" s="1226"/>
      <c r="C687" s="1227"/>
      <c r="D687" s="1227"/>
      <c r="E687" s="1227"/>
      <c r="F687" s="1227"/>
      <c r="G687" s="1227"/>
      <c r="H687" s="1227"/>
      <c r="I687" s="1227"/>
      <c r="J687" s="1227"/>
      <c r="K687" s="1227"/>
      <c r="L687" s="1227"/>
      <c r="M687" s="1227"/>
      <c r="N687" s="1227"/>
      <c r="O687" s="1227"/>
      <c r="P687" s="1227"/>
      <c r="Q687" s="1132"/>
      <c r="R687" s="1133"/>
      <c r="S687" s="1133"/>
      <c r="T687" s="1133"/>
      <c r="U687" s="1133"/>
      <c r="V687" s="1134"/>
      <c r="W687" s="1135"/>
      <c r="X687" s="1225"/>
      <c r="Y687" s="1225"/>
      <c r="Z687" s="1225"/>
      <c r="AA687" s="1225"/>
      <c r="AB687" s="1225"/>
      <c r="AC687" s="1225"/>
      <c r="AD687" s="1225"/>
      <c r="AE687" s="1225"/>
      <c r="AF687" s="1225"/>
      <c r="AG687" s="1225"/>
      <c r="AH687" s="1225"/>
      <c r="AI687" s="1225"/>
      <c r="AJ687" s="1225"/>
      <c r="AK687" s="1225"/>
      <c r="AL687" s="1225"/>
      <c r="AM687" s="1225"/>
      <c r="AN687" s="1225"/>
      <c r="AO687" s="1225"/>
      <c r="AP687" s="1225"/>
      <c r="AQ687" s="1225"/>
      <c r="AR687" s="1225"/>
      <c r="AS687" s="1225"/>
      <c r="AT687" s="1225"/>
      <c r="AU687" s="1225"/>
      <c r="AV687" s="1191"/>
      <c r="AW687" s="1191"/>
      <c r="AX687" s="1191"/>
      <c r="AY687" s="1191"/>
      <c r="AZ687" s="1191"/>
      <c r="BA687" s="1191"/>
      <c r="BB687" s="1191"/>
      <c r="BC687" s="1191"/>
      <c r="BD687" s="1191"/>
      <c r="BE687" s="1191"/>
      <c r="BF687" s="1191"/>
      <c r="BG687" s="1192"/>
      <c r="BH687" s="1188">
        <f t="shared" si="273"/>
        <v>0</v>
      </c>
      <c r="BI687" s="1189"/>
      <c r="BJ687" s="1189"/>
      <c r="BK687" s="1189"/>
      <c r="BL687" s="1189"/>
      <c r="BM687" s="1190"/>
      <c r="BN687" s="1205"/>
      <c r="BO687" s="1194"/>
      <c r="BP687" s="1194"/>
      <c r="BQ687" s="1194"/>
      <c r="BR687" s="1194"/>
      <c r="BS687" s="1194"/>
      <c r="BT687" s="1191"/>
      <c r="BU687" s="1191"/>
      <c r="BV687" s="1191"/>
      <c r="BW687" s="1191"/>
      <c r="BX687" s="1191"/>
      <c r="BY687" s="1192"/>
      <c r="BZ687" s="1193"/>
      <c r="CA687" s="1191"/>
      <c r="CB687" s="1191"/>
      <c r="CC687" s="1191"/>
      <c r="CD687" s="1191"/>
      <c r="CE687" s="1191"/>
      <c r="CF687" s="1194"/>
      <c r="CG687" s="1194"/>
      <c r="CH687" s="1194"/>
      <c r="CI687" s="1194"/>
      <c r="CJ687" s="1194"/>
      <c r="CK687" s="1195"/>
      <c r="CL687" s="1196"/>
      <c r="CM687" s="1191"/>
      <c r="CN687" s="1191"/>
      <c r="CO687" s="1191"/>
      <c r="CP687" s="1191"/>
      <c r="CQ687" s="1192"/>
      <c r="CR687" s="1182">
        <f t="shared" si="271"/>
        <v>0</v>
      </c>
      <c r="CS687" s="1183"/>
      <c r="CT687" s="1183"/>
      <c r="CU687" s="1183"/>
      <c r="CV687" s="1183"/>
      <c r="CW687" s="1183"/>
      <c r="CX687" s="1183"/>
      <c r="CY687" s="1183"/>
      <c r="CZ687" s="1184"/>
      <c r="DA687" s="1185">
        <f t="shared" si="272"/>
        <v>0</v>
      </c>
      <c r="DB687" s="1186"/>
      <c r="DC687" s="1186"/>
      <c r="DD687" s="1186"/>
      <c r="DE687" s="1186"/>
      <c r="DF687" s="1186"/>
      <c r="DG687" s="1186"/>
      <c r="DH687" s="1186"/>
      <c r="DI687" s="1187"/>
      <c r="DM687" s="177"/>
      <c r="DP687" s="177"/>
      <c r="DQ687" s="166">
        <f t="shared" si="274"/>
        <v>0</v>
      </c>
      <c r="DR687" s="170" t="e">
        <f t="shared" si="275"/>
        <v>#VALUE!</v>
      </c>
      <c r="DS687" s="170">
        <f t="shared" si="276"/>
        <v>0</v>
      </c>
      <c r="DT687" s="170">
        <f t="shared" si="277"/>
        <v>0</v>
      </c>
      <c r="DU687" s="170" t="e">
        <f t="shared" si="278"/>
        <v>#VALUE!</v>
      </c>
      <c r="DV687" s="170">
        <f t="shared" si="279"/>
        <v>0</v>
      </c>
      <c r="DW687" s="170">
        <f t="shared" si="280"/>
        <v>0</v>
      </c>
      <c r="DX687" s="170" t="e">
        <f t="shared" si="281"/>
        <v>#VALUE!</v>
      </c>
      <c r="DY687" s="170">
        <f t="shared" si="282"/>
        <v>0</v>
      </c>
      <c r="DZ687" s="170">
        <f t="shared" si="283"/>
        <v>0</v>
      </c>
      <c r="EA687" s="170" t="e">
        <f t="shared" si="284"/>
        <v>#VALUE!</v>
      </c>
      <c r="EB687" s="170">
        <f t="shared" si="285"/>
        <v>0</v>
      </c>
      <c r="EC687" s="170">
        <f t="shared" si="286"/>
        <v>0</v>
      </c>
      <c r="ED687" s="170" t="e">
        <f t="shared" si="287"/>
        <v>#VALUE!</v>
      </c>
      <c r="EE687" s="171">
        <f t="shared" si="288"/>
        <v>0</v>
      </c>
      <c r="EF687" s="166">
        <f t="shared" si="289"/>
        <v>0</v>
      </c>
      <c r="EG687" s="170" t="e">
        <f t="shared" si="290"/>
        <v>#VALUE!</v>
      </c>
      <c r="EH687" s="170">
        <f t="shared" si="291"/>
        <v>0</v>
      </c>
      <c r="EI687" s="170">
        <f t="shared" si="292"/>
        <v>0</v>
      </c>
      <c r="EJ687" s="170" t="e">
        <f t="shared" si="293"/>
        <v>#VALUE!</v>
      </c>
      <c r="EK687" s="170">
        <f t="shared" si="294"/>
        <v>0</v>
      </c>
      <c r="EL687" s="170">
        <f t="shared" si="295"/>
        <v>0</v>
      </c>
      <c r="EM687" s="170" t="e">
        <f t="shared" si="296"/>
        <v>#VALUE!</v>
      </c>
      <c r="EN687" s="171">
        <f t="shared" si="297"/>
        <v>0</v>
      </c>
    </row>
    <row r="688" spans="1:144" s="51" customFormat="1" ht="12.75" customHeight="1" thickBot="1" x14ac:dyDescent="0.25">
      <c r="A688" s="178">
        <v>675</v>
      </c>
      <c r="B688" s="1226"/>
      <c r="C688" s="1227"/>
      <c r="D688" s="1227"/>
      <c r="E688" s="1227"/>
      <c r="F688" s="1227"/>
      <c r="G688" s="1227"/>
      <c r="H688" s="1227"/>
      <c r="I688" s="1227"/>
      <c r="J688" s="1227"/>
      <c r="K688" s="1227"/>
      <c r="L688" s="1227"/>
      <c r="M688" s="1227"/>
      <c r="N688" s="1227"/>
      <c r="O688" s="1227"/>
      <c r="P688" s="1227"/>
      <c r="Q688" s="1132"/>
      <c r="R688" s="1133"/>
      <c r="S688" s="1133"/>
      <c r="T688" s="1133"/>
      <c r="U688" s="1133"/>
      <c r="V688" s="1134"/>
      <c r="W688" s="1135"/>
      <c r="X688" s="1225"/>
      <c r="Y688" s="1225"/>
      <c r="Z688" s="1225"/>
      <c r="AA688" s="1225"/>
      <c r="AB688" s="1225"/>
      <c r="AC688" s="1225"/>
      <c r="AD688" s="1225"/>
      <c r="AE688" s="1225"/>
      <c r="AF688" s="1225"/>
      <c r="AG688" s="1225"/>
      <c r="AH688" s="1225"/>
      <c r="AI688" s="1225"/>
      <c r="AJ688" s="1225"/>
      <c r="AK688" s="1225"/>
      <c r="AL688" s="1225"/>
      <c r="AM688" s="1225"/>
      <c r="AN688" s="1225"/>
      <c r="AO688" s="1225"/>
      <c r="AP688" s="1225"/>
      <c r="AQ688" s="1225"/>
      <c r="AR688" s="1225"/>
      <c r="AS688" s="1225"/>
      <c r="AT688" s="1225"/>
      <c r="AU688" s="1225"/>
      <c r="AV688" s="1191"/>
      <c r="AW688" s="1191"/>
      <c r="AX688" s="1191"/>
      <c r="AY688" s="1191"/>
      <c r="AZ688" s="1191"/>
      <c r="BA688" s="1191"/>
      <c r="BB688" s="1191"/>
      <c r="BC688" s="1191"/>
      <c r="BD688" s="1191"/>
      <c r="BE688" s="1191"/>
      <c r="BF688" s="1191"/>
      <c r="BG688" s="1192"/>
      <c r="BH688" s="1188">
        <f t="shared" si="273"/>
        <v>0</v>
      </c>
      <c r="BI688" s="1189"/>
      <c r="BJ688" s="1189"/>
      <c r="BK688" s="1189"/>
      <c r="BL688" s="1189"/>
      <c r="BM688" s="1190"/>
      <c r="BN688" s="1205"/>
      <c r="BO688" s="1194"/>
      <c r="BP688" s="1194"/>
      <c r="BQ688" s="1194"/>
      <c r="BR688" s="1194"/>
      <c r="BS688" s="1194"/>
      <c r="BT688" s="1191"/>
      <c r="BU688" s="1191"/>
      <c r="BV688" s="1191"/>
      <c r="BW688" s="1191"/>
      <c r="BX688" s="1191"/>
      <c r="BY688" s="1192"/>
      <c r="BZ688" s="1193"/>
      <c r="CA688" s="1191"/>
      <c r="CB688" s="1191"/>
      <c r="CC688" s="1191"/>
      <c r="CD688" s="1191"/>
      <c r="CE688" s="1191"/>
      <c r="CF688" s="1194"/>
      <c r="CG688" s="1194"/>
      <c r="CH688" s="1194"/>
      <c r="CI688" s="1194"/>
      <c r="CJ688" s="1194"/>
      <c r="CK688" s="1195"/>
      <c r="CL688" s="1196"/>
      <c r="CM688" s="1191"/>
      <c r="CN688" s="1191"/>
      <c r="CO688" s="1191"/>
      <c r="CP688" s="1191"/>
      <c r="CQ688" s="1192"/>
      <c r="CR688" s="1182">
        <f t="shared" si="271"/>
        <v>0</v>
      </c>
      <c r="CS688" s="1183"/>
      <c r="CT688" s="1183"/>
      <c r="CU688" s="1183"/>
      <c r="CV688" s="1183"/>
      <c r="CW688" s="1183"/>
      <c r="CX688" s="1183"/>
      <c r="CY688" s="1183"/>
      <c r="CZ688" s="1184"/>
      <c r="DA688" s="1185">
        <f t="shared" si="272"/>
        <v>0</v>
      </c>
      <c r="DB688" s="1186"/>
      <c r="DC688" s="1186"/>
      <c r="DD688" s="1186"/>
      <c r="DE688" s="1186"/>
      <c r="DF688" s="1186"/>
      <c r="DG688" s="1186"/>
      <c r="DH688" s="1186"/>
      <c r="DI688" s="1187"/>
      <c r="DM688" s="177"/>
      <c r="DP688" s="177"/>
      <c r="DQ688" s="166">
        <f t="shared" si="274"/>
        <v>0</v>
      </c>
      <c r="DR688" s="170" t="e">
        <f t="shared" si="275"/>
        <v>#VALUE!</v>
      </c>
      <c r="DS688" s="170">
        <f t="shared" si="276"/>
        <v>0</v>
      </c>
      <c r="DT688" s="170">
        <f t="shared" si="277"/>
        <v>0</v>
      </c>
      <c r="DU688" s="170" t="e">
        <f t="shared" si="278"/>
        <v>#VALUE!</v>
      </c>
      <c r="DV688" s="170">
        <f t="shared" si="279"/>
        <v>0</v>
      </c>
      <c r="DW688" s="170">
        <f t="shared" si="280"/>
        <v>0</v>
      </c>
      <c r="DX688" s="170" t="e">
        <f t="shared" si="281"/>
        <v>#VALUE!</v>
      </c>
      <c r="DY688" s="170">
        <f t="shared" si="282"/>
        <v>0</v>
      </c>
      <c r="DZ688" s="170">
        <f t="shared" si="283"/>
        <v>0</v>
      </c>
      <c r="EA688" s="170" t="e">
        <f t="shared" si="284"/>
        <v>#VALUE!</v>
      </c>
      <c r="EB688" s="170">
        <f t="shared" si="285"/>
        <v>0</v>
      </c>
      <c r="EC688" s="170">
        <f t="shared" si="286"/>
        <v>0</v>
      </c>
      <c r="ED688" s="170" t="e">
        <f t="shared" si="287"/>
        <v>#VALUE!</v>
      </c>
      <c r="EE688" s="171">
        <f t="shared" si="288"/>
        <v>0</v>
      </c>
      <c r="EF688" s="166">
        <f t="shared" si="289"/>
        <v>0</v>
      </c>
      <c r="EG688" s="170" t="e">
        <f t="shared" si="290"/>
        <v>#VALUE!</v>
      </c>
      <c r="EH688" s="170">
        <f t="shared" si="291"/>
        <v>0</v>
      </c>
      <c r="EI688" s="170">
        <f t="shared" si="292"/>
        <v>0</v>
      </c>
      <c r="EJ688" s="170" t="e">
        <f t="shared" si="293"/>
        <v>#VALUE!</v>
      </c>
      <c r="EK688" s="170">
        <f t="shared" si="294"/>
        <v>0</v>
      </c>
      <c r="EL688" s="170">
        <f t="shared" si="295"/>
        <v>0</v>
      </c>
      <c r="EM688" s="170" t="e">
        <f t="shared" si="296"/>
        <v>#VALUE!</v>
      </c>
      <c r="EN688" s="171">
        <f t="shared" si="297"/>
        <v>0</v>
      </c>
    </row>
    <row r="689" spans="1:144" s="51" customFormat="1" ht="12.75" customHeight="1" thickBot="1" x14ac:dyDescent="0.25">
      <c r="A689" s="178">
        <v>676</v>
      </c>
      <c r="B689" s="1226"/>
      <c r="C689" s="1227"/>
      <c r="D689" s="1227"/>
      <c r="E689" s="1227"/>
      <c r="F689" s="1227"/>
      <c r="G689" s="1227"/>
      <c r="H689" s="1227"/>
      <c r="I689" s="1227"/>
      <c r="J689" s="1227"/>
      <c r="K689" s="1227"/>
      <c r="L689" s="1227"/>
      <c r="M689" s="1227"/>
      <c r="N689" s="1227"/>
      <c r="O689" s="1227"/>
      <c r="P689" s="1227"/>
      <c r="Q689" s="1132"/>
      <c r="R689" s="1133"/>
      <c r="S689" s="1133"/>
      <c r="T689" s="1133"/>
      <c r="U689" s="1133"/>
      <c r="V689" s="1134"/>
      <c r="W689" s="1135"/>
      <c r="X689" s="1225"/>
      <c r="Y689" s="1225"/>
      <c r="Z689" s="1225"/>
      <c r="AA689" s="1225"/>
      <c r="AB689" s="1225"/>
      <c r="AC689" s="1225"/>
      <c r="AD689" s="1225"/>
      <c r="AE689" s="1225"/>
      <c r="AF689" s="1225"/>
      <c r="AG689" s="1225"/>
      <c r="AH689" s="1225"/>
      <c r="AI689" s="1225"/>
      <c r="AJ689" s="1225"/>
      <c r="AK689" s="1225"/>
      <c r="AL689" s="1225"/>
      <c r="AM689" s="1225"/>
      <c r="AN689" s="1225"/>
      <c r="AO689" s="1225"/>
      <c r="AP689" s="1225"/>
      <c r="AQ689" s="1225"/>
      <c r="AR689" s="1225"/>
      <c r="AS689" s="1225"/>
      <c r="AT689" s="1225"/>
      <c r="AU689" s="1225"/>
      <c r="AV689" s="1191"/>
      <c r="AW689" s="1191"/>
      <c r="AX689" s="1191"/>
      <c r="AY689" s="1191"/>
      <c r="AZ689" s="1191"/>
      <c r="BA689" s="1191"/>
      <c r="BB689" s="1191"/>
      <c r="BC689" s="1191"/>
      <c r="BD689" s="1191"/>
      <c r="BE689" s="1191"/>
      <c r="BF689" s="1191"/>
      <c r="BG689" s="1192"/>
      <c r="BH689" s="1188">
        <f t="shared" si="273"/>
        <v>0</v>
      </c>
      <c r="BI689" s="1189"/>
      <c r="BJ689" s="1189"/>
      <c r="BK689" s="1189"/>
      <c r="BL689" s="1189"/>
      <c r="BM689" s="1190"/>
      <c r="BN689" s="1205"/>
      <c r="BO689" s="1194"/>
      <c r="BP689" s="1194"/>
      <c r="BQ689" s="1194"/>
      <c r="BR689" s="1194"/>
      <c r="BS689" s="1194"/>
      <c r="BT689" s="1191"/>
      <c r="BU689" s="1191"/>
      <c r="BV689" s="1191"/>
      <c r="BW689" s="1191"/>
      <c r="BX689" s="1191"/>
      <c r="BY689" s="1192"/>
      <c r="BZ689" s="1193"/>
      <c r="CA689" s="1191"/>
      <c r="CB689" s="1191"/>
      <c r="CC689" s="1191"/>
      <c r="CD689" s="1191"/>
      <c r="CE689" s="1191"/>
      <c r="CF689" s="1194"/>
      <c r="CG689" s="1194"/>
      <c r="CH689" s="1194"/>
      <c r="CI689" s="1194"/>
      <c r="CJ689" s="1194"/>
      <c r="CK689" s="1195"/>
      <c r="CL689" s="1196"/>
      <c r="CM689" s="1191"/>
      <c r="CN689" s="1191"/>
      <c r="CO689" s="1191"/>
      <c r="CP689" s="1191"/>
      <c r="CQ689" s="1192"/>
      <c r="CR689" s="1182">
        <f t="shared" si="271"/>
        <v>0</v>
      </c>
      <c r="CS689" s="1183"/>
      <c r="CT689" s="1183"/>
      <c r="CU689" s="1183"/>
      <c r="CV689" s="1183"/>
      <c r="CW689" s="1183"/>
      <c r="CX689" s="1183"/>
      <c r="CY689" s="1183"/>
      <c r="CZ689" s="1184"/>
      <c r="DA689" s="1185">
        <f t="shared" si="272"/>
        <v>0</v>
      </c>
      <c r="DB689" s="1186"/>
      <c r="DC689" s="1186"/>
      <c r="DD689" s="1186"/>
      <c r="DE689" s="1186"/>
      <c r="DF689" s="1186"/>
      <c r="DG689" s="1186"/>
      <c r="DH689" s="1186"/>
      <c r="DI689" s="1187"/>
      <c r="DM689" s="177"/>
      <c r="DP689" s="177"/>
      <c r="DQ689" s="166">
        <f t="shared" si="274"/>
        <v>0</v>
      </c>
      <c r="DR689" s="170" t="e">
        <f t="shared" si="275"/>
        <v>#VALUE!</v>
      </c>
      <c r="DS689" s="170">
        <f t="shared" si="276"/>
        <v>0</v>
      </c>
      <c r="DT689" s="170">
        <f t="shared" si="277"/>
        <v>0</v>
      </c>
      <c r="DU689" s="170" t="e">
        <f t="shared" si="278"/>
        <v>#VALUE!</v>
      </c>
      <c r="DV689" s="170">
        <f t="shared" si="279"/>
        <v>0</v>
      </c>
      <c r="DW689" s="170">
        <f t="shared" si="280"/>
        <v>0</v>
      </c>
      <c r="DX689" s="170" t="e">
        <f t="shared" si="281"/>
        <v>#VALUE!</v>
      </c>
      <c r="DY689" s="170">
        <f t="shared" si="282"/>
        <v>0</v>
      </c>
      <c r="DZ689" s="170">
        <f t="shared" si="283"/>
        <v>0</v>
      </c>
      <c r="EA689" s="170" t="e">
        <f t="shared" si="284"/>
        <v>#VALUE!</v>
      </c>
      <c r="EB689" s="170">
        <f t="shared" si="285"/>
        <v>0</v>
      </c>
      <c r="EC689" s="170">
        <f t="shared" si="286"/>
        <v>0</v>
      </c>
      <c r="ED689" s="170" t="e">
        <f t="shared" si="287"/>
        <v>#VALUE!</v>
      </c>
      <c r="EE689" s="171">
        <f t="shared" si="288"/>
        <v>0</v>
      </c>
      <c r="EF689" s="166">
        <f t="shared" si="289"/>
        <v>0</v>
      </c>
      <c r="EG689" s="170" t="e">
        <f t="shared" si="290"/>
        <v>#VALUE!</v>
      </c>
      <c r="EH689" s="170">
        <f t="shared" si="291"/>
        <v>0</v>
      </c>
      <c r="EI689" s="170">
        <f t="shared" si="292"/>
        <v>0</v>
      </c>
      <c r="EJ689" s="170" t="e">
        <f t="shared" si="293"/>
        <v>#VALUE!</v>
      </c>
      <c r="EK689" s="170">
        <f t="shared" si="294"/>
        <v>0</v>
      </c>
      <c r="EL689" s="170">
        <f t="shared" si="295"/>
        <v>0</v>
      </c>
      <c r="EM689" s="170" t="e">
        <f t="shared" si="296"/>
        <v>#VALUE!</v>
      </c>
      <c r="EN689" s="171">
        <f t="shared" si="297"/>
        <v>0</v>
      </c>
    </row>
    <row r="690" spans="1:144" s="51" customFormat="1" ht="12.75" customHeight="1" thickBot="1" x14ac:dyDescent="0.25">
      <c r="A690" s="178">
        <v>677</v>
      </c>
      <c r="B690" s="1226"/>
      <c r="C690" s="1227"/>
      <c r="D690" s="1227"/>
      <c r="E690" s="1227"/>
      <c r="F690" s="1227"/>
      <c r="G690" s="1227"/>
      <c r="H690" s="1227"/>
      <c r="I690" s="1227"/>
      <c r="J690" s="1227"/>
      <c r="K690" s="1227"/>
      <c r="L690" s="1227"/>
      <c r="M690" s="1227"/>
      <c r="N690" s="1227"/>
      <c r="O690" s="1227"/>
      <c r="P690" s="1227"/>
      <c r="Q690" s="1132"/>
      <c r="R690" s="1133"/>
      <c r="S690" s="1133"/>
      <c r="T690" s="1133"/>
      <c r="U690" s="1133"/>
      <c r="V690" s="1134"/>
      <c r="W690" s="1135"/>
      <c r="X690" s="1225"/>
      <c r="Y690" s="1225"/>
      <c r="Z690" s="1225"/>
      <c r="AA690" s="1225"/>
      <c r="AB690" s="1225"/>
      <c r="AC690" s="1225"/>
      <c r="AD690" s="1225"/>
      <c r="AE690" s="1225"/>
      <c r="AF690" s="1225"/>
      <c r="AG690" s="1225"/>
      <c r="AH690" s="1225"/>
      <c r="AI690" s="1225"/>
      <c r="AJ690" s="1225"/>
      <c r="AK690" s="1225"/>
      <c r="AL690" s="1225"/>
      <c r="AM690" s="1225"/>
      <c r="AN690" s="1225"/>
      <c r="AO690" s="1225"/>
      <c r="AP690" s="1225"/>
      <c r="AQ690" s="1225"/>
      <c r="AR690" s="1225"/>
      <c r="AS690" s="1225"/>
      <c r="AT690" s="1225"/>
      <c r="AU690" s="1225"/>
      <c r="AV690" s="1191"/>
      <c r="AW690" s="1191"/>
      <c r="AX690" s="1191"/>
      <c r="AY690" s="1191"/>
      <c r="AZ690" s="1191"/>
      <c r="BA690" s="1191"/>
      <c r="BB690" s="1191"/>
      <c r="BC690" s="1191"/>
      <c r="BD690" s="1191"/>
      <c r="BE690" s="1191"/>
      <c r="BF690" s="1191"/>
      <c r="BG690" s="1192"/>
      <c r="BH690" s="1188">
        <f t="shared" si="273"/>
        <v>0</v>
      </c>
      <c r="BI690" s="1189"/>
      <c r="BJ690" s="1189"/>
      <c r="BK690" s="1189"/>
      <c r="BL690" s="1189"/>
      <c r="BM690" s="1190"/>
      <c r="BN690" s="1205"/>
      <c r="BO690" s="1194"/>
      <c r="BP690" s="1194"/>
      <c r="BQ690" s="1194"/>
      <c r="BR690" s="1194"/>
      <c r="BS690" s="1194"/>
      <c r="BT690" s="1191"/>
      <c r="BU690" s="1191"/>
      <c r="BV690" s="1191"/>
      <c r="BW690" s="1191"/>
      <c r="BX690" s="1191"/>
      <c r="BY690" s="1192"/>
      <c r="BZ690" s="1193"/>
      <c r="CA690" s="1191"/>
      <c r="CB690" s="1191"/>
      <c r="CC690" s="1191"/>
      <c r="CD690" s="1191"/>
      <c r="CE690" s="1191"/>
      <c r="CF690" s="1194"/>
      <c r="CG690" s="1194"/>
      <c r="CH690" s="1194"/>
      <c r="CI690" s="1194"/>
      <c r="CJ690" s="1194"/>
      <c r="CK690" s="1195"/>
      <c r="CL690" s="1196"/>
      <c r="CM690" s="1191"/>
      <c r="CN690" s="1191"/>
      <c r="CO690" s="1191"/>
      <c r="CP690" s="1191"/>
      <c r="CQ690" s="1192"/>
      <c r="CR690" s="1182">
        <f t="shared" si="271"/>
        <v>0</v>
      </c>
      <c r="CS690" s="1183"/>
      <c r="CT690" s="1183"/>
      <c r="CU690" s="1183"/>
      <c r="CV690" s="1183"/>
      <c r="CW690" s="1183"/>
      <c r="CX690" s="1183"/>
      <c r="CY690" s="1183"/>
      <c r="CZ690" s="1184"/>
      <c r="DA690" s="1185">
        <f t="shared" si="272"/>
        <v>0</v>
      </c>
      <c r="DB690" s="1186"/>
      <c r="DC690" s="1186"/>
      <c r="DD690" s="1186"/>
      <c r="DE690" s="1186"/>
      <c r="DF690" s="1186"/>
      <c r="DG690" s="1186"/>
      <c r="DH690" s="1186"/>
      <c r="DI690" s="1187"/>
      <c r="DM690" s="177"/>
      <c r="DP690" s="177"/>
      <c r="DQ690" s="166">
        <f t="shared" si="274"/>
        <v>0</v>
      </c>
      <c r="DR690" s="170" t="e">
        <f t="shared" si="275"/>
        <v>#VALUE!</v>
      </c>
      <c r="DS690" s="170">
        <f t="shared" si="276"/>
        <v>0</v>
      </c>
      <c r="DT690" s="170">
        <f t="shared" si="277"/>
        <v>0</v>
      </c>
      <c r="DU690" s="170" t="e">
        <f t="shared" si="278"/>
        <v>#VALUE!</v>
      </c>
      <c r="DV690" s="170">
        <f t="shared" si="279"/>
        <v>0</v>
      </c>
      <c r="DW690" s="170">
        <f t="shared" si="280"/>
        <v>0</v>
      </c>
      <c r="DX690" s="170" t="e">
        <f t="shared" si="281"/>
        <v>#VALUE!</v>
      </c>
      <c r="DY690" s="170">
        <f t="shared" si="282"/>
        <v>0</v>
      </c>
      <c r="DZ690" s="170">
        <f t="shared" si="283"/>
        <v>0</v>
      </c>
      <c r="EA690" s="170" t="e">
        <f t="shared" si="284"/>
        <v>#VALUE!</v>
      </c>
      <c r="EB690" s="170">
        <f t="shared" si="285"/>
        <v>0</v>
      </c>
      <c r="EC690" s="170">
        <f t="shared" si="286"/>
        <v>0</v>
      </c>
      <c r="ED690" s="170" t="e">
        <f t="shared" si="287"/>
        <v>#VALUE!</v>
      </c>
      <c r="EE690" s="171">
        <f t="shared" si="288"/>
        <v>0</v>
      </c>
      <c r="EF690" s="166">
        <f t="shared" si="289"/>
        <v>0</v>
      </c>
      <c r="EG690" s="170" t="e">
        <f t="shared" si="290"/>
        <v>#VALUE!</v>
      </c>
      <c r="EH690" s="170">
        <f t="shared" si="291"/>
        <v>0</v>
      </c>
      <c r="EI690" s="170">
        <f t="shared" si="292"/>
        <v>0</v>
      </c>
      <c r="EJ690" s="170" t="e">
        <f t="shared" si="293"/>
        <v>#VALUE!</v>
      </c>
      <c r="EK690" s="170">
        <f t="shared" si="294"/>
        <v>0</v>
      </c>
      <c r="EL690" s="170">
        <f t="shared" si="295"/>
        <v>0</v>
      </c>
      <c r="EM690" s="170" t="e">
        <f t="shared" si="296"/>
        <v>#VALUE!</v>
      </c>
      <c r="EN690" s="171">
        <f t="shared" si="297"/>
        <v>0</v>
      </c>
    </row>
    <row r="691" spans="1:144" s="51" customFormat="1" ht="12.75" customHeight="1" thickBot="1" x14ac:dyDescent="0.25">
      <c r="A691" s="178">
        <v>678</v>
      </c>
      <c r="B691" s="1226"/>
      <c r="C691" s="1227"/>
      <c r="D691" s="1227"/>
      <c r="E691" s="1227"/>
      <c r="F691" s="1227"/>
      <c r="G691" s="1227"/>
      <c r="H691" s="1227"/>
      <c r="I691" s="1227"/>
      <c r="J691" s="1227"/>
      <c r="K691" s="1227"/>
      <c r="L691" s="1227"/>
      <c r="M691" s="1227"/>
      <c r="N691" s="1227"/>
      <c r="O691" s="1227"/>
      <c r="P691" s="1227"/>
      <c r="Q691" s="1132"/>
      <c r="R691" s="1133"/>
      <c r="S691" s="1133"/>
      <c r="T691" s="1133"/>
      <c r="U691" s="1133"/>
      <c r="V691" s="1134"/>
      <c r="W691" s="1135"/>
      <c r="X691" s="1225"/>
      <c r="Y691" s="1225"/>
      <c r="Z691" s="1225"/>
      <c r="AA691" s="1225"/>
      <c r="AB691" s="1225"/>
      <c r="AC691" s="1225"/>
      <c r="AD691" s="1225"/>
      <c r="AE691" s="1225"/>
      <c r="AF691" s="1225"/>
      <c r="AG691" s="1225"/>
      <c r="AH691" s="1225"/>
      <c r="AI691" s="1225"/>
      <c r="AJ691" s="1225"/>
      <c r="AK691" s="1225"/>
      <c r="AL691" s="1225"/>
      <c r="AM691" s="1225"/>
      <c r="AN691" s="1225"/>
      <c r="AO691" s="1225"/>
      <c r="AP691" s="1225"/>
      <c r="AQ691" s="1225"/>
      <c r="AR691" s="1225"/>
      <c r="AS691" s="1225"/>
      <c r="AT691" s="1225"/>
      <c r="AU691" s="1225"/>
      <c r="AV691" s="1191"/>
      <c r="AW691" s="1191"/>
      <c r="AX691" s="1191"/>
      <c r="AY691" s="1191"/>
      <c r="AZ691" s="1191"/>
      <c r="BA691" s="1191"/>
      <c r="BB691" s="1191"/>
      <c r="BC691" s="1191"/>
      <c r="BD691" s="1191"/>
      <c r="BE691" s="1191"/>
      <c r="BF691" s="1191"/>
      <c r="BG691" s="1192"/>
      <c r="BH691" s="1188">
        <f t="shared" si="273"/>
        <v>0</v>
      </c>
      <c r="BI691" s="1189"/>
      <c r="BJ691" s="1189"/>
      <c r="BK691" s="1189"/>
      <c r="BL691" s="1189"/>
      <c r="BM691" s="1190"/>
      <c r="BN691" s="1205"/>
      <c r="BO691" s="1194"/>
      <c r="BP691" s="1194"/>
      <c r="BQ691" s="1194"/>
      <c r="BR691" s="1194"/>
      <c r="BS691" s="1194"/>
      <c r="BT691" s="1191"/>
      <c r="BU691" s="1191"/>
      <c r="BV691" s="1191"/>
      <c r="BW691" s="1191"/>
      <c r="BX691" s="1191"/>
      <c r="BY691" s="1192"/>
      <c r="BZ691" s="1193"/>
      <c r="CA691" s="1191"/>
      <c r="CB691" s="1191"/>
      <c r="CC691" s="1191"/>
      <c r="CD691" s="1191"/>
      <c r="CE691" s="1191"/>
      <c r="CF691" s="1194"/>
      <c r="CG691" s="1194"/>
      <c r="CH691" s="1194"/>
      <c r="CI691" s="1194"/>
      <c r="CJ691" s="1194"/>
      <c r="CK691" s="1195"/>
      <c r="CL691" s="1196"/>
      <c r="CM691" s="1191"/>
      <c r="CN691" s="1191"/>
      <c r="CO691" s="1191"/>
      <c r="CP691" s="1191"/>
      <c r="CQ691" s="1192"/>
      <c r="CR691" s="1182">
        <f t="shared" si="271"/>
        <v>0</v>
      </c>
      <c r="CS691" s="1183"/>
      <c r="CT691" s="1183"/>
      <c r="CU691" s="1183"/>
      <c r="CV691" s="1183"/>
      <c r="CW691" s="1183"/>
      <c r="CX691" s="1183"/>
      <c r="CY691" s="1183"/>
      <c r="CZ691" s="1184"/>
      <c r="DA691" s="1185">
        <f t="shared" si="272"/>
        <v>0</v>
      </c>
      <c r="DB691" s="1186"/>
      <c r="DC691" s="1186"/>
      <c r="DD691" s="1186"/>
      <c r="DE691" s="1186"/>
      <c r="DF691" s="1186"/>
      <c r="DG691" s="1186"/>
      <c r="DH691" s="1186"/>
      <c r="DI691" s="1187"/>
      <c r="DM691" s="177"/>
      <c r="DP691" s="177"/>
      <c r="DQ691" s="166">
        <f t="shared" si="274"/>
        <v>0</v>
      </c>
      <c r="DR691" s="170" t="e">
        <f t="shared" si="275"/>
        <v>#VALUE!</v>
      </c>
      <c r="DS691" s="170">
        <f t="shared" si="276"/>
        <v>0</v>
      </c>
      <c r="DT691" s="170">
        <f t="shared" si="277"/>
        <v>0</v>
      </c>
      <c r="DU691" s="170" t="e">
        <f t="shared" si="278"/>
        <v>#VALUE!</v>
      </c>
      <c r="DV691" s="170">
        <f t="shared" si="279"/>
        <v>0</v>
      </c>
      <c r="DW691" s="170">
        <f t="shared" si="280"/>
        <v>0</v>
      </c>
      <c r="DX691" s="170" t="e">
        <f t="shared" si="281"/>
        <v>#VALUE!</v>
      </c>
      <c r="DY691" s="170">
        <f t="shared" si="282"/>
        <v>0</v>
      </c>
      <c r="DZ691" s="170">
        <f t="shared" si="283"/>
        <v>0</v>
      </c>
      <c r="EA691" s="170" t="e">
        <f t="shared" si="284"/>
        <v>#VALUE!</v>
      </c>
      <c r="EB691" s="170">
        <f t="shared" si="285"/>
        <v>0</v>
      </c>
      <c r="EC691" s="170">
        <f t="shared" si="286"/>
        <v>0</v>
      </c>
      <c r="ED691" s="170" t="e">
        <f t="shared" si="287"/>
        <v>#VALUE!</v>
      </c>
      <c r="EE691" s="171">
        <f t="shared" si="288"/>
        <v>0</v>
      </c>
      <c r="EF691" s="166">
        <f t="shared" si="289"/>
        <v>0</v>
      </c>
      <c r="EG691" s="170" t="e">
        <f t="shared" si="290"/>
        <v>#VALUE!</v>
      </c>
      <c r="EH691" s="170">
        <f t="shared" si="291"/>
        <v>0</v>
      </c>
      <c r="EI691" s="170">
        <f t="shared" si="292"/>
        <v>0</v>
      </c>
      <c r="EJ691" s="170" t="e">
        <f t="shared" si="293"/>
        <v>#VALUE!</v>
      </c>
      <c r="EK691" s="170">
        <f t="shared" si="294"/>
        <v>0</v>
      </c>
      <c r="EL691" s="170">
        <f t="shared" si="295"/>
        <v>0</v>
      </c>
      <c r="EM691" s="170" t="e">
        <f t="shared" si="296"/>
        <v>#VALUE!</v>
      </c>
      <c r="EN691" s="171">
        <f t="shared" si="297"/>
        <v>0</v>
      </c>
    </row>
    <row r="692" spans="1:144" s="51" customFormat="1" ht="12.75" customHeight="1" thickBot="1" x14ac:dyDescent="0.25">
      <c r="A692" s="178">
        <v>679</v>
      </c>
      <c r="B692" s="1226"/>
      <c r="C692" s="1227"/>
      <c r="D692" s="1227"/>
      <c r="E692" s="1227"/>
      <c r="F692" s="1227"/>
      <c r="G692" s="1227"/>
      <c r="H692" s="1227"/>
      <c r="I692" s="1227"/>
      <c r="J692" s="1227"/>
      <c r="K692" s="1227"/>
      <c r="L692" s="1227"/>
      <c r="M692" s="1227"/>
      <c r="N692" s="1227"/>
      <c r="O692" s="1227"/>
      <c r="P692" s="1227"/>
      <c r="Q692" s="1132"/>
      <c r="R692" s="1133"/>
      <c r="S692" s="1133"/>
      <c r="T692" s="1133"/>
      <c r="U692" s="1133"/>
      <c r="V692" s="1134"/>
      <c r="W692" s="1135"/>
      <c r="X692" s="1225"/>
      <c r="Y692" s="1225"/>
      <c r="Z692" s="1225"/>
      <c r="AA692" s="1225"/>
      <c r="AB692" s="1225"/>
      <c r="AC692" s="1225"/>
      <c r="AD692" s="1225"/>
      <c r="AE692" s="1225"/>
      <c r="AF692" s="1225"/>
      <c r="AG692" s="1225"/>
      <c r="AH692" s="1225"/>
      <c r="AI692" s="1225"/>
      <c r="AJ692" s="1225"/>
      <c r="AK692" s="1225"/>
      <c r="AL692" s="1225"/>
      <c r="AM692" s="1225"/>
      <c r="AN692" s="1225"/>
      <c r="AO692" s="1225"/>
      <c r="AP692" s="1225"/>
      <c r="AQ692" s="1225"/>
      <c r="AR692" s="1225"/>
      <c r="AS692" s="1225"/>
      <c r="AT692" s="1225"/>
      <c r="AU692" s="1225"/>
      <c r="AV692" s="1191"/>
      <c r="AW692" s="1191"/>
      <c r="AX692" s="1191"/>
      <c r="AY692" s="1191"/>
      <c r="AZ692" s="1191"/>
      <c r="BA692" s="1191"/>
      <c r="BB692" s="1191"/>
      <c r="BC692" s="1191"/>
      <c r="BD692" s="1191"/>
      <c r="BE692" s="1191"/>
      <c r="BF692" s="1191"/>
      <c r="BG692" s="1192"/>
      <c r="BH692" s="1188">
        <f t="shared" si="273"/>
        <v>0</v>
      </c>
      <c r="BI692" s="1189"/>
      <c r="BJ692" s="1189"/>
      <c r="BK692" s="1189"/>
      <c r="BL692" s="1189"/>
      <c r="BM692" s="1190"/>
      <c r="BN692" s="1205"/>
      <c r="BO692" s="1194"/>
      <c r="BP692" s="1194"/>
      <c r="BQ692" s="1194"/>
      <c r="BR692" s="1194"/>
      <c r="BS692" s="1194"/>
      <c r="BT692" s="1191"/>
      <c r="BU692" s="1191"/>
      <c r="BV692" s="1191"/>
      <c r="BW692" s="1191"/>
      <c r="BX692" s="1191"/>
      <c r="BY692" s="1192"/>
      <c r="BZ692" s="1193"/>
      <c r="CA692" s="1191"/>
      <c r="CB692" s="1191"/>
      <c r="CC692" s="1191"/>
      <c r="CD692" s="1191"/>
      <c r="CE692" s="1191"/>
      <c r="CF692" s="1194"/>
      <c r="CG692" s="1194"/>
      <c r="CH692" s="1194"/>
      <c r="CI692" s="1194"/>
      <c r="CJ692" s="1194"/>
      <c r="CK692" s="1195"/>
      <c r="CL692" s="1196"/>
      <c r="CM692" s="1191"/>
      <c r="CN692" s="1191"/>
      <c r="CO692" s="1191"/>
      <c r="CP692" s="1191"/>
      <c r="CQ692" s="1192"/>
      <c r="CR692" s="1182">
        <f t="shared" si="271"/>
        <v>0</v>
      </c>
      <c r="CS692" s="1183"/>
      <c r="CT692" s="1183"/>
      <c r="CU692" s="1183"/>
      <c r="CV692" s="1183"/>
      <c r="CW692" s="1183"/>
      <c r="CX692" s="1183"/>
      <c r="CY692" s="1183"/>
      <c r="CZ692" s="1184"/>
      <c r="DA692" s="1185">
        <f t="shared" si="272"/>
        <v>0</v>
      </c>
      <c r="DB692" s="1186"/>
      <c r="DC692" s="1186"/>
      <c r="DD692" s="1186"/>
      <c r="DE692" s="1186"/>
      <c r="DF692" s="1186"/>
      <c r="DG692" s="1186"/>
      <c r="DH692" s="1186"/>
      <c r="DI692" s="1187"/>
      <c r="DM692" s="177"/>
      <c r="DP692" s="177"/>
      <c r="DQ692" s="166">
        <f t="shared" si="274"/>
        <v>0</v>
      </c>
      <c r="DR692" s="170" t="e">
        <f t="shared" si="275"/>
        <v>#VALUE!</v>
      </c>
      <c r="DS692" s="170">
        <f t="shared" si="276"/>
        <v>0</v>
      </c>
      <c r="DT692" s="170">
        <f t="shared" si="277"/>
        <v>0</v>
      </c>
      <c r="DU692" s="170" t="e">
        <f t="shared" si="278"/>
        <v>#VALUE!</v>
      </c>
      <c r="DV692" s="170">
        <f t="shared" si="279"/>
        <v>0</v>
      </c>
      <c r="DW692" s="170">
        <f t="shared" si="280"/>
        <v>0</v>
      </c>
      <c r="DX692" s="170" t="e">
        <f t="shared" si="281"/>
        <v>#VALUE!</v>
      </c>
      <c r="DY692" s="170">
        <f t="shared" si="282"/>
        <v>0</v>
      </c>
      <c r="DZ692" s="170">
        <f t="shared" si="283"/>
        <v>0</v>
      </c>
      <c r="EA692" s="170" t="e">
        <f t="shared" si="284"/>
        <v>#VALUE!</v>
      </c>
      <c r="EB692" s="170">
        <f t="shared" si="285"/>
        <v>0</v>
      </c>
      <c r="EC692" s="170">
        <f t="shared" si="286"/>
        <v>0</v>
      </c>
      <c r="ED692" s="170" t="e">
        <f t="shared" si="287"/>
        <v>#VALUE!</v>
      </c>
      <c r="EE692" s="171">
        <f t="shared" si="288"/>
        <v>0</v>
      </c>
      <c r="EF692" s="166">
        <f t="shared" si="289"/>
        <v>0</v>
      </c>
      <c r="EG692" s="170" t="e">
        <f t="shared" si="290"/>
        <v>#VALUE!</v>
      </c>
      <c r="EH692" s="170">
        <f t="shared" si="291"/>
        <v>0</v>
      </c>
      <c r="EI692" s="170">
        <f t="shared" si="292"/>
        <v>0</v>
      </c>
      <c r="EJ692" s="170" t="e">
        <f t="shared" si="293"/>
        <v>#VALUE!</v>
      </c>
      <c r="EK692" s="170">
        <f t="shared" si="294"/>
        <v>0</v>
      </c>
      <c r="EL692" s="170">
        <f t="shared" si="295"/>
        <v>0</v>
      </c>
      <c r="EM692" s="170" t="e">
        <f t="shared" si="296"/>
        <v>#VALUE!</v>
      </c>
      <c r="EN692" s="171">
        <f t="shared" si="297"/>
        <v>0</v>
      </c>
    </row>
    <row r="693" spans="1:144" s="51" customFormat="1" ht="12.75" customHeight="1" thickBot="1" x14ac:dyDescent="0.25">
      <c r="A693" s="178">
        <v>680</v>
      </c>
      <c r="B693" s="1226"/>
      <c r="C693" s="1227"/>
      <c r="D693" s="1227"/>
      <c r="E693" s="1227"/>
      <c r="F693" s="1227"/>
      <c r="G693" s="1227"/>
      <c r="H693" s="1227"/>
      <c r="I693" s="1227"/>
      <c r="J693" s="1227"/>
      <c r="K693" s="1227"/>
      <c r="L693" s="1227"/>
      <c r="M693" s="1227"/>
      <c r="N693" s="1227"/>
      <c r="O693" s="1227"/>
      <c r="P693" s="1227"/>
      <c r="Q693" s="1132"/>
      <c r="R693" s="1133"/>
      <c r="S693" s="1133"/>
      <c r="T693" s="1133"/>
      <c r="U693" s="1133"/>
      <c r="V693" s="1134"/>
      <c r="W693" s="1135"/>
      <c r="X693" s="1225"/>
      <c r="Y693" s="1225"/>
      <c r="Z693" s="1225"/>
      <c r="AA693" s="1225"/>
      <c r="AB693" s="1225"/>
      <c r="AC693" s="1225"/>
      <c r="AD693" s="1225"/>
      <c r="AE693" s="1225"/>
      <c r="AF693" s="1225"/>
      <c r="AG693" s="1225"/>
      <c r="AH693" s="1225"/>
      <c r="AI693" s="1225"/>
      <c r="AJ693" s="1225"/>
      <c r="AK693" s="1225"/>
      <c r="AL693" s="1225"/>
      <c r="AM693" s="1225"/>
      <c r="AN693" s="1225"/>
      <c r="AO693" s="1225"/>
      <c r="AP693" s="1225"/>
      <c r="AQ693" s="1225"/>
      <c r="AR693" s="1225"/>
      <c r="AS693" s="1225"/>
      <c r="AT693" s="1225"/>
      <c r="AU693" s="1225"/>
      <c r="AV693" s="1191"/>
      <c r="AW693" s="1191"/>
      <c r="AX693" s="1191"/>
      <c r="AY693" s="1191"/>
      <c r="AZ693" s="1191"/>
      <c r="BA693" s="1191"/>
      <c r="BB693" s="1191"/>
      <c r="BC693" s="1191"/>
      <c r="BD693" s="1191"/>
      <c r="BE693" s="1191"/>
      <c r="BF693" s="1191"/>
      <c r="BG693" s="1192"/>
      <c r="BH693" s="1188">
        <f t="shared" si="273"/>
        <v>0</v>
      </c>
      <c r="BI693" s="1189"/>
      <c r="BJ693" s="1189"/>
      <c r="BK693" s="1189"/>
      <c r="BL693" s="1189"/>
      <c r="BM693" s="1190"/>
      <c r="BN693" s="1205"/>
      <c r="BO693" s="1194"/>
      <c r="BP693" s="1194"/>
      <c r="BQ693" s="1194"/>
      <c r="BR693" s="1194"/>
      <c r="BS693" s="1194"/>
      <c r="BT693" s="1191"/>
      <c r="BU693" s="1191"/>
      <c r="BV693" s="1191"/>
      <c r="BW693" s="1191"/>
      <c r="BX693" s="1191"/>
      <c r="BY693" s="1192"/>
      <c r="BZ693" s="1193"/>
      <c r="CA693" s="1191"/>
      <c r="CB693" s="1191"/>
      <c r="CC693" s="1191"/>
      <c r="CD693" s="1191"/>
      <c r="CE693" s="1191"/>
      <c r="CF693" s="1194"/>
      <c r="CG693" s="1194"/>
      <c r="CH693" s="1194"/>
      <c r="CI693" s="1194"/>
      <c r="CJ693" s="1194"/>
      <c r="CK693" s="1195"/>
      <c r="CL693" s="1196"/>
      <c r="CM693" s="1191"/>
      <c r="CN693" s="1191"/>
      <c r="CO693" s="1191"/>
      <c r="CP693" s="1191"/>
      <c r="CQ693" s="1192"/>
      <c r="CR693" s="1182">
        <f t="shared" si="271"/>
        <v>0</v>
      </c>
      <c r="CS693" s="1183"/>
      <c r="CT693" s="1183"/>
      <c r="CU693" s="1183"/>
      <c r="CV693" s="1183"/>
      <c r="CW693" s="1183"/>
      <c r="CX693" s="1183"/>
      <c r="CY693" s="1183"/>
      <c r="CZ693" s="1184"/>
      <c r="DA693" s="1185">
        <f t="shared" si="272"/>
        <v>0</v>
      </c>
      <c r="DB693" s="1186"/>
      <c r="DC693" s="1186"/>
      <c r="DD693" s="1186"/>
      <c r="DE693" s="1186"/>
      <c r="DF693" s="1186"/>
      <c r="DG693" s="1186"/>
      <c r="DH693" s="1186"/>
      <c r="DI693" s="1187"/>
      <c r="DM693" s="177"/>
      <c r="DP693" s="177"/>
      <c r="DQ693" s="166">
        <f t="shared" si="274"/>
        <v>0</v>
      </c>
      <c r="DR693" s="170" t="e">
        <f t="shared" si="275"/>
        <v>#VALUE!</v>
      </c>
      <c r="DS693" s="170">
        <f t="shared" si="276"/>
        <v>0</v>
      </c>
      <c r="DT693" s="170">
        <f t="shared" si="277"/>
        <v>0</v>
      </c>
      <c r="DU693" s="170" t="e">
        <f t="shared" si="278"/>
        <v>#VALUE!</v>
      </c>
      <c r="DV693" s="170">
        <f t="shared" si="279"/>
        <v>0</v>
      </c>
      <c r="DW693" s="170">
        <f t="shared" si="280"/>
        <v>0</v>
      </c>
      <c r="DX693" s="170" t="e">
        <f t="shared" si="281"/>
        <v>#VALUE!</v>
      </c>
      <c r="DY693" s="170">
        <f t="shared" si="282"/>
        <v>0</v>
      </c>
      <c r="DZ693" s="170">
        <f t="shared" si="283"/>
        <v>0</v>
      </c>
      <c r="EA693" s="170" t="e">
        <f t="shared" si="284"/>
        <v>#VALUE!</v>
      </c>
      <c r="EB693" s="170">
        <f t="shared" si="285"/>
        <v>0</v>
      </c>
      <c r="EC693" s="170">
        <f t="shared" si="286"/>
        <v>0</v>
      </c>
      <c r="ED693" s="170" t="e">
        <f t="shared" si="287"/>
        <v>#VALUE!</v>
      </c>
      <c r="EE693" s="171">
        <f t="shared" si="288"/>
        <v>0</v>
      </c>
      <c r="EF693" s="166">
        <f t="shared" si="289"/>
        <v>0</v>
      </c>
      <c r="EG693" s="170" t="e">
        <f t="shared" si="290"/>
        <v>#VALUE!</v>
      </c>
      <c r="EH693" s="170">
        <f t="shared" si="291"/>
        <v>0</v>
      </c>
      <c r="EI693" s="170">
        <f t="shared" si="292"/>
        <v>0</v>
      </c>
      <c r="EJ693" s="170" t="e">
        <f t="shared" si="293"/>
        <v>#VALUE!</v>
      </c>
      <c r="EK693" s="170">
        <f t="shared" si="294"/>
        <v>0</v>
      </c>
      <c r="EL693" s="170">
        <f t="shared" si="295"/>
        <v>0</v>
      </c>
      <c r="EM693" s="170" t="e">
        <f t="shared" si="296"/>
        <v>#VALUE!</v>
      </c>
      <c r="EN693" s="171">
        <f t="shared" si="297"/>
        <v>0</v>
      </c>
    </row>
    <row r="694" spans="1:144" s="51" customFormat="1" ht="12.75" customHeight="1" thickBot="1" x14ac:dyDescent="0.25">
      <c r="A694" s="178">
        <v>681</v>
      </c>
      <c r="B694" s="1226"/>
      <c r="C694" s="1227"/>
      <c r="D694" s="1227"/>
      <c r="E694" s="1227"/>
      <c r="F694" s="1227"/>
      <c r="G694" s="1227"/>
      <c r="H694" s="1227"/>
      <c r="I694" s="1227"/>
      <c r="J694" s="1227"/>
      <c r="K694" s="1227"/>
      <c r="L694" s="1227"/>
      <c r="M694" s="1227"/>
      <c r="N694" s="1227"/>
      <c r="O694" s="1227"/>
      <c r="P694" s="1227"/>
      <c r="Q694" s="1132"/>
      <c r="R694" s="1133"/>
      <c r="S694" s="1133"/>
      <c r="T694" s="1133"/>
      <c r="U694" s="1133"/>
      <c r="V694" s="1134"/>
      <c r="W694" s="1135"/>
      <c r="X694" s="1225"/>
      <c r="Y694" s="1225"/>
      <c r="Z694" s="1225"/>
      <c r="AA694" s="1225"/>
      <c r="AB694" s="1225"/>
      <c r="AC694" s="1225"/>
      <c r="AD694" s="1225"/>
      <c r="AE694" s="1225"/>
      <c r="AF694" s="1225"/>
      <c r="AG694" s="1225"/>
      <c r="AH694" s="1225"/>
      <c r="AI694" s="1225"/>
      <c r="AJ694" s="1225"/>
      <c r="AK694" s="1225"/>
      <c r="AL694" s="1225"/>
      <c r="AM694" s="1225"/>
      <c r="AN694" s="1225"/>
      <c r="AO694" s="1225"/>
      <c r="AP694" s="1225"/>
      <c r="AQ694" s="1225"/>
      <c r="AR694" s="1225"/>
      <c r="AS694" s="1225"/>
      <c r="AT694" s="1225"/>
      <c r="AU694" s="1225"/>
      <c r="AV694" s="1191"/>
      <c r="AW694" s="1191"/>
      <c r="AX694" s="1191"/>
      <c r="AY694" s="1191"/>
      <c r="AZ694" s="1191"/>
      <c r="BA694" s="1191"/>
      <c r="BB694" s="1191"/>
      <c r="BC694" s="1191"/>
      <c r="BD694" s="1191"/>
      <c r="BE694" s="1191"/>
      <c r="BF694" s="1191"/>
      <c r="BG694" s="1192"/>
      <c r="BH694" s="1188">
        <f t="shared" si="273"/>
        <v>0</v>
      </c>
      <c r="BI694" s="1189"/>
      <c r="BJ694" s="1189"/>
      <c r="BK694" s="1189"/>
      <c r="BL694" s="1189"/>
      <c r="BM694" s="1190"/>
      <c r="BN694" s="1205"/>
      <c r="BO694" s="1194"/>
      <c r="BP694" s="1194"/>
      <c r="BQ694" s="1194"/>
      <c r="BR694" s="1194"/>
      <c r="BS694" s="1194"/>
      <c r="BT694" s="1191"/>
      <c r="BU694" s="1191"/>
      <c r="BV694" s="1191"/>
      <c r="BW694" s="1191"/>
      <c r="BX694" s="1191"/>
      <c r="BY694" s="1192"/>
      <c r="BZ694" s="1193"/>
      <c r="CA694" s="1191"/>
      <c r="CB694" s="1191"/>
      <c r="CC694" s="1191"/>
      <c r="CD694" s="1191"/>
      <c r="CE694" s="1191"/>
      <c r="CF694" s="1194"/>
      <c r="CG694" s="1194"/>
      <c r="CH694" s="1194"/>
      <c r="CI694" s="1194"/>
      <c r="CJ694" s="1194"/>
      <c r="CK694" s="1195"/>
      <c r="CL694" s="1196"/>
      <c r="CM694" s="1191"/>
      <c r="CN694" s="1191"/>
      <c r="CO694" s="1191"/>
      <c r="CP694" s="1191"/>
      <c r="CQ694" s="1192"/>
      <c r="CR694" s="1182">
        <f t="shared" si="271"/>
        <v>0</v>
      </c>
      <c r="CS694" s="1183"/>
      <c r="CT694" s="1183"/>
      <c r="CU694" s="1183"/>
      <c r="CV694" s="1183"/>
      <c r="CW694" s="1183"/>
      <c r="CX694" s="1183"/>
      <c r="CY694" s="1183"/>
      <c r="CZ694" s="1184"/>
      <c r="DA694" s="1185">
        <f t="shared" si="272"/>
        <v>0</v>
      </c>
      <c r="DB694" s="1186"/>
      <c r="DC694" s="1186"/>
      <c r="DD694" s="1186"/>
      <c r="DE694" s="1186"/>
      <c r="DF694" s="1186"/>
      <c r="DG694" s="1186"/>
      <c r="DH694" s="1186"/>
      <c r="DI694" s="1187"/>
      <c r="DM694" s="177"/>
      <c r="DP694" s="177"/>
      <c r="DQ694" s="166">
        <f t="shared" si="274"/>
        <v>0</v>
      </c>
      <c r="DR694" s="170" t="e">
        <f t="shared" si="275"/>
        <v>#VALUE!</v>
      </c>
      <c r="DS694" s="170">
        <f t="shared" si="276"/>
        <v>0</v>
      </c>
      <c r="DT694" s="170">
        <f t="shared" si="277"/>
        <v>0</v>
      </c>
      <c r="DU694" s="170" t="e">
        <f t="shared" si="278"/>
        <v>#VALUE!</v>
      </c>
      <c r="DV694" s="170">
        <f t="shared" si="279"/>
        <v>0</v>
      </c>
      <c r="DW694" s="170">
        <f t="shared" si="280"/>
        <v>0</v>
      </c>
      <c r="DX694" s="170" t="e">
        <f t="shared" si="281"/>
        <v>#VALUE!</v>
      </c>
      <c r="DY694" s="170">
        <f t="shared" si="282"/>
        <v>0</v>
      </c>
      <c r="DZ694" s="170">
        <f t="shared" si="283"/>
        <v>0</v>
      </c>
      <c r="EA694" s="170" t="e">
        <f t="shared" si="284"/>
        <v>#VALUE!</v>
      </c>
      <c r="EB694" s="170">
        <f t="shared" si="285"/>
        <v>0</v>
      </c>
      <c r="EC694" s="170">
        <f t="shared" si="286"/>
        <v>0</v>
      </c>
      <c r="ED694" s="170" t="e">
        <f t="shared" si="287"/>
        <v>#VALUE!</v>
      </c>
      <c r="EE694" s="171">
        <f t="shared" si="288"/>
        <v>0</v>
      </c>
      <c r="EF694" s="166">
        <f t="shared" si="289"/>
        <v>0</v>
      </c>
      <c r="EG694" s="170" t="e">
        <f t="shared" si="290"/>
        <v>#VALUE!</v>
      </c>
      <c r="EH694" s="170">
        <f t="shared" si="291"/>
        <v>0</v>
      </c>
      <c r="EI694" s="170">
        <f t="shared" si="292"/>
        <v>0</v>
      </c>
      <c r="EJ694" s="170" t="e">
        <f t="shared" si="293"/>
        <v>#VALUE!</v>
      </c>
      <c r="EK694" s="170">
        <f t="shared" si="294"/>
        <v>0</v>
      </c>
      <c r="EL694" s="170">
        <f t="shared" si="295"/>
        <v>0</v>
      </c>
      <c r="EM694" s="170" t="e">
        <f t="shared" si="296"/>
        <v>#VALUE!</v>
      </c>
      <c r="EN694" s="171">
        <f t="shared" si="297"/>
        <v>0</v>
      </c>
    </row>
    <row r="695" spans="1:144" s="51" customFormat="1" ht="12.75" customHeight="1" thickBot="1" x14ac:dyDescent="0.25">
      <c r="A695" s="178">
        <v>682</v>
      </c>
      <c r="B695" s="1226"/>
      <c r="C695" s="1227"/>
      <c r="D695" s="1227"/>
      <c r="E695" s="1227"/>
      <c r="F695" s="1227"/>
      <c r="G695" s="1227"/>
      <c r="H695" s="1227"/>
      <c r="I695" s="1227"/>
      <c r="J695" s="1227"/>
      <c r="K695" s="1227"/>
      <c r="L695" s="1227"/>
      <c r="M695" s="1227"/>
      <c r="N695" s="1227"/>
      <c r="O695" s="1227"/>
      <c r="P695" s="1227"/>
      <c r="Q695" s="1132"/>
      <c r="R695" s="1133"/>
      <c r="S695" s="1133"/>
      <c r="T695" s="1133"/>
      <c r="U695" s="1133"/>
      <c r="V695" s="1134"/>
      <c r="W695" s="1135"/>
      <c r="X695" s="1225"/>
      <c r="Y695" s="1225"/>
      <c r="Z695" s="1225"/>
      <c r="AA695" s="1225"/>
      <c r="AB695" s="1225"/>
      <c r="AC695" s="1225"/>
      <c r="AD695" s="1225"/>
      <c r="AE695" s="1225"/>
      <c r="AF695" s="1225"/>
      <c r="AG695" s="1225"/>
      <c r="AH695" s="1225"/>
      <c r="AI695" s="1225"/>
      <c r="AJ695" s="1225"/>
      <c r="AK695" s="1225"/>
      <c r="AL695" s="1225"/>
      <c r="AM695" s="1225"/>
      <c r="AN695" s="1225"/>
      <c r="AO695" s="1225"/>
      <c r="AP695" s="1225"/>
      <c r="AQ695" s="1225"/>
      <c r="AR695" s="1225"/>
      <c r="AS695" s="1225"/>
      <c r="AT695" s="1225"/>
      <c r="AU695" s="1225"/>
      <c r="AV695" s="1191"/>
      <c r="AW695" s="1191"/>
      <c r="AX695" s="1191"/>
      <c r="AY695" s="1191"/>
      <c r="AZ695" s="1191"/>
      <c r="BA695" s="1191"/>
      <c r="BB695" s="1191"/>
      <c r="BC695" s="1191"/>
      <c r="BD695" s="1191"/>
      <c r="BE695" s="1191"/>
      <c r="BF695" s="1191"/>
      <c r="BG695" s="1192"/>
      <c r="BH695" s="1188">
        <f t="shared" si="273"/>
        <v>0</v>
      </c>
      <c r="BI695" s="1189"/>
      <c r="BJ695" s="1189"/>
      <c r="BK695" s="1189"/>
      <c r="BL695" s="1189"/>
      <c r="BM695" s="1190"/>
      <c r="BN695" s="1205"/>
      <c r="BO695" s="1194"/>
      <c r="BP695" s="1194"/>
      <c r="BQ695" s="1194"/>
      <c r="BR695" s="1194"/>
      <c r="BS695" s="1194"/>
      <c r="BT695" s="1191"/>
      <c r="BU695" s="1191"/>
      <c r="BV695" s="1191"/>
      <c r="BW695" s="1191"/>
      <c r="BX695" s="1191"/>
      <c r="BY695" s="1192"/>
      <c r="BZ695" s="1193"/>
      <c r="CA695" s="1191"/>
      <c r="CB695" s="1191"/>
      <c r="CC695" s="1191"/>
      <c r="CD695" s="1191"/>
      <c r="CE695" s="1191"/>
      <c r="CF695" s="1194"/>
      <c r="CG695" s="1194"/>
      <c r="CH695" s="1194"/>
      <c r="CI695" s="1194"/>
      <c r="CJ695" s="1194"/>
      <c r="CK695" s="1195"/>
      <c r="CL695" s="1196"/>
      <c r="CM695" s="1191"/>
      <c r="CN695" s="1191"/>
      <c r="CO695" s="1191"/>
      <c r="CP695" s="1191"/>
      <c r="CQ695" s="1192"/>
      <c r="CR695" s="1182">
        <f t="shared" si="271"/>
        <v>0</v>
      </c>
      <c r="CS695" s="1183"/>
      <c r="CT695" s="1183"/>
      <c r="CU695" s="1183"/>
      <c r="CV695" s="1183"/>
      <c r="CW695" s="1183"/>
      <c r="CX695" s="1183"/>
      <c r="CY695" s="1183"/>
      <c r="CZ695" s="1184"/>
      <c r="DA695" s="1185">
        <f t="shared" si="272"/>
        <v>0</v>
      </c>
      <c r="DB695" s="1186"/>
      <c r="DC695" s="1186"/>
      <c r="DD695" s="1186"/>
      <c r="DE695" s="1186"/>
      <c r="DF695" s="1186"/>
      <c r="DG695" s="1186"/>
      <c r="DH695" s="1186"/>
      <c r="DI695" s="1187"/>
      <c r="DM695" s="177"/>
      <c r="DP695" s="177"/>
      <c r="DQ695" s="166">
        <f t="shared" si="274"/>
        <v>0</v>
      </c>
      <c r="DR695" s="170" t="e">
        <f t="shared" si="275"/>
        <v>#VALUE!</v>
      </c>
      <c r="DS695" s="170">
        <f t="shared" si="276"/>
        <v>0</v>
      </c>
      <c r="DT695" s="170">
        <f t="shared" si="277"/>
        <v>0</v>
      </c>
      <c r="DU695" s="170" t="e">
        <f t="shared" si="278"/>
        <v>#VALUE!</v>
      </c>
      <c r="DV695" s="170">
        <f t="shared" si="279"/>
        <v>0</v>
      </c>
      <c r="DW695" s="170">
        <f t="shared" si="280"/>
        <v>0</v>
      </c>
      <c r="DX695" s="170" t="e">
        <f t="shared" si="281"/>
        <v>#VALUE!</v>
      </c>
      <c r="DY695" s="170">
        <f t="shared" si="282"/>
        <v>0</v>
      </c>
      <c r="DZ695" s="170">
        <f t="shared" si="283"/>
        <v>0</v>
      </c>
      <c r="EA695" s="170" t="e">
        <f t="shared" si="284"/>
        <v>#VALUE!</v>
      </c>
      <c r="EB695" s="170">
        <f t="shared" si="285"/>
        <v>0</v>
      </c>
      <c r="EC695" s="170">
        <f t="shared" si="286"/>
        <v>0</v>
      </c>
      <c r="ED695" s="170" t="e">
        <f t="shared" si="287"/>
        <v>#VALUE!</v>
      </c>
      <c r="EE695" s="171">
        <f t="shared" si="288"/>
        <v>0</v>
      </c>
      <c r="EF695" s="166">
        <f t="shared" si="289"/>
        <v>0</v>
      </c>
      <c r="EG695" s="170" t="e">
        <f t="shared" si="290"/>
        <v>#VALUE!</v>
      </c>
      <c r="EH695" s="170">
        <f t="shared" si="291"/>
        <v>0</v>
      </c>
      <c r="EI695" s="170">
        <f t="shared" si="292"/>
        <v>0</v>
      </c>
      <c r="EJ695" s="170" t="e">
        <f t="shared" si="293"/>
        <v>#VALUE!</v>
      </c>
      <c r="EK695" s="170">
        <f t="shared" si="294"/>
        <v>0</v>
      </c>
      <c r="EL695" s="170">
        <f t="shared" si="295"/>
        <v>0</v>
      </c>
      <c r="EM695" s="170" t="e">
        <f t="shared" si="296"/>
        <v>#VALUE!</v>
      </c>
      <c r="EN695" s="171">
        <f t="shared" si="297"/>
        <v>0</v>
      </c>
    </row>
    <row r="696" spans="1:144" s="51" customFormat="1" ht="12.75" customHeight="1" thickBot="1" x14ac:dyDescent="0.25">
      <c r="A696" s="178">
        <v>683</v>
      </c>
      <c r="B696" s="1226"/>
      <c r="C696" s="1227"/>
      <c r="D696" s="1227"/>
      <c r="E696" s="1227"/>
      <c r="F696" s="1227"/>
      <c r="G696" s="1227"/>
      <c r="H696" s="1227"/>
      <c r="I696" s="1227"/>
      <c r="J696" s="1227"/>
      <c r="K696" s="1227"/>
      <c r="L696" s="1227"/>
      <c r="M696" s="1227"/>
      <c r="N696" s="1227"/>
      <c r="O696" s="1227"/>
      <c r="P696" s="1227"/>
      <c r="Q696" s="1132"/>
      <c r="R696" s="1133"/>
      <c r="S696" s="1133"/>
      <c r="T696" s="1133"/>
      <c r="U696" s="1133"/>
      <c r="V696" s="1134"/>
      <c r="W696" s="1135"/>
      <c r="X696" s="1225"/>
      <c r="Y696" s="1225"/>
      <c r="Z696" s="1225"/>
      <c r="AA696" s="1225"/>
      <c r="AB696" s="1225"/>
      <c r="AC696" s="1225"/>
      <c r="AD696" s="1225"/>
      <c r="AE696" s="1225"/>
      <c r="AF696" s="1225"/>
      <c r="AG696" s="1225"/>
      <c r="AH696" s="1225"/>
      <c r="AI696" s="1225"/>
      <c r="AJ696" s="1225"/>
      <c r="AK696" s="1225"/>
      <c r="AL696" s="1225"/>
      <c r="AM696" s="1225"/>
      <c r="AN696" s="1225"/>
      <c r="AO696" s="1225"/>
      <c r="AP696" s="1225"/>
      <c r="AQ696" s="1225"/>
      <c r="AR696" s="1225"/>
      <c r="AS696" s="1225"/>
      <c r="AT696" s="1225"/>
      <c r="AU696" s="1225"/>
      <c r="AV696" s="1191"/>
      <c r="AW696" s="1191"/>
      <c r="AX696" s="1191"/>
      <c r="AY696" s="1191"/>
      <c r="AZ696" s="1191"/>
      <c r="BA696" s="1191"/>
      <c r="BB696" s="1191"/>
      <c r="BC696" s="1191"/>
      <c r="BD696" s="1191"/>
      <c r="BE696" s="1191"/>
      <c r="BF696" s="1191"/>
      <c r="BG696" s="1192"/>
      <c r="BH696" s="1188">
        <f t="shared" si="273"/>
        <v>0</v>
      </c>
      <c r="BI696" s="1189"/>
      <c r="BJ696" s="1189"/>
      <c r="BK696" s="1189"/>
      <c r="BL696" s="1189"/>
      <c r="BM696" s="1190"/>
      <c r="BN696" s="1205"/>
      <c r="BO696" s="1194"/>
      <c r="BP696" s="1194"/>
      <c r="BQ696" s="1194"/>
      <c r="BR696" s="1194"/>
      <c r="BS696" s="1194"/>
      <c r="BT696" s="1191"/>
      <c r="BU696" s="1191"/>
      <c r="BV696" s="1191"/>
      <c r="BW696" s="1191"/>
      <c r="BX696" s="1191"/>
      <c r="BY696" s="1192"/>
      <c r="BZ696" s="1193"/>
      <c r="CA696" s="1191"/>
      <c r="CB696" s="1191"/>
      <c r="CC696" s="1191"/>
      <c r="CD696" s="1191"/>
      <c r="CE696" s="1191"/>
      <c r="CF696" s="1194"/>
      <c r="CG696" s="1194"/>
      <c r="CH696" s="1194"/>
      <c r="CI696" s="1194"/>
      <c r="CJ696" s="1194"/>
      <c r="CK696" s="1195"/>
      <c r="CL696" s="1196"/>
      <c r="CM696" s="1191"/>
      <c r="CN696" s="1191"/>
      <c r="CO696" s="1191"/>
      <c r="CP696" s="1191"/>
      <c r="CQ696" s="1192"/>
      <c r="CR696" s="1182">
        <f t="shared" si="271"/>
        <v>0</v>
      </c>
      <c r="CS696" s="1183"/>
      <c r="CT696" s="1183"/>
      <c r="CU696" s="1183"/>
      <c r="CV696" s="1183"/>
      <c r="CW696" s="1183"/>
      <c r="CX696" s="1183"/>
      <c r="CY696" s="1183"/>
      <c r="CZ696" s="1184"/>
      <c r="DA696" s="1185">
        <f t="shared" si="272"/>
        <v>0</v>
      </c>
      <c r="DB696" s="1186"/>
      <c r="DC696" s="1186"/>
      <c r="DD696" s="1186"/>
      <c r="DE696" s="1186"/>
      <c r="DF696" s="1186"/>
      <c r="DG696" s="1186"/>
      <c r="DH696" s="1186"/>
      <c r="DI696" s="1187"/>
      <c r="DM696" s="177"/>
      <c r="DP696" s="177"/>
      <c r="DQ696" s="166">
        <f t="shared" si="274"/>
        <v>0</v>
      </c>
      <c r="DR696" s="170" t="e">
        <f t="shared" si="275"/>
        <v>#VALUE!</v>
      </c>
      <c r="DS696" s="170">
        <f t="shared" si="276"/>
        <v>0</v>
      </c>
      <c r="DT696" s="170">
        <f t="shared" si="277"/>
        <v>0</v>
      </c>
      <c r="DU696" s="170" t="e">
        <f t="shared" si="278"/>
        <v>#VALUE!</v>
      </c>
      <c r="DV696" s="170">
        <f t="shared" si="279"/>
        <v>0</v>
      </c>
      <c r="DW696" s="170">
        <f t="shared" si="280"/>
        <v>0</v>
      </c>
      <c r="DX696" s="170" t="e">
        <f t="shared" si="281"/>
        <v>#VALUE!</v>
      </c>
      <c r="DY696" s="170">
        <f t="shared" si="282"/>
        <v>0</v>
      </c>
      <c r="DZ696" s="170">
        <f t="shared" si="283"/>
        <v>0</v>
      </c>
      <c r="EA696" s="170" t="e">
        <f t="shared" si="284"/>
        <v>#VALUE!</v>
      </c>
      <c r="EB696" s="170">
        <f t="shared" si="285"/>
        <v>0</v>
      </c>
      <c r="EC696" s="170">
        <f t="shared" si="286"/>
        <v>0</v>
      </c>
      <c r="ED696" s="170" t="e">
        <f t="shared" si="287"/>
        <v>#VALUE!</v>
      </c>
      <c r="EE696" s="171">
        <f t="shared" si="288"/>
        <v>0</v>
      </c>
      <c r="EF696" s="166">
        <f t="shared" si="289"/>
        <v>0</v>
      </c>
      <c r="EG696" s="170" t="e">
        <f t="shared" si="290"/>
        <v>#VALUE!</v>
      </c>
      <c r="EH696" s="170">
        <f t="shared" si="291"/>
        <v>0</v>
      </c>
      <c r="EI696" s="170">
        <f t="shared" si="292"/>
        <v>0</v>
      </c>
      <c r="EJ696" s="170" t="e">
        <f t="shared" si="293"/>
        <v>#VALUE!</v>
      </c>
      <c r="EK696" s="170">
        <f t="shared" si="294"/>
        <v>0</v>
      </c>
      <c r="EL696" s="170">
        <f t="shared" si="295"/>
        <v>0</v>
      </c>
      <c r="EM696" s="170" t="e">
        <f t="shared" si="296"/>
        <v>#VALUE!</v>
      </c>
      <c r="EN696" s="171">
        <f t="shared" si="297"/>
        <v>0</v>
      </c>
    </row>
    <row r="697" spans="1:144" s="51" customFormat="1" ht="12.75" customHeight="1" thickBot="1" x14ac:dyDescent="0.25">
      <c r="A697" s="178">
        <v>684</v>
      </c>
      <c r="B697" s="1226"/>
      <c r="C697" s="1227"/>
      <c r="D697" s="1227"/>
      <c r="E697" s="1227"/>
      <c r="F697" s="1227"/>
      <c r="G697" s="1227"/>
      <c r="H697" s="1227"/>
      <c r="I697" s="1227"/>
      <c r="J697" s="1227"/>
      <c r="K697" s="1227"/>
      <c r="L697" s="1227"/>
      <c r="M697" s="1227"/>
      <c r="N697" s="1227"/>
      <c r="O697" s="1227"/>
      <c r="P697" s="1227"/>
      <c r="Q697" s="1132"/>
      <c r="R697" s="1133"/>
      <c r="S697" s="1133"/>
      <c r="T697" s="1133"/>
      <c r="U697" s="1133"/>
      <c r="V697" s="1134"/>
      <c r="W697" s="1135"/>
      <c r="X697" s="1225"/>
      <c r="Y697" s="1225"/>
      <c r="Z697" s="1225"/>
      <c r="AA697" s="1225"/>
      <c r="AB697" s="1225"/>
      <c r="AC697" s="1225"/>
      <c r="AD697" s="1225"/>
      <c r="AE697" s="1225"/>
      <c r="AF697" s="1225"/>
      <c r="AG697" s="1225"/>
      <c r="AH697" s="1225"/>
      <c r="AI697" s="1225"/>
      <c r="AJ697" s="1225"/>
      <c r="AK697" s="1225"/>
      <c r="AL697" s="1225"/>
      <c r="AM697" s="1225"/>
      <c r="AN697" s="1225"/>
      <c r="AO697" s="1225"/>
      <c r="AP697" s="1225"/>
      <c r="AQ697" s="1225"/>
      <c r="AR697" s="1225"/>
      <c r="AS697" s="1225"/>
      <c r="AT697" s="1225"/>
      <c r="AU697" s="1225"/>
      <c r="AV697" s="1191"/>
      <c r="AW697" s="1191"/>
      <c r="AX697" s="1191"/>
      <c r="AY697" s="1191"/>
      <c r="AZ697" s="1191"/>
      <c r="BA697" s="1191"/>
      <c r="BB697" s="1191"/>
      <c r="BC697" s="1191"/>
      <c r="BD697" s="1191"/>
      <c r="BE697" s="1191"/>
      <c r="BF697" s="1191"/>
      <c r="BG697" s="1192"/>
      <c r="BH697" s="1188">
        <f t="shared" si="273"/>
        <v>0</v>
      </c>
      <c r="BI697" s="1189"/>
      <c r="BJ697" s="1189"/>
      <c r="BK697" s="1189"/>
      <c r="BL697" s="1189"/>
      <c r="BM697" s="1190"/>
      <c r="BN697" s="1205"/>
      <c r="BO697" s="1194"/>
      <c r="BP697" s="1194"/>
      <c r="BQ697" s="1194"/>
      <c r="BR697" s="1194"/>
      <c r="BS697" s="1194"/>
      <c r="BT697" s="1191"/>
      <c r="BU697" s="1191"/>
      <c r="BV697" s="1191"/>
      <c r="BW697" s="1191"/>
      <c r="BX697" s="1191"/>
      <c r="BY697" s="1192"/>
      <c r="BZ697" s="1193"/>
      <c r="CA697" s="1191"/>
      <c r="CB697" s="1191"/>
      <c r="CC697" s="1191"/>
      <c r="CD697" s="1191"/>
      <c r="CE697" s="1191"/>
      <c r="CF697" s="1194"/>
      <c r="CG697" s="1194"/>
      <c r="CH697" s="1194"/>
      <c r="CI697" s="1194"/>
      <c r="CJ697" s="1194"/>
      <c r="CK697" s="1195"/>
      <c r="CL697" s="1196"/>
      <c r="CM697" s="1191"/>
      <c r="CN697" s="1191"/>
      <c r="CO697" s="1191"/>
      <c r="CP697" s="1191"/>
      <c r="CQ697" s="1192"/>
      <c r="CR697" s="1182">
        <f t="shared" si="271"/>
        <v>0</v>
      </c>
      <c r="CS697" s="1183"/>
      <c r="CT697" s="1183"/>
      <c r="CU697" s="1183"/>
      <c r="CV697" s="1183"/>
      <c r="CW697" s="1183"/>
      <c r="CX697" s="1183"/>
      <c r="CY697" s="1183"/>
      <c r="CZ697" s="1184"/>
      <c r="DA697" s="1185">
        <f t="shared" si="272"/>
        <v>0</v>
      </c>
      <c r="DB697" s="1186"/>
      <c r="DC697" s="1186"/>
      <c r="DD697" s="1186"/>
      <c r="DE697" s="1186"/>
      <c r="DF697" s="1186"/>
      <c r="DG697" s="1186"/>
      <c r="DH697" s="1186"/>
      <c r="DI697" s="1187"/>
      <c r="DM697" s="177"/>
      <c r="DP697" s="177"/>
      <c r="DQ697" s="166">
        <f t="shared" si="274"/>
        <v>0</v>
      </c>
      <c r="DR697" s="170" t="e">
        <f t="shared" si="275"/>
        <v>#VALUE!</v>
      </c>
      <c r="DS697" s="170">
        <f t="shared" si="276"/>
        <v>0</v>
      </c>
      <c r="DT697" s="170">
        <f t="shared" si="277"/>
        <v>0</v>
      </c>
      <c r="DU697" s="170" t="e">
        <f t="shared" si="278"/>
        <v>#VALUE!</v>
      </c>
      <c r="DV697" s="170">
        <f t="shared" si="279"/>
        <v>0</v>
      </c>
      <c r="DW697" s="170">
        <f t="shared" si="280"/>
        <v>0</v>
      </c>
      <c r="DX697" s="170" t="e">
        <f t="shared" si="281"/>
        <v>#VALUE!</v>
      </c>
      <c r="DY697" s="170">
        <f t="shared" si="282"/>
        <v>0</v>
      </c>
      <c r="DZ697" s="170">
        <f t="shared" si="283"/>
        <v>0</v>
      </c>
      <c r="EA697" s="170" t="e">
        <f t="shared" si="284"/>
        <v>#VALUE!</v>
      </c>
      <c r="EB697" s="170">
        <f t="shared" si="285"/>
        <v>0</v>
      </c>
      <c r="EC697" s="170">
        <f t="shared" si="286"/>
        <v>0</v>
      </c>
      <c r="ED697" s="170" t="e">
        <f t="shared" si="287"/>
        <v>#VALUE!</v>
      </c>
      <c r="EE697" s="171">
        <f t="shared" si="288"/>
        <v>0</v>
      </c>
      <c r="EF697" s="166">
        <f t="shared" si="289"/>
        <v>0</v>
      </c>
      <c r="EG697" s="170" t="e">
        <f t="shared" si="290"/>
        <v>#VALUE!</v>
      </c>
      <c r="EH697" s="170">
        <f t="shared" si="291"/>
        <v>0</v>
      </c>
      <c r="EI697" s="170">
        <f t="shared" si="292"/>
        <v>0</v>
      </c>
      <c r="EJ697" s="170" t="e">
        <f t="shared" si="293"/>
        <v>#VALUE!</v>
      </c>
      <c r="EK697" s="170">
        <f t="shared" si="294"/>
        <v>0</v>
      </c>
      <c r="EL697" s="170">
        <f t="shared" si="295"/>
        <v>0</v>
      </c>
      <c r="EM697" s="170" t="e">
        <f t="shared" si="296"/>
        <v>#VALUE!</v>
      </c>
      <c r="EN697" s="171">
        <f t="shared" si="297"/>
        <v>0</v>
      </c>
    </row>
    <row r="698" spans="1:144" s="51" customFormat="1" ht="12.75" customHeight="1" thickBot="1" x14ac:dyDescent="0.25">
      <c r="A698" s="178">
        <v>685</v>
      </c>
      <c r="B698" s="1226"/>
      <c r="C698" s="1227"/>
      <c r="D698" s="1227"/>
      <c r="E698" s="1227"/>
      <c r="F698" s="1227"/>
      <c r="G698" s="1227"/>
      <c r="H698" s="1227"/>
      <c r="I698" s="1227"/>
      <c r="J698" s="1227"/>
      <c r="K698" s="1227"/>
      <c r="L698" s="1227"/>
      <c r="M698" s="1227"/>
      <c r="N698" s="1227"/>
      <c r="O698" s="1227"/>
      <c r="P698" s="1227"/>
      <c r="Q698" s="1132"/>
      <c r="R698" s="1133"/>
      <c r="S698" s="1133"/>
      <c r="T698" s="1133"/>
      <c r="U698" s="1133"/>
      <c r="V698" s="1134"/>
      <c r="W698" s="1135"/>
      <c r="X698" s="1225"/>
      <c r="Y698" s="1225"/>
      <c r="Z698" s="1225"/>
      <c r="AA698" s="1225"/>
      <c r="AB698" s="1225"/>
      <c r="AC698" s="1225"/>
      <c r="AD698" s="1225"/>
      <c r="AE698" s="1225"/>
      <c r="AF698" s="1225"/>
      <c r="AG698" s="1225"/>
      <c r="AH698" s="1225"/>
      <c r="AI698" s="1225"/>
      <c r="AJ698" s="1225"/>
      <c r="AK698" s="1225"/>
      <c r="AL698" s="1225"/>
      <c r="AM698" s="1225"/>
      <c r="AN698" s="1225"/>
      <c r="AO698" s="1225"/>
      <c r="AP698" s="1225"/>
      <c r="AQ698" s="1225"/>
      <c r="AR698" s="1225"/>
      <c r="AS698" s="1225"/>
      <c r="AT698" s="1225"/>
      <c r="AU698" s="1225"/>
      <c r="AV698" s="1191"/>
      <c r="AW698" s="1191"/>
      <c r="AX698" s="1191"/>
      <c r="AY698" s="1191"/>
      <c r="AZ698" s="1191"/>
      <c r="BA698" s="1191"/>
      <c r="BB698" s="1191"/>
      <c r="BC698" s="1191"/>
      <c r="BD698" s="1191"/>
      <c r="BE698" s="1191"/>
      <c r="BF698" s="1191"/>
      <c r="BG698" s="1192"/>
      <c r="BH698" s="1188">
        <f t="shared" si="273"/>
        <v>0</v>
      </c>
      <c r="BI698" s="1189"/>
      <c r="BJ698" s="1189"/>
      <c r="BK698" s="1189"/>
      <c r="BL698" s="1189"/>
      <c r="BM698" s="1190"/>
      <c r="BN698" s="1205"/>
      <c r="BO698" s="1194"/>
      <c r="BP698" s="1194"/>
      <c r="BQ698" s="1194"/>
      <c r="BR698" s="1194"/>
      <c r="BS698" s="1194"/>
      <c r="BT698" s="1191"/>
      <c r="BU698" s="1191"/>
      <c r="BV698" s="1191"/>
      <c r="BW698" s="1191"/>
      <c r="BX698" s="1191"/>
      <c r="BY698" s="1192"/>
      <c r="BZ698" s="1193"/>
      <c r="CA698" s="1191"/>
      <c r="CB698" s="1191"/>
      <c r="CC698" s="1191"/>
      <c r="CD698" s="1191"/>
      <c r="CE698" s="1191"/>
      <c r="CF698" s="1194"/>
      <c r="CG698" s="1194"/>
      <c r="CH698" s="1194"/>
      <c r="CI698" s="1194"/>
      <c r="CJ698" s="1194"/>
      <c r="CK698" s="1195"/>
      <c r="CL698" s="1196"/>
      <c r="CM698" s="1191"/>
      <c r="CN698" s="1191"/>
      <c r="CO698" s="1191"/>
      <c r="CP698" s="1191"/>
      <c r="CQ698" s="1192"/>
      <c r="CR698" s="1182">
        <f t="shared" si="271"/>
        <v>0</v>
      </c>
      <c r="CS698" s="1183"/>
      <c r="CT698" s="1183"/>
      <c r="CU698" s="1183"/>
      <c r="CV698" s="1183"/>
      <c r="CW698" s="1183"/>
      <c r="CX698" s="1183"/>
      <c r="CY698" s="1183"/>
      <c r="CZ698" s="1184"/>
      <c r="DA698" s="1185">
        <f t="shared" si="272"/>
        <v>0</v>
      </c>
      <c r="DB698" s="1186"/>
      <c r="DC698" s="1186"/>
      <c r="DD698" s="1186"/>
      <c r="DE698" s="1186"/>
      <c r="DF698" s="1186"/>
      <c r="DG698" s="1186"/>
      <c r="DH698" s="1186"/>
      <c r="DI698" s="1187"/>
      <c r="DM698" s="177"/>
      <c r="DP698" s="177"/>
      <c r="DQ698" s="166">
        <f t="shared" si="274"/>
        <v>0</v>
      </c>
      <c r="DR698" s="170" t="e">
        <f t="shared" si="275"/>
        <v>#VALUE!</v>
      </c>
      <c r="DS698" s="170">
        <f t="shared" si="276"/>
        <v>0</v>
      </c>
      <c r="DT698" s="170">
        <f t="shared" si="277"/>
        <v>0</v>
      </c>
      <c r="DU698" s="170" t="e">
        <f t="shared" si="278"/>
        <v>#VALUE!</v>
      </c>
      <c r="DV698" s="170">
        <f t="shared" si="279"/>
        <v>0</v>
      </c>
      <c r="DW698" s="170">
        <f t="shared" si="280"/>
        <v>0</v>
      </c>
      <c r="DX698" s="170" t="e">
        <f t="shared" si="281"/>
        <v>#VALUE!</v>
      </c>
      <c r="DY698" s="170">
        <f t="shared" si="282"/>
        <v>0</v>
      </c>
      <c r="DZ698" s="170">
        <f t="shared" si="283"/>
        <v>0</v>
      </c>
      <c r="EA698" s="170" t="e">
        <f t="shared" si="284"/>
        <v>#VALUE!</v>
      </c>
      <c r="EB698" s="170">
        <f t="shared" si="285"/>
        <v>0</v>
      </c>
      <c r="EC698" s="170">
        <f t="shared" si="286"/>
        <v>0</v>
      </c>
      <c r="ED698" s="170" t="e">
        <f t="shared" si="287"/>
        <v>#VALUE!</v>
      </c>
      <c r="EE698" s="171">
        <f t="shared" si="288"/>
        <v>0</v>
      </c>
      <c r="EF698" s="166">
        <f t="shared" si="289"/>
        <v>0</v>
      </c>
      <c r="EG698" s="170" t="e">
        <f t="shared" si="290"/>
        <v>#VALUE!</v>
      </c>
      <c r="EH698" s="170">
        <f t="shared" si="291"/>
        <v>0</v>
      </c>
      <c r="EI698" s="170">
        <f t="shared" si="292"/>
        <v>0</v>
      </c>
      <c r="EJ698" s="170" t="e">
        <f t="shared" si="293"/>
        <v>#VALUE!</v>
      </c>
      <c r="EK698" s="170">
        <f t="shared" si="294"/>
        <v>0</v>
      </c>
      <c r="EL698" s="170">
        <f t="shared" si="295"/>
        <v>0</v>
      </c>
      <c r="EM698" s="170" t="e">
        <f t="shared" si="296"/>
        <v>#VALUE!</v>
      </c>
      <c r="EN698" s="171">
        <f t="shared" si="297"/>
        <v>0</v>
      </c>
    </row>
    <row r="699" spans="1:144" s="51" customFormat="1" ht="12.75" customHeight="1" thickBot="1" x14ac:dyDescent="0.25">
      <c r="A699" s="178">
        <v>686</v>
      </c>
      <c r="B699" s="1226"/>
      <c r="C699" s="1227"/>
      <c r="D699" s="1227"/>
      <c r="E699" s="1227"/>
      <c r="F699" s="1227"/>
      <c r="G699" s="1227"/>
      <c r="H699" s="1227"/>
      <c r="I699" s="1227"/>
      <c r="J699" s="1227"/>
      <c r="K699" s="1227"/>
      <c r="L699" s="1227"/>
      <c r="M699" s="1227"/>
      <c r="N699" s="1227"/>
      <c r="O699" s="1227"/>
      <c r="P699" s="1227"/>
      <c r="Q699" s="1132"/>
      <c r="R699" s="1133"/>
      <c r="S699" s="1133"/>
      <c r="T699" s="1133"/>
      <c r="U699" s="1133"/>
      <c r="V699" s="1134"/>
      <c r="W699" s="1135"/>
      <c r="X699" s="1225"/>
      <c r="Y699" s="1225"/>
      <c r="Z699" s="1225"/>
      <c r="AA699" s="1225"/>
      <c r="AB699" s="1225"/>
      <c r="AC699" s="1225"/>
      <c r="AD699" s="1225"/>
      <c r="AE699" s="1225"/>
      <c r="AF699" s="1225"/>
      <c r="AG699" s="1225"/>
      <c r="AH699" s="1225"/>
      <c r="AI699" s="1225"/>
      <c r="AJ699" s="1225"/>
      <c r="AK699" s="1225"/>
      <c r="AL699" s="1225"/>
      <c r="AM699" s="1225"/>
      <c r="AN699" s="1225"/>
      <c r="AO699" s="1225"/>
      <c r="AP699" s="1225"/>
      <c r="AQ699" s="1225"/>
      <c r="AR699" s="1225"/>
      <c r="AS699" s="1225"/>
      <c r="AT699" s="1225"/>
      <c r="AU699" s="1225"/>
      <c r="AV699" s="1191"/>
      <c r="AW699" s="1191"/>
      <c r="AX699" s="1191"/>
      <c r="AY699" s="1191"/>
      <c r="AZ699" s="1191"/>
      <c r="BA699" s="1191"/>
      <c r="BB699" s="1191"/>
      <c r="BC699" s="1191"/>
      <c r="BD699" s="1191"/>
      <c r="BE699" s="1191"/>
      <c r="BF699" s="1191"/>
      <c r="BG699" s="1192"/>
      <c r="BH699" s="1188">
        <f t="shared" si="273"/>
        <v>0</v>
      </c>
      <c r="BI699" s="1189"/>
      <c r="BJ699" s="1189"/>
      <c r="BK699" s="1189"/>
      <c r="BL699" s="1189"/>
      <c r="BM699" s="1190"/>
      <c r="BN699" s="1205"/>
      <c r="BO699" s="1194"/>
      <c r="BP699" s="1194"/>
      <c r="BQ699" s="1194"/>
      <c r="BR699" s="1194"/>
      <c r="BS699" s="1194"/>
      <c r="BT699" s="1191"/>
      <c r="BU699" s="1191"/>
      <c r="BV699" s="1191"/>
      <c r="BW699" s="1191"/>
      <c r="BX699" s="1191"/>
      <c r="BY699" s="1192"/>
      <c r="BZ699" s="1193"/>
      <c r="CA699" s="1191"/>
      <c r="CB699" s="1191"/>
      <c r="CC699" s="1191"/>
      <c r="CD699" s="1191"/>
      <c r="CE699" s="1191"/>
      <c r="CF699" s="1194"/>
      <c r="CG699" s="1194"/>
      <c r="CH699" s="1194"/>
      <c r="CI699" s="1194"/>
      <c r="CJ699" s="1194"/>
      <c r="CK699" s="1195"/>
      <c r="CL699" s="1196"/>
      <c r="CM699" s="1191"/>
      <c r="CN699" s="1191"/>
      <c r="CO699" s="1191"/>
      <c r="CP699" s="1191"/>
      <c r="CQ699" s="1192"/>
      <c r="CR699" s="1182">
        <f t="shared" si="271"/>
        <v>0</v>
      </c>
      <c r="CS699" s="1183"/>
      <c r="CT699" s="1183"/>
      <c r="CU699" s="1183"/>
      <c r="CV699" s="1183"/>
      <c r="CW699" s="1183"/>
      <c r="CX699" s="1183"/>
      <c r="CY699" s="1183"/>
      <c r="CZ699" s="1184"/>
      <c r="DA699" s="1185">
        <f t="shared" si="272"/>
        <v>0</v>
      </c>
      <c r="DB699" s="1186"/>
      <c r="DC699" s="1186"/>
      <c r="DD699" s="1186"/>
      <c r="DE699" s="1186"/>
      <c r="DF699" s="1186"/>
      <c r="DG699" s="1186"/>
      <c r="DH699" s="1186"/>
      <c r="DI699" s="1187"/>
      <c r="DM699" s="177"/>
      <c r="DP699" s="177"/>
      <c r="DQ699" s="166">
        <f t="shared" si="274"/>
        <v>0</v>
      </c>
      <c r="DR699" s="170" t="e">
        <f t="shared" si="275"/>
        <v>#VALUE!</v>
      </c>
      <c r="DS699" s="170">
        <f t="shared" si="276"/>
        <v>0</v>
      </c>
      <c r="DT699" s="170">
        <f t="shared" si="277"/>
        <v>0</v>
      </c>
      <c r="DU699" s="170" t="e">
        <f t="shared" si="278"/>
        <v>#VALUE!</v>
      </c>
      <c r="DV699" s="170">
        <f t="shared" si="279"/>
        <v>0</v>
      </c>
      <c r="DW699" s="170">
        <f t="shared" si="280"/>
        <v>0</v>
      </c>
      <c r="DX699" s="170" t="e">
        <f t="shared" si="281"/>
        <v>#VALUE!</v>
      </c>
      <c r="DY699" s="170">
        <f t="shared" si="282"/>
        <v>0</v>
      </c>
      <c r="DZ699" s="170">
        <f t="shared" si="283"/>
        <v>0</v>
      </c>
      <c r="EA699" s="170" t="e">
        <f t="shared" si="284"/>
        <v>#VALUE!</v>
      </c>
      <c r="EB699" s="170">
        <f t="shared" si="285"/>
        <v>0</v>
      </c>
      <c r="EC699" s="170">
        <f t="shared" si="286"/>
        <v>0</v>
      </c>
      <c r="ED699" s="170" t="e">
        <f t="shared" si="287"/>
        <v>#VALUE!</v>
      </c>
      <c r="EE699" s="171">
        <f t="shared" si="288"/>
        <v>0</v>
      </c>
      <c r="EF699" s="166">
        <f t="shared" si="289"/>
        <v>0</v>
      </c>
      <c r="EG699" s="170" t="e">
        <f t="shared" si="290"/>
        <v>#VALUE!</v>
      </c>
      <c r="EH699" s="170">
        <f t="shared" si="291"/>
        <v>0</v>
      </c>
      <c r="EI699" s="170">
        <f t="shared" si="292"/>
        <v>0</v>
      </c>
      <c r="EJ699" s="170" t="e">
        <f t="shared" si="293"/>
        <v>#VALUE!</v>
      </c>
      <c r="EK699" s="170">
        <f t="shared" si="294"/>
        <v>0</v>
      </c>
      <c r="EL699" s="170">
        <f t="shared" si="295"/>
        <v>0</v>
      </c>
      <c r="EM699" s="170" t="e">
        <f t="shared" si="296"/>
        <v>#VALUE!</v>
      </c>
      <c r="EN699" s="171">
        <f t="shared" si="297"/>
        <v>0</v>
      </c>
    </row>
    <row r="700" spans="1:144" s="51" customFormat="1" ht="12.75" customHeight="1" thickBot="1" x14ac:dyDescent="0.25">
      <c r="A700" s="178">
        <v>687</v>
      </c>
      <c r="B700" s="1226"/>
      <c r="C700" s="1227"/>
      <c r="D700" s="1227"/>
      <c r="E700" s="1227"/>
      <c r="F700" s="1227"/>
      <c r="G700" s="1227"/>
      <c r="H700" s="1227"/>
      <c r="I700" s="1227"/>
      <c r="J700" s="1227"/>
      <c r="K700" s="1227"/>
      <c r="L700" s="1227"/>
      <c r="M700" s="1227"/>
      <c r="N700" s="1227"/>
      <c r="O700" s="1227"/>
      <c r="P700" s="1227"/>
      <c r="Q700" s="1132"/>
      <c r="R700" s="1133"/>
      <c r="S700" s="1133"/>
      <c r="T700" s="1133"/>
      <c r="U700" s="1133"/>
      <c r="V700" s="1134"/>
      <c r="W700" s="1135"/>
      <c r="X700" s="1225"/>
      <c r="Y700" s="1225"/>
      <c r="Z700" s="1225"/>
      <c r="AA700" s="1225"/>
      <c r="AB700" s="1225"/>
      <c r="AC700" s="1225"/>
      <c r="AD700" s="1225"/>
      <c r="AE700" s="1225"/>
      <c r="AF700" s="1225"/>
      <c r="AG700" s="1225"/>
      <c r="AH700" s="1225"/>
      <c r="AI700" s="1225"/>
      <c r="AJ700" s="1225"/>
      <c r="AK700" s="1225"/>
      <c r="AL700" s="1225"/>
      <c r="AM700" s="1225"/>
      <c r="AN700" s="1225"/>
      <c r="AO700" s="1225"/>
      <c r="AP700" s="1225"/>
      <c r="AQ700" s="1225"/>
      <c r="AR700" s="1225"/>
      <c r="AS700" s="1225"/>
      <c r="AT700" s="1225"/>
      <c r="AU700" s="1225"/>
      <c r="AV700" s="1191"/>
      <c r="AW700" s="1191"/>
      <c r="AX700" s="1191"/>
      <c r="AY700" s="1191"/>
      <c r="AZ700" s="1191"/>
      <c r="BA700" s="1191"/>
      <c r="BB700" s="1191"/>
      <c r="BC700" s="1191"/>
      <c r="BD700" s="1191"/>
      <c r="BE700" s="1191"/>
      <c r="BF700" s="1191"/>
      <c r="BG700" s="1192"/>
      <c r="BH700" s="1188">
        <f t="shared" si="273"/>
        <v>0</v>
      </c>
      <c r="BI700" s="1189"/>
      <c r="BJ700" s="1189"/>
      <c r="BK700" s="1189"/>
      <c r="BL700" s="1189"/>
      <c r="BM700" s="1190"/>
      <c r="BN700" s="1205"/>
      <c r="BO700" s="1194"/>
      <c r="BP700" s="1194"/>
      <c r="BQ700" s="1194"/>
      <c r="BR700" s="1194"/>
      <c r="BS700" s="1194"/>
      <c r="BT700" s="1191"/>
      <c r="BU700" s="1191"/>
      <c r="BV700" s="1191"/>
      <c r="BW700" s="1191"/>
      <c r="BX700" s="1191"/>
      <c r="BY700" s="1192"/>
      <c r="BZ700" s="1193"/>
      <c r="CA700" s="1191"/>
      <c r="CB700" s="1191"/>
      <c r="CC700" s="1191"/>
      <c r="CD700" s="1191"/>
      <c r="CE700" s="1191"/>
      <c r="CF700" s="1194"/>
      <c r="CG700" s="1194"/>
      <c r="CH700" s="1194"/>
      <c r="CI700" s="1194"/>
      <c r="CJ700" s="1194"/>
      <c r="CK700" s="1195"/>
      <c r="CL700" s="1196"/>
      <c r="CM700" s="1191"/>
      <c r="CN700" s="1191"/>
      <c r="CO700" s="1191"/>
      <c r="CP700" s="1191"/>
      <c r="CQ700" s="1192"/>
      <c r="CR700" s="1182">
        <f t="shared" si="271"/>
        <v>0</v>
      </c>
      <c r="CS700" s="1183"/>
      <c r="CT700" s="1183"/>
      <c r="CU700" s="1183"/>
      <c r="CV700" s="1183"/>
      <c r="CW700" s="1183"/>
      <c r="CX700" s="1183"/>
      <c r="CY700" s="1183"/>
      <c r="CZ700" s="1184"/>
      <c r="DA700" s="1185">
        <f t="shared" si="272"/>
        <v>0</v>
      </c>
      <c r="DB700" s="1186"/>
      <c r="DC700" s="1186"/>
      <c r="DD700" s="1186"/>
      <c r="DE700" s="1186"/>
      <c r="DF700" s="1186"/>
      <c r="DG700" s="1186"/>
      <c r="DH700" s="1186"/>
      <c r="DI700" s="1187"/>
      <c r="DM700" s="177"/>
      <c r="DP700" s="177"/>
      <c r="DQ700" s="166">
        <f t="shared" si="274"/>
        <v>0</v>
      </c>
      <c r="DR700" s="170" t="e">
        <f t="shared" si="275"/>
        <v>#VALUE!</v>
      </c>
      <c r="DS700" s="170">
        <f t="shared" si="276"/>
        <v>0</v>
      </c>
      <c r="DT700" s="170">
        <f t="shared" si="277"/>
        <v>0</v>
      </c>
      <c r="DU700" s="170" t="e">
        <f t="shared" si="278"/>
        <v>#VALUE!</v>
      </c>
      <c r="DV700" s="170">
        <f t="shared" si="279"/>
        <v>0</v>
      </c>
      <c r="DW700" s="170">
        <f t="shared" si="280"/>
        <v>0</v>
      </c>
      <c r="DX700" s="170" t="e">
        <f t="shared" si="281"/>
        <v>#VALUE!</v>
      </c>
      <c r="DY700" s="170">
        <f t="shared" si="282"/>
        <v>0</v>
      </c>
      <c r="DZ700" s="170">
        <f t="shared" si="283"/>
        <v>0</v>
      </c>
      <c r="EA700" s="170" t="e">
        <f t="shared" si="284"/>
        <v>#VALUE!</v>
      </c>
      <c r="EB700" s="170">
        <f t="shared" si="285"/>
        <v>0</v>
      </c>
      <c r="EC700" s="170">
        <f t="shared" si="286"/>
        <v>0</v>
      </c>
      <c r="ED700" s="170" t="e">
        <f t="shared" si="287"/>
        <v>#VALUE!</v>
      </c>
      <c r="EE700" s="171">
        <f t="shared" si="288"/>
        <v>0</v>
      </c>
      <c r="EF700" s="166">
        <f t="shared" si="289"/>
        <v>0</v>
      </c>
      <c r="EG700" s="170" t="e">
        <f t="shared" si="290"/>
        <v>#VALUE!</v>
      </c>
      <c r="EH700" s="170">
        <f t="shared" si="291"/>
        <v>0</v>
      </c>
      <c r="EI700" s="170">
        <f t="shared" si="292"/>
        <v>0</v>
      </c>
      <c r="EJ700" s="170" t="e">
        <f t="shared" si="293"/>
        <v>#VALUE!</v>
      </c>
      <c r="EK700" s="170">
        <f t="shared" si="294"/>
        <v>0</v>
      </c>
      <c r="EL700" s="170">
        <f t="shared" si="295"/>
        <v>0</v>
      </c>
      <c r="EM700" s="170" t="e">
        <f t="shared" si="296"/>
        <v>#VALUE!</v>
      </c>
      <c r="EN700" s="171">
        <f t="shared" si="297"/>
        <v>0</v>
      </c>
    </row>
    <row r="701" spans="1:144" s="51" customFormat="1" ht="12.75" customHeight="1" thickBot="1" x14ac:dyDescent="0.25">
      <c r="A701" s="178">
        <v>688</v>
      </c>
      <c r="B701" s="1226"/>
      <c r="C701" s="1227"/>
      <c r="D701" s="1227"/>
      <c r="E701" s="1227"/>
      <c r="F701" s="1227"/>
      <c r="G701" s="1227"/>
      <c r="H701" s="1227"/>
      <c r="I701" s="1227"/>
      <c r="J701" s="1227"/>
      <c r="K701" s="1227"/>
      <c r="L701" s="1227"/>
      <c r="M701" s="1227"/>
      <c r="N701" s="1227"/>
      <c r="O701" s="1227"/>
      <c r="P701" s="1227"/>
      <c r="Q701" s="1132"/>
      <c r="R701" s="1133"/>
      <c r="S701" s="1133"/>
      <c r="T701" s="1133"/>
      <c r="U701" s="1133"/>
      <c r="V701" s="1134"/>
      <c r="W701" s="1135"/>
      <c r="X701" s="1225"/>
      <c r="Y701" s="1225"/>
      <c r="Z701" s="1225"/>
      <c r="AA701" s="1225"/>
      <c r="AB701" s="1225"/>
      <c r="AC701" s="1225"/>
      <c r="AD701" s="1225"/>
      <c r="AE701" s="1225"/>
      <c r="AF701" s="1225"/>
      <c r="AG701" s="1225"/>
      <c r="AH701" s="1225"/>
      <c r="AI701" s="1225"/>
      <c r="AJ701" s="1225"/>
      <c r="AK701" s="1225"/>
      <c r="AL701" s="1225"/>
      <c r="AM701" s="1225"/>
      <c r="AN701" s="1225"/>
      <c r="AO701" s="1225"/>
      <c r="AP701" s="1225"/>
      <c r="AQ701" s="1225"/>
      <c r="AR701" s="1225"/>
      <c r="AS701" s="1225"/>
      <c r="AT701" s="1225"/>
      <c r="AU701" s="1225"/>
      <c r="AV701" s="1191"/>
      <c r="AW701" s="1191"/>
      <c r="AX701" s="1191"/>
      <c r="AY701" s="1191"/>
      <c r="AZ701" s="1191"/>
      <c r="BA701" s="1191"/>
      <c r="BB701" s="1191"/>
      <c r="BC701" s="1191"/>
      <c r="BD701" s="1191"/>
      <c r="BE701" s="1191"/>
      <c r="BF701" s="1191"/>
      <c r="BG701" s="1192"/>
      <c r="BH701" s="1188">
        <f t="shared" si="273"/>
        <v>0</v>
      </c>
      <c r="BI701" s="1189"/>
      <c r="BJ701" s="1189"/>
      <c r="BK701" s="1189"/>
      <c r="BL701" s="1189"/>
      <c r="BM701" s="1190"/>
      <c r="BN701" s="1205"/>
      <c r="BO701" s="1194"/>
      <c r="BP701" s="1194"/>
      <c r="BQ701" s="1194"/>
      <c r="BR701" s="1194"/>
      <c r="BS701" s="1194"/>
      <c r="BT701" s="1191"/>
      <c r="BU701" s="1191"/>
      <c r="BV701" s="1191"/>
      <c r="BW701" s="1191"/>
      <c r="BX701" s="1191"/>
      <c r="BY701" s="1192"/>
      <c r="BZ701" s="1193"/>
      <c r="CA701" s="1191"/>
      <c r="CB701" s="1191"/>
      <c r="CC701" s="1191"/>
      <c r="CD701" s="1191"/>
      <c r="CE701" s="1191"/>
      <c r="CF701" s="1194"/>
      <c r="CG701" s="1194"/>
      <c r="CH701" s="1194"/>
      <c r="CI701" s="1194"/>
      <c r="CJ701" s="1194"/>
      <c r="CK701" s="1195"/>
      <c r="CL701" s="1196"/>
      <c r="CM701" s="1191"/>
      <c r="CN701" s="1191"/>
      <c r="CO701" s="1191"/>
      <c r="CP701" s="1191"/>
      <c r="CQ701" s="1192"/>
      <c r="CR701" s="1182">
        <f t="shared" si="271"/>
        <v>0</v>
      </c>
      <c r="CS701" s="1183"/>
      <c r="CT701" s="1183"/>
      <c r="CU701" s="1183"/>
      <c r="CV701" s="1183"/>
      <c r="CW701" s="1183"/>
      <c r="CX701" s="1183"/>
      <c r="CY701" s="1183"/>
      <c r="CZ701" s="1184"/>
      <c r="DA701" s="1185">
        <f t="shared" si="272"/>
        <v>0</v>
      </c>
      <c r="DB701" s="1186"/>
      <c r="DC701" s="1186"/>
      <c r="DD701" s="1186"/>
      <c r="DE701" s="1186"/>
      <c r="DF701" s="1186"/>
      <c r="DG701" s="1186"/>
      <c r="DH701" s="1186"/>
      <c r="DI701" s="1187"/>
      <c r="DM701" s="177"/>
      <c r="DP701" s="177"/>
      <c r="DQ701" s="166">
        <f t="shared" si="274"/>
        <v>0</v>
      </c>
      <c r="DR701" s="170" t="e">
        <f t="shared" si="275"/>
        <v>#VALUE!</v>
      </c>
      <c r="DS701" s="170">
        <f t="shared" si="276"/>
        <v>0</v>
      </c>
      <c r="DT701" s="170">
        <f t="shared" si="277"/>
        <v>0</v>
      </c>
      <c r="DU701" s="170" t="e">
        <f t="shared" si="278"/>
        <v>#VALUE!</v>
      </c>
      <c r="DV701" s="170">
        <f t="shared" si="279"/>
        <v>0</v>
      </c>
      <c r="DW701" s="170">
        <f t="shared" si="280"/>
        <v>0</v>
      </c>
      <c r="DX701" s="170" t="e">
        <f t="shared" si="281"/>
        <v>#VALUE!</v>
      </c>
      <c r="DY701" s="170">
        <f t="shared" si="282"/>
        <v>0</v>
      </c>
      <c r="DZ701" s="170">
        <f t="shared" si="283"/>
        <v>0</v>
      </c>
      <c r="EA701" s="170" t="e">
        <f t="shared" si="284"/>
        <v>#VALUE!</v>
      </c>
      <c r="EB701" s="170">
        <f t="shared" si="285"/>
        <v>0</v>
      </c>
      <c r="EC701" s="170">
        <f t="shared" si="286"/>
        <v>0</v>
      </c>
      <c r="ED701" s="170" t="e">
        <f t="shared" si="287"/>
        <v>#VALUE!</v>
      </c>
      <c r="EE701" s="171">
        <f t="shared" si="288"/>
        <v>0</v>
      </c>
      <c r="EF701" s="166">
        <f t="shared" si="289"/>
        <v>0</v>
      </c>
      <c r="EG701" s="170" t="e">
        <f t="shared" si="290"/>
        <v>#VALUE!</v>
      </c>
      <c r="EH701" s="170">
        <f t="shared" si="291"/>
        <v>0</v>
      </c>
      <c r="EI701" s="170">
        <f t="shared" si="292"/>
        <v>0</v>
      </c>
      <c r="EJ701" s="170" t="e">
        <f t="shared" si="293"/>
        <v>#VALUE!</v>
      </c>
      <c r="EK701" s="170">
        <f t="shared" si="294"/>
        <v>0</v>
      </c>
      <c r="EL701" s="170">
        <f t="shared" si="295"/>
        <v>0</v>
      </c>
      <c r="EM701" s="170" t="e">
        <f t="shared" si="296"/>
        <v>#VALUE!</v>
      </c>
      <c r="EN701" s="171">
        <f t="shared" si="297"/>
        <v>0</v>
      </c>
    </row>
    <row r="702" spans="1:144" s="51" customFormat="1" ht="12.75" customHeight="1" thickBot="1" x14ac:dyDescent="0.25">
      <c r="A702" s="178">
        <v>689</v>
      </c>
      <c r="B702" s="1226"/>
      <c r="C702" s="1227"/>
      <c r="D702" s="1227"/>
      <c r="E702" s="1227"/>
      <c r="F702" s="1227"/>
      <c r="G702" s="1227"/>
      <c r="H702" s="1227"/>
      <c r="I702" s="1227"/>
      <c r="J702" s="1227"/>
      <c r="K702" s="1227"/>
      <c r="L702" s="1227"/>
      <c r="M702" s="1227"/>
      <c r="N702" s="1227"/>
      <c r="O702" s="1227"/>
      <c r="P702" s="1227"/>
      <c r="Q702" s="1132"/>
      <c r="R702" s="1133"/>
      <c r="S702" s="1133"/>
      <c r="T702" s="1133"/>
      <c r="U702" s="1133"/>
      <c r="V702" s="1134"/>
      <c r="W702" s="1135"/>
      <c r="X702" s="1225"/>
      <c r="Y702" s="1225"/>
      <c r="Z702" s="1225"/>
      <c r="AA702" s="1225"/>
      <c r="AB702" s="1225"/>
      <c r="AC702" s="1225"/>
      <c r="AD702" s="1225"/>
      <c r="AE702" s="1225"/>
      <c r="AF702" s="1225"/>
      <c r="AG702" s="1225"/>
      <c r="AH702" s="1225"/>
      <c r="AI702" s="1225"/>
      <c r="AJ702" s="1225"/>
      <c r="AK702" s="1225"/>
      <c r="AL702" s="1225"/>
      <c r="AM702" s="1225"/>
      <c r="AN702" s="1225"/>
      <c r="AO702" s="1225"/>
      <c r="AP702" s="1225"/>
      <c r="AQ702" s="1225"/>
      <c r="AR702" s="1225"/>
      <c r="AS702" s="1225"/>
      <c r="AT702" s="1225"/>
      <c r="AU702" s="1225"/>
      <c r="AV702" s="1191"/>
      <c r="AW702" s="1191"/>
      <c r="AX702" s="1191"/>
      <c r="AY702" s="1191"/>
      <c r="AZ702" s="1191"/>
      <c r="BA702" s="1191"/>
      <c r="BB702" s="1191"/>
      <c r="BC702" s="1191"/>
      <c r="BD702" s="1191"/>
      <c r="BE702" s="1191"/>
      <c r="BF702" s="1191"/>
      <c r="BG702" s="1192"/>
      <c r="BH702" s="1188">
        <f t="shared" si="273"/>
        <v>0</v>
      </c>
      <c r="BI702" s="1189"/>
      <c r="BJ702" s="1189"/>
      <c r="BK702" s="1189"/>
      <c r="BL702" s="1189"/>
      <c r="BM702" s="1190"/>
      <c r="BN702" s="1205"/>
      <c r="BO702" s="1194"/>
      <c r="BP702" s="1194"/>
      <c r="BQ702" s="1194"/>
      <c r="BR702" s="1194"/>
      <c r="BS702" s="1194"/>
      <c r="BT702" s="1191"/>
      <c r="BU702" s="1191"/>
      <c r="BV702" s="1191"/>
      <c r="BW702" s="1191"/>
      <c r="BX702" s="1191"/>
      <c r="BY702" s="1192"/>
      <c r="BZ702" s="1193"/>
      <c r="CA702" s="1191"/>
      <c r="CB702" s="1191"/>
      <c r="CC702" s="1191"/>
      <c r="CD702" s="1191"/>
      <c r="CE702" s="1191"/>
      <c r="CF702" s="1194"/>
      <c r="CG702" s="1194"/>
      <c r="CH702" s="1194"/>
      <c r="CI702" s="1194"/>
      <c r="CJ702" s="1194"/>
      <c r="CK702" s="1195"/>
      <c r="CL702" s="1196"/>
      <c r="CM702" s="1191"/>
      <c r="CN702" s="1191"/>
      <c r="CO702" s="1191"/>
      <c r="CP702" s="1191"/>
      <c r="CQ702" s="1192"/>
      <c r="CR702" s="1182">
        <f t="shared" si="271"/>
        <v>0</v>
      </c>
      <c r="CS702" s="1183"/>
      <c r="CT702" s="1183"/>
      <c r="CU702" s="1183"/>
      <c r="CV702" s="1183"/>
      <c r="CW702" s="1183"/>
      <c r="CX702" s="1183"/>
      <c r="CY702" s="1183"/>
      <c r="CZ702" s="1184"/>
      <c r="DA702" s="1185">
        <f t="shared" si="272"/>
        <v>0</v>
      </c>
      <c r="DB702" s="1186"/>
      <c r="DC702" s="1186"/>
      <c r="DD702" s="1186"/>
      <c r="DE702" s="1186"/>
      <c r="DF702" s="1186"/>
      <c r="DG702" s="1186"/>
      <c r="DH702" s="1186"/>
      <c r="DI702" s="1187"/>
      <c r="DM702" s="177"/>
      <c r="DP702" s="177"/>
      <c r="DQ702" s="166">
        <f t="shared" si="274"/>
        <v>0</v>
      </c>
      <c r="DR702" s="170" t="e">
        <f t="shared" si="275"/>
        <v>#VALUE!</v>
      </c>
      <c r="DS702" s="170">
        <f t="shared" si="276"/>
        <v>0</v>
      </c>
      <c r="DT702" s="170">
        <f t="shared" si="277"/>
        <v>0</v>
      </c>
      <c r="DU702" s="170" t="e">
        <f t="shared" si="278"/>
        <v>#VALUE!</v>
      </c>
      <c r="DV702" s="170">
        <f t="shared" si="279"/>
        <v>0</v>
      </c>
      <c r="DW702" s="170">
        <f t="shared" si="280"/>
        <v>0</v>
      </c>
      <c r="DX702" s="170" t="e">
        <f t="shared" si="281"/>
        <v>#VALUE!</v>
      </c>
      <c r="DY702" s="170">
        <f t="shared" si="282"/>
        <v>0</v>
      </c>
      <c r="DZ702" s="170">
        <f t="shared" si="283"/>
        <v>0</v>
      </c>
      <c r="EA702" s="170" t="e">
        <f t="shared" si="284"/>
        <v>#VALUE!</v>
      </c>
      <c r="EB702" s="170">
        <f t="shared" si="285"/>
        <v>0</v>
      </c>
      <c r="EC702" s="170">
        <f t="shared" si="286"/>
        <v>0</v>
      </c>
      <c r="ED702" s="170" t="e">
        <f t="shared" si="287"/>
        <v>#VALUE!</v>
      </c>
      <c r="EE702" s="171">
        <f t="shared" si="288"/>
        <v>0</v>
      </c>
      <c r="EF702" s="166">
        <f t="shared" si="289"/>
        <v>0</v>
      </c>
      <c r="EG702" s="170" t="e">
        <f t="shared" si="290"/>
        <v>#VALUE!</v>
      </c>
      <c r="EH702" s="170">
        <f t="shared" si="291"/>
        <v>0</v>
      </c>
      <c r="EI702" s="170">
        <f t="shared" si="292"/>
        <v>0</v>
      </c>
      <c r="EJ702" s="170" t="e">
        <f t="shared" si="293"/>
        <v>#VALUE!</v>
      </c>
      <c r="EK702" s="170">
        <f t="shared" si="294"/>
        <v>0</v>
      </c>
      <c r="EL702" s="170">
        <f t="shared" si="295"/>
        <v>0</v>
      </c>
      <c r="EM702" s="170" t="e">
        <f t="shared" si="296"/>
        <v>#VALUE!</v>
      </c>
      <c r="EN702" s="171">
        <f t="shared" si="297"/>
        <v>0</v>
      </c>
    </row>
    <row r="703" spans="1:144" s="51" customFormat="1" ht="12.75" customHeight="1" thickBot="1" x14ac:dyDescent="0.25">
      <c r="A703" s="178">
        <v>690</v>
      </c>
      <c r="B703" s="1226"/>
      <c r="C703" s="1227"/>
      <c r="D703" s="1227"/>
      <c r="E703" s="1227"/>
      <c r="F703" s="1227"/>
      <c r="G703" s="1227"/>
      <c r="H703" s="1227"/>
      <c r="I703" s="1227"/>
      <c r="J703" s="1227"/>
      <c r="K703" s="1227"/>
      <c r="L703" s="1227"/>
      <c r="M703" s="1227"/>
      <c r="N703" s="1227"/>
      <c r="O703" s="1227"/>
      <c r="P703" s="1227"/>
      <c r="Q703" s="1132"/>
      <c r="R703" s="1133"/>
      <c r="S703" s="1133"/>
      <c r="T703" s="1133"/>
      <c r="U703" s="1133"/>
      <c r="V703" s="1134"/>
      <c r="W703" s="1135"/>
      <c r="X703" s="1225"/>
      <c r="Y703" s="1225"/>
      <c r="Z703" s="1225"/>
      <c r="AA703" s="1225"/>
      <c r="AB703" s="1225"/>
      <c r="AC703" s="1225"/>
      <c r="AD703" s="1225"/>
      <c r="AE703" s="1225"/>
      <c r="AF703" s="1225"/>
      <c r="AG703" s="1225"/>
      <c r="AH703" s="1225"/>
      <c r="AI703" s="1225"/>
      <c r="AJ703" s="1225"/>
      <c r="AK703" s="1225"/>
      <c r="AL703" s="1225"/>
      <c r="AM703" s="1225"/>
      <c r="AN703" s="1225"/>
      <c r="AO703" s="1225"/>
      <c r="AP703" s="1225"/>
      <c r="AQ703" s="1225"/>
      <c r="AR703" s="1225"/>
      <c r="AS703" s="1225"/>
      <c r="AT703" s="1225"/>
      <c r="AU703" s="1225"/>
      <c r="AV703" s="1191"/>
      <c r="AW703" s="1191"/>
      <c r="AX703" s="1191"/>
      <c r="AY703" s="1191"/>
      <c r="AZ703" s="1191"/>
      <c r="BA703" s="1191"/>
      <c r="BB703" s="1191"/>
      <c r="BC703" s="1191"/>
      <c r="BD703" s="1191"/>
      <c r="BE703" s="1191"/>
      <c r="BF703" s="1191"/>
      <c r="BG703" s="1192"/>
      <c r="BH703" s="1188">
        <f t="shared" si="273"/>
        <v>0</v>
      </c>
      <c r="BI703" s="1189"/>
      <c r="BJ703" s="1189"/>
      <c r="BK703" s="1189"/>
      <c r="BL703" s="1189"/>
      <c r="BM703" s="1190"/>
      <c r="BN703" s="1205"/>
      <c r="BO703" s="1194"/>
      <c r="BP703" s="1194"/>
      <c r="BQ703" s="1194"/>
      <c r="BR703" s="1194"/>
      <c r="BS703" s="1194"/>
      <c r="BT703" s="1191"/>
      <c r="BU703" s="1191"/>
      <c r="BV703" s="1191"/>
      <c r="BW703" s="1191"/>
      <c r="BX703" s="1191"/>
      <c r="BY703" s="1192"/>
      <c r="BZ703" s="1193"/>
      <c r="CA703" s="1191"/>
      <c r="CB703" s="1191"/>
      <c r="CC703" s="1191"/>
      <c r="CD703" s="1191"/>
      <c r="CE703" s="1191"/>
      <c r="CF703" s="1194"/>
      <c r="CG703" s="1194"/>
      <c r="CH703" s="1194"/>
      <c r="CI703" s="1194"/>
      <c r="CJ703" s="1194"/>
      <c r="CK703" s="1195"/>
      <c r="CL703" s="1196"/>
      <c r="CM703" s="1191"/>
      <c r="CN703" s="1191"/>
      <c r="CO703" s="1191"/>
      <c r="CP703" s="1191"/>
      <c r="CQ703" s="1192"/>
      <c r="CR703" s="1182">
        <f t="shared" si="271"/>
        <v>0</v>
      </c>
      <c r="CS703" s="1183"/>
      <c r="CT703" s="1183"/>
      <c r="CU703" s="1183"/>
      <c r="CV703" s="1183"/>
      <c r="CW703" s="1183"/>
      <c r="CX703" s="1183"/>
      <c r="CY703" s="1183"/>
      <c r="CZ703" s="1184"/>
      <c r="DA703" s="1185">
        <f t="shared" si="272"/>
        <v>0</v>
      </c>
      <c r="DB703" s="1186"/>
      <c r="DC703" s="1186"/>
      <c r="DD703" s="1186"/>
      <c r="DE703" s="1186"/>
      <c r="DF703" s="1186"/>
      <c r="DG703" s="1186"/>
      <c r="DH703" s="1186"/>
      <c r="DI703" s="1187"/>
      <c r="DM703" s="177"/>
      <c r="DP703" s="177"/>
      <c r="DQ703" s="166">
        <f t="shared" si="274"/>
        <v>0</v>
      </c>
      <c r="DR703" s="170" t="e">
        <f t="shared" si="275"/>
        <v>#VALUE!</v>
      </c>
      <c r="DS703" s="170">
        <f t="shared" si="276"/>
        <v>0</v>
      </c>
      <c r="DT703" s="170">
        <f t="shared" si="277"/>
        <v>0</v>
      </c>
      <c r="DU703" s="170" t="e">
        <f t="shared" si="278"/>
        <v>#VALUE!</v>
      </c>
      <c r="DV703" s="170">
        <f t="shared" si="279"/>
        <v>0</v>
      </c>
      <c r="DW703" s="170">
        <f t="shared" si="280"/>
        <v>0</v>
      </c>
      <c r="DX703" s="170" t="e">
        <f t="shared" si="281"/>
        <v>#VALUE!</v>
      </c>
      <c r="DY703" s="170">
        <f t="shared" si="282"/>
        <v>0</v>
      </c>
      <c r="DZ703" s="170">
        <f t="shared" si="283"/>
        <v>0</v>
      </c>
      <c r="EA703" s="170" t="e">
        <f t="shared" si="284"/>
        <v>#VALUE!</v>
      </c>
      <c r="EB703" s="170">
        <f t="shared" si="285"/>
        <v>0</v>
      </c>
      <c r="EC703" s="170">
        <f t="shared" si="286"/>
        <v>0</v>
      </c>
      <c r="ED703" s="170" t="e">
        <f t="shared" si="287"/>
        <v>#VALUE!</v>
      </c>
      <c r="EE703" s="171">
        <f t="shared" si="288"/>
        <v>0</v>
      </c>
      <c r="EF703" s="166">
        <f t="shared" si="289"/>
        <v>0</v>
      </c>
      <c r="EG703" s="170" t="e">
        <f t="shared" si="290"/>
        <v>#VALUE!</v>
      </c>
      <c r="EH703" s="170">
        <f t="shared" si="291"/>
        <v>0</v>
      </c>
      <c r="EI703" s="170">
        <f t="shared" si="292"/>
        <v>0</v>
      </c>
      <c r="EJ703" s="170" t="e">
        <f t="shared" si="293"/>
        <v>#VALUE!</v>
      </c>
      <c r="EK703" s="170">
        <f t="shared" si="294"/>
        <v>0</v>
      </c>
      <c r="EL703" s="170">
        <f t="shared" si="295"/>
        <v>0</v>
      </c>
      <c r="EM703" s="170" t="e">
        <f t="shared" si="296"/>
        <v>#VALUE!</v>
      </c>
      <c r="EN703" s="171">
        <f t="shared" si="297"/>
        <v>0</v>
      </c>
    </row>
    <row r="704" spans="1:144" s="51" customFormat="1" ht="12.75" customHeight="1" thickBot="1" x14ac:dyDescent="0.25">
      <c r="A704" s="178">
        <v>691</v>
      </c>
      <c r="B704" s="1226"/>
      <c r="C704" s="1227"/>
      <c r="D704" s="1227"/>
      <c r="E704" s="1227"/>
      <c r="F704" s="1227"/>
      <c r="G704" s="1227"/>
      <c r="H704" s="1227"/>
      <c r="I704" s="1227"/>
      <c r="J704" s="1227"/>
      <c r="K704" s="1227"/>
      <c r="L704" s="1227"/>
      <c r="M704" s="1227"/>
      <c r="N704" s="1227"/>
      <c r="O704" s="1227"/>
      <c r="P704" s="1227"/>
      <c r="Q704" s="1132"/>
      <c r="R704" s="1133"/>
      <c r="S704" s="1133"/>
      <c r="T704" s="1133"/>
      <c r="U704" s="1133"/>
      <c r="V704" s="1134"/>
      <c r="W704" s="1135"/>
      <c r="X704" s="1225"/>
      <c r="Y704" s="1225"/>
      <c r="Z704" s="1225"/>
      <c r="AA704" s="1225"/>
      <c r="AB704" s="1225"/>
      <c r="AC704" s="1225"/>
      <c r="AD704" s="1225"/>
      <c r="AE704" s="1225"/>
      <c r="AF704" s="1225"/>
      <c r="AG704" s="1225"/>
      <c r="AH704" s="1225"/>
      <c r="AI704" s="1225"/>
      <c r="AJ704" s="1225"/>
      <c r="AK704" s="1225"/>
      <c r="AL704" s="1225"/>
      <c r="AM704" s="1225"/>
      <c r="AN704" s="1225"/>
      <c r="AO704" s="1225"/>
      <c r="AP704" s="1225"/>
      <c r="AQ704" s="1225"/>
      <c r="AR704" s="1225"/>
      <c r="AS704" s="1225"/>
      <c r="AT704" s="1225"/>
      <c r="AU704" s="1225"/>
      <c r="AV704" s="1191"/>
      <c r="AW704" s="1191"/>
      <c r="AX704" s="1191"/>
      <c r="AY704" s="1191"/>
      <c r="AZ704" s="1191"/>
      <c r="BA704" s="1191"/>
      <c r="BB704" s="1191"/>
      <c r="BC704" s="1191"/>
      <c r="BD704" s="1191"/>
      <c r="BE704" s="1191"/>
      <c r="BF704" s="1191"/>
      <c r="BG704" s="1192"/>
      <c r="BH704" s="1188">
        <f t="shared" si="273"/>
        <v>0</v>
      </c>
      <c r="BI704" s="1189"/>
      <c r="BJ704" s="1189"/>
      <c r="BK704" s="1189"/>
      <c r="BL704" s="1189"/>
      <c r="BM704" s="1190"/>
      <c r="BN704" s="1205"/>
      <c r="BO704" s="1194"/>
      <c r="BP704" s="1194"/>
      <c r="BQ704" s="1194"/>
      <c r="BR704" s="1194"/>
      <c r="BS704" s="1194"/>
      <c r="BT704" s="1191"/>
      <c r="BU704" s="1191"/>
      <c r="BV704" s="1191"/>
      <c r="BW704" s="1191"/>
      <c r="BX704" s="1191"/>
      <c r="BY704" s="1192"/>
      <c r="BZ704" s="1193"/>
      <c r="CA704" s="1191"/>
      <c r="CB704" s="1191"/>
      <c r="CC704" s="1191"/>
      <c r="CD704" s="1191"/>
      <c r="CE704" s="1191"/>
      <c r="CF704" s="1194"/>
      <c r="CG704" s="1194"/>
      <c r="CH704" s="1194"/>
      <c r="CI704" s="1194"/>
      <c r="CJ704" s="1194"/>
      <c r="CK704" s="1195"/>
      <c r="CL704" s="1196"/>
      <c r="CM704" s="1191"/>
      <c r="CN704" s="1191"/>
      <c r="CO704" s="1191"/>
      <c r="CP704" s="1191"/>
      <c r="CQ704" s="1192"/>
      <c r="CR704" s="1182">
        <f t="shared" si="271"/>
        <v>0</v>
      </c>
      <c r="CS704" s="1183"/>
      <c r="CT704" s="1183"/>
      <c r="CU704" s="1183"/>
      <c r="CV704" s="1183"/>
      <c r="CW704" s="1183"/>
      <c r="CX704" s="1183"/>
      <c r="CY704" s="1183"/>
      <c r="CZ704" s="1184"/>
      <c r="DA704" s="1185">
        <f t="shared" si="272"/>
        <v>0</v>
      </c>
      <c r="DB704" s="1186"/>
      <c r="DC704" s="1186"/>
      <c r="DD704" s="1186"/>
      <c r="DE704" s="1186"/>
      <c r="DF704" s="1186"/>
      <c r="DG704" s="1186"/>
      <c r="DH704" s="1186"/>
      <c r="DI704" s="1187"/>
      <c r="DM704" s="177"/>
      <c r="DP704" s="177"/>
      <c r="DQ704" s="166">
        <f t="shared" si="274"/>
        <v>0</v>
      </c>
      <c r="DR704" s="170" t="e">
        <f t="shared" si="275"/>
        <v>#VALUE!</v>
      </c>
      <c r="DS704" s="170">
        <f t="shared" si="276"/>
        <v>0</v>
      </c>
      <c r="DT704" s="170">
        <f t="shared" si="277"/>
        <v>0</v>
      </c>
      <c r="DU704" s="170" t="e">
        <f t="shared" si="278"/>
        <v>#VALUE!</v>
      </c>
      <c r="DV704" s="170">
        <f t="shared" si="279"/>
        <v>0</v>
      </c>
      <c r="DW704" s="170">
        <f t="shared" si="280"/>
        <v>0</v>
      </c>
      <c r="DX704" s="170" t="e">
        <f t="shared" si="281"/>
        <v>#VALUE!</v>
      </c>
      <c r="DY704" s="170">
        <f t="shared" si="282"/>
        <v>0</v>
      </c>
      <c r="DZ704" s="170">
        <f t="shared" si="283"/>
        <v>0</v>
      </c>
      <c r="EA704" s="170" t="e">
        <f t="shared" si="284"/>
        <v>#VALUE!</v>
      </c>
      <c r="EB704" s="170">
        <f t="shared" si="285"/>
        <v>0</v>
      </c>
      <c r="EC704" s="170">
        <f t="shared" si="286"/>
        <v>0</v>
      </c>
      <c r="ED704" s="170" t="e">
        <f t="shared" si="287"/>
        <v>#VALUE!</v>
      </c>
      <c r="EE704" s="171">
        <f t="shared" si="288"/>
        <v>0</v>
      </c>
      <c r="EF704" s="166">
        <f t="shared" si="289"/>
        <v>0</v>
      </c>
      <c r="EG704" s="170" t="e">
        <f t="shared" si="290"/>
        <v>#VALUE!</v>
      </c>
      <c r="EH704" s="170">
        <f t="shared" si="291"/>
        <v>0</v>
      </c>
      <c r="EI704" s="170">
        <f t="shared" si="292"/>
        <v>0</v>
      </c>
      <c r="EJ704" s="170" t="e">
        <f t="shared" si="293"/>
        <v>#VALUE!</v>
      </c>
      <c r="EK704" s="170">
        <f t="shared" si="294"/>
        <v>0</v>
      </c>
      <c r="EL704" s="170">
        <f t="shared" si="295"/>
        <v>0</v>
      </c>
      <c r="EM704" s="170" t="e">
        <f t="shared" si="296"/>
        <v>#VALUE!</v>
      </c>
      <c r="EN704" s="171">
        <f t="shared" si="297"/>
        <v>0</v>
      </c>
    </row>
    <row r="705" spans="1:144" s="51" customFormat="1" ht="12.75" customHeight="1" thickBot="1" x14ac:dyDescent="0.25">
      <c r="A705" s="178">
        <v>692</v>
      </c>
      <c r="B705" s="1226"/>
      <c r="C705" s="1227"/>
      <c r="D705" s="1227"/>
      <c r="E705" s="1227"/>
      <c r="F705" s="1227"/>
      <c r="G705" s="1227"/>
      <c r="H705" s="1227"/>
      <c r="I705" s="1227"/>
      <c r="J705" s="1227"/>
      <c r="K705" s="1227"/>
      <c r="L705" s="1227"/>
      <c r="M705" s="1227"/>
      <c r="N705" s="1227"/>
      <c r="O705" s="1227"/>
      <c r="P705" s="1227"/>
      <c r="Q705" s="1132"/>
      <c r="R705" s="1133"/>
      <c r="S705" s="1133"/>
      <c r="T705" s="1133"/>
      <c r="U705" s="1133"/>
      <c r="V705" s="1134"/>
      <c r="W705" s="1135"/>
      <c r="X705" s="1225"/>
      <c r="Y705" s="1225"/>
      <c r="Z705" s="1225"/>
      <c r="AA705" s="1225"/>
      <c r="AB705" s="1225"/>
      <c r="AC705" s="1225"/>
      <c r="AD705" s="1225"/>
      <c r="AE705" s="1225"/>
      <c r="AF705" s="1225"/>
      <c r="AG705" s="1225"/>
      <c r="AH705" s="1225"/>
      <c r="AI705" s="1225"/>
      <c r="AJ705" s="1225"/>
      <c r="AK705" s="1225"/>
      <c r="AL705" s="1225"/>
      <c r="AM705" s="1225"/>
      <c r="AN705" s="1225"/>
      <c r="AO705" s="1225"/>
      <c r="AP705" s="1225"/>
      <c r="AQ705" s="1225"/>
      <c r="AR705" s="1225"/>
      <c r="AS705" s="1225"/>
      <c r="AT705" s="1225"/>
      <c r="AU705" s="1225"/>
      <c r="AV705" s="1191"/>
      <c r="AW705" s="1191"/>
      <c r="AX705" s="1191"/>
      <c r="AY705" s="1191"/>
      <c r="AZ705" s="1191"/>
      <c r="BA705" s="1191"/>
      <c r="BB705" s="1191"/>
      <c r="BC705" s="1191"/>
      <c r="BD705" s="1191"/>
      <c r="BE705" s="1191"/>
      <c r="BF705" s="1191"/>
      <c r="BG705" s="1192"/>
      <c r="BH705" s="1188">
        <f t="shared" si="273"/>
        <v>0</v>
      </c>
      <c r="BI705" s="1189"/>
      <c r="BJ705" s="1189"/>
      <c r="BK705" s="1189"/>
      <c r="BL705" s="1189"/>
      <c r="BM705" s="1190"/>
      <c r="BN705" s="1205"/>
      <c r="BO705" s="1194"/>
      <c r="BP705" s="1194"/>
      <c r="BQ705" s="1194"/>
      <c r="BR705" s="1194"/>
      <c r="BS705" s="1194"/>
      <c r="BT705" s="1191"/>
      <c r="BU705" s="1191"/>
      <c r="BV705" s="1191"/>
      <c r="BW705" s="1191"/>
      <c r="BX705" s="1191"/>
      <c r="BY705" s="1192"/>
      <c r="BZ705" s="1193"/>
      <c r="CA705" s="1191"/>
      <c r="CB705" s="1191"/>
      <c r="CC705" s="1191"/>
      <c r="CD705" s="1191"/>
      <c r="CE705" s="1191"/>
      <c r="CF705" s="1194"/>
      <c r="CG705" s="1194"/>
      <c r="CH705" s="1194"/>
      <c r="CI705" s="1194"/>
      <c r="CJ705" s="1194"/>
      <c r="CK705" s="1195"/>
      <c r="CL705" s="1196"/>
      <c r="CM705" s="1191"/>
      <c r="CN705" s="1191"/>
      <c r="CO705" s="1191"/>
      <c r="CP705" s="1191"/>
      <c r="CQ705" s="1192"/>
      <c r="CR705" s="1182">
        <f t="shared" si="271"/>
        <v>0</v>
      </c>
      <c r="CS705" s="1183"/>
      <c r="CT705" s="1183"/>
      <c r="CU705" s="1183"/>
      <c r="CV705" s="1183"/>
      <c r="CW705" s="1183"/>
      <c r="CX705" s="1183"/>
      <c r="CY705" s="1183"/>
      <c r="CZ705" s="1184"/>
      <c r="DA705" s="1185">
        <f t="shared" si="272"/>
        <v>0</v>
      </c>
      <c r="DB705" s="1186"/>
      <c r="DC705" s="1186"/>
      <c r="DD705" s="1186"/>
      <c r="DE705" s="1186"/>
      <c r="DF705" s="1186"/>
      <c r="DG705" s="1186"/>
      <c r="DH705" s="1186"/>
      <c r="DI705" s="1187"/>
      <c r="DM705" s="177"/>
      <c r="DP705" s="177"/>
      <c r="DQ705" s="166">
        <f t="shared" si="274"/>
        <v>0</v>
      </c>
      <c r="DR705" s="170" t="e">
        <f t="shared" si="275"/>
        <v>#VALUE!</v>
      </c>
      <c r="DS705" s="170">
        <f t="shared" si="276"/>
        <v>0</v>
      </c>
      <c r="DT705" s="170">
        <f t="shared" si="277"/>
        <v>0</v>
      </c>
      <c r="DU705" s="170" t="e">
        <f t="shared" si="278"/>
        <v>#VALUE!</v>
      </c>
      <c r="DV705" s="170">
        <f t="shared" si="279"/>
        <v>0</v>
      </c>
      <c r="DW705" s="170">
        <f t="shared" si="280"/>
        <v>0</v>
      </c>
      <c r="DX705" s="170" t="e">
        <f t="shared" si="281"/>
        <v>#VALUE!</v>
      </c>
      <c r="DY705" s="170">
        <f t="shared" si="282"/>
        <v>0</v>
      </c>
      <c r="DZ705" s="170">
        <f t="shared" si="283"/>
        <v>0</v>
      </c>
      <c r="EA705" s="170" t="e">
        <f t="shared" si="284"/>
        <v>#VALUE!</v>
      </c>
      <c r="EB705" s="170">
        <f t="shared" si="285"/>
        <v>0</v>
      </c>
      <c r="EC705" s="170">
        <f t="shared" si="286"/>
        <v>0</v>
      </c>
      <c r="ED705" s="170" t="e">
        <f t="shared" si="287"/>
        <v>#VALUE!</v>
      </c>
      <c r="EE705" s="171">
        <f t="shared" si="288"/>
        <v>0</v>
      </c>
      <c r="EF705" s="166">
        <f t="shared" si="289"/>
        <v>0</v>
      </c>
      <c r="EG705" s="170" t="e">
        <f t="shared" si="290"/>
        <v>#VALUE!</v>
      </c>
      <c r="EH705" s="170">
        <f t="shared" si="291"/>
        <v>0</v>
      </c>
      <c r="EI705" s="170">
        <f t="shared" si="292"/>
        <v>0</v>
      </c>
      <c r="EJ705" s="170" t="e">
        <f t="shared" si="293"/>
        <v>#VALUE!</v>
      </c>
      <c r="EK705" s="170">
        <f t="shared" si="294"/>
        <v>0</v>
      </c>
      <c r="EL705" s="170">
        <f t="shared" si="295"/>
        <v>0</v>
      </c>
      <c r="EM705" s="170" t="e">
        <f t="shared" si="296"/>
        <v>#VALUE!</v>
      </c>
      <c r="EN705" s="171">
        <f t="shared" si="297"/>
        <v>0</v>
      </c>
    </row>
    <row r="706" spans="1:144" s="51" customFormat="1" ht="12.75" customHeight="1" thickBot="1" x14ac:dyDescent="0.25">
      <c r="A706" s="178">
        <v>693</v>
      </c>
      <c r="B706" s="1226"/>
      <c r="C706" s="1227"/>
      <c r="D706" s="1227"/>
      <c r="E706" s="1227"/>
      <c r="F706" s="1227"/>
      <c r="G706" s="1227"/>
      <c r="H706" s="1227"/>
      <c r="I706" s="1227"/>
      <c r="J706" s="1227"/>
      <c r="K706" s="1227"/>
      <c r="L706" s="1227"/>
      <c r="M706" s="1227"/>
      <c r="N706" s="1227"/>
      <c r="O706" s="1227"/>
      <c r="P706" s="1227"/>
      <c r="Q706" s="1132"/>
      <c r="R706" s="1133"/>
      <c r="S706" s="1133"/>
      <c r="T706" s="1133"/>
      <c r="U706" s="1133"/>
      <c r="V706" s="1134"/>
      <c r="W706" s="1135"/>
      <c r="X706" s="1225"/>
      <c r="Y706" s="1225"/>
      <c r="Z706" s="1225"/>
      <c r="AA706" s="1225"/>
      <c r="AB706" s="1225"/>
      <c r="AC706" s="1225"/>
      <c r="AD706" s="1225"/>
      <c r="AE706" s="1225"/>
      <c r="AF706" s="1225"/>
      <c r="AG706" s="1225"/>
      <c r="AH706" s="1225"/>
      <c r="AI706" s="1225"/>
      <c r="AJ706" s="1225"/>
      <c r="AK706" s="1225"/>
      <c r="AL706" s="1225"/>
      <c r="AM706" s="1225"/>
      <c r="AN706" s="1225"/>
      <c r="AO706" s="1225"/>
      <c r="AP706" s="1225"/>
      <c r="AQ706" s="1225"/>
      <c r="AR706" s="1225"/>
      <c r="AS706" s="1225"/>
      <c r="AT706" s="1225"/>
      <c r="AU706" s="1225"/>
      <c r="AV706" s="1191"/>
      <c r="AW706" s="1191"/>
      <c r="AX706" s="1191"/>
      <c r="AY706" s="1191"/>
      <c r="AZ706" s="1191"/>
      <c r="BA706" s="1191"/>
      <c r="BB706" s="1191"/>
      <c r="BC706" s="1191"/>
      <c r="BD706" s="1191"/>
      <c r="BE706" s="1191"/>
      <c r="BF706" s="1191"/>
      <c r="BG706" s="1192"/>
      <c r="BH706" s="1188">
        <f t="shared" si="273"/>
        <v>0</v>
      </c>
      <c r="BI706" s="1189"/>
      <c r="BJ706" s="1189"/>
      <c r="BK706" s="1189"/>
      <c r="BL706" s="1189"/>
      <c r="BM706" s="1190"/>
      <c r="BN706" s="1205"/>
      <c r="BO706" s="1194"/>
      <c r="BP706" s="1194"/>
      <c r="BQ706" s="1194"/>
      <c r="BR706" s="1194"/>
      <c r="BS706" s="1194"/>
      <c r="BT706" s="1191"/>
      <c r="BU706" s="1191"/>
      <c r="BV706" s="1191"/>
      <c r="BW706" s="1191"/>
      <c r="BX706" s="1191"/>
      <c r="BY706" s="1192"/>
      <c r="BZ706" s="1193"/>
      <c r="CA706" s="1191"/>
      <c r="CB706" s="1191"/>
      <c r="CC706" s="1191"/>
      <c r="CD706" s="1191"/>
      <c r="CE706" s="1191"/>
      <c r="CF706" s="1194"/>
      <c r="CG706" s="1194"/>
      <c r="CH706" s="1194"/>
      <c r="CI706" s="1194"/>
      <c r="CJ706" s="1194"/>
      <c r="CK706" s="1195"/>
      <c r="CL706" s="1196"/>
      <c r="CM706" s="1191"/>
      <c r="CN706" s="1191"/>
      <c r="CO706" s="1191"/>
      <c r="CP706" s="1191"/>
      <c r="CQ706" s="1192"/>
      <c r="CR706" s="1182">
        <f t="shared" si="271"/>
        <v>0</v>
      </c>
      <c r="CS706" s="1183"/>
      <c r="CT706" s="1183"/>
      <c r="CU706" s="1183"/>
      <c r="CV706" s="1183"/>
      <c r="CW706" s="1183"/>
      <c r="CX706" s="1183"/>
      <c r="CY706" s="1183"/>
      <c r="CZ706" s="1184"/>
      <c r="DA706" s="1185">
        <f t="shared" si="272"/>
        <v>0</v>
      </c>
      <c r="DB706" s="1186"/>
      <c r="DC706" s="1186"/>
      <c r="DD706" s="1186"/>
      <c r="DE706" s="1186"/>
      <c r="DF706" s="1186"/>
      <c r="DG706" s="1186"/>
      <c r="DH706" s="1186"/>
      <c r="DI706" s="1187"/>
      <c r="DM706" s="177"/>
      <c r="DP706" s="177"/>
      <c r="DQ706" s="166">
        <f t="shared" si="274"/>
        <v>0</v>
      </c>
      <c r="DR706" s="170" t="e">
        <f t="shared" si="275"/>
        <v>#VALUE!</v>
      </c>
      <c r="DS706" s="170">
        <f t="shared" si="276"/>
        <v>0</v>
      </c>
      <c r="DT706" s="170">
        <f t="shared" si="277"/>
        <v>0</v>
      </c>
      <c r="DU706" s="170" t="e">
        <f t="shared" si="278"/>
        <v>#VALUE!</v>
      </c>
      <c r="DV706" s="170">
        <f t="shared" si="279"/>
        <v>0</v>
      </c>
      <c r="DW706" s="170">
        <f t="shared" si="280"/>
        <v>0</v>
      </c>
      <c r="DX706" s="170" t="e">
        <f t="shared" si="281"/>
        <v>#VALUE!</v>
      </c>
      <c r="DY706" s="170">
        <f t="shared" si="282"/>
        <v>0</v>
      </c>
      <c r="DZ706" s="170">
        <f t="shared" si="283"/>
        <v>0</v>
      </c>
      <c r="EA706" s="170" t="e">
        <f t="shared" si="284"/>
        <v>#VALUE!</v>
      </c>
      <c r="EB706" s="170">
        <f t="shared" si="285"/>
        <v>0</v>
      </c>
      <c r="EC706" s="170">
        <f t="shared" si="286"/>
        <v>0</v>
      </c>
      <c r="ED706" s="170" t="e">
        <f t="shared" si="287"/>
        <v>#VALUE!</v>
      </c>
      <c r="EE706" s="171">
        <f t="shared" si="288"/>
        <v>0</v>
      </c>
      <c r="EF706" s="166">
        <f t="shared" si="289"/>
        <v>0</v>
      </c>
      <c r="EG706" s="170" t="e">
        <f t="shared" si="290"/>
        <v>#VALUE!</v>
      </c>
      <c r="EH706" s="170">
        <f t="shared" si="291"/>
        <v>0</v>
      </c>
      <c r="EI706" s="170">
        <f t="shared" si="292"/>
        <v>0</v>
      </c>
      <c r="EJ706" s="170" t="e">
        <f t="shared" si="293"/>
        <v>#VALUE!</v>
      </c>
      <c r="EK706" s="170">
        <f t="shared" si="294"/>
        <v>0</v>
      </c>
      <c r="EL706" s="170">
        <f t="shared" si="295"/>
        <v>0</v>
      </c>
      <c r="EM706" s="170" t="e">
        <f t="shared" si="296"/>
        <v>#VALUE!</v>
      </c>
      <c r="EN706" s="171">
        <f t="shared" si="297"/>
        <v>0</v>
      </c>
    </row>
    <row r="707" spans="1:144" s="51" customFormat="1" ht="12.75" customHeight="1" thickBot="1" x14ac:dyDescent="0.25">
      <c r="A707" s="178">
        <v>694</v>
      </c>
      <c r="B707" s="1226"/>
      <c r="C707" s="1227"/>
      <c r="D707" s="1227"/>
      <c r="E707" s="1227"/>
      <c r="F707" s="1227"/>
      <c r="G707" s="1227"/>
      <c r="H707" s="1227"/>
      <c r="I707" s="1227"/>
      <c r="J707" s="1227"/>
      <c r="K707" s="1227"/>
      <c r="L707" s="1227"/>
      <c r="M707" s="1227"/>
      <c r="N707" s="1227"/>
      <c r="O707" s="1227"/>
      <c r="P707" s="1227"/>
      <c r="Q707" s="1132"/>
      <c r="R707" s="1133"/>
      <c r="S707" s="1133"/>
      <c r="T707" s="1133"/>
      <c r="U707" s="1133"/>
      <c r="V707" s="1134"/>
      <c r="W707" s="1135"/>
      <c r="X707" s="1225"/>
      <c r="Y707" s="1225"/>
      <c r="Z707" s="1225"/>
      <c r="AA707" s="1225"/>
      <c r="AB707" s="1225"/>
      <c r="AC707" s="1225"/>
      <c r="AD707" s="1225"/>
      <c r="AE707" s="1225"/>
      <c r="AF707" s="1225"/>
      <c r="AG707" s="1225"/>
      <c r="AH707" s="1225"/>
      <c r="AI707" s="1225"/>
      <c r="AJ707" s="1225"/>
      <c r="AK707" s="1225"/>
      <c r="AL707" s="1225"/>
      <c r="AM707" s="1225"/>
      <c r="AN707" s="1225"/>
      <c r="AO707" s="1225"/>
      <c r="AP707" s="1225"/>
      <c r="AQ707" s="1225"/>
      <c r="AR707" s="1225"/>
      <c r="AS707" s="1225"/>
      <c r="AT707" s="1225"/>
      <c r="AU707" s="1225"/>
      <c r="AV707" s="1191"/>
      <c r="AW707" s="1191"/>
      <c r="AX707" s="1191"/>
      <c r="AY707" s="1191"/>
      <c r="AZ707" s="1191"/>
      <c r="BA707" s="1191"/>
      <c r="BB707" s="1191"/>
      <c r="BC707" s="1191"/>
      <c r="BD707" s="1191"/>
      <c r="BE707" s="1191"/>
      <c r="BF707" s="1191"/>
      <c r="BG707" s="1192"/>
      <c r="BH707" s="1188">
        <f t="shared" si="273"/>
        <v>0</v>
      </c>
      <c r="BI707" s="1189"/>
      <c r="BJ707" s="1189"/>
      <c r="BK707" s="1189"/>
      <c r="BL707" s="1189"/>
      <c r="BM707" s="1190"/>
      <c r="BN707" s="1205"/>
      <c r="BO707" s="1194"/>
      <c r="BP707" s="1194"/>
      <c r="BQ707" s="1194"/>
      <c r="BR707" s="1194"/>
      <c r="BS707" s="1194"/>
      <c r="BT707" s="1191"/>
      <c r="BU707" s="1191"/>
      <c r="BV707" s="1191"/>
      <c r="BW707" s="1191"/>
      <c r="BX707" s="1191"/>
      <c r="BY707" s="1192"/>
      <c r="BZ707" s="1193"/>
      <c r="CA707" s="1191"/>
      <c r="CB707" s="1191"/>
      <c r="CC707" s="1191"/>
      <c r="CD707" s="1191"/>
      <c r="CE707" s="1191"/>
      <c r="CF707" s="1194"/>
      <c r="CG707" s="1194"/>
      <c r="CH707" s="1194"/>
      <c r="CI707" s="1194"/>
      <c r="CJ707" s="1194"/>
      <c r="CK707" s="1195"/>
      <c r="CL707" s="1196"/>
      <c r="CM707" s="1191"/>
      <c r="CN707" s="1191"/>
      <c r="CO707" s="1191"/>
      <c r="CP707" s="1191"/>
      <c r="CQ707" s="1192"/>
      <c r="CR707" s="1182">
        <f t="shared" si="271"/>
        <v>0</v>
      </c>
      <c r="CS707" s="1183"/>
      <c r="CT707" s="1183"/>
      <c r="CU707" s="1183"/>
      <c r="CV707" s="1183"/>
      <c r="CW707" s="1183"/>
      <c r="CX707" s="1183"/>
      <c r="CY707" s="1183"/>
      <c r="CZ707" s="1184"/>
      <c r="DA707" s="1185">
        <f t="shared" si="272"/>
        <v>0</v>
      </c>
      <c r="DB707" s="1186"/>
      <c r="DC707" s="1186"/>
      <c r="DD707" s="1186"/>
      <c r="DE707" s="1186"/>
      <c r="DF707" s="1186"/>
      <c r="DG707" s="1186"/>
      <c r="DH707" s="1186"/>
      <c r="DI707" s="1187"/>
      <c r="DM707" s="177"/>
      <c r="DP707" s="177"/>
      <c r="DQ707" s="166">
        <f t="shared" si="274"/>
        <v>0</v>
      </c>
      <c r="DR707" s="170" t="e">
        <f t="shared" si="275"/>
        <v>#VALUE!</v>
      </c>
      <c r="DS707" s="170">
        <f t="shared" si="276"/>
        <v>0</v>
      </c>
      <c r="DT707" s="170">
        <f t="shared" si="277"/>
        <v>0</v>
      </c>
      <c r="DU707" s="170" t="e">
        <f t="shared" si="278"/>
        <v>#VALUE!</v>
      </c>
      <c r="DV707" s="170">
        <f t="shared" si="279"/>
        <v>0</v>
      </c>
      <c r="DW707" s="170">
        <f t="shared" si="280"/>
        <v>0</v>
      </c>
      <c r="DX707" s="170" t="e">
        <f t="shared" si="281"/>
        <v>#VALUE!</v>
      </c>
      <c r="DY707" s="170">
        <f t="shared" si="282"/>
        <v>0</v>
      </c>
      <c r="DZ707" s="170">
        <f t="shared" si="283"/>
        <v>0</v>
      </c>
      <c r="EA707" s="170" t="e">
        <f t="shared" si="284"/>
        <v>#VALUE!</v>
      </c>
      <c r="EB707" s="170">
        <f t="shared" si="285"/>
        <v>0</v>
      </c>
      <c r="EC707" s="170">
        <f t="shared" si="286"/>
        <v>0</v>
      </c>
      <c r="ED707" s="170" t="e">
        <f t="shared" si="287"/>
        <v>#VALUE!</v>
      </c>
      <c r="EE707" s="171">
        <f t="shared" si="288"/>
        <v>0</v>
      </c>
      <c r="EF707" s="166">
        <f t="shared" si="289"/>
        <v>0</v>
      </c>
      <c r="EG707" s="170" t="e">
        <f t="shared" si="290"/>
        <v>#VALUE!</v>
      </c>
      <c r="EH707" s="170">
        <f t="shared" si="291"/>
        <v>0</v>
      </c>
      <c r="EI707" s="170">
        <f t="shared" si="292"/>
        <v>0</v>
      </c>
      <c r="EJ707" s="170" t="e">
        <f t="shared" si="293"/>
        <v>#VALUE!</v>
      </c>
      <c r="EK707" s="170">
        <f t="shared" si="294"/>
        <v>0</v>
      </c>
      <c r="EL707" s="170">
        <f t="shared" si="295"/>
        <v>0</v>
      </c>
      <c r="EM707" s="170" t="e">
        <f t="shared" si="296"/>
        <v>#VALUE!</v>
      </c>
      <c r="EN707" s="171">
        <f t="shared" si="297"/>
        <v>0</v>
      </c>
    </row>
    <row r="708" spans="1:144" s="51" customFormat="1" ht="12.75" customHeight="1" thickBot="1" x14ac:dyDescent="0.25">
      <c r="A708" s="178">
        <v>695</v>
      </c>
      <c r="B708" s="1226"/>
      <c r="C708" s="1227"/>
      <c r="D708" s="1227"/>
      <c r="E708" s="1227"/>
      <c r="F708" s="1227"/>
      <c r="G708" s="1227"/>
      <c r="H708" s="1227"/>
      <c r="I708" s="1227"/>
      <c r="J708" s="1227"/>
      <c r="K708" s="1227"/>
      <c r="L708" s="1227"/>
      <c r="M708" s="1227"/>
      <c r="N708" s="1227"/>
      <c r="O708" s="1227"/>
      <c r="P708" s="1227"/>
      <c r="Q708" s="1132"/>
      <c r="R708" s="1133"/>
      <c r="S708" s="1133"/>
      <c r="T708" s="1133"/>
      <c r="U708" s="1133"/>
      <c r="V708" s="1134"/>
      <c r="W708" s="1135"/>
      <c r="X708" s="1225"/>
      <c r="Y708" s="1225"/>
      <c r="Z708" s="1225"/>
      <c r="AA708" s="1225"/>
      <c r="AB708" s="1225"/>
      <c r="AC708" s="1225"/>
      <c r="AD708" s="1225"/>
      <c r="AE708" s="1225"/>
      <c r="AF708" s="1225"/>
      <c r="AG708" s="1225"/>
      <c r="AH708" s="1225"/>
      <c r="AI708" s="1225"/>
      <c r="AJ708" s="1225"/>
      <c r="AK708" s="1225"/>
      <c r="AL708" s="1225"/>
      <c r="AM708" s="1225"/>
      <c r="AN708" s="1225"/>
      <c r="AO708" s="1225"/>
      <c r="AP708" s="1225"/>
      <c r="AQ708" s="1225"/>
      <c r="AR708" s="1225"/>
      <c r="AS708" s="1225"/>
      <c r="AT708" s="1225"/>
      <c r="AU708" s="1225"/>
      <c r="AV708" s="1191"/>
      <c r="AW708" s="1191"/>
      <c r="AX708" s="1191"/>
      <c r="AY708" s="1191"/>
      <c r="AZ708" s="1191"/>
      <c r="BA708" s="1191"/>
      <c r="BB708" s="1191"/>
      <c r="BC708" s="1191"/>
      <c r="BD708" s="1191"/>
      <c r="BE708" s="1191"/>
      <c r="BF708" s="1191"/>
      <c r="BG708" s="1192"/>
      <c r="BH708" s="1188">
        <f t="shared" si="273"/>
        <v>0</v>
      </c>
      <c r="BI708" s="1189"/>
      <c r="BJ708" s="1189"/>
      <c r="BK708" s="1189"/>
      <c r="BL708" s="1189"/>
      <c r="BM708" s="1190"/>
      <c r="BN708" s="1205"/>
      <c r="BO708" s="1194"/>
      <c r="BP708" s="1194"/>
      <c r="BQ708" s="1194"/>
      <c r="BR708" s="1194"/>
      <c r="BS708" s="1194"/>
      <c r="BT708" s="1191"/>
      <c r="BU708" s="1191"/>
      <c r="BV708" s="1191"/>
      <c r="BW708" s="1191"/>
      <c r="BX708" s="1191"/>
      <c r="BY708" s="1192"/>
      <c r="BZ708" s="1193"/>
      <c r="CA708" s="1191"/>
      <c r="CB708" s="1191"/>
      <c r="CC708" s="1191"/>
      <c r="CD708" s="1191"/>
      <c r="CE708" s="1191"/>
      <c r="CF708" s="1194"/>
      <c r="CG708" s="1194"/>
      <c r="CH708" s="1194"/>
      <c r="CI708" s="1194"/>
      <c r="CJ708" s="1194"/>
      <c r="CK708" s="1195"/>
      <c r="CL708" s="1196"/>
      <c r="CM708" s="1191"/>
      <c r="CN708" s="1191"/>
      <c r="CO708" s="1191"/>
      <c r="CP708" s="1191"/>
      <c r="CQ708" s="1192"/>
      <c r="CR708" s="1182">
        <f t="shared" si="271"/>
        <v>0</v>
      </c>
      <c r="CS708" s="1183"/>
      <c r="CT708" s="1183"/>
      <c r="CU708" s="1183"/>
      <c r="CV708" s="1183"/>
      <c r="CW708" s="1183"/>
      <c r="CX708" s="1183"/>
      <c r="CY708" s="1183"/>
      <c r="CZ708" s="1184"/>
      <c r="DA708" s="1185">
        <f t="shared" si="272"/>
        <v>0</v>
      </c>
      <c r="DB708" s="1186"/>
      <c r="DC708" s="1186"/>
      <c r="DD708" s="1186"/>
      <c r="DE708" s="1186"/>
      <c r="DF708" s="1186"/>
      <c r="DG708" s="1186"/>
      <c r="DH708" s="1186"/>
      <c r="DI708" s="1187"/>
      <c r="DM708" s="177"/>
      <c r="DP708" s="177"/>
      <c r="DQ708" s="166">
        <f t="shared" si="274"/>
        <v>0</v>
      </c>
      <c r="DR708" s="170" t="e">
        <f t="shared" si="275"/>
        <v>#VALUE!</v>
      </c>
      <c r="DS708" s="170">
        <f t="shared" si="276"/>
        <v>0</v>
      </c>
      <c r="DT708" s="170">
        <f t="shared" si="277"/>
        <v>0</v>
      </c>
      <c r="DU708" s="170" t="e">
        <f t="shared" si="278"/>
        <v>#VALUE!</v>
      </c>
      <c r="DV708" s="170">
        <f t="shared" si="279"/>
        <v>0</v>
      </c>
      <c r="DW708" s="170">
        <f t="shared" si="280"/>
        <v>0</v>
      </c>
      <c r="DX708" s="170" t="e">
        <f t="shared" si="281"/>
        <v>#VALUE!</v>
      </c>
      <c r="DY708" s="170">
        <f t="shared" si="282"/>
        <v>0</v>
      </c>
      <c r="DZ708" s="170">
        <f t="shared" si="283"/>
        <v>0</v>
      </c>
      <c r="EA708" s="170" t="e">
        <f t="shared" si="284"/>
        <v>#VALUE!</v>
      </c>
      <c r="EB708" s="170">
        <f t="shared" si="285"/>
        <v>0</v>
      </c>
      <c r="EC708" s="170">
        <f t="shared" si="286"/>
        <v>0</v>
      </c>
      <c r="ED708" s="170" t="e">
        <f t="shared" si="287"/>
        <v>#VALUE!</v>
      </c>
      <c r="EE708" s="171">
        <f t="shared" si="288"/>
        <v>0</v>
      </c>
      <c r="EF708" s="166">
        <f t="shared" si="289"/>
        <v>0</v>
      </c>
      <c r="EG708" s="170" t="e">
        <f t="shared" si="290"/>
        <v>#VALUE!</v>
      </c>
      <c r="EH708" s="170">
        <f t="shared" si="291"/>
        <v>0</v>
      </c>
      <c r="EI708" s="170">
        <f t="shared" si="292"/>
        <v>0</v>
      </c>
      <c r="EJ708" s="170" t="e">
        <f t="shared" si="293"/>
        <v>#VALUE!</v>
      </c>
      <c r="EK708" s="170">
        <f t="shared" si="294"/>
        <v>0</v>
      </c>
      <c r="EL708" s="170">
        <f t="shared" si="295"/>
        <v>0</v>
      </c>
      <c r="EM708" s="170" t="e">
        <f t="shared" si="296"/>
        <v>#VALUE!</v>
      </c>
      <c r="EN708" s="171">
        <f t="shared" si="297"/>
        <v>0</v>
      </c>
    </row>
    <row r="709" spans="1:144" s="51" customFormat="1" ht="12.75" customHeight="1" thickBot="1" x14ac:dyDescent="0.25">
      <c r="A709" s="178">
        <v>696</v>
      </c>
      <c r="B709" s="1226"/>
      <c r="C709" s="1227"/>
      <c r="D709" s="1227"/>
      <c r="E709" s="1227"/>
      <c r="F709" s="1227"/>
      <c r="G709" s="1227"/>
      <c r="H709" s="1227"/>
      <c r="I709" s="1227"/>
      <c r="J709" s="1227"/>
      <c r="K709" s="1227"/>
      <c r="L709" s="1227"/>
      <c r="M709" s="1227"/>
      <c r="N709" s="1227"/>
      <c r="O709" s="1227"/>
      <c r="P709" s="1227"/>
      <c r="Q709" s="1132"/>
      <c r="R709" s="1133"/>
      <c r="S709" s="1133"/>
      <c r="T709" s="1133"/>
      <c r="U709" s="1133"/>
      <c r="V709" s="1134"/>
      <c r="W709" s="1135"/>
      <c r="X709" s="1225"/>
      <c r="Y709" s="1225"/>
      <c r="Z709" s="1225"/>
      <c r="AA709" s="1225"/>
      <c r="AB709" s="1225"/>
      <c r="AC709" s="1225"/>
      <c r="AD709" s="1225"/>
      <c r="AE709" s="1225"/>
      <c r="AF709" s="1225"/>
      <c r="AG709" s="1225"/>
      <c r="AH709" s="1225"/>
      <c r="AI709" s="1225"/>
      <c r="AJ709" s="1225"/>
      <c r="AK709" s="1225"/>
      <c r="AL709" s="1225"/>
      <c r="AM709" s="1225"/>
      <c r="AN709" s="1225"/>
      <c r="AO709" s="1225"/>
      <c r="AP709" s="1225"/>
      <c r="AQ709" s="1225"/>
      <c r="AR709" s="1225"/>
      <c r="AS709" s="1225"/>
      <c r="AT709" s="1225"/>
      <c r="AU709" s="1225"/>
      <c r="AV709" s="1191"/>
      <c r="AW709" s="1191"/>
      <c r="AX709" s="1191"/>
      <c r="AY709" s="1191"/>
      <c r="AZ709" s="1191"/>
      <c r="BA709" s="1191"/>
      <c r="BB709" s="1191"/>
      <c r="BC709" s="1191"/>
      <c r="BD709" s="1191"/>
      <c r="BE709" s="1191"/>
      <c r="BF709" s="1191"/>
      <c r="BG709" s="1192"/>
      <c r="BH709" s="1188">
        <f t="shared" si="273"/>
        <v>0</v>
      </c>
      <c r="BI709" s="1189"/>
      <c r="BJ709" s="1189"/>
      <c r="BK709" s="1189"/>
      <c r="BL709" s="1189"/>
      <c r="BM709" s="1190"/>
      <c r="BN709" s="1205"/>
      <c r="BO709" s="1194"/>
      <c r="BP709" s="1194"/>
      <c r="BQ709" s="1194"/>
      <c r="BR709" s="1194"/>
      <c r="BS709" s="1194"/>
      <c r="BT709" s="1191"/>
      <c r="BU709" s="1191"/>
      <c r="BV709" s="1191"/>
      <c r="BW709" s="1191"/>
      <c r="BX709" s="1191"/>
      <c r="BY709" s="1192"/>
      <c r="BZ709" s="1193"/>
      <c r="CA709" s="1191"/>
      <c r="CB709" s="1191"/>
      <c r="CC709" s="1191"/>
      <c r="CD709" s="1191"/>
      <c r="CE709" s="1191"/>
      <c r="CF709" s="1194"/>
      <c r="CG709" s="1194"/>
      <c r="CH709" s="1194"/>
      <c r="CI709" s="1194"/>
      <c r="CJ709" s="1194"/>
      <c r="CK709" s="1195"/>
      <c r="CL709" s="1196"/>
      <c r="CM709" s="1191"/>
      <c r="CN709" s="1191"/>
      <c r="CO709" s="1191"/>
      <c r="CP709" s="1191"/>
      <c r="CQ709" s="1192"/>
      <c r="CR709" s="1182">
        <f t="shared" si="271"/>
        <v>0</v>
      </c>
      <c r="CS709" s="1183"/>
      <c r="CT709" s="1183"/>
      <c r="CU709" s="1183"/>
      <c r="CV709" s="1183"/>
      <c r="CW709" s="1183"/>
      <c r="CX709" s="1183"/>
      <c r="CY709" s="1183"/>
      <c r="CZ709" s="1184"/>
      <c r="DA709" s="1185">
        <f t="shared" si="272"/>
        <v>0</v>
      </c>
      <c r="DB709" s="1186"/>
      <c r="DC709" s="1186"/>
      <c r="DD709" s="1186"/>
      <c r="DE709" s="1186"/>
      <c r="DF709" s="1186"/>
      <c r="DG709" s="1186"/>
      <c r="DH709" s="1186"/>
      <c r="DI709" s="1187"/>
      <c r="DM709" s="177"/>
      <c r="DP709" s="177"/>
      <c r="DQ709" s="166">
        <f t="shared" si="274"/>
        <v>0</v>
      </c>
      <c r="DR709" s="170" t="e">
        <f t="shared" si="275"/>
        <v>#VALUE!</v>
      </c>
      <c r="DS709" s="170">
        <f t="shared" si="276"/>
        <v>0</v>
      </c>
      <c r="DT709" s="170">
        <f t="shared" si="277"/>
        <v>0</v>
      </c>
      <c r="DU709" s="170" t="e">
        <f t="shared" si="278"/>
        <v>#VALUE!</v>
      </c>
      <c r="DV709" s="170">
        <f t="shared" si="279"/>
        <v>0</v>
      </c>
      <c r="DW709" s="170">
        <f t="shared" si="280"/>
        <v>0</v>
      </c>
      <c r="DX709" s="170" t="e">
        <f t="shared" si="281"/>
        <v>#VALUE!</v>
      </c>
      <c r="DY709" s="170">
        <f t="shared" si="282"/>
        <v>0</v>
      </c>
      <c r="DZ709" s="170">
        <f t="shared" si="283"/>
        <v>0</v>
      </c>
      <c r="EA709" s="170" t="e">
        <f t="shared" si="284"/>
        <v>#VALUE!</v>
      </c>
      <c r="EB709" s="170">
        <f t="shared" si="285"/>
        <v>0</v>
      </c>
      <c r="EC709" s="170">
        <f t="shared" si="286"/>
        <v>0</v>
      </c>
      <c r="ED709" s="170" t="e">
        <f t="shared" si="287"/>
        <v>#VALUE!</v>
      </c>
      <c r="EE709" s="171">
        <f t="shared" si="288"/>
        <v>0</v>
      </c>
      <c r="EF709" s="166">
        <f t="shared" si="289"/>
        <v>0</v>
      </c>
      <c r="EG709" s="170" t="e">
        <f t="shared" si="290"/>
        <v>#VALUE!</v>
      </c>
      <c r="EH709" s="170">
        <f t="shared" si="291"/>
        <v>0</v>
      </c>
      <c r="EI709" s="170">
        <f t="shared" si="292"/>
        <v>0</v>
      </c>
      <c r="EJ709" s="170" t="e">
        <f t="shared" si="293"/>
        <v>#VALUE!</v>
      </c>
      <c r="EK709" s="170">
        <f t="shared" si="294"/>
        <v>0</v>
      </c>
      <c r="EL709" s="170">
        <f t="shared" si="295"/>
        <v>0</v>
      </c>
      <c r="EM709" s="170" t="e">
        <f t="shared" si="296"/>
        <v>#VALUE!</v>
      </c>
      <c r="EN709" s="171">
        <f t="shared" si="297"/>
        <v>0</v>
      </c>
    </row>
    <row r="710" spans="1:144" s="51" customFormat="1" ht="12.75" customHeight="1" thickBot="1" x14ac:dyDescent="0.25">
      <c r="A710" s="178">
        <v>697</v>
      </c>
      <c r="B710" s="1226"/>
      <c r="C710" s="1227"/>
      <c r="D710" s="1227"/>
      <c r="E710" s="1227"/>
      <c r="F710" s="1227"/>
      <c r="G710" s="1227"/>
      <c r="H710" s="1227"/>
      <c r="I710" s="1227"/>
      <c r="J710" s="1227"/>
      <c r="K710" s="1227"/>
      <c r="L710" s="1227"/>
      <c r="M710" s="1227"/>
      <c r="N710" s="1227"/>
      <c r="O710" s="1227"/>
      <c r="P710" s="1227"/>
      <c r="Q710" s="1132"/>
      <c r="R710" s="1133"/>
      <c r="S710" s="1133"/>
      <c r="T710" s="1133"/>
      <c r="U710" s="1133"/>
      <c r="V710" s="1134"/>
      <c r="W710" s="1135"/>
      <c r="X710" s="1225"/>
      <c r="Y710" s="1225"/>
      <c r="Z710" s="1225"/>
      <c r="AA710" s="1225"/>
      <c r="AB710" s="1225"/>
      <c r="AC710" s="1225"/>
      <c r="AD710" s="1225"/>
      <c r="AE710" s="1225"/>
      <c r="AF710" s="1225"/>
      <c r="AG710" s="1225"/>
      <c r="AH710" s="1225"/>
      <c r="AI710" s="1225"/>
      <c r="AJ710" s="1225"/>
      <c r="AK710" s="1225"/>
      <c r="AL710" s="1225"/>
      <c r="AM710" s="1225"/>
      <c r="AN710" s="1225"/>
      <c r="AO710" s="1225"/>
      <c r="AP710" s="1225"/>
      <c r="AQ710" s="1225"/>
      <c r="AR710" s="1225"/>
      <c r="AS710" s="1225"/>
      <c r="AT710" s="1225"/>
      <c r="AU710" s="1225"/>
      <c r="AV710" s="1191"/>
      <c r="AW710" s="1191"/>
      <c r="AX710" s="1191"/>
      <c r="AY710" s="1191"/>
      <c r="AZ710" s="1191"/>
      <c r="BA710" s="1191"/>
      <c r="BB710" s="1191"/>
      <c r="BC710" s="1191"/>
      <c r="BD710" s="1191"/>
      <c r="BE710" s="1191"/>
      <c r="BF710" s="1191"/>
      <c r="BG710" s="1192"/>
      <c r="BH710" s="1188">
        <f t="shared" si="273"/>
        <v>0</v>
      </c>
      <c r="BI710" s="1189"/>
      <c r="BJ710" s="1189"/>
      <c r="BK710" s="1189"/>
      <c r="BL710" s="1189"/>
      <c r="BM710" s="1190"/>
      <c r="BN710" s="1205"/>
      <c r="BO710" s="1194"/>
      <c r="BP710" s="1194"/>
      <c r="BQ710" s="1194"/>
      <c r="BR710" s="1194"/>
      <c r="BS710" s="1194"/>
      <c r="BT710" s="1191"/>
      <c r="BU710" s="1191"/>
      <c r="BV710" s="1191"/>
      <c r="BW710" s="1191"/>
      <c r="BX710" s="1191"/>
      <c r="BY710" s="1192"/>
      <c r="BZ710" s="1193"/>
      <c r="CA710" s="1191"/>
      <c r="CB710" s="1191"/>
      <c r="CC710" s="1191"/>
      <c r="CD710" s="1191"/>
      <c r="CE710" s="1191"/>
      <c r="CF710" s="1194"/>
      <c r="CG710" s="1194"/>
      <c r="CH710" s="1194"/>
      <c r="CI710" s="1194"/>
      <c r="CJ710" s="1194"/>
      <c r="CK710" s="1195"/>
      <c r="CL710" s="1196"/>
      <c r="CM710" s="1191"/>
      <c r="CN710" s="1191"/>
      <c r="CO710" s="1191"/>
      <c r="CP710" s="1191"/>
      <c r="CQ710" s="1192"/>
      <c r="CR710" s="1182">
        <f t="shared" si="271"/>
        <v>0</v>
      </c>
      <c r="CS710" s="1183"/>
      <c r="CT710" s="1183"/>
      <c r="CU710" s="1183"/>
      <c r="CV710" s="1183"/>
      <c r="CW710" s="1183"/>
      <c r="CX710" s="1183"/>
      <c r="CY710" s="1183"/>
      <c r="CZ710" s="1184"/>
      <c r="DA710" s="1185">
        <f t="shared" si="272"/>
        <v>0</v>
      </c>
      <c r="DB710" s="1186"/>
      <c r="DC710" s="1186"/>
      <c r="DD710" s="1186"/>
      <c r="DE710" s="1186"/>
      <c r="DF710" s="1186"/>
      <c r="DG710" s="1186"/>
      <c r="DH710" s="1186"/>
      <c r="DI710" s="1187"/>
      <c r="DM710" s="177"/>
      <c r="DP710" s="177"/>
      <c r="DQ710" s="166">
        <f t="shared" si="274"/>
        <v>0</v>
      </c>
      <c r="DR710" s="170" t="e">
        <f t="shared" si="275"/>
        <v>#VALUE!</v>
      </c>
      <c r="DS710" s="170">
        <f t="shared" si="276"/>
        <v>0</v>
      </c>
      <c r="DT710" s="170">
        <f t="shared" si="277"/>
        <v>0</v>
      </c>
      <c r="DU710" s="170" t="e">
        <f t="shared" si="278"/>
        <v>#VALUE!</v>
      </c>
      <c r="DV710" s="170">
        <f t="shared" si="279"/>
        <v>0</v>
      </c>
      <c r="DW710" s="170">
        <f t="shared" si="280"/>
        <v>0</v>
      </c>
      <c r="DX710" s="170" t="e">
        <f t="shared" si="281"/>
        <v>#VALUE!</v>
      </c>
      <c r="DY710" s="170">
        <f t="shared" si="282"/>
        <v>0</v>
      </c>
      <c r="DZ710" s="170">
        <f t="shared" si="283"/>
        <v>0</v>
      </c>
      <c r="EA710" s="170" t="e">
        <f t="shared" si="284"/>
        <v>#VALUE!</v>
      </c>
      <c r="EB710" s="170">
        <f t="shared" si="285"/>
        <v>0</v>
      </c>
      <c r="EC710" s="170">
        <f t="shared" si="286"/>
        <v>0</v>
      </c>
      <c r="ED710" s="170" t="e">
        <f t="shared" si="287"/>
        <v>#VALUE!</v>
      </c>
      <c r="EE710" s="171">
        <f t="shared" si="288"/>
        <v>0</v>
      </c>
      <c r="EF710" s="166">
        <f t="shared" si="289"/>
        <v>0</v>
      </c>
      <c r="EG710" s="170" t="e">
        <f t="shared" si="290"/>
        <v>#VALUE!</v>
      </c>
      <c r="EH710" s="170">
        <f t="shared" si="291"/>
        <v>0</v>
      </c>
      <c r="EI710" s="170">
        <f t="shared" si="292"/>
        <v>0</v>
      </c>
      <c r="EJ710" s="170" t="e">
        <f t="shared" si="293"/>
        <v>#VALUE!</v>
      </c>
      <c r="EK710" s="170">
        <f t="shared" si="294"/>
        <v>0</v>
      </c>
      <c r="EL710" s="170">
        <f t="shared" si="295"/>
        <v>0</v>
      </c>
      <c r="EM710" s="170" t="e">
        <f t="shared" si="296"/>
        <v>#VALUE!</v>
      </c>
      <c r="EN710" s="171">
        <f t="shared" si="297"/>
        <v>0</v>
      </c>
    </row>
    <row r="711" spans="1:144" s="51" customFormat="1" ht="12.75" customHeight="1" thickBot="1" x14ac:dyDescent="0.25">
      <c r="A711" s="178">
        <v>698</v>
      </c>
      <c r="B711" s="1226"/>
      <c r="C711" s="1227"/>
      <c r="D711" s="1227"/>
      <c r="E711" s="1227"/>
      <c r="F711" s="1227"/>
      <c r="G711" s="1227"/>
      <c r="H711" s="1227"/>
      <c r="I711" s="1227"/>
      <c r="J711" s="1227"/>
      <c r="K711" s="1227"/>
      <c r="L711" s="1227"/>
      <c r="M711" s="1227"/>
      <c r="N711" s="1227"/>
      <c r="O711" s="1227"/>
      <c r="P711" s="1227"/>
      <c r="Q711" s="1132"/>
      <c r="R711" s="1133"/>
      <c r="S711" s="1133"/>
      <c r="T711" s="1133"/>
      <c r="U711" s="1133"/>
      <c r="V711" s="1134"/>
      <c r="W711" s="1135"/>
      <c r="X711" s="1225"/>
      <c r="Y711" s="1225"/>
      <c r="Z711" s="1225"/>
      <c r="AA711" s="1225"/>
      <c r="AB711" s="1225"/>
      <c r="AC711" s="1225"/>
      <c r="AD711" s="1225"/>
      <c r="AE711" s="1225"/>
      <c r="AF711" s="1225"/>
      <c r="AG711" s="1225"/>
      <c r="AH711" s="1225"/>
      <c r="AI711" s="1225"/>
      <c r="AJ711" s="1225"/>
      <c r="AK711" s="1225"/>
      <c r="AL711" s="1225"/>
      <c r="AM711" s="1225"/>
      <c r="AN711" s="1225"/>
      <c r="AO711" s="1225"/>
      <c r="AP711" s="1225"/>
      <c r="AQ711" s="1225"/>
      <c r="AR711" s="1225"/>
      <c r="AS711" s="1225"/>
      <c r="AT711" s="1225"/>
      <c r="AU711" s="1225"/>
      <c r="AV711" s="1191"/>
      <c r="AW711" s="1191"/>
      <c r="AX711" s="1191"/>
      <c r="AY711" s="1191"/>
      <c r="AZ711" s="1191"/>
      <c r="BA711" s="1191"/>
      <c r="BB711" s="1191"/>
      <c r="BC711" s="1191"/>
      <c r="BD711" s="1191"/>
      <c r="BE711" s="1191"/>
      <c r="BF711" s="1191"/>
      <c r="BG711" s="1192"/>
      <c r="BH711" s="1188">
        <f t="shared" si="273"/>
        <v>0</v>
      </c>
      <c r="BI711" s="1189"/>
      <c r="BJ711" s="1189"/>
      <c r="BK711" s="1189"/>
      <c r="BL711" s="1189"/>
      <c r="BM711" s="1190"/>
      <c r="BN711" s="1205"/>
      <c r="BO711" s="1194"/>
      <c r="BP711" s="1194"/>
      <c r="BQ711" s="1194"/>
      <c r="BR711" s="1194"/>
      <c r="BS711" s="1194"/>
      <c r="BT711" s="1191"/>
      <c r="BU711" s="1191"/>
      <c r="BV711" s="1191"/>
      <c r="BW711" s="1191"/>
      <c r="BX711" s="1191"/>
      <c r="BY711" s="1192"/>
      <c r="BZ711" s="1193"/>
      <c r="CA711" s="1191"/>
      <c r="CB711" s="1191"/>
      <c r="CC711" s="1191"/>
      <c r="CD711" s="1191"/>
      <c r="CE711" s="1191"/>
      <c r="CF711" s="1194"/>
      <c r="CG711" s="1194"/>
      <c r="CH711" s="1194"/>
      <c r="CI711" s="1194"/>
      <c r="CJ711" s="1194"/>
      <c r="CK711" s="1195"/>
      <c r="CL711" s="1196"/>
      <c r="CM711" s="1191"/>
      <c r="CN711" s="1191"/>
      <c r="CO711" s="1191"/>
      <c r="CP711" s="1191"/>
      <c r="CQ711" s="1192"/>
      <c r="CR711" s="1182">
        <f t="shared" si="271"/>
        <v>0</v>
      </c>
      <c r="CS711" s="1183"/>
      <c r="CT711" s="1183"/>
      <c r="CU711" s="1183"/>
      <c r="CV711" s="1183"/>
      <c r="CW711" s="1183"/>
      <c r="CX711" s="1183"/>
      <c r="CY711" s="1183"/>
      <c r="CZ711" s="1184"/>
      <c r="DA711" s="1185">
        <f t="shared" si="272"/>
        <v>0</v>
      </c>
      <c r="DB711" s="1186"/>
      <c r="DC711" s="1186"/>
      <c r="DD711" s="1186"/>
      <c r="DE711" s="1186"/>
      <c r="DF711" s="1186"/>
      <c r="DG711" s="1186"/>
      <c r="DH711" s="1186"/>
      <c r="DI711" s="1187"/>
      <c r="DM711" s="177"/>
      <c r="DP711" s="177"/>
      <c r="DQ711" s="166">
        <f t="shared" si="274"/>
        <v>0</v>
      </c>
      <c r="DR711" s="170" t="e">
        <f t="shared" si="275"/>
        <v>#VALUE!</v>
      </c>
      <c r="DS711" s="170">
        <f t="shared" si="276"/>
        <v>0</v>
      </c>
      <c r="DT711" s="170">
        <f t="shared" si="277"/>
        <v>0</v>
      </c>
      <c r="DU711" s="170" t="e">
        <f t="shared" si="278"/>
        <v>#VALUE!</v>
      </c>
      <c r="DV711" s="170">
        <f t="shared" si="279"/>
        <v>0</v>
      </c>
      <c r="DW711" s="170">
        <f t="shared" si="280"/>
        <v>0</v>
      </c>
      <c r="DX711" s="170" t="e">
        <f t="shared" si="281"/>
        <v>#VALUE!</v>
      </c>
      <c r="DY711" s="170">
        <f t="shared" si="282"/>
        <v>0</v>
      </c>
      <c r="DZ711" s="170">
        <f t="shared" si="283"/>
        <v>0</v>
      </c>
      <c r="EA711" s="170" t="e">
        <f t="shared" si="284"/>
        <v>#VALUE!</v>
      </c>
      <c r="EB711" s="170">
        <f t="shared" si="285"/>
        <v>0</v>
      </c>
      <c r="EC711" s="170">
        <f t="shared" si="286"/>
        <v>0</v>
      </c>
      <c r="ED711" s="170" t="e">
        <f t="shared" si="287"/>
        <v>#VALUE!</v>
      </c>
      <c r="EE711" s="171">
        <f t="shared" si="288"/>
        <v>0</v>
      </c>
      <c r="EF711" s="166">
        <f t="shared" si="289"/>
        <v>0</v>
      </c>
      <c r="EG711" s="170" t="e">
        <f t="shared" si="290"/>
        <v>#VALUE!</v>
      </c>
      <c r="EH711" s="170">
        <f t="shared" si="291"/>
        <v>0</v>
      </c>
      <c r="EI711" s="170">
        <f t="shared" si="292"/>
        <v>0</v>
      </c>
      <c r="EJ711" s="170" t="e">
        <f t="shared" si="293"/>
        <v>#VALUE!</v>
      </c>
      <c r="EK711" s="170">
        <f t="shared" si="294"/>
        <v>0</v>
      </c>
      <c r="EL711" s="170">
        <f t="shared" si="295"/>
        <v>0</v>
      </c>
      <c r="EM711" s="170" t="e">
        <f t="shared" si="296"/>
        <v>#VALUE!</v>
      </c>
      <c r="EN711" s="171">
        <f t="shared" si="297"/>
        <v>0</v>
      </c>
    </row>
    <row r="712" spans="1:144" s="51" customFormat="1" ht="12.75" customHeight="1" thickBot="1" x14ac:dyDescent="0.25">
      <c r="A712" s="178">
        <v>699</v>
      </c>
      <c r="B712" s="1226"/>
      <c r="C712" s="1227"/>
      <c r="D712" s="1227"/>
      <c r="E712" s="1227"/>
      <c r="F712" s="1227"/>
      <c r="G712" s="1227"/>
      <c r="H712" s="1227"/>
      <c r="I712" s="1227"/>
      <c r="J712" s="1227"/>
      <c r="K712" s="1227"/>
      <c r="L712" s="1227"/>
      <c r="M712" s="1227"/>
      <c r="N712" s="1227"/>
      <c r="O712" s="1227"/>
      <c r="P712" s="1227"/>
      <c r="Q712" s="1132"/>
      <c r="R712" s="1133"/>
      <c r="S712" s="1133"/>
      <c r="T712" s="1133"/>
      <c r="U712" s="1133"/>
      <c r="V712" s="1134"/>
      <c r="W712" s="1135"/>
      <c r="X712" s="1225"/>
      <c r="Y712" s="1225"/>
      <c r="Z712" s="1225"/>
      <c r="AA712" s="1225"/>
      <c r="AB712" s="1225"/>
      <c r="AC712" s="1225"/>
      <c r="AD712" s="1225"/>
      <c r="AE712" s="1225"/>
      <c r="AF712" s="1225"/>
      <c r="AG712" s="1225"/>
      <c r="AH712" s="1225"/>
      <c r="AI712" s="1225"/>
      <c r="AJ712" s="1225"/>
      <c r="AK712" s="1225"/>
      <c r="AL712" s="1225"/>
      <c r="AM712" s="1225"/>
      <c r="AN712" s="1225"/>
      <c r="AO712" s="1225"/>
      <c r="AP712" s="1225"/>
      <c r="AQ712" s="1225"/>
      <c r="AR712" s="1225"/>
      <c r="AS712" s="1225"/>
      <c r="AT712" s="1225"/>
      <c r="AU712" s="1225"/>
      <c r="AV712" s="1191"/>
      <c r="AW712" s="1191"/>
      <c r="AX712" s="1191"/>
      <c r="AY712" s="1191"/>
      <c r="AZ712" s="1191"/>
      <c r="BA712" s="1191"/>
      <c r="BB712" s="1191"/>
      <c r="BC712" s="1191"/>
      <c r="BD712" s="1191"/>
      <c r="BE712" s="1191"/>
      <c r="BF712" s="1191"/>
      <c r="BG712" s="1192"/>
      <c r="BH712" s="1188">
        <f t="shared" si="273"/>
        <v>0</v>
      </c>
      <c r="BI712" s="1189"/>
      <c r="BJ712" s="1189"/>
      <c r="BK712" s="1189"/>
      <c r="BL712" s="1189"/>
      <c r="BM712" s="1190"/>
      <c r="BN712" s="1205"/>
      <c r="BO712" s="1194"/>
      <c r="BP712" s="1194"/>
      <c r="BQ712" s="1194"/>
      <c r="BR712" s="1194"/>
      <c r="BS712" s="1194"/>
      <c r="BT712" s="1191"/>
      <c r="BU712" s="1191"/>
      <c r="BV712" s="1191"/>
      <c r="BW712" s="1191"/>
      <c r="BX712" s="1191"/>
      <c r="BY712" s="1192"/>
      <c r="BZ712" s="1193"/>
      <c r="CA712" s="1191"/>
      <c r="CB712" s="1191"/>
      <c r="CC712" s="1191"/>
      <c r="CD712" s="1191"/>
      <c r="CE712" s="1191"/>
      <c r="CF712" s="1194"/>
      <c r="CG712" s="1194"/>
      <c r="CH712" s="1194"/>
      <c r="CI712" s="1194"/>
      <c r="CJ712" s="1194"/>
      <c r="CK712" s="1195"/>
      <c r="CL712" s="1196"/>
      <c r="CM712" s="1191"/>
      <c r="CN712" s="1191"/>
      <c r="CO712" s="1191"/>
      <c r="CP712" s="1191"/>
      <c r="CQ712" s="1192"/>
      <c r="CR712" s="1182">
        <f t="shared" si="271"/>
        <v>0</v>
      </c>
      <c r="CS712" s="1183"/>
      <c r="CT712" s="1183"/>
      <c r="CU712" s="1183"/>
      <c r="CV712" s="1183"/>
      <c r="CW712" s="1183"/>
      <c r="CX712" s="1183"/>
      <c r="CY712" s="1183"/>
      <c r="CZ712" s="1184"/>
      <c r="DA712" s="1185">
        <f t="shared" si="272"/>
        <v>0</v>
      </c>
      <c r="DB712" s="1186"/>
      <c r="DC712" s="1186"/>
      <c r="DD712" s="1186"/>
      <c r="DE712" s="1186"/>
      <c r="DF712" s="1186"/>
      <c r="DG712" s="1186"/>
      <c r="DH712" s="1186"/>
      <c r="DI712" s="1187"/>
      <c r="DM712" s="177"/>
      <c r="DP712" s="177"/>
      <c r="DQ712" s="166">
        <f t="shared" si="274"/>
        <v>0</v>
      </c>
      <c r="DR712" s="170" t="e">
        <f t="shared" si="275"/>
        <v>#VALUE!</v>
      </c>
      <c r="DS712" s="170">
        <f t="shared" si="276"/>
        <v>0</v>
      </c>
      <c r="DT712" s="170">
        <f t="shared" si="277"/>
        <v>0</v>
      </c>
      <c r="DU712" s="170" t="e">
        <f t="shared" si="278"/>
        <v>#VALUE!</v>
      </c>
      <c r="DV712" s="170">
        <f t="shared" si="279"/>
        <v>0</v>
      </c>
      <c r="DW712" s="170">
        <f t="shared" si="280"/>
        <v>0</v>
      </c>
      <c r="DX712" s="170" t="e">
        <f t="shared" si="281"/>
        <v>#VALUE!</v>
      </c>
      <c r="DY712" s="170">
        <f t="shared" si="282"/>
        <v>0</v>
      </c>
      <c r="DZ712" s="170">
        <f t="shared" si="283"/>
        <v>0</v>
      </c>
      <c r="EA712" s="170" t="e">
        <f t="shared" si="284"/>
        <v>#VALUE!</v>
      </c>
      <c r="EB712" s="170">
        <f t="shared" si="285"/>
        <v>0</v>
      </c>
      <c r="EC712" s="170">
        <f t="shared" si="286"/>
        <v>0</v>
      </c>
      <c r="ED712" s="170" t="e">
        <f t="shared" si="287"/>
        <v>#VALUE!</v>
      </c>
      <c r="EE712" s="171">
        <f t="shared" si="288"/>
        <v>0</v>
      </c>
      <c r="EF712" s="166">
        <f t="shared" si="289"/>
        <v>0</v>
      </c>
      <c r="EG712" s="170" t="e">
        <f t="shared" si="290"/>
        <v>#VALUE!</v>
      </c>
      <c r="EH712" s="170">
        <f t="shared" si="291"/>
        <v>0</v>
      </c>
      <c r="EI712" s="170">
        <f t="shared" si="292"/>
        <v>0</v>
      </c>
      <c r="EJ712" s="170" t="e">
        <f t="shared" si="293"/>
        <v>#VALUE!</v>
      </c>
      <c r="EK712" s="170">
        <f t="shared" si="294"/>
        <v>0</v>
      </c>
      <c r="EL712" s="170">
        <f t="shared" si="295"/>
        <v>0</v>
      </c>
      <c r="EM712" s="170" t="e">
        <f t="shared" si="296"/>
        <v>#VALUE!</v>
      </c>
      <c r="EN712" s="171">
        <f t="shared" si="297"/>
        <v>0</v>
      </c>
    </row>
    <row r="713" spans="1:144" s="51" customFormat="1" ht="12.75" customHeight="1" thickBot="1" x14ac:dyDescent="0.25">
      <c r="A713" s="178">
        <v>700</v>
      </c>
      <c r="B713" s="1226"/>
      <c r="C713" s="1227"/>
      <c r="D713" s="1227"/>
      <c r="E713" s="1227"/>
      <c r="F713" s="1227"/>
      <c r="G713" s="1227"/>
      <c r="H713" s="1227"/>
      <c r="I713" s="1227"/>
      <c r="J713" s="1227"/>
      <c r="K713" s="1227"/>
      <c r="L713" s="1227"/>
      <c r="M713" s="1227"/>
      <c r="N713" s="1227"/>
      <c r="O713" s="1227"/>
      <c r="P713" s="1227"/>
      <c r="Q713" s="1132"/>
      <c r="R713" s="1133"/>
      <c r="S713" s="1133"/>
      <c r="T713" s="1133"/>
      <c r="U713" s="1133"/>
      <c r="V713" s="1134"/>
      <c r="W713" s="1135"/>
      <c r="X713" s="1225"/>
      <c r="Y713" s="1225"/>
      <c r="Z713" s="1225"/>
      <c r="AA713" s="1225"/>
      <c r="AB713" s="1225"/>
      <c r="AC713" s="1225"/>
      <c r="AD713" s="1225"/>
      <c r="AE713" s="1225"/>
      <c r="AF713" s="1225"/>
      <c r="AG713" s="1225"/>
      <c r="AH713" s="1225"/>
      <c r="AI713" s="1225"/>
      <c r="AJ713" s="1225"/>
      <c r="AK713" s="1225"/>
      <c r="AL713" s="1225"/>
      <c r="AM713" s="1225"/>
      <c r="AN713" s="1225"/>
      <c r="AO713" s="1225"/>
      <c r="AP713" s="1225"/>
      <c r="AQ713" s="1225"/>
      <c r="AR713" s="1225"/>
      <c r="AS713" s="1225"/>
      <c r="AT713" s="1225"/>
      <c r="AU713" s="1225"/>
      <c r="AV713" s="1191"/>
      <c r="AW713" s="1191"/>
      <c r="AX713" s="1191"/>
      <c r="AY713" s="1191"/>
      <c r="AZ713" s="1191"/>
      <c r="BA713" s="1191"/>
      <c r="BB713" s="1191"/>
      <c r="BC713" s="1191"/>
      <c r="BD713" s="1191"/>
      <c r="BE713" s="1191"/>
      <c r="BF713" s="1191"/>
      <c r="BG713" s="1192"/>
      <c r="BH713" s="1188">
        <f t="shared" si="273"/>
        <v>0</v>
      </c>
      <c r="BI713" s="1189"/>
      <c r="BJ713" s="1189"/>
      <c r="BK713" s="1189"/>
      <c r="BL713" s="1189"/>
      <c r="BM713" s="1190"/>
      <c r="BN713" s="1205"/>
      <c r="BO713" s="1194"/>
      <c r="BP713" s="1194"/>
      <c r="BQ713" s="1194"/>
      <c r="BR713" s="1194"/>
      <c r="BS713" s="1194"/>
      <c r="BT713" s="1191"/>
      <c r="BU713" s="1191"/>
      <c r="BV713" s="1191"/>
      <c r="BW713" s="1191"/>
      <c r="BX713" s="1191"/>
      <c r="BY713" s="1192"/>
      <c r="BZ713" s="1193"/>
      <c r="CA713" s="1191"/>
      <c r="CB713" s="1191"/>
      <c r="CC713" s="1191"/>
      <c r="CD713" s="1191"/>
      <c r="CE713" s="1191"/>
      <c r="CF713" s="1194"/>
      <c r="CG713" s="1194"/>
      <c r="CH713" s="1194"/>
      <c r="CI713" s="1194"/>
      <c r="CJ713" s="1194"/>
      <c r="CK713" s="1195"/>
      <c r="CL713" s="1196"/>
      <c r="CM713" s="1191"/>
      <c r="CN713" s="1191"/>
      <c r="CO713" s="1191"/>
      <c r="CP713" s="1191"/>
      <c r="CQ713" s="1192"/>
      <c r="CR713" s="1182">
        <f t="shared" si="271"/>
        <v>0</v>
      </c>
      <c r="CS713" s="1183"/>
      <c r="CT713" s="1183"/>
      <c r="CU713" s="1183"/>
      <c r="CV713" s="1183"/>
      <c r="CW713" s="1183"/>
      <c r="CX713" s="1183"/>
      <c r="CY713" s="1183"/>
      <c r="CZ713" s="1184"/>
      <c r="DA713" s="1185">
        <f t="shared" si="272"/>
        <v>0</v>
      </c>
      <c r="DB713" s="1186"/>
      <c r="DC713" s="1186"/>
      <c r="DD713" s="1186"/>
      <c r="DE713" s="1186"/>
      <c r="DF713" s="1186"/>
      <c r="DG713" s="1186"/>
      <c r="DH713" s="1186"/>
      <c r="DI713" s="1187"/>
      <c r="DM713" s="177"/>
      <c r="DP713" s="177"/>
      <c r="DQ713" s="166">
        <f t="shared" si="274"/>
        <v>0</v>
      </c>
      <c r="DR713" s="170" t="e">
        <f t="shared" si="275"/>
        <v>#VALUE!</v>
      </c>
      <c r="DS713" s="170">
        <f t="shared" si="276"/>
        <v>0</v>
      </c>
      <c r="DT713" s="170">
        <f t="shared" si="277"/>
        <v>0</v>
      </c>
      <c r="DU713" s="170" t="e">
        <f t="shared" si="278"/>
        <v>#VALUE!</v>
      </c>
      <c r="DV713" s="170">
        <f t="shared" si="279"/>
        <v>0</v>
      </c>
      <c r="DW713" s="170">
        <f t="shared" si="280"/>
        <v>0</v>
      </c>
      <c r="DX713" s="170" t="e">
        <f t="shared" si="281"/>
        <v>#VALUE!</v>
      </c>
      <c r="DY713" s="170">
        <f t="shared" si="282"/>
        <v>0</v>
      </c>
      <c r="DZ713" s="170">
        <f t="shared" si="283"/>
        <v>0</v>
      </c>
      <c r="EA713" s="170" t="e">
        <f t="shared" si="284"/>
        <v>#VALUE!</v>
      </c>
      <c r="EB713" s="170">
        <f t="shared" si="285"/>
        <v>0</v>
      </c>
      <c r="EC713" s="170">
        <f t="shared" si="286"/>
        <v>0</v>
      </c>
      <c r="ED713" s="170" t="e">
        <f t="shared" si="287"/>
        <v>#VALUE!</v>
      </c>
      <c r="EE713" s="171">
        <f t="shared" si="288"/>
        <v>0</v>
      </c>
      <c r="EF713" s="166">
        <f t="shared" si="289"/>
        <v>0</v>
      </c>
      <c r="EG713" s="170" t="e">
        <f t="shared" si="290"/>
        <v>#VALUE!</v>
      </c>
      <c r="EH713" s="170">
        <f t="shared" si="291"/>
        <v>0</v>
      </c>
      <c r="EI713" s="170">
        <f t="shared" si="292"/>
        <v>0</v>
      </c>
      <c r="EJ713" s="170" t="e">
        <f t="shared" si="293"/>
        <v>#VALUE!</v>
      </c>
      <c r="EK713" s="170">
        <f t="shared" si="294"/>
        <v>0</v>
      </c>
      <c r="EL713" s="170">
        <f t="shared" si="295"/>
        <v>0</v>
      </c>
      <c r="EM713" s="170" t="e">
        <f t="shared" si="296"/>
        <v>#VALUE!</v>
      </c>
      <c r="EN713" s="171">
        <f t="shared" si="297"/>
        <v>0</v>
      </c>
    </row>
    <row r="714" spans="1:144" s="51" customFormat="1" ht="12.75" customHeight="1" thickBot="1" x14ac:dyDescent="0.25">
      <c r="A714" s="178">
        <v>701</v>
      </c>
      <c r="B714" s="1226"/>
      <c r="C714" s="1227"/>
      <c r="D714" s="1227"/>
      <c r="E714" s="1227"/>
      <c r="F714" s="1227"/>
      <c r="G714" s="1227"/>
      <c r="H714" s="1227"/>
      <c r="I714" s="1227"/>
      <c r="J714" s="1227"/>
      <c r="K714" s="1227"/>
      <c r="L714" s="1227"/>
      <c r="M714" s="1227"/>
      <c r="N714" s="1227"/>
      <c r="O714" s="1227"/>
      <c r="P714" s="1227"/>
      <c r="Q714" s="1132"/>
      <c r="R714" s="1133"/>
      <c r="S714" s="1133"/>
      <c r="T714" s="1133"/>
      <c r="U714" s="1133"/>
      <c r="V714" s="1134"/>
      <c r="W714" s="1135"/>
      <c r="X714" s="1225"/>
      <c r="Y714" s="1225"/>
      <c r="Z714" s="1225"/>
      <c r="AA714" s="1225"/>
      <c r="AB714" s="1225"/>
      <c r="AC714" s="1225"/>
      <c r="AD714" s="1225"/>
      <c r="AE714" s="1225"/>
      <c r="AF714" s="1225"/>
      <c r="AG714" s="1225"/>
      <c r="AH714" s="1225"/>
      <c r="AI714" s="1225"/>
      <c r="AJ714" s="1225"/>
      <c r="AK714" s="1225"/>
      <c r="AL714" s="1225"/>
      <c r="AM714" s="1225"/>
      <c r="AN714" s="1225"/>
      <c r="AO714" s="1225"/>
      <c r="AP714" s="1225"/>
      <c r="AQ714" s="1225"/>
      <c r="AR714" s="1225"/>
      <c r="AS714" s="1225"/>
      <c r="AT714" s="1225"/>
      <c r="AU714" s="1225"/>
      <c r="AV714" s="1191"/>
      <c r="AW714" s="1191"/>
      <c r="AX714" s="1191"/>
      <c r="AY714" s="1191"/>
      <c r="AZ714" s="1191"/>
      <c r="BA714" s="1191"/>
      <c r="BB714" s="1191"/>
      <c r="BC714" s="1191"/>
      <c r="BD714" s="1191"/>
      <c r="BE714" s="1191"/>
      <c r="BF714" s="1191"/>
      <c r="BG714" s="1192"/>
      <c r="BH714" s="1188">
        <f t="shared" si="273"/>
        <v>0</v>
      </c>
      <c r="BI714" s="1189"/>
      <c r="BJ714" s="1189"/>
      <c r="BK714" s="1189"/>
      <c r="BL714" s="1189"/>
      <c r="BM714" s="1190"/>
      <c r="BN714" s="1205"/>
      <c r="BO714" s="1194"/>
      <c r="BP714" s="1194"/>
      <c r="BQ714" s="1194"/>
      <c r="BR714" s="1194"/>
      <c r="BS714" s="1194"/>
      <c r="BT714" s="1191"/>
      <c r="BU714" s="1191"/>
      <c r="BV714" s="1191"/>
      <c r="BW714" s="1191"/>
      <c r="BX714" s="1191"/>
      <c r="BY714" s="1192"/>
      <c r="BZ714" s="1193"/>
      <c r="CA714" s="1191"/>
      <c r="CB714" s="1191"/>
      <c r="CC714" s="1191"/>
      <c r="CD714" s="1191"/>
      <c r="CE714" s="1191"/>
      <c r="CF714" s="1194"/>
      <c r="CG714" s="1194"/>
      <c r="CH714" s="1194"/>
      <c r="CI714" s="1194"/>
      <c r="CJ714" s="1194"/>
      <c r="CK714" s="1195"/>
      <c r="CL714" s="1196"/>
      <c r="CM714" s="1191"/>
      <c r="CN714" s="1191"/>
      <c r="CO714" s="1191"/>
      <c r="CP714" s="1191"/>
      <c r="CQ714" s="1192"/>
      <c r="CR714" s="1182">
        <f t="shared" si="271"/>
        <v>0</v>
      </c>
      <c r="CS714" s="1183"/>
      <c r="CT714" s="1183"/>
      <c r="CU714" s="1183"/>
      <c r="CV714" s="1183"/>
      <c r="CW714" s="1183"/>
      <c r="CX714" s="1183"/>
      <c r="CY714" s="1183"/>
      <c r="CZ714" s="1184"/>
      <c r="DA714" s="1185">
        <f t="shared" si="272"/>
        <v>0</v>
      </c>
      <c r="DB714" s="1186"/>
      <c r="DC714" s="1186"/>
      <c r="DD714" s="1186"/>
      <c r="DE714" s="1186"/>
      <c r="DF714" s="1186"/>
      <c r="DG714" s="1186"/>
      <c r="DH714" s="1186"/>
      <c r="DI714" s="1187"/>
      <c r="DM714" s="177"/>
      <c r="DP714" s="177"/>
      <c r="DQ714" s="166">
        <f t="shared" si="274"/>
        <v>0</v>
      </c>
      <c r="DR714" s="170" t="e">
        <f t="shared" si="275"/>
        <v>#VALUE!</v>
      </c>
      <c r="DS714" s="170">
        <f t="shared" si="276"/>
        <v>0</v>
      </c>
      <c r="DT714" s="170">
        <f t="shared" si="277"/>
        <v>0</v>
      </c>
      <c r="DU714" s="170" t="e">
        <f t="shared" si="278"/>
        <v>#VALUE!</v>
      </c>
      <c r="DV714" s="170">
        <f t="shared" si="279"/>
        <v>0</v>
      </c>
      <c r="DW714" s="170">
        <f t="shared" si="280"/>
        <v>0</v>
      </c>
      <c r="DX714" s="170" t="e">
        <f t="shared" si="281"/>
        <v>#VALUE!</v>
      </c>
      <c r="DY714" s="170">
        <f t="shared" si="282"/>
        <v>0</v>
      </c>
      <c r="DZ714" s="170">
        <f t="shared" si="283"/>
        <v>0</v>
      </c>
      <c r="EA714" s="170" t="e">
        <f t="shared" si="284"/>
        <v>#VALUE!</v>
      </c>
      <c r="EB714" s="170">
        <f t="shared" si="285"/>
        <v>0</v>
      </c>
      <c r="EC714" s="170">
        <f t="shared" si="286"/>
        <v>0</v>
      </c>
      <c r="ED714" s="170" t="e">
        <f t="shared" si="287"/>
        <v>#VALUE!</v>
      </c>
      <c r="EE714" s="171">
        <f t="shared" si="288"/>
        <v>0</v>
      </c>
      <c r="EF714" s="166">
        <f t="shared" si="289"/>
        <v>0</v>
      </c>
      <c r="EG714" s="170" t="e">
        <f t="shared" si="290"/>
        <v>#VALUE!</v>
      </c>
      <c r="EH714" s="170">
        <f t="shared" si="291"/>
        <v>0</v>
      </c>
      <c r="EI714" s="170">
        <f t="shared" si="292"/>
        <v>0</v>
      </c>
      <c r="EJ714" s="170" t="e">
        <f t="shared" si="293"/>
        <v>#VALUE!</v>
      </c>
      <c r="EK714" s="170">
        <f t="shared" si="294"/>
        <v>0</v>
      </c>
      <c r="EL714" s="170">
        <f t="shared" si="295"/>
        <v>0</v>
      </c>
      <c r="EM714" s="170" t="e">
        <f t="shared" si="296"/>
        <v>#VALUE!</v>
      </c>
      <c r="EN714" s="171">
        <f t="shared" si="297"/>
        <v>0</v>
      </c>
    </row>
    <row r="715" spans="1:144" s="51" customFormat="1" ht="12.75" customHeight="1" thickBot="1" x14ac:dyDescent="0.25">
      <c r="A715" s="178">
        <v>702</v>
      </c>
      <c r="B715" s="1226"/>
      <c r="C715" s="1227"/>
      <c r="D715" s="1227"/>
      <c r="E715" s="1227"/>
      <c r="F715" s="1227"/>
      <c r="G715" s="1227"/>
      <c r="H715" s="1227"/>
      <c r="I715" s="1227"/>
      <c r="J715" s="1227"/>
      <c r="K715" s="1227"/>
      <c r="L715" s="1227"/>
      <c r="M715" s="1227"/>
      <c r="N715" s="1227"/>
      <c r="O715" s="1227"/>
      <c r="P715" s="1227"/>
      <c r="Q715" s="1132"/>
      <c r="R715" s="1133"/>
      <c r="S715" s="1133"/>
      <c r="T715" s="1133"/>
      <c r="U715" s="1133"/>
      <c r="V715" s="1134"/>
      <c r="W715" s="1135"/>
      <c r="X715" s="1225"/>
      <c r="Y715" s="1225"/>
      <c r="Z715" s="1225"/>
      <c r="AA715" s="1225"/>
      <c r="AB715" s="1225"/>
      <c r="AC715" s="1225"/>
      <c r="AD715" s="1225"/>
      <c r="AE715" s="1225"/>
      <c r="AF715" s="1225"/>
      <c r="AG715" s="1225"/>
      <c r="AH715" s="1225"/>
      <c r="AI715" s="1225"/>
      <c r="AJ715" s="1225"/>
      <c r="AK715" s="1225"/>
      <c r="AL715" s="1225"/>
      <c r="AM715" s="1225"/>
      <c r="AN715" s="1225"/>
      <c r="AO715" s="1225"/>
      <c r="AP715" s="1225"/>
      <c r="AQ715" s="1225"/>
      <c r="AR715" s="1225"/>
      <c r="AS715" s="1225"/>
      <c r="AT715" s="1225"/>
      <c r="AU715" s="1225"/>
      <c r="AV715" s="1191"/>
      <c r="AW715" s="1191"/>
      <c r="AX715" s="1191"/>
      <c r="AY715" s="1191"/>
      <c r="AZ715" s="1191"/>
      <c r="BA715" s="1191"/>
      <c r="BB715" s="1191"/>
      <c r="BC715" s="1191"/>
      <c r="BD715" s="1191"/>
      <c r="BE715" s="1191"/>
      <c r="BF715" s="1191"/>
      <c r="BG715" s="1192"/>
      <c r="BH715" s="1188">
        <f t="shared" si="273"/>
        <v>0</v>
      </c>
      <c r="BI715" s="1189"/>
      <c r="BJ715" s="1189"/>
      <c r="BK715" s="1189"/>
      <c r="BL715" s="1189"/>
      <c r="BM715" s="1190"/>
      <c r="BN715" s="1205"/>
      <c r="BO715" s="1194"/>
      <c r="BP715" s="1194"/>
      <c r="BQ715" s="1194"/>
      <c r="BR715" s="1194"/>
      <c r="BS715" s="1194"/>
      <c r="BT715" s="1191"/>
      <c r="BU715" s="1191"/>
      <c r="BV715" s="1191"/>
      <c r="BW715" s="1191"/>
      <c r="BX715" s="1191"/>
      <c r="BY715" s="1192"/>
      <c r="BZ715" s="1193"/>
      <c r="CA715" s="1191"/>
      <c r="CB715" s="1191"/>
      <c r="CC715" s="1191"/>
      <c r="CD715" s="1191"/>
      <c r="CE715" s="1191"/>
      <c r="CF715" s="1194"/>
      <c r="CG715" s="1194"/>
      <c r="CH715" s="1194"/>
      <c r="CI715" s="1194"/>
      <c r="CJ715" s="1194"/>
      <c r="CK715" s="1195"/>
      <c r="CL715" s="1196"/>
      <c r="CM715" s="1191"/>
      <c r="CN715" s="1191"/>
      <c r="CO715" s="1191"/>
      <c r="CP715" s="1191"/>
      <c r="CQ715" s="1192"/>
      <c r="CR715" s="1182">
        <f t="shared" si="271"/>
        <v>0</v>
      </c>
      <c r="CS715" s="1183"/>
      <c r="CT715" s="1183"/>
      <c r="CU715" s="1183"/>
      <c r="CV715" s="1183"/>
      <c r="CW715" s="1183"/>
      <c r="CX715" s="1183"/>
      <c r="CY715" s="1183"/>
      <c r="CZ715" s="1184"/>
      <c r="DA715" s="1185">
        <f t="shared" si="272"/>
        <v>0</v>
      </c>
      <c r="DB715" s="1186"/>
      <c r="DC715" s="1186"/>
      <c r="DD715" s="1186"/>
      <c r="DE715" s="1186"/>
      <c r="DF715" s="1186"/>
      <c r="DG715" s="1186"/>
      <c r="DH715" s="1186"/>
      <c r="DI715" s="1187"/>
      <c r="DM715" s="177"/>
      <c r="DP715" s="177"/>
      <c r="DQ715" s="166">
        <f t="shared" si="274"/>
        <v>0</v>
      </c>
      <c r="DR715" s="170" t="e">
        <f t="shared" si="275"/>
        <v>#VALUE!</v>
      </c>
      <c r="DS715" s="170">
        <f t="shared" si="276"/>
        <v>0</v>
      </c>
      <c r="DT715" s="170">
        <f t="shared" si="277"/>
        <v>0</v>
      </c>
      <c r="DU715" s="170" t="e">
        <f t="shared" si="278"/>
        <v>#VALUE!</v>
      </c>
      <c r="DV715" s="170">
        <f t="shared" si="279"/>
        <v>0</v>
      </c>
      <c r="DW715" s="170">
        <f t="shared" si="280"/>
        <v>0</v>
      </c>
      <c r="DX715" s="170" t="e">
        <f t="shared" si="281"/>
        <v>#VALUE!</v>
      </c>
      <c r="DY715" s="170">
        <f t="shared" si="282"/>
        <v>0</v>
      </c>
      <c r="DZ715" s="170">
        <f t="shared" si="283"/>
        <v>0</v>
      </c>
      <c r="EA715" s="170" t="e">
        <f t="shared" si="284"/>
        <v>#VALUE!</v>
      </c>
      <c r="EB715" s="170">
        <f t="shared" si="285"/>
        <v>0</v>
      </c>
      <c r="EC715" s="170">
        <f t="shared" si="286"/>
        <v>0</v>
      </c>
      <c r="ED715" s="170" t="e">
        <f t="shared" si="287"/>
        <v>#VALUE!</v>
      </c>
      <c r="EE715" s="171">
        <f t="shared" si="288"/>
        <v>0</v>
      </c>
      <c r="EF715" s="166">
        <f t="shared" si="289"/>
        <v>0</v>
      </c>
      <c r="EG715" s="170" t="e">
        <f t="shared" si="290"/>
        <v>#VALUE!</v>
      </c>
      <c r="EH715" s="170">
        <f t="shared" si="291"/>
        <v>0</v>
      </c>
      <c r="EI715" s="170">
        <f t="shared" si="292"/>
        <v>0</v>
      </c>
      <c r="EJ715" s="170" t="e">
        <f t="shared" si="293"/>
        <v>#VALUE!</v>
      </c>
      <c r="EK715" s="170">
        <f t="shared" si="294"/>
        <v>0</v>
      </c>
      <c r="EL715" s="170">
        <f t="shared" si="295"/>
        <v>0</v>
      </c>
      <c r="EM715" s="170" t="e">
        <f t="shared" si="296"/>
        <v>#VALUE!</v>
      </c>
      <c r="EN715" s="171">
        <f t="shared" si="297"/>
        <v>0</v>
      </c>
    </row>
    <row r="716" spans="1:144" s="51" customFormat="1" ht="12.75" customHeight="1" thickBot="1" x14ac:dyDescent="0.25">
      <c r="A716" s="178">
        <v>703</v>
      </c>
      <c r="B716" s="1226"/>
      <c r="C716" s="1227"/>
      <c r="D716" s="1227"/>
      <c r="E716" s="1227"/>
      <c r="F716" s="1227"/>
      <c r="G716" s="1227"/>
      <c r="H716" s="1227"/>
      <c r="I716" s="1227"/>
      <c r="J716" s="1227"/>
      <c r="K716" s="1227"/>
      <c r="L716" s="1227"/>
      <c r="M716" s="1227"/>
      <c r="N716" s="1227"/>
      <c r="O716" s="1227"/>
      <c r="P716" s="1227"/>
      <c r="Q716" s="1132"/>
      <c r="R716" s="1133"/>
      <c r="S716" s="1133"/>
      <c r="T716" s="1133"/>
      <c r="U716" s="1133"/>
      <c r="V716" s="1134"/>
      <c r="W716" s="1135"/>
      <c r="X716" s="1225"/>
      <c r="Y716" s="1225"/>
      <c r="Z716" s="1225"/>
      <c r="AA716" s="1225"/>
      <c r="AB716" s="1225"/>
      <c r="AC716" s="1225"/>
      <c r="AD716" s="1225"/>
      <c r="AE716" s="1225"/>
      <c r="AF716" s="1225"/>
      <c r="AG716" s="1225"/>
      <c r="AH716" s="1225"/>
      <c r="AI716" s="1225"/>
      <c r="AJ716" s="1225"/>
      <c r="AK716" s="1225"/>
      <c r="AL716" s="1225"/>
      <c r="AM716" s="1225"/>
      <c r="AN716" s="1225"/>
      <c r="AO716" s="1225"/>
      <c r="AP716" s="1225"/>
      <c r="AQ716" s="1225"/>
      <c r="AR716" s="1225"/>
      <c r="AS716" s="1225"/>
      <c r="AT716" s="1225"/>
      <c r="AU716" s="1225"/>
      <c r="AV716" s="1191"/>
      <c r="AW716" s="1191"/>
      <c r="AX716" s="1191"/>
      <c r="AY716" s="1191"/>
      <c r="AZ716" s="1191"/>
      <c r="BA716" s="1191"/>
      <c r="BB716" s="1191"/>
      <c r="BC716" s="1191"/>
      <c r="BD716" s="1191"/>
      <c r="BE716" s="1191"/>
      <c r="BF716" s="1191"/>
      <c r="BG716" s="1192"/>
      <c r="BH716" s="1188">
        <f t="shared" si="273"/>
        <v>0</v>
      </c>
      <c r="BI716" s="1189"/>
      <c r="BJ716" s="1189"/>
      <c r="BK716" s="1189"/>
      <c r="BL716" s="1189"/>
      <c r="BM716" s="1190"/>
      <c r="BN716" s="1205"/>
      <c r="BO716" s="1194"/>
      <c r="BP716" s="1194"/>
      <c r="BQ716" s="1194"/>
      <c r="BR716" s="1194"/>
      <c r="BS716" s="1194"/>
      <c r="BT716" s="1191"/>
      <c r="BU716" s="1191"/>
      <c r="BV716" s="1191"/>
      <c r="BW716" s="1191"/>
      <c r="BX716" s="1191"/>
      <c r="BY716" s="1192"/>
      <c r="BZ716" s="1193"/>
      <c r="CA716" s="1191"/>
      <c r="CB716" s="1191"/>
      <c r="CC716" s="1191"/>
      <c r="CD716" s="1191"/>
      <c r="CE716" s="1191"/>
      <c r="CF716" s="1194"/>
      <c r="CG716" s="1194"/>
      <c r="CH716" s="1194"/>
      <c r="CI716" s="1194"/>
      <c r="CJ716" s="1194"/>
      <c r="CK716" s="1195"/>
      <c r="CL716" s="1196"/>
      <c r="CM716" s="1191"/>
      <c r="CN716" s="1191"/>
      <c r="CO716" s="1191"/>
      <c r="CP716" s="1191"/>
      <c r="CQ716" s="1192"/>
      <c r="CR716" s="1182">
        <f t="shared" si="271"/>
        <v>0</v>
      </c>
      <c r="CS716" s="1183"/>
      <c r="CT716" s="1183"/>
      <c r="CU716" s="1183"/>
      <c r="CV716" s="1183"/>
      <c r="CW716" s="1183"/>
      <c r="CX716" s="1183"/>
      <c r="CY716" s="1183"/>
      <c r="CZ716" s="1184"/>
      <c r="DA716" s="1185">
        <f t="shared" si="272"/>
        <v>0</v>
      </c>
      <c r="DB716" s="1186"/>
      <c r="DC716" s="1186"/>
      <c r="DD716" s="1186"/>
      <c r="DE716" s="1186"/>
      <c r="DF716" s="1186"/>
      <c r="DG716" s="1186"/>
      <c r="DH716" s="1186"/>
      <c r="DI716" s="1187"/>
      <c r="DM716" s="177"/>
      <c r="DP716" s="177"/>
      <c r="DQ716" s="166">
        <f t="shared" si="274"/>
        <v>0</v>
      </c>
      <c r="DR716" s="170" t="e">
        <f t="shared" si="275"/>
        <v>#VALUE!</v>
      </c>
      <c r="DS716" s="170">
        <f t="shared" si="276"/>
        <v>0</v>
      </c>
      <c r="DT716" s="170">
        <f t="shared" si="277"/>
        <v>0</v>
      </c>
      <c r="DU716" s="170" t="e">
        <f t="shared" si="278"/>
        <v>#VALUE!</v>
      </c>
      <c r="DV716" s="170">
        <f t="shared" si="279"/>
        <v>0</v>
      </c>
      <c r="DW716" s="170">
        <f t="shared" si="280"/>
        <v>0</v>
      </c>
      <c r="DX716" s="170" t="e">
        <f t="shared" si="281"/>
        <v>#VALUE!</v>
      </c>
      <c r="DY716" s="170">
        <f t="shared" si="282"/>
        <v>0</v>
      </c>
      <c r="DZ716" s="170">
        <f t="shared" si="283"/>
        <v>0</v>
      </c>
      <c r="EA716" s="170" t="e">
        <f t="shared" si="284"/>
        <v>#VALUE!</v>
      </c>
      <c r="EB716" s="170">
        <f t="shared" si="285"/>
        <v>0</v>
      </c>
      <c r="EC716" s="170">
        <f t="shared" si="286"/>
        <v>0</v>
      </c>
      <c r="ED716" s="170" t="e">
        <f t="shared" si="287"/>
        <v>#VALUE!</v>
      </c>
      <c r="EE716" s="171">
        <f t="shared" si="288"/>
        <v>0</v>
      </c>
      <c r="EF716" s="166">
        <f t="shared" si="289"/>
        <v>0</v>
      </c>
      <c r="EG716" s="170" t="e">
        <f t="shared" si="290"/>
        <v>#VALUE!</v>
      </c>
      <c r="EH716" s="170">
        <f t="shared" si="291"/>
        <v>0</v>
      </c>
      <c r="EI716" s="170">
        <f t="shared" si="292"/>
        <v>0</v>
      </c>
      <c r="EJ716" s="170" t="e">
        <f t="shared" si="293"/>
        <v>#VALUE!</v>
      </c>
      <c r="EK716" s="170">
        <f t="shared" si="294"/>
        <v>0</v>
      </c>
      <c r="EL716" s="170">
        <f t="shared" si="295"/>
        <v>0</v>
      </c>
      <c r="EM716" s="170" t="e">
        <f t="shared" si="296"/>
        <v>#VALUE!</v>
      </c>
      <c r="EN716" s="171">
        <f t="shared" si="297"/>
        <v>0</v>
      </c>
    </row>
    <row r="717" spans="1:144" s="51" customFormat="1" ht="12.75" customHeight="1" thickBot="1" x14ac:dyDescent="0.25">
      <c r="A717" s="178">
        <v>704</v>
      </c>
      <c r="B717" s="1226"/>
      <c r="C717" s="1227"/>
      <c r="D717" s="1227"/>
      <c r="E717" s="1227"/>
      <c r="F717" s="1227"/>
      <c r="G717" s="1227"/>
      <c r="H717" s="1227"/>
      <c r="I717" s="1227"/>
      <c r="J717" s="1227"/>
      <c r="K717" s="1227"/>
      <c r="L717" s="1227"/>
      <c r="M717" s="1227"/>
      <c r="N717" s="1227"/>
      <c r="O717" s="1227"/>
      <c r="P717" s="1227"/>
      <c r="Q717" s="1132"/>
      <c r="R717" s="1133"/>
      <c r="S717" s="1133"/>
      <c r="T717" s="1133"/>
      <c r="U717" s="1133"/>
      <c r="V717" s="1134"/>
      <c r="W717" s="1135"/>
      <c r="X717" s="1225"/>
      <c r="Y717" s="1225"/>
      <c r="Z717" s="1225"/>
      <c r="AA717" s="1225"/>
      <c r="AB717" s="1225"/>
      <c r="AC717" s="1225"/>
      <c r="AD717" s="1225"/>
      <c r="AE717" s="1225"/>
      <c r="AF717" s="1225"/>
      <c r="AG717" s="1225"/>
      <c r="AH717" s="1225"/>
      <c r="AI717" s="1225"/>
      <c r="AJ717" s="1225"/>
      <c r="AK717" s="1225"/>
      <c r="AL717" s="1225"/>
      <c r="AM717" s="1225"/>
      <c r="AN717" s="1225"/>
      <c r="AO717" s="1225"/>
      <c r="AP717" s="1225"/>
      <c r="AQ717" s="1225"/>
      <c r="AR717" s="1225"/>
      <c r="AS717" s="1225"/>
      <c r="AT717" s="1225"/>
      <c r="AU717" s="1225"/>
      <c r="AV717" s="1191"/>
      <c r="AW717" s="1191"/>
      <c r="AX717" s="1191"/>
      <c r="AY717" s="1191"/>
      <c r="AZ717" s="1191"/>
      <c r="BA717" s="1191"/>
      <c r="BB717" s="1191"/>
      <c r="BC717" s="1191"/>
      <c r="BD717" s="1191"/>
      <c r="BE717" s="1191"/>
      <c r="BF717" s="1191"/>
      <c r="BG717" s="1192"/>
      <c r="BH717" s="1188">
        <f t="shared" si="273"/>
        <v>0</v>
      </c>
      <c r="BI717" s="1189"/>
      <c r="BJ717" s="1189"/>
      <c r="BK717" s="1189"/>
      <c r="BL717" s="1189"/>
      <c r="BM717" s="1190"/>
      <c r="BN717" s="1205"/>
      <c r="BO717" s="1194"/>
      <c r="BP717" s="1194"/>
      <c r="BQ717" s="1194"/>
      <c r="BR717" s="1194"/>
      <c r="BS717" s="1194"/>
      <c r="BT717" s="1191"/>
      <c r="BU717" s="1191"/>
      <c r="BV717" s="1191"/>
      <c r="BW717" s="1191"/>
      <c r="BX717" s="1191"/>
      <c r="BY717" s="1192"/>
      <c r="BZ717" s="1193"/>
      <c r="CA717" s="1191"/>
      <c r="CB717" s="1191"/>
      <c r="CC717" s="1191"/>
      <c r="CD717" s="1191"/>
      <c r="CE717" s="1191"/>
      <c r="CF717" s="1194"/>
      <c r="CG717" s="1194"/>
      <c r="CH717" s="1194"/>
      <c r="CI717" s="1194"/>
      <c r="CJ717" s="1194"/>
      <c r="CK717" s="1195"/>
      <c r="CL717" s="1196"/>
      <c r="CM717" s="1191"/>
      <c r="CN717" s="1191"/>
      <c r="CO717" s="1191"/>
      <c r="CP717" s="1191"/>
      <c r="CQ717" s="1192"/>
      <c r="CR717" s="1182">
        <f t="shared" ref="CR717:CR780" si="298">SUM(BN717,BZ717,CF717)</f>
        <v>0</v>
      </c>
      <c r="CS717" s="1183"/>
      <c r="CT717" s="1183"/>
      <c r="CU717" s="1183"/>
      <c r="CV717" s="1183"/>
      <c r="CW717" s="1183"/>
      <c r="CX717" s="1183"/>
      <c r="CY717" s="1183"/>
      <c r="CZ717" s="1184"/>
      <c r="DA717" s="1185">
        <f t="shared" ref="DA717:DA780" si="299">BH717-CR717</f>
        <v>0</v>
      </c>
      <c r="DB717" s="1186"/>
      <c r="DC717" s="1186"/>
      <c r="DD717" s="1186"/>
      <c r="DE717" s="1186"/>
      <c r="DF717" s="1186"/>
      <c r="DG717" s="1186"/>
      <c r="DH717" s="1186"/>
      <c r="DI717" s="1187"/>
      <c r="DM717" s="177"/>
      <c r="DP717" s="177"/>
      <c r="DQ717" s="166">
        <f t="shared" si="274"/>
        <v>0</v>
      </c>
      <c r="DR717" s="170" t="e">
        <f t="shared" si="275"/>
        <v>#VALUE!</v>
      </c>
      <c r="DS717" s="170">
        <f t="shared" si="276"/>
        <v>0</v>
      </c>
      <c r="DT717" s="170">
        <f t="shared" si="277"/>
        <v>0</v>
      </c>
      <c r="DU717" s="170" t="e">
        <f t="shared" si="278"/>
        <v>#VALUE!</v>
      </c>
      <c r="DV717" s="170">
        <f t="shared" si="279"/>
        <v>0</v>
      </c>
      <c r="DW717" s="170">
        <f t="shared" si="280"/>
        <v>0</v>
      </c>
      <c r="DX717" s="170" t="e">
        <f t="shared" si="281"/>
        <v>#VALUE!</v>
      </c>
      <c r="DY717" s="170">
        <f t="shared" si="282"/>
        <v>0</v>
      </c>
      <c r="DZ717" s="170">
        <f t="shared" si="283"/>
        <v>0</v>
      </c>
      <c r="EA717" s="170" t="e">
        <f t="shared" si="284"/>
        <v>#VALUE!</v>
      </c>
      <c r="EB717" s="170">
        <f t="shared" si="285"/>
        <v>0</v>
      </c>
      <c r="EC717" s="170">
        <f t="shared" si="286"/>
        <v>0</v>
      </c>
      <c r="ED717" s="170" t="e">
        <f t="shared" si="287"/>
        <v>#VALUE!</v>
      </c>
      <c r="EE717" s="171">
        <f t="shared" si="288"/>
        <v>0</v>
      </c>
      <c r="EF717" s="166">
        <f t="shared" si="289"/>
        <v>0</v>
      </c>
      <c r="EG717" s="170" t="e">
        <f t="shared" si="290"/>
        <v>#VALUE!</v>
      </c>
      <c r="EH717" s="170">
        <f t="shared" si="291"/>
        <v>0</v>
      </c>
      <c r="EI717" s="170">
        <f t="shared" si="292"/>
        <v>0</v>
      </c>
      <c r="EJ717" s="170" t="e">
        <f t="shared" si="293"/>
        <v>#VALUE!</v>
      </c>
      <c r="EK717" s="170">
        <f t="shared" si="294"/>
        <v>0</v>
      </c>
      <c r="EL717" s="170">
        <f t="shared" si="295"/>
        <v>0</v>
      </c>
      <c r="EM717" s="170" t="e">
        <f t="shared" si="296"/>
        <v>#VALUE!</v>
      </c>
      <c r="EN717" s="171">
        <f t="shared" si="297"/>
        <v>0</v>
      </c>
    </row>
    <row r="718" spans="1:144" s="51" customFormat="1" ht="12.75" customHeight="1" thickBot="1" x14ac:dyDescent="0.25">
      <c r="A718" s="178">
        <v>705</v>
      </c>
      <c r="B718" s="1226"/>
      <c r="C718" s="1227"/>
      <c r="D718" s="1227"/>
      <c r="E718" s="1227"/>
      <c r="F718" s="1227"/>
      <c r="G718" s="1227"/>
      <c r="H718" s="1227"/>
      <c r="I718" s="1227"/>
      <c r="J718" s="1227"/>
      <c r="K718" s="1227"/>
      <c r="L718" s="1227"/>
      <c r="M718" s="1227"/>
      <c r="N718" s="1227"/>
      <c r="O718" s="1227"/>
      <c r="P718" s="1227"/>
      <c r="Q718" s="1132"/>
      <c r="R718" s="1133"/>
      <c r="S718" s="1133"/>
      <c r="T718" s="1133"/>
      <c r="U718" s="1133"/>
      <c r="V718" s="1134"/>
      <c r="W718" s="1135"/>
      <c r="X718" s="1225"/>
      <c r="Y718" s="1225"/>
      <c r="Z718" s="1225"/>
      <c r="AA718" s="1225"/>
      <c r="AB718" s="1225"/>
      <c r="AC718" s="1225"/>
      <c r="AD718" s="1225"/>
      <c r="AE718" s="1225"/>
      <c r="AF718" s="1225"/>
      <c r="AG718" s="1225"/>
      <c r="AH718" s="1225"/>
      <c r="AI718" s="1225"/>
      <c r="AJ718" s="1225"/>
      <c r="AK718" s="1225"/>
      <c r="AL718" s="1225"/>
      <c r="AM718" s="1225"/>
      <c r="AN718" s="1225"/>
      <c r="AO718" s="1225"/>
      <c r="AP718" s="1225"/>
      <c r="AQ718" s="1225"/>
      <c r="AR718" s="1225"/>
      <c r="AS718" s="1225"/>
      <c r="AT718" s="1225"/>
      <c r="AU718" s="1225"/>
      <c r="AV718" s="1191"/>
      <c r="AW718" s="1191"/>
      <c r="AX718" s="1191"/>
      <c r="AY718" s="1191"/>
      <c r="AZ718" s="1191"/>
      <c r="BA718" s="1191"/>
      <c r="BB718" s="1191"/>
      <c r="BC718" s="1191"/>
      <c r="BD718" s="1191"/>
      <c r="BE718" s="1191"/>
      <c r="BF718" s="1191"/>
      <c r="BG718" s="1192"/>
      <c r="BH718" s="1188">
        <f t="shared" si="273"/>
        <v>0</v>
      </c>
      <c r="BI718" s="1189"/>
      <c r="BJ718" s="1189"/>
      <c r="BK718" s="1189"/>
      <c r="BL718" s="1189"/>
      <c r="BM718" s="1190"/>
      <c r="BN718" s="1205"/>
      <c r="BO718" s="1194"/>
      <c r="BP718" s="1194"/>
      <c r="BQ718" s="1194"/>
      <c r="BR718" s="1194"/>
      <c r="BS718" s="1194"/>
      <c r="BT718" s="1191"/>
      <c r="BU718" s="1191"/>
      <c r="BV718" s="1191"/>
      <c r="BW718" s="1191"/>
      <c r="BX718" s="1191"/>
      <c r="BY718" s="1192"/>
      <c r="BZ718" s="1193"/>
      <c r="CA718" s="1191"/>
      <c r="CB718" s="1191"/>
      <c r="CC718" s="1191"/>
      <c r="CD718" s="1191"/>
      <c r="CE718" s="1191"/>
      <c r="CF718" s="1194"/>
      <c r="CG718" s="1194"/>
      <c r="CH718" s="1194"/>
      <c r="CI718" s="1194"/>
      <c r="CJ718" s="1194"/>
      <c r="CK718" s="1195"/>
      <c r="CL718" s="1196"/>
      <c r="CM718" s="1191"/>
      <c r="CN718" s="1191"/>
      <c r="CO718" s="1191"/>
      <c r="CP718" s="1191"/>
      <c r="CQ718" s="1192"/>
      <c r="CR718" s="1182">
        <f t="shared" si="298"/>
        <v>0</v>
      </c>
      <c r="CS718" s="1183"/>
      <c r="CT718" s="1183"/>
      <c r="CU718" s="1183"/>
      <c r="CV718" s="1183"/>
      <c r="CW718" s="1183"/>
      <c r="CX718" s="1183"/>
      <c r="CY718" s="1183"/>
      <c r="CZ718" s="1184"/>
      <c r="DA718" s="1185">
        <f t="shared" si="299"/>
        <v>0</v>
      </c>
      <c r="DB718" s="1186"/>
      <c r="DC718" s="1186"/>
      <c r="DD718" s="1186"/>
      <c r="DE718" s="1186"/>
      <c r="DF718" s="1186"/>
      <c r="DG718" s="1186"/>
      <c r="DH718" s="1186"/>
      <c r="DI718" s="1187"/>
      <c r="DM718" s="177"/>
      <c r="DP718" s="177"/>
      <c r="DQ718" s="166">
        <f t="shared" si="274"/>
        <v>0</v>
      </c>
      <c r="DR718" s="170" t="e">
        <f t="shared" si="275"/>
        <v>#VALUE!</v>
      </c>
      <c r="DS718" s="170">
        <f t="shared" si="276"/>
        <v>0</v>
      </c>
      <c r="DT718" s="170">
        <f t="shared" si="277"/>
        <v>0</v>
      </c>
      <c r="DU718" s="170" t="e">
        <f t="shared" si="278"/>
        <v>#VALUE!</v>
      </c>
      <c r="DV718" s="170">
        <f t="shared" si="279"/>
        <v>0</v>
      </c>
      <c r="DW718" s="170">
        <f t="shared" si="280"/>
        <v>0</v>
      </c>
      <c r="DX718" s="170" t="e">
        <f t="shared" si="281"/>
        <v>#VALUE!</v>
      </c>
      <c r="DY718" s="170">
        <f t="shared" si="282"/>
        <v>0</v>
      </c>
      <c r="DZ718" s="170">
        <f t="shared" si="283"/>
        <v>0</v>
      </c>
      <c r="EA718" s="170" t="e">
        <f t="shared" si="284"/>
        <v>#VALUE!</v>
      </c>
      <c r="EB718" s="170">
        <f t="shared" si="285"/>
        <v>0</v>
      </c>
      <c r="EC718" s="170">
        <f t="shared" si="286"/>
        <v>0</v>
      </c>
      <c r="ED718" s="170" t="e">
        <f t="shared" si="287"/>
        <v>#VALUE!</v>
      </c>
      <c r="EE718" s="171">
        <f t="shared" si="288"/>
        <v>0</v>
      </c>
      <c r="EF718" s="166">
        <f t="shared" si="289"/>
        <v>0</v>
      </c>
      <c r="EG718" s="170" t="e">
        <f t="shared" si="290"/>
        <v>#VALUE!</v>
      </c>
      <c r="EH718" s="170">
        <f t="shared" si="291"/>
        <v>0</v>
      </c>
      <c r="EI718" s="170">
        <f t="shared" si="292"/>
        <v>0</v>
      </c>
      <c r="EJ718" s="170" t="e">
        <f t="shared" si="293"/>
        <v>#VALUE!</v>
      </c>
      <c r="EK718" s="170">
        <f t="shared" si="294"/>
        <v>0</v>
      </c>
      <c r="EL718" s="170">
        <f t="shared" si="295"/>
        <v>0</v>
      </c>
      <c r="EM718" s="170" t="e">
        <f t="shared" si="296"/>
        <v>#VALUE!</v>
      </c>
      <c r="EN718" s="171">
        <f t="shared" si="297"/>
        <v>0</v>
      </c>
    </row>
    <row r="719" spans="1:144" s="51" customFormat="1" ht="12.75" customHeight="1" thickBot="1" x14ac:dyDescent="0.25">
      <c r="A719" s="178">
        <v>706</v>
      </c>
      <c r="B719" s="1226"/>
      <c r="C719" s="1227"/>
      <c r="D719" s="1227"/>
      <c r="E719" s="1227"/>
      <c r="F719" s="1227"/>
      <c r="G719" s="1227"/>
      <c r="H719" s="1227"/>
      <c r="I719" s="1227"/>
      <c r="J719" s="1227"/>
      <c r="K719" s="1227"/>
      <c r="L719" s="1227"/>
      <c r="M719" s="1227"/>
      <c r="N719" s="1227"/>
      <c r="O719" s="1227"/>
      <c r="P719" s="1227"/>
      <c r="Q719" s="1132"/>
      <c r="R719" s="1133"/>
      <c r="S719" s="1133"/>
      <c r="T719" s="1133"/>
      <c r="U719" s="1133"/>
      <c r="V719" s="1134"/>
      <c r="W719" s="1135"/>
      <c r="X719" s="1225"/>
      <c r="Y719" s="1225"/>
      <c r="Z719" s="1225"/>
      <c r="AA719" s="1225"/>
      <c r="AB719" s="1225"/>
      <c r="AC719" s="1225"/>
      <c r="AD719" s="1225"/>
      <c r="AE719" s="1225"/>
      <c r="AF719" s="1225"/>
      <c r="AG719" s="1225"/>
      <c r="AH719" s="1225"/>
      <c r="AI719" s="1225"/>
      <c r="AJ719" s="1225"/>
      <c r="AK719" s="1225"/>
      <c r="AL719" s="1225"/>
      <c r="AM719" s="1225"/>
      <c r="AN719" s="1225"/>
      <c r="AO719" s="1225"/>
      <c r="AP719" s="1225"/>
      <c r="AQ719" s="1225"/>
      <c r="AR719" s="1225"/>
      <c r="AS719" s="1225"/>
      <c r="AT719" s="1225"/>
      <c r="AU719" s="1225"/>
      <c r="AV719" s="1191"/>
      <c r="AW719" s="1191"/>
      <c r="AX719" s="1191"/>
      <c r="AY719" s="1191"/>
      <c r="AZ719" s="1191"/>
      <c r="BA719" s="1191"/>
      <c r="BB719" s="1191"/>
      <c r="BC719" s="1191"/>
      <c r="BD719" s="1191"/>
      <c r="BE719" s="1191"/>
      <c r="BF719" s="1191"/>
      <c r="BG719" s="1192"/>
      <c r="BH719" s="1188">
        <f t="shared" ref="BH719:BH782" si="300">SUM(AV719-BB719)</f>
        <v>0</v>
      </c>
      <c r="BI719" s="1189"/>
      <c r="BJ719" s="1189"/>
      <c r="BK719" s="1189"/>
      <c r="BL719" s="1189"/>
      <c r="BM719" s="1190"/>
      <c r="BN719" s="1205"/>
      <c r="BO719" s="1194"/>
      <c r="BP719" s="1194"/>
      <c r="BQ719" s="1194"/>
      <c r="BR719" s="1194"/>
      <c r="BS719" s="1194"/>
      <c r="BT719" s="1191"/>
      <c r="BU719" s="1191"/>
      <c r="BV719" s="1191"/>
      <c r="BW719" s="1191"/>
      <c r="BX719" s="1191"/>
      <c r="BY719" s="1192"/>
      <c r="BZ719" s="1193"/>
      <c r="CA719" s="1191"/>
      <c r="CB719" s="1191"/>
      <c r="CC719" s="1191"/>
      <c r="CD719" s="1191"/>
      <c r="CE719" s="1191"/>
      <c r="CF719" s="1194"/>
      <c r="CG719" s="1194"/>
      <c r="CH719" s="1194"/>
      <c r="CI719" s="1194"/>
      <c r="CJ719" s="1194"/>
      <c r="CK719" s="1195"/>
      <c r="CL719" s="1196"/>
      <c r="CM719" s="1191"/>
      <c r="CN719" s="1191"/>
      <c r="CO719" s="1191"/>
      <c r="CP719" s="1191"/>
      <c r="CQ719" s="1192"/>
      <c r="CR719" s="1182">
        <f t="shared" si="298"/>
        <v>0</v>
      </c>
      <c r="CS719" s="1183"/>
      <c r="CT719" s="1183"/>
      <c r="CU719" s="1183"/>
      <c r="CV719" s="1183"/>
      <c r="CW719" s="1183"/>
      <c r="CX719" s="1183"/>
      <c r="CY719" s="1183"/>
      <c r="CZ719" s="1184"/>
      <c r="DA719" s="1185">
        <f t="shared" si="299"/>
        <v>0</v>
      </c>
      <c r="DB719" s="1186"/>
      <c r="DC719" s="1186"/>
      <c r="DD719" s="1186"/>
      <c r="DE719" s="1186"/>
      <c r="DF719" s="1186"/>
      <c r="DG719" s="1186"/>
      <c r="DH719" s="1186"/>
      <c r="DI719" s="1187"/>
      <c r="DM719" s="177"/>
      <c r="DP719" s="177"/>
      <c r="DQ719" s="166">
        <f t="shared" ref="DQ719:DQ782" si="301">SUM(IF($Q719&lt;70000,X719,""))</f>
        <v>0</v>
      </c>
      <c r="DR719" s="170" t="e">
        <f t="shared" ref="DR719:DR782" si="302">SUM(IF($Q719&gt;79999,X719,""))</f>
        <v>#VALUE!</v>
      </c>
      <c r="DS719" s="170">
        <f t="shared" ref="DS719:DS782" si="303">SUM(IF($Q719&gt;=70000,IF($Q719&lt;=79999,X719,"")))</f>
        <v>0</v>
      </c>
      <c r="DT719" s="170">
        <f t="shared" ref="DT719:DT782" si="304">SUM(IF($Q719&lt;70000,AA719,""))</f>
        <v>0</v>
      </c>
      <c r="DU719" s="170" t="e">
        <f t="shared" ref="DU719:DU782" si="305">SUM(IF($Q719&gt;79999,AA719,""))</f>
        <v>#VALUE!</v>
      </c>
      <c r="DV719" s="170">
        <f t="shared" ref="DV719:DV782" si="306">SUM(IF($Q719&gt;=70000,IF($Q719&lt;=79999,AA719,"")))</f>
        <v>0</v>
      </c>
      <c r="DW719" s="170">
        <f t="shared" ref="DW719:DW782" si="307">SUM(IF($Q719&lt;70000,AD719,""))</f>
        <v>0</v>
      </c>
      <c r="DX719" s="170" t="e">
        <f t="shared" ref="DX719:DX782" si="308">SUM(IF($Q719&gt;79999,AD719,""))</f>
        <v>#VALUE!</v>
      </c>
      <c r="DY719" s="170">
        <f t="shared" ref="DY719:DY782" si="309">SUM(IF($Q719&gt;=70000,IF($Q719&lt;=79999,AD719,"")))</f>
        <v>0</v>
      </c>
      <c r="DZ719" s="170">
        <f t="shared" ref="DZ719:DZ782" si="310">SUM(IF($Q719&lt;70000,AG719,""))</f>
        <v>0</v>
      </c>
      <c r="EA719" s="170" t="e">
        <f t="shared" ref="EA719:EA782" si="311">SUM(IF($Q719&gt;79999,AG719,""))</f>
        <v>#VALUE!</v>
      </c>
      <c r="EB719" s="170">
        <f t="shared" ref="EB719:EB782" si="312">SUM(IF($Q719&gt;=70000,IF($Q719&lt;=79999,AG719,"")))</f>
        <v>0</v>
      </c>
      <c r="EC719" s="170">
        <f t="shared" ref="EC719:EC782" si="313">SUM(IF($Q719&lt;70000,AJ719,""))</f>
        <v>0</v>
      </c>
      <c r="ED719" s="170" t="e">
        <f t="shared" ref="ED719:ED782" si="314">SUM(IF($Q719&gt;79999,AJ719,""))</f>
        <v>#VALUE!</v>
      </c>
      <c r="EE719" s="171">
        <f t="shared" ref="EE719:EE782" si="315">SUM(IF($Q719&gt;=70000,IF($Q719&lt;=79999,AJ719,"")))</f>
        <v>0</v>
      </c>
      <c r="EF719" s="166">
        <f t="shared" ref="EF719:EF782" si="316">SUM(IF($Q719&lt;70000,AM719,""))</f>
        <v>0</v>
      </c>
      <c r="EG719" s="170" t="e">
        <f t="shared" ref="EG719:EG782" si="317">SUM(IF($Q719&gt;79999,AM719,""))</f>
        <v>#VALUE!</v>
      </c>
      <c r="EH719" s="170">
        <f t="shared" ref="EH719:EH782" si="318">SUM(IF($Q719&gt;=70000,IF($Q719&lt;=79999,AM719,"")))</f>
        <v>0</v>
      </c>
      <c r="EI719" s="170">
        <f t="shared" ref="EI719:EI782" si="319">SUM(IF($Q719&lt;70000,AP719,""))</f>
        <v>0</v>
      </c>
      <c r="EJ719" s="170" t="e">
        <f t="shared" ref="EJ719:EJ782" si="320">SUM(IF($Q719&gt;79999,AP719,""))</f>
        <v>#VALUE!</v>
      </c>
      <c r="EK719" s="170">
        <f t="shared" ref="EK719:EK782" si="321">SUM(IF($Q719&gt;=70000,IF($Q719&lt;=79999,AP719,"")))</f>
        <v>0</v>
      </c>
      <c r="EL719" s="170">
        <f t="shared" ref="EL719:EL782" si="322">SUM(IF($Q719&lt;70000,AS719,""))</f>
        <v>0</v>
      </c>
      <c r="EM719" s="170" t="e">
        <f t="shared" ref="EM719:EM782" si="323">SUM(IF($Q719&gt;79999,AS719,""))</f>
        <v>#VALUE!</v>
      </c>
      <c r="EN719" s="171">
        <f t="shared" ref="EN719:EN782" si="324">SUM(IF($Q719&gt;=70000,IF($Q719&lt;=79999,AS719,"")))</f>
        <v>0</v>
      </c>
    </row>
    <row r="720" spans="1:144" s="51" customFormat="1" ht="12.75" customHeight="1" thickBot="1" x14ac:dyDescent="0.25">
      <c r="A720" s="178">
        <v>707</v>
      </c>
      <c r="B720" s="1226"/>
      <c r="C720" s="1227"/>
      <c r="D720" s="1227"/>
      <c r="E720" s="1227"/>
      <c r="F720" s="1227"/>
      <c r="G720" s="1227"/>
      <c r="H720" s="1227"/>
      <c r="I720" s="1227"/>
      <c r="J720" s="1227"/>
      <c r="K720" s="1227"/>
      <c r="L720" s="1227"/>
      <c r="M720" s="1227"/>
      <c r="N720" s="1227"/>
      <c r="O720" s="1227"/>
      <c r="P720" s="1227"/>
      <c r="Q720" s="1132"/>
      <c r="R720" s="1133"/>
      <c r="S720" s="1133"/>
      <c r="T720" s="1133"/>
      <c r="U720" s="1133"/>
      <c r="V720" s="1134"/>
      <c r="W720" s="1135"/>
      <c r="X720" s="1225"/>
      <c r="Y720" s="1225"/>
      <c r="Z720" s="1225"/>
      <c r="AA720" s="1225"/>
      <c r="AB720" s="1225"/>
      <c r="AC720" s="1225"/>
      <c r="AD720" s="1225"/>
      <c r="AE720" s="1225"/>
      <c r="AF720" s="1225"/>
      <c r="AG720" s="1225"/>
      <c r="AH720" s="1225"/>
      <c r="AI720" s="1225"/>
      <c r="AJ720" s="1225"/>
      <c r="AK720" s="1225"/>
      <c r="AL720" s="1225"/>
      <c r="AM720" s="1225"/>
      <c r="AN720" s="1225"/>
      <c r="AO720" s="1225"/>
      <c r="AP720" s="1225"/>
      <c r="AQ720" s="1225"/>
      <c r="AR720" s="1225"/>
      <c r="AS720" s="1225"/>
      <c r="AT720" s="1225"/>
      <c r="AU720" s="1225"/>
      <c r="AV720" s="1191"/>
      <c r="AW720" s="1191"/>
      <c r="AX720" s="1191"/>
      <c r="AY720" s="1191"/>
      <c r="AZ720" s="1191"/>
      <c r="BA720" s="1191"/>
      <c r="BB720" s="1191"/>
      <c r="BC720" s="1191"/>
      <c r="BD720" s="1191"/>
      <c r="BE720" s="1191"/>
      <c r="BF720" s="1191"/>
      <c r="BG720" s="1192"/>
      <c r="BH720" s="1188">
        <f t="shared" si="300"/>
        <v>0</v>
      </c>
      <c r="BI720" s="1189"/>
      <c r="BJ720" s="1189"/>
      <c r="BK720" s="1189"/>
      <c r="BL720" s="1189"/>
      <c r="BM720" s="1190"/>
      <c r="BN720" s="1205"/>
      <c r="BO720" s="1194"/>
      <c r="BP720" s="1194"/>
      <c r="BQ720" s="1194"/>
      <c r="BR720" s="1194"/>
      <c r="BS720" s="1194"/>
      <c r="BT720" s="1191"/>
      <c r="BU720" s="1191"/>
      <c r="BV720" s="1191"/>
      <c r="BW720" s="1191"/>
      <c r="BX720" s="1191"/>
      <c r="BY720" s="1192"/>
      <c r="BZ720" s="1193"/>
      <c r="CA720" s="1191"/>
      <c r="CB720" s="1191"/>
      <c r="CC720" s="1191"/>
      <c r="CD720" s="1191"/>
      <c r="CE720" s="1191"/>
      <c r="CF720" s="1194"/>
      <c r="CG720" s="1194"/>
      <c r="CH720" s="1194"/>
      <c r="CI720" s="1194"/>
      <c r="CJ720" s="1194"/>
      <c r="CK720" s="1195"/>
      <c r="CL720" s="1196"/>
      <c r="CM720" s="1191"/>
      <c r="CN720" s="1191"/>
      <c r="CO720" s="1191"/>
      <c r="CP720" s="1191"/>
      <c r="CQ720" s="1192"/>
      <c r="CR720" s="1182">
        <f t="shared" si="298"/>
        <v>0</v>
      </c>
      <c r="CS720" s="1183"/>
      <c r="CT720" s="1183"/>
      <c r="CU720" s="1183"/>
      <c r="CV720" s="1183"/>
      <c r="CW720" s="1183"/>
      <c r="CX720" s="1183"/>
      <c r="CY720" s="1183"/>
      <c r="CZ720" s="1184"/>
      <c r="DA720" s="1185">
        <f t="shared" si="299"/>
        <v>0</v>
      </c>
      <c r="DB720" s="1186"/>
      <c r="DC720" s="1186"/>
      <c r="DD720" s="1186"/>
      <c r="DE720" s="1186"/>
      <c r="DF720" s="1186"/>
      <c r="DG720" s="1186"/>
      <c r="DH720" s="1186"/>
      <c r="DI720" s="1187"/>
      <c r="DM720" s="177"/>
      <c r="DP720" s="177"/>
      <c r="DQ720" s="166">
        <f t="shared" si="301"/>
        <v>0</v>
      </c>
      <c r="DR720" s="170" t="e">
        <f t="shared" si="302"/>
        <v>#VALUE!</v>
      </c>
      <c r="DS720" s="170">
        <f t="shared" si="303"/>
        <v>0</v>
      </c>
      <c r="DT720" s="170">
        <f t="shared" si="304"/>
        <v>0</v>
      </c>
      <c r="DU720" s="170" t="e">
        <f t="shared" si="305"/>
        <v>#VALUE!</v>
      </c>
      <c r="DV720" s="170">
        <f t="shared" si="306"/>
        <v>0</v>
      </c>
      <c r="DW720" s="170">
        <f t="shared" si="307"/>
        <v>0</v>
      </c>
      <c r="DX720" s="170" t="e">
        <f t="shared" si="308"/>
        <v>#VALUE!</v>
      </c>
      <c r="DY720" s="170">
        <f t="shared" si="309"/>
        <v>0</v>
      </c>
      <c r="DZ720" s="170">
        <f t="shared" si="310"/>
        <v>0</v>
      </c>
      <c r="EA720" s="170" t="e">
        <f t="shared" si="311"/>
        <v>#VALUE!</v>
      </c>
      <c r="EB720" s="170">
        <f t="shared" si="312"/>
        <v>0</v>
      </c>
      <c r="EC720" s="170">
        <f t="shared" si="313"/>
        <v>0</v>
      </c>
      <c r="ED720" s="170" t="e">
        <f t="shared" si="314"/>
        <v>#VALUE!</v>
      </c>
      <c r="EE720" s="171">
        <f t="shared" si="315"/>
        <v>0</v>
      </c>
      <c r="EF720" s="166">
        <f t="shared" si="316"/>
        <v>0</v>
      </c>
      <c r="EG720" s="170" t="e">
        <f t="shared" si="317"/>
        <v>#VALUE!</v>
      </c>
      <c r="EH720" s="170">
        <f t="shared" si="318"/>
        <v>0</v>
      </c>
      <c r="EI720" s="170">
        <f t="shared" si="319"/>
        <v>0</v>
      </c>
      <c r="EJ720" s="170" t="e">
        <f t="shared" si="320"/>
        <v>#VALUE!</v>
      </c>
      <c r="EK720" s="170">
        <f t="shared" si="321"/>
        <v>0</v>
      </c>
      <c r="EL720" s="170">
        <f t="shared" si="322"/>
        <v>0</v>
      </c>
      <c r="EM720" s="170" t="e">
        <f t="shared" si="323"/>
        <v>#VALUE!</v>
      </c>
      <c r="EN720" s="171">
        <f t="shared" si="324"/>
        <v>0</v>
      </c>
    </row>
    <row r="721" spans="1:144" s="51" customFormat="1" ht="12.75" customHeight="1" thickBot="1" x14ac:dyDescent="0.25">
      <c r="A721" s="178">
        <v>708</v>
      </c>
      <c r="B721" s="1226"/>
      <c r="C721" s="1227"/>
      <c r="D721" s="1227"/>
      <c r="E721" s="1227"/>
      <c r="F721" s="1227"/>
      <c r="G721" s="1227"/>
      <c r="H721" s="1227"/>
      <c r="I721" s="1227"/>
      <c r="J721" s="1227"/>
      <c r="K721" s="1227"/>
      <c r="L721" s="1227"/>
      <c r="M721" s="1227"/>
      <c r="N721" s="1227"/>
      <c r="O721" s="1227"/>
      <c r="P721" s="1227"/>
      <c r="Q721" s="1132"/>
      <c r="R721" s="1133"/>
      <c r="S721" s="1133"/>
      <c r="T721" s="1133"/>
      <c r="U721" s="1133"/>
      <c r="V721" s="1134"/>
      <c r="W721" s="1135"/>
      <c r="X721" s="1225"/>
      <c r="Y721" s="1225"/>
      <c r="Z721" s="1225"/>
      <c r="AA721" s="1225"/>
      <c r="AB721" s="1225"/>
      <c r="AC721" s="1225"/>
      <c r="AD721" s="1225"/>
      <c r="AE721" s="1225"/>
      <c r="AF721" s="1225"/>
      <c r="AG721" s="1225"/>
      <c r="AH721" s="1225"/>
      <c r="AI721" s="1225"/>
      <c r="AJ721" s="1225"/>
      <c r="AK721" s="1225"/>
      <c r="AL721" s="1225"/>
      <c r="AM721" s="1225"/>
      <c r="AN721" s="1225"/>
      <c r="AO721" s="1225"/>
      <c r="AP721" s="1225"/>
      <c r="AQ721" s="1225"/>
      <c r="AR721" s="1225"/>
      <c r="AS721" s="1225"/>
      <c r="AT721" s="1225"/>
      <c r="AU721" s="1225"/>
      <c r="AV721" s="1191"/>
      <c r="AW721" s="1191"/>
      <c r="AX721" s="1191"/>
      <c r="AY721" s="1191"/>
      <c r="AZ721" s="1191"/>
      <c r="BA721" s="1191"/>
      <c r="BB721" s="1191"/>
      <c r="BC721" s="1191"/>
      <c r="BD721" s="1191"/>
      <c r="BE721" s="1191"/>
      <c r="BF721" s="1191"/>
      <c r="BG721" s="1192"/>
      <c r="BH721" s="1188">
        <f t="shared" si="300"/>
        <v>0</v>
      </c>
      <c r="BI721" s="1189"/>
      <c r="BJ721" s="1189"/>
      <c r="BK721" s="1189"/>
      <c r="BL721" s="1189"/>
      <c r="BM721" s="1190"/>
      <c r="BN721" s="1205"/>
      <c r="BO721" s="1194"/>
      <c r="BP721" s="1194"/>
      <c r="BQ721" s="1194"/>
      <c r="BR721" s="1194"/>
      <c r="BS721" s="1194"/>
      <c r="BT721" s="1191"/>
      <c r="BU721" s="1191"/>
      <c r="BV721" s="1191"/>
      <c r="BW721" s="1191"/>
      <c r="BX721" s="1191"/>
      <c r="BY721" s="1192"/>
      <c r="BZ721" s="1193"/>
      <c r="CA721" s="1191"/>
      <c r="CB721" s="1191"/>
      <c r="CC721" s="1191"/>
      <c r="CD721" s="1191"/>
      <c r="CE721" s="1191"/>
      <c r="CF721" s="1194"/>
      <c r="CG721" s="1194"/>
      <c r="CH721" s="1194"/>
      <c r="CI721" s="1194"/>
      <c r="CJ721" s="1194"/>
      <c r="CK721" s="1195"/>
      <c r="CL721" s="1196"/>
      <c r="CM721" s="1191"/>
      <c r="CN721" s="1191"/>
      <c r="CO721" s="1191"/>
      <c r="CP721" s="1191"/>
      <c r="CQ721" s="1192"/>
      <c r="CR721" s="1182">
        <f t="shared" si="298"/>
        <v>0</v>
      </c>
      <c r="CS721" s="1183"/>
      <c r="CT721" s="1183"/>
      <c r="CU721" s="1183"/>
      <c r="CV721" s="1183"/>
      <c r="CW721" s="1183"/>
      <c r="CX721" s="1183"/>
      <c r="CY721" s="1183"/>
      <c r="CZ721" s="1184"/>
      <c r="DA721" s="1185">
        <f t="shared" si="299"/>
        <v>0</v>
      </c>
      <c r="DB721" s="1186"/>
      <c r="DC721" s="1186"/>
      <c r="DD721" s="1186"/>
      <c r="DE721" s="1186"/>
      <c r="DF721" s="1186"/>
      <c r="DG721" s="1186"/>
      <c r="DH721" s="1186"/>
      <c r="DI721" s="1187"/>
      <c r="DM721" s="177"/>
      <c r="DP721" s="177"/>
      <c r="DQ721" s="166">
        <f t="shared" si="301"/>
        <v>0</v>
      </c>
      <c r="DR721" s="170" t="e">
        <f t="shared" si="302"/>
        <v>#VALUE!</v>
      </c>
      <c r="DS721" s="170">
        <f t="shared" si="303"/>
        <v>0</v>
      </c>
      <c r="DT721" s="170">
        <f t="shared" si="304"/>
        <v>0</v>
      </c>
      <c r="DU721" s="170" t="e">
        <f t="shared" si="305"/>
        <v>#VALUE!</v>
      </c>
      <c r="DV721" s="170">
        <f t="shared" si="306"/>
        <v>0</v>
      </c>
      <c r="DW721" s="170">
        <f t="shared" si="307"/>
        <v>0</v>
      </c>
      <c r="DX721" s="170" t="e">
        <f t="shared" si="308"/>
        <v>#VALUE!</v>
      </c>
      <c r="DY721" s="170">
        <f t="shared" si="309"/>
        <v>0</v>
      </c>
      <c r="DZ721" s="170">
        <f t="shared" si="310"/>
        <v>0</v>
      </c>
      <c r="EA721" s="170" t="e">
        <f t="shared" si="311"/>
        <v>#VALUE!</v>
      </c>
      <c r="EB721" s="170">
        <f t="shared" si="312"/>
        <v>0</v>
      </c>
      <c r="EC721" s="170">
        <f t="shared" si="313"/>
        <v>0</v>
      </c>
      <c r="ED721" s="170" t="e">
        <f t="shared" si="314"/>
        <v>#VALUE!</v>
      </c>
      <c r="EE721" s="171">
        <f t="shared" si="315"/>
        <v>0</v>
      </c>
      <c r="EF721" s="166">
        <f t="shared" si="316"/>
        <v>0</v>
      </c>
      <c r="EG721" s="170" t="e">
        <f t="shared" si="317"/>
        <v>#VALUE!</v>
      </c>
      <c r="EH721" s="170">
        <f t="shared" si="318"/>
        <v>0</v>
      </c>
      <c r="EI721" s="170">
        <f t="shared" si="319"/>
        <v>0</v>
      </c>
      <c r="EJ721" s="170" t="e">
        <f t="shared" si="320"/>
        <v>#VALUE!</v>
      </c>
      <c r="EK721" s="170">
        <f t="shared" si="321"/>
        <v>0</v>
      </c>
      <c r="EL721" s="170">
        <f t="shared" si="322"/>
        <v>0</v>
      </c>
      <c r="EM721" s="170" t="e">
        <f t="shared" si="323"/>
        <v>#VALUE!</v>
      </c>
      <c r="EN721" s="171">
        <f t="shared" si="324"/>
        <v>0</v>
      </c>
    </row>
    <row r="722" spans="1:144" s="51" customFormat="1" ht="12.75" customHeight="1" thickBot="1" x14ac:dyDescent="0.25">
      <c r="A722" s="178">
        <v>709</v>
      </c>
      <c r="B722" s="1226"/>
      <c r="C722" s="1227"/>
      <c r="D722" s="1227"/>
      <c r="E722" s="1227"/>
      <c r="F722" s="1227"/>
      <c r="G722" s="1227"/>
      <c r="H722" s="1227"/>
      <c r="I722" s="1227"/>
      <c r="J722" s="1227"/>
      <c r="K722" s="1227"/>
      <c r="L722" s="1227"/>
      <c r="M722" s="1227"/>
      <c r="N722" s="1227"/>
      <c r="O722" s="1227"/>
      <c r="P722" s="1227"/>
      <c r="Q722" s="1132"/>
      <c r="R722" s="1133"/>
      <c r="S722" s="1133"/>
      <c r="T722" s="1133"/>
      <c r="U722" s="1133"/>
      <c r="V722" s="1134"/>
      <c r="W722" s="1135"/>
      <c r="X722" s="1225"/>
      <c r="Y722" s="1225"/>
      <c r="Z722" s="1225"/>
      <c r="AA722" s="1225"/>
      <c r="AB722" s="1225"/>
      <c r="AC722" s="1225"/>
      <c r="AD722" s="1225"/>
      <c r="AE722" s="1225"/>
      <c r="AF722" s="1225"/>
      <c r="AG722" s="1225"/>
      <c r="AH722" s="1225"/>
      <c r="AI722" s="1225"/>
      <c r="AJ722" s="1225"/>
      <c r="AK722" s="1225"/>
      <c r="AL722" s="1225"/>
      <c r="AM722" s="1225"/>
      <c r="AN722" s="1225"/>
      <c r="AO722" s="1225"/>
      <c r="AP722" s="1225"/>
      <c r="AQ722" s="1225"/>
      <c r="AR722" s="1225"/>
      <c r="AS722" s="1225"/>
      <c r="AT722" s="1225"/>
      <c r="AU722" s="1225"/>
      <c r="AV722" s="1191"/>
      <c r="AW722" s="1191"/>
      <c r="AX722" s="1191"/>
      <c r="AY722" s="1191"/>
      <c r="AZ722" s="1191"/>
      <c r="BA722" s="1191"/>
      <c r="BB722" s="1191"/>
      <c r="BC722" s="1191"/>
      <c r="BD722" s="1191"/>
      <c r="BE722" s="1191"/>
      <c r="BF722" s="1191"/>
      <c r="BG722" s="1192"/>
      <c r="BH722" s="1188">
        <f t="shared" si="300"/>
        <v>0</v>
      </c>
      <c r="BI722" s="1189"/>
      <c r="BJ722" s="1189"/>
      <c r="BK722" s="1189"/>
      <c r="BL722" s="1189"/>
      <c r="BM722" s="1190"/>
      <c r="BN722" s="1205"/>
      <c r="BO722" s="1194"/>
      <c r="BP722" s="1194"/>
      <c r="BQ722" s="1194"/>
      <c r="BR722" s="1194"/>
      <c r="BS722" s="1194"/>
      <c r="BT722" s="1191"/>
      <c r="BU722" s="1191"/>
      <c r="BV722" s="1191"/>
      <c r="BW722" s="1191"/>
      <c r="BX722" s="1191"/>
      <c r="BY722" s="1192"/>
      <c r="BZ722" s="1193"/>
      <c r="CA722" s="1191"/>
      <c r="CB722" s="1191"/>
      <c r="CC722" s="1191"/>
      <c r="CD722" s="1191"/>
      <c r="CE722" s="1191"/>
      <c r="CF722" s="1194"/>
      <c r="CG722" s="1194"/>
      <c r="CH722" s="1194"/>
      <c r="CI722" s="1194"/>
      <c r="CJ722" s="1194"/>
      <c r="CK722" s="1195"/>
      <c r="CL722" s="1196"/>
      <c r="CM722" s="1191"/>
      <c r="CN722" s="1191"/>
      <c r="CO722" s="1191"/>
      <c r="CP722" s="1191"/>
      <c r="CQ722" s="1192"/>
      <c r="CR722" s="1182">
        <f t="shared" si="298"/>
        <v>0</v>
      </c>
      <c r="CS722" s="1183"/>
      <c r="CT722" s="1183"/>
      <c r="CU722" s="1183"/>
      <c r="CV722" s="1183"/>
      <c r="CW722" s="1183"/>
      <c r="CX722" s="1183"/>
      <c r="CY722" s="1183"/>
      <c r="CZ722" s="1184"/>
      <c r="DA722" s="1185">
        <f t="shared" si="299"/>
        <v>0</v>
      </c>
      <c r="DB722" s="1186"/>
      <c r="DC722" s="1186"/>
      <c r="DD722" s="1186"/>
      <c r="DE722" s="1186"/>
      <c r="DF722" s="1186"/>
      <c r="DG722" s="1186"/>
      <c r="DH722" s="1186"/>
      <c r="DI722" s="1187"/>
      <c r="DM722" s="177"/>
      <c r="DP722" s="177"/>
      <c r="DQ722" s="166">
        <f t="shared" si="301"/>
        <v>0</v>
      </c>
      <c r="DR722" s="170" t="e">
        <f t="shared" si="302"/>
        <v>#VALUE!</v>
      </c>
      <c r="DS722" s="170">
        <f t="shared" si="303"/>
        <v>0</v>
      </c>
      <c r="DT722" s="170">
        <f t="shared" si="304"/>
        <v>0</v>
      </c>
      <c r="DU722" s="170" t="e">
        <f t="shared" si="305"/>
        <v>#VALUE!</v>
      </c>
      <c r="DV722" s="170">
        <f t="shared" si="306"/>
        <v>0</v>
      </c>
      <c r="DW722" s="170">
        <f t="shared" si="307"/>
        <v>0</v>
      </c>
      <c r="DX722" s="170" t="e">
        <f t="shared" si="308"/>
        <v>#VALUE!</v>
      </c>
      <c r="DY722" s="170">
        <f t="shared" si="309"/>
        <v>0</v>
      </c>
      <c r="DZ722" s="170">
        <f t="shared" si="310"/>
        <v>0</v>
      </c>
      <c r="EA722" s="170" t="e">
        <f t="shared" si="311"/>
        <v>#VALUE!</v>
      </c>
      <c r="EB722" s="170">
        <f t="shared" si="312"/>
        <v>0</v>
      </c>
      <c r="EC722" s="170">
        <f t="shared" si="313"/>
        <v>0</v>
      </c>
      <c r="ED722" s="170" t="e">
        <f t="shared" si="314"/>
        <v>#VALUE!</v>
      </c>
      <c r="EE722" s="171">
        <f t="shared" si="315"/>
        <v>0</v>
      </c>
      <c r="EF722" s="166">
        <f t="shared" si="316"/>
        <v>0</v>
      </c>
      <c r="EG722" s="170" t="e">
        <f t="shared" si="317"/>
        <v>#VALUE!</v>
      </c>
      <c r="EH722" s="170">
        <f t="shared" si="318"/>
        <v>0</v>
      </c>
      <c r="EI722" s="170">
        <f t="shared" si="319"/>
        <v>0</v>
      </c>
      <c r="EJ722" s="170" t="e">
        <f t="shared" si="320"/>
        <v>#VALUE!</v>
      </c>
      <c r="EK722" s="170">
        <f t="shared" si="321"/>
        <v>0</v>
      </c>
      <c r="EL722" s="170">
        <f t="shared" si="322"/>
        <v>0</v>
      </c>
      <c r="EM722" s="170" t="e">
        <f t="shared" si="323"/>
        <v>#VALUE!</v>
      </c>
      <c r="EN722" s="171">
        <f t="shared" si="324"/>
        <v>0</v>
      </c>
    </row>
    <row r="723" spans="1:144" s="51" customFormat="1" ht="12.75" customHeight="1" thickBot="1" x14ac:dyDescent="0.25">
      <c r="A723" s="178">
        <v>710</v>
      </c>
      <c r="B723" s="1226"/>
      <c r="C723" s="1227"/>
      <c r="D723" s="1227"/>
      <c r="E723" s="1227"/>
      <c r="F723" s="1227"/>
      <c r="G723" s="1227"/>
      <c r="H723" s="1227"/>
      <c r="I723" s="1227"/>
      <c r="J723" s="1227"/>
      <c r="K723" s="1227"/>
      <c r="L723" s="1227"/>
      <c r="M723" s="1227"/>
      <c r="N723" s="1227"/>
      <c r="O723" s="1227"/>
      <c r="P723" s="1227"/>
      <c r="Q723" s="1132"/>
      <c r="R723" s="1133"/>
      <c r="S723" s="1133"/>
      <c r="T723" s="1133"/>
      <c r="U723" s="1133"/>
      <c r="V723" s="1134"/>
      <c r="W723" s="1135"/>
      <c r="X723" s="1225"/>
      <c r="Y723" s="1225"/>
      <c r="Z723" s="1225"/>
      <c r="AA723" s="1225"/>
      <c r="AB723" s="1225"/>
      <c r="AC723" s="1225"/>
      <c r="AD723" s="1225"/>
      <c r="AE723" s="1225"/>
      <c r="AF723" s="1225"/>
      <c r="AG723" s="1225"/>
      <c r="AH723" s="1225"/>
      <c r="AI723" s="1225"/>
      <c r="AJ723" s="1225"/>
      <c r="AK723" s="1225"/>
      <c r="AL723" s="1225"/>
      <c r="AM723" s="1225"/>
      <c r="AN723" s="1225"/>
      <c r="AO723" s="1225"/>
      <c r="AP723" s="1225"/>
      <c r="AQ723" s="1225"/>
      <c r="AR723" s="1225"/>
      <c r="AS723" s="1225"/>
      <c r="AT723" s="1225"/>
      <c r="AU723" s="1225"/>
      <c r="AV723" s="1191"/>
      <c r="AW723" s="1191"/>
      <c r="AX723" s="1191"/>
      <c r="AY723" s="1191"/>
      <c r="AZ723" s="1191"/>
      <c r="BA723" s="1191"/>
      <c r="BB723" s="1191"/>
      <c r="BC723" s="1191"/>
      <c r="BD723" s="1191"/>
      <c r="BE723" s="1191"/>
      <c r="BF723" s="1191"/>
      <c r="BG723" s="1192"/>
      <c r="BH723" s="1188">
        <f t="shared" si="300"/>
        <v>0</v>
      </c>
      <c r="BI723" s="1189"/>
      <c r="BJ723" s="1189"/>
      <c r="BK723" s="1189"/>
      <c r="BL723" s="1189"/>
      <c r="BM723" s="1190"/>
      <c r="BN723" s="1205"/>
      <c r="BO723" s="1194"/>
      <c r="BP723" s="1194"/>
      <c r="BQ723" s="1194"/>
      <c r="BR723" s="1194"/>
      <c r="BS723" s="1194"/>
      <c r="BT723" s="1191"/>
      <c r="BU723" s="1191"/>
      <c r="BV723" s="1191"/>
      <c r="BW723" s="1191"/>
      <c r="BX723" s="1191"/>
      <c r="BY723" s="1192"/>
      <c r="BZ723" s="1193"/>
      <c r="CA723" s="1191"/>
      <c r="CB723" s="1191"/>
      <c r="CC723" s="1191"/>
      <c r="CD723" s="1191"/>
      <c r="CE723" s="1191"/>
      <c r="CF723" s="1194"/>
      <c r="CG723" s="1194"/>
      <c r="CH723" s="1194"/>
      <c r="CI723" s="1194"/>
      <c r="CJ723" s="1194"/>
      <c r="CK723" s="1195"/>
      <c r="CL723" s="1196"/>
      <c r="CM723" s="1191"/>
      <c r="CN723" s="1191"/>
      <c r="CO723" s="1191"/>
      <c r="CP723" s="1191"/>
      <c r="CQ723" s="1192"/>
      <c r="CR723" s="1182">
        <f t="shared" si="298"/>
        <v>0</v>
      </c>
      <c r="CS723" s="1183"/>
      <c r="CT723" s="1183"/>
      <c r="CU723" s="1183"/>
      <c r="CV723" s="1183"/>
      <c r="CW723" s="1183"/>
      <c r="CX723" s="1183"/>
      <c r="CY723" s="1183"/>
      <c r="CZ723" s="1184"/>
      <c r="DA723" s="1185">
        <f t="shared" si="299"/>
        <v>0</v>
      </c>
      <c r="DB723" s="1186"/>
      <c r="DC723" s="1186"/>
      <c r="DD723" s="1186"/>
      <c r="DE723" s="1186"/>
      <c r="DF723" s="1186"/>
      <c r="DG723" s="1186"/>
      <c r="DH723" s="1186"/>
      <c r="DI723" s="1187"/>
      <c r="DM723" s="177"/>
      <c r="DP723" s="177"/>
      <c r="DQ723" s="166">
        <f t="shared" si="301"/>
        <v>0</v>
      </c>
      <c r="DR723" s="170" t="e">
        <f t="shared" si="302"/>
        <v>#VALUE!</v>
      </c>
      <c r="DS723" s="170">
        <f t="shared" si="303"/>
        <v>0</v>
      </c>
      <c r="DT723" s="170">
        <f t="shared" si="304"/>
        <v>0</v>
      </c>
      <c r="DU723" s="170" t="e">
        <f t="shared" si="305"/>
        <v>#VALUE!</v>
      </c>
      <c r="DV723" s="170">
        <f t="shared" si="306"/>
        <v>0</v>
      </c>
      <c r="DW723" s="170">
        <f t="shared" si="307"/>
        <v>0</v>
      </c>
      <c r="DX723" s="170" t="e">
        <f t="shared" si="308"/>
        <v>#VALUE!</v>
      </c>
      <c r="DY723" s="170">
        <f t="shared" si="309"/>
        <v>0</v>
      </c>
      <c r="DZ723" s="170">
        <f t="shared" si="310"/>
        <v>0</v>
      </c>
      <c r="EA723" s="170" t="e">
        <f t="shared" si="311"/>
        <v>#VALUE!</v>
      </c>
      <c r="EB723" s="170">
        <f t="shared" si="312"/>
        <v>0</v>
      </c>
      <c r="EC723" s="170">
        <f t="shared" si="313"/>
        <v>0</v>
      </c>
      <c r="ED723" s="170" t="e">
        <f t="shared" si="314"/>
        <v>#VALUE!</v>
      </c>
      <c r="EE723" s="171">
        <f t="shared" si="315"/>
        <v>0</v>
      </c>
      <c r="EF723" s="166">
        <f t="shared" si="316"/>
        <v>0</v>
      </c>
      <c r="EG723" s="170" t="e">
        <f t="shared" si="317"/>
        <v>#VALUE!</v>
      </c>
      <c r="EH723" s="170">
        <f t="shared" si="318"/>
        <v>0</v>
      </c>
      <c r="EI723" s="170">
        <f t="shared" si="319"/>
        <v>0</v>
      </c>
      <c r="EJ723" s="170" t="e">
        <f t="shared" si="320"/>
        <v>#VALUE!</v>
      </c>
      <c r="EK723" s="170">
        <f t="shared" si="321"/>
        <v>0</v>
      </c>
      <c r="EL723" s="170">
        <f t="shared" si="322"/>
        <v>0</v>
      </c>
      <c r="EM723" s="170" t="e">
        <f t="shared" si="323"/>
        <v>#VALUE!</v>
      </c>
      <c r="EN723" s="171">
        <f t="shared" si="324"/>
        <v>0</v>
      </c>
    </row>
    <row r="724" spans="1:144" s="51" customFormat="1" ht="12.75" customHeight="1" thickBot="1" x14ac:dyDescent="0.25">
      <c r="A724" s="178">
        <v>711</v>
      </c>
      <c r="B724" s="1226"/>
      <c r="C724" s="1227"/>
      <c r="D724" s="1227"/>
      <c r="E724" s="1227"/>
      <c r="F724" s="1227"/>
      <c r="G724" s="1227"/>
      <c r="H724" s="1227"/>
      <c r="I724" s="1227"/>
      <c r="J724" s="1227"/>
      <c r="K724" s="1227"/>
      <c r="L724" s="1227"/>
      <c r="M724" s="1227"/>
      <c r="N724" s="1227"/>
      <c r="O724" s="1227"/>
      <c r="P724" s="1227"/>
      <c r="Q724" s="1132"/>
      <c r="R724" s="1133"/>
      <c r="S724" s="1133"/>
      <c r="T724" s="1133"/>
      <c r="U724" s="1133"/>
      <c r="V724" s="1134"/>
      <c r="W724" s="1135"/>
      <c r="X724" s="1225"/>
      <c r="Y724" s="1225"/>
      <c r="Z724" s="1225"/>
      <c r="AA724" s="1225"/>
      <c r="AB724" s="1225"/>
      <c r="AC724" s="1225"/>
      <c r="AD724" s="1225"/>
      <c r="AE724" s="1225"/>
      <c r="AF724" s="1225"/>
      <c r="AG724" s="1225"/>
      <c r="AH724" s="1225"/>
      <c r="AI724" s="1225"/>
      <c r="AJ724" s="1225"/>
      <c r="AK724" s="1225"/>
      <c r="AL724" s="1225"/>
      <c r="AM724" s="1225"/>
      <c r="AN724" s="1225"/>
      <c r="AO724" s="1225"/>
      <c r="AP724" s="1225"/>
      <c r="AQ724" s="1225"/>
      <c r="AR724" s="1225"/>
      <c r="AS724" s="1225"/>
      <c r="AT724" s="1225"/>
      <c r="AU724" s="1225"/>
      <c r="AV724" s="1191"/>
      <c r="AW724" s="1191"/>
      <c r="AX724" s="1191"/>
      <c r="AY724" s="1191"/>
      <c r="AZ724" s="1191"/>
      <c r="BA724" s="1191"/>
      <c r="BB724" s="1191"/>
      <c r="BC724" s="1191"/>
      <c r="BD724" s="1191"/>
      <c r="BE724" s="1191"/>
      <c r="BF724" s="1191"/>
      <c r="BG724" s="1192"/>
      <c r="BH724" s="1188">
        <f t="shared" si="300"/>
        <v>0</v>
      </c>
      <c r="BI724" s="1189"/>
      <c r="BJ724" s="1189"/>
      <c r="BK724" s="1189"/>
      <c r="BL724" s="1189"/>
      <c r="BM724" s="1190"/>
      <c r="BN724" s="1205"/>
      <c r="BO724" s="1194"/>
      <c r="BP724" s="1194"/>
      <c r="BQ724" s="1194"/>
      <c r="BR724" s="1194"/>
      <c r="BS724" s="1194"/>
      <c r="BT724" s="1191"/>
      <c r="BU724" s="1191"/>
      <c r="BV724" s="1191"/>
      <c r="BW724" s="1191"/>
      <c r="BX724" s="1191"/>
      <c r="BY724" s="1192"/>
      <c r="BZ724" s="1193"/>
      <c r="CA724" s="1191"/>
      <c r="CB724" s="1191"/>
      <c r="CC724" s="1191"/>
      <c r="CD724" s="1191"/>
      <c r="CE724" s="1191"/>
      <c r="CF724" s="1194"/>
      <c r="CG724" s="1194"/>
      <c r="CH724" s="1194"/>
      <c r="CI724" s="1194"/>
      <c r="CJ724" s="1194"/>
      <c r="CK724" s="1195"/>
      <c r="CL724" s="1196"/>
      <c r="CM724" s="1191"/>
      <c r="CN724" s="1191"/>
      <c r="CO724" s="1191"/>
      <c r="CP724" s="1191"/>
      <c r="CQ724" s="1192"/>
      <c r="CR724" s="1182">
        <f t="shared" si="298"/>
        <v>0</v>
      </c>
      <c r="CS724" s="1183"/>
      <c r="CT724" s="1183"/>
      <c r="CU724" s="1183"/>
      <c r="CV724" s="1183"/>
      <c r="CW724" s="1183"/>
      <c r="CX724" s="1183"/>
      <c r="CY724" s="1183"/>
      <c r="CZ724" s="1184"/>
      <c r="DA724" s="1185">
        <f t="shared" si="299"/>
        <v>0</v>
      </c>
      <c r="DB724" s="1186"/>
      <c r="DC724" s="1186"/>
      <c r="DD724" s="1186"/>
      <c r="DE724" s="1186"/>
      <c r="DF724" s="1186"/>
      <c r="DG724" s="1186"/>
      <c r="DH724" s="1186"/>
      <c r="DI724" s="1187"/>
      <c r="DM724" s="177"/>
      <c r="DP724" s="177"/>
      <c r="DQ724" s="166">
        <f t="shared" si="301"/>
        <v>0</v>
      </c>
      <c r="DR724" s="170" t="e">
        <f t="shared" si="302"/>
        <v>#VALUE!</v>
      </c>
      <c r="DS724" s="170">
        <f t="shared" si="303"/>
        <v>0</v>
      </c>
      <c r="DT724" s="170">
        <f t="shared" si="304"/>
        <v>0</v>
      </c>
      <c r="DU724" s="170" t="e">
        <f t="shared" si="305"/>
        <v>#VALUE!</v>
      </c>
      <c r="DV724" s="170">
        <f t="shared" si="306"/>
        <v>0</v>
      </c>
      <c r="DW724" s="170">
        <f t="shared" si="307"/>
        <v>0</v>
      </c>
      <c r="DX724" s="170" t="e">
        <f t="shared" si="308"/>
        <v>#VALUE!</v>
      </c>
      <c r="DY724" s="170">
        <f t="shared" si="309"/>
        <v>0</v>
      </c>
      <c r="DZ724" s="170">
        <f t="shared" si="310"/>
        <v>0</v>
      </c>
      <c r="EA724" s="170" t="e">
        <f t="shared" si="311"/>
        <v>#VALUE!</v>
      </c>
      <c r="EB724" s="170">
        <f t="shared" si="312"/>
        <v>0</v>
      </c>
      <c r="EC724" s="170">
        <f t="shared" si="313"/>
        <v>0</v>
      </c>
      <c r="ED724" s="170" t="e">
        <f t="shared" si="314"/>
        <v>#VALUE!</v>
      </c>
      <c r="EE724" s="171">
        <f t="shared" si="315"/>
        <v>0</v>
      </c>
      <c r="EF724" s="166">
        <f t="shared" si="316"/>
        <v>0</v>
      </c>
      <c r="EG724" s="170" t="e">
        <f t="shared" si="317"/>
        <v>#VALUE!</v>
      </c>
      <c r="EH724" s="170">
        <f t="shared" si="318"/>
        <v>0</v>
      </c>
      <c r="EI724" s="170">
        <f t="shared" si="319"/>
        <v>0</v>
      </c>
      <c r="EJ724" s="170" t="e">
        <f t="shared" si="320"/>
        <v>#VALUE!</v>
      </c>
      <c r="EK724" s="170">
        <f t="shared" si="321"/>
        <v>0</v>
      </c>
      <c r="EL724" s="170">
        <f t="shared" si="322"/>
        <v>0</v>
      </c>
      <c r="EM724" s="170" t="e">
        <f t="shared" si="323"/>
        <v>#VALUE!</v>
      </c>
      <c r="EN724" s="171">
        <f t="shared" si="324"/>
        <v>0</v>
      </c>
    </row>
    <row r="725" spans="1:144" s="51" customFormat="1" ht="12.75" customHeight="1" thickBot="1" x14ac:dyDescent="0.25">
      <c r="A725" s="178">
        <v>712</v>
      </c>
      <c r="B725" s="1226"/>
      <c r="C725" s="1227"/>
      <c r="D725" s="1227"/>
      <c r="E725" s="1227"/>
      <c r="F725" s="1227"/>
      <c r="G725" s="1227"/>
      <c r="H725" s="1227"/>
      <c r="I725" s="1227"/>
      <c r="J725" s="1227"/>
      <c r="K725" s="1227"/>
      <c r="L725" s="1227"/>
      <c r="M725" s="1227"/>
      <c r="N725" s="1227"/>
      <c r="O725" s="1227"/>
      <c r="P725" s="1227"/>
      <c r="Q725" s="1132"/>
      <c r="R725" s="1133"/>
      <c r="S725" s="1133"/>
      <c r="T725" s="1133"/>
      <c r="U725" s="1133"/>
      <c r="V725" s="1134"/>
      <c r="W725" s="1135"/>
      <c r="X725" s="1225"/>
      <c r="Y725" s="1225"/>
      <c r="Z725" s="1225"/>
      <c r="AA725" s="1225"/>
      <c r="AB725" s="1225"/>
      <c r="AC725" s="1225"/>
      <c r="AD725" s="1225"/>
      <c r="AE725" s="1225"/>
      <c r="AF725" s="1225"/>
      <c r="AG725" s="1225"/>
      <c r="AH725" s="1225"/>
      <c r="AI725" s="1225"/>
      <c r="AJ725" s="1225"/>
      <c r="AK725" s="1225"/>
      <c r="AL725" s="1225"/>
      <c r="AM725" s="1225"/>
      <c r="AN725" s="1225"/>
      <c r="AO725" s="1225"/>
      <c r="AP725" s="1225"/>
      <c r="AQ725" s="1225"/>
      <c r="AR725" s="1225"/>
      <c r="AS725" s="1225"/>
      <c r="AT725" s="1225"/>
      <c r="AU725" s="1225"/>
      <c r="AV725" s="1191"/>
      <c r="AW725" s="1191"/>
      <c r="AX725" s="1191"/>
      <c r="AY725" s="1191"/>
      <c r="AZ725" s="1191"/>
      <c r="BA725" s="1191"/>
      <c r="BB725" s="1191"/>
      <c r="BC725" s="1191"/>
      <c r="BD725" s="1191"/>
      <c r="BE725" s="1191"/>
      <c r="BF725" s="1191"/>
      <c r="BG725" s="1192"/>
      <c r="BH725" s="1188">
        <f t="shared" si="300"/>
        <v>0</v>
      </c>
      <c r="BI725" s="1189"/>
      <c r="BJ725" s="1189"/>
      <c r="BK725" s="1189"/>
      <c r="BL725" s="1189"/>
      <c r="BM725" s="1190"/>
      <c r="BN725" s="1205"/>
      <c r="BO725" s="1194"/>
      <c r="BP725" s="1194"/>
      <c r="BQ725" s="1194"/>
      <c r="BR725" s="1194"/>
      <c r="BS725" s="1194"/>
      <c r="BT725" s="1191"/>
      <c r="BU725" s="1191"/>
      <c r="BV725" s="1191"/>
      <c r="BW725" s="1191"/>
      <c r="BX725" s="1191"/>
      <c r="BY725" s="1192"/>
      <c r="BZ725" s="1193"/>
      <c r="CA725" s="1191"/>
      <c r="CB725" s="1191"/>
      <c r="CC725" s="1191"/>
      <c r="CD725" s="1191"/>
      <c r="CE725" s="1191"/>
      <c r="CF725" s="1194"/>
      <c r="CG725" s="1194"/>
      <c r="CH725" s="1194"/>
      <c r="CI725" s="1194"/>
      <c r="CJ725" s="1194"/>
      <c r="CK725" s="1195"/>
      <c r="CL725" s="1196"/>
      <c r="CM725" s="1191"/>
      <c r="CN725" s="1191"/>
      <c r="CO725" s="1191"/>
      <c r="CP725" s="1191"/>
      <c r="CQ725" s="1192"/>
      <c r="CR725" s="1182">
        <f t="shared" si="298"/>
        <v>0</v>
      </c>
      <c r="CS725" s="1183"/>
      <c r="CT725" s="1183"/>
      <c r="CU725" s="1183"/>
      <c r="CV725" s="1183"/>
      <c r="CW725" s="1183"/>
      <c r="CX725" s="1183"/>
      <c r="CY725" s="1183"/>
      <c r="CZ725" s="1184"/>
      <c r="DA725" s="1185">
        <f t="shared" si="299"/>
        <v>0</v>
      </c>
      <c r="DB725" s="1186"/>
      <c r="DC725" s="1186"/>
      <c r="DD725" s="1186"/>
      <c r="DE725" s="1186"/>
      <c r="DF725" s="1186"/>
      <c r="DG725" s="1186"/>
      <c r="DH725" s="1186"/>
      <c r="DI725" s="1187"/>
      <c r="DM725" s="177"/>
      <c r="DP725" s="177"/>
      <c r="DQ725" s="166">
        <f t="shared" si="301"/>
        <v>0</v>
      </c>
      <c r="DR725" s="170" t="e">
        <f t="shared" si="302"/>
        <v>#VALUE!</v>
      </c>
      <c r="DS725" s="170">
        <f t="shared" si="303"/>
        <v>0</v>
      </c>
      <c r="DT725" s="170">
        <f t="shared" si="304"/>
        <v>0</v>
      </c>
      <c r="DU725" s="170" t="e">
        <f t="shared" si="305"/>
        <v>#VALUE!</v>
      </c>
      <c r="DV725" s="170">
        <f t="shared" si="306"/>
        <v>0</v>
      </c>
      <c r="DW725" s="170">
        <f t="shared" si="307"/>
        <v>0</v>
      </c>
      <c r="DX725" s="170" t="e">
        <f t="shared" si="308"/>
        <v>#VALUE!</v>
      </c>
      <c r="DY725" s="170">
        <f t="shared" si="309"/>
        <v>0</v>
      </c>
      <c r="DZ725" s="170">
        <f t="shared" si="310"/>
        <v>0</v>
      </c>
      <c r="EA725" s="170" t="e">
        <f t="shared" si="311"/>
        <v>#VALUE!</v>
      </c>
      <c r="EB725" s="170">
        <f t="shared" si="312"/>
        <v>0</v>
      </c>
      <c r="EC725" s="170">
        <f t="shared" si="313"/>
        <v>0</v>
      </c>
      <c r="ED725" s="170" t="e">
        <f t="shared" si="314"/>
        <v>#VALUE!</v>
      </c>
      <c r="EE725" s="171">
        <f t="shared" si="315"/>
        <v>0</v>
      </c>
      <c r="EF725" s="166">
        <f t="shared" si="316"/>
        <v>0</v>
      </c>
      <c r="EG725" s="170" t="e">
        <f t="shared" si="317"/>
        <v>#VALUE!</v>
      </c>
      <c r="EH725" s="170">
        <f t="shared" si="318"/>
        <v>0</v>
      </c>
      <c r="EI725" s="170">
        <f t="shared" si="319"/>
        <v>0</v>
      </c>
      <c r="EJ725" s="170" t="e">
        <f t="shared" si="320"/>
        <v>#VALUE!</v>
      </c>
      <c r="EK725" s="170">
        <f t="shared" si="321"/>
        <v>0</v>
      </c>
      <c r="EL725" s="170">
        <f t="shared" si="322"/>
        <v>0</v>
      </c>
      <c r="EM725" s="170" t="e">
        <f t="shared" si="323"/>
        <v>#VALUE!</v>
      </c>
      <c r="EN725" s="171">
        <f t="shared" si="324"/>
        <v>0</v>
      </c>
    </row>
    <row r="726" spans="1:144" s="51" customFormat="1" ht="12.75" customHeight="1" thickBot="1" x14ac:dyDescent="0.25">
      <c r="A726" s="178">
        <v>713</v>
      </c>
      <c r="B726" s="1226"/>
      <c r="C726" s="1227"/>
      <c r="D726" s="1227"/>
      <c r="E726" s="1227"/>
      <c r="F726" s="1227"/>
      <c r="G726" s="1227"/>
      <c r="H726" s="1227"/>
      <c r="I726" s="1227"/>
      <c r="J726" s="1227"/>
      <c r="K726" s="1227"/>
      <c r="L726" s="1227"/>
      <c r="M726" s="1227"/>
      <c r="N726" s="1227"/>
      <c r="O726" s="1227"/>
      <c r="P726" s="1227"/>
      <c r="Q726" s="1132"/>
      <c r="R726" s="1133"/>
      <c r="S726" s="1133"/>
      <c r="T726" s="1133"/>
      <c r="U726" s="1133"/>
      <c r="V726" s="1134"/>
      <c r="W726" s="1135"/>
      <c r="X726" s="1225"/>
      <c r="Y726" s="1225"/>
      <c r="Z726" s="1225"/>
      <c r="AA726" s="1225"/>
      <c r="AB726" s="1225"/>
      <c r="AC726" s="1225"/>
      <c r="AD726" s="1225"/>
      <c r="AE726" s="1225"/>
      <c r="AF726" s="1225"/>
      <c r="AG726" s="1225"/>
      <c r="AH726" s="1225"/>
      <c r="AI726" s="1225"/>
      <c r="AJ726" s="1225"/>
      <c r="AK726" s="1225"/>
      <c r="AL726" s="1225"/>
      <c r="AM726" s="1225"/>
      <c r="AN726" s="1225"/>
      <c r="AO726" s="1225"/>
      <c r="AP726" s="1225"/>
      <c r="AQ726" s="1225"/>
      <c r="AR726" s="1225"/>
      <c r="AS726" s="1225"/>
      <c r="AT726" s="1225"/>
      <c r="AU726" s="1225"/>
      <c r="AV726" s="1191"/>
      <c r="AW726" s="1191"/>
      <c r="AX726" s="1191"/>
      <c r="AY726" s="1191"/>
      <c r="AZ726" s="1191"/>
      <c r="BA726" s="1191"/>
      <c r="BB726" s="1191"/>
      <c r="BC726" s="1191"/>
      <c r="BD726" s="1191"/>
      <c r="BE726" s="1191"/>
      <c r="BF726" s="1191"/>
      <c r="BG726" s="1192"/>
      <c r="BH726" s="1188">
        <f t="shared" si="300"/>
        <v>0</v>
      </c>
      <c r="BI726" s="1189"/>
      <c r="BJ726" s="1189"/>
      <c r="BK726" s="1189"/>
      <c r="BL726" s="1189"/>
      <c r="BM726" s="1190"/>
      <c r="BN726" s="1205"/>
      <c r="BO726" s="1194"/>
      <c r="BP726" s="1194"/>
      <c r="BQ726" s="1194"/>
      <c r="BR726" s="1194"/>
      <c r="BS726" s="1194"/>
      <c r="BT726" s="1191"/>
      <c r="BU726" s="1191"/>
      <c r="BV726" s="1191"/>
      <c r="BW726" s="1191"/>
      <c r="BX726" s="1191"/>
      <c r="BY726" s="1192"/>
      <c r="BZ726" s="1193"/>
      <c r="CA726" s="1191"/>
      <c r="CB726" s="1191"/>
      <c r="CC726" s="1191"/>
      <c r="CD726" s="1191"/>
      <c r="CE726" s="1191"/>
      <c r="CF726" s="1194"/>
      <c r="CG726" s="1194"/>
      <c r="CH726" s="1194"/>
      <c r="CI726" s="1194"/>
      <c r="CJ726" s="1194"/>
      <c r="CK726" s="1195"/>
      <c r="CL726" s="1196"/>
      <c r="CM726" s="1191"/>
      <c r="CN726" s="1191"/>
      <c r="CO726" s="1191"/>
      <c r="CP726" s="1191"/>
      <c r="CQ726" s="1192"/>
      <c r="CR726" s="1182">
        <f t="shared" si="298"/>
        <v>0</v>
      </c>
      <c r="CS726" s="1183"/>
      <c r="CT726" s="1183"/>
      <c r="CU726" s="1183"/>
      <c r="CV726" s="1183"/>
      <c r="CW726" s="1183"/>
      <c r="CX726" s="1183"/>
      <c r="CY726" s="1183"/>
      <c r="CZ726" s="1184"/>
      <c r="DA726" s="1185">
        <f t="shared" si="299"/>
        <v>0</v>
      </c>
      <c r="DB726" s="1186"/>
      <c r="DC726" s="1186"/>
      <c r="DD726" s="1186"/>
      <c r="DE726" s="1186"/>
      <c r="DF726" s="1186"/>
      <c r="DG726" s="1186"/>
      <c r="DH726" s="1186"/>
      <c r="DI726" s="1187"/>
      <c r="DM726" s="177"/>
      <c r="DP726" s="177"/>
      <c r="DQ726" s="166">
        <f t="shared" si="301"/>
        <v>0</v>
      </c>
      <c r="DR726" s="170" t="e">
        <f t="shared" si="302"/>
        <v>#VALUE!</v>
      </c>
      <c r="DS726" s="170">
        <f t="shared" si="303"/>
        <v>0</v>
      </c>
      <c r="DT726" s="170">
        <f t="shared" si="304"/>
        <v>0</v>
      </c>
      <c r="DU726" s="170" t="e">
        <f t="shared" si="305"/>
        <v>#VALUE!</v>
      </c>
      <c r="DV726" s="170">
        <f t="shared" si="306"/>
        <v>0</v>
      </c>
      <c r="DW726" s="170">
        <f t="shared" si="307"/>
        <v>0</v>
      </c>
      <c r="DX726" s="170" t="e">
        <f t="shared" si="308"/>
        <v>#VALUE!</v>
      </c>
      <c r="DY726" s="170">
        <f t="shared" si="309"/>
        <v>0</v>
      </c>
      <c r="DZ726" s="170">
        <f t="shared" si="310"/>
        <v>0</v>
      </c>
      <c r="EA726" s="170" t="e">
        <f t="shared" si="311"/>
        <v>#VALUE!</v>
      </c>
      <c r="EB726" s="170">
        <f t="shared" si="312"/>
        <v>0</v>
      </c>
      <c r="EC726" s="170">
        <f t="shared" si="313"/>
        <v>0</v>
      </c>
      <c r="ED726" s="170" t="e">
        <f t="shared" si="314"/>
        <v>#VALUE!</v>
      </c>
      <c r="EE726" s="171">
        <f t="shared" si="315"/>
        <v>0</v>
      </c>
      <c r="EF726" s="166">
        <f t="shared" si="316"/>
        <v>0</v>
      </c>
      <c r="EG726" s="170" t="e">
        <f t="shared" si="317"/>
        <v>#VALUE!</v>
      </c>
      <c r="EH726" s="170">
        <f t="shared" si="318"/>
        <v>0</v>
      </c>
      <c r="EI726" s="170">
        <f t="shared" si="319"/>
        <v>0</v>
      </c>
      <c r="EJ726" s="170" t="e">
        <f t="shared" si="320"/>
        <v>#VALUE!</v>
      </c>
      <c r="EK726" s="170">
        <f t="shared" si="321"/>
        <v>0</v>
      </c>
      <c r="EL726" s="170">
        <f t="shared" si="322"/>
        <v>0</v>
      </c>
      <c r="EM726" s="170" t="e">
        <f t="shared" si="323"/>
        <v>#VALUE!</v>
      </c>
      <c r="EN726" s="171">
        <f t="shared" si="324"/>
        <v>0</v>
      </c>
    </row>
    <row r="727" spans="1:144" s="51" customFormat="1" ht="12.75" customHeight="1" thickBot="1" x14ac:dyDescent="0.25">
      <c r="A727" s="178">
        <v>714</v>
      </c>
      <c r="B727" s="1226"/>
      <c r="C727" s="1227"/>
      <c r="D727" s="1227"/>
      <c r="E727" s="1227"/>
      <c r="F727" s="1227"/>
      <c r="G727" s="1227"/>
      <c r="H727" s="1227"/>
      <c r="I727" s="1227"/>
      <c r="J727" s="1227"/>
      <c r="K727" s="1227"/>
      <c r="L727" s="1227"/>
      <c r="M727" s="1227"/>
      <c r="N727" s="1227"/>
      <c r="O727" s="1227"/>
      <c r="P727" s="1227"/>
      <c r="Q727" s="1132"/>
      <c r="R727" s="1133"/>
      <c r="S727" s="1133"/>
      <c r="T727" s="1133"/>
      <c r="U727" s="1133"/>
      <c r="V727" s="1134"/>
      <c r="W727" s="1135"/>
      <c r="X727" s="1225"/>
      <c r="Y727" s="1225"/>
      <c r="Z727" s="1225"/>
      <c r="AA727" s="1225"/>
      <c r="AB727" s="1225"/>
      <c r="AC727" s="1225"/>
      <c r="AD727" s="1225"/>
      <c r="AE727" s="1225"/>
      <c r="AF727" s="1225"/>
      <c r="AG727" s="1225"/>
      <c r="AH727" s="1225"/>
      <c r="AI727" s="1225"/>
      <c r="AJ727" s="1225"/>
      <c r="AK727" s="1225"/>
      <c r="AL727" s="1225"/>
      <c r="AM727" s="1225"/>
      <c r="AN727" s="1225"/>
      <c r="AO727" s="1225"/>
      <c r="AP727" s="1225"/>
      <c r="AQ727" s="1225"/>
      <c r="AR727" s="1225"/>
      <c r="AS727" s="1225"/>
      <c r="AT727" s="1225"/>
      <c r="AU727" s="1225"/>
      <c r="AV727" s="1191"/>
      <c r="AW727" s="1191"/>
      <c r="AX727" s="1191"/>
      <c r="AY727" s="1191"/>
      <c r="AZ727" s="1191"/>
      <c r="BA727" s="1191"/>
      <c r="BB727" s="1191"/>
      <c r="BC727" s="1191"/>
      <c r="BD727" s="1191"/>
      <c r="BE727" s="1191"/>
      <c r="BF727" s="1191"/>
      <c r="BG727" s="1192"/>
      <c r="BH727" s="1188">
        <f t="shared" si="300"/>
        <v>0</v>
      </c>
      <c r="BI727" s="1189"/>
      <c r="BJ727" s="1189"/>
      <c r="BK727" s="1189"/>
      <c r="BL727" s="1189"/>
      <c r="BM727" s="1190"/>
      <c r="BN727" s="1205"/>
      <c r="BO727" s="1194"/>
      <c r="BP727" s="1194"/>
      <c r="BQ727" s="1194"/>
      <c r="BR727" s="1194"/>
      <c r="BS727" s="1194"/>
      <c r="BT727" s="1191"/>
      <c r="BU727" s="1191"/>
      <c r="BV727" s="1191"/>
      <c r="BW727" s="1191"/>
      <c r="BX727" s="1191"/>
      <c r="BY727" s="1192"/>
      <c r="BZ727" s="1193"/>
      <c r="CA727" s="1191"/>
      <c r="CB727" s="1191"/>
      <c r="CC727" s="1191"/>
      <c r="CD727" s="1191"/>
      <c r="CE727" s="1191"/>
      <c r="CF727" s="1194"/>
      <c r="CG727" s="1194"/>
      <c r="CH727" s="1194"/>
      <c r="CI727" s="1194"/>
      <c r="CJ727" s="1194"/>
      <c r="CK727" s="1195"/>
      <c r="CL727" s="1196"/>
      <c r="CM727" s="1191"/>
      <c r="CN727" s="1191"/>
      <c r="CO727" s="1191"/>
      <c r="CP727" s="1191"/>
      <c r="CQ727" s="1192"/>
      <c r="CR727" s="1182">
        <f t="shared" si="298"/>
        <v>0</v>
      </c>
      <c r="CS727" s="1183"/>
      <c r="CT727" s="1183"/>
      <c r="CU727" s="1183"/>
      <c r="CV727" s="1183"/>
      <c r="CW727" s="1183"/>
      <c r="CX727" s="1183"/>
      <c r="CY727" s="1183"/>
      <c r="CZ727" s="1184"/>
      <c r="DA727" s="1185">
        <f t="shared" si="299"/>
        <v>0</v>
      </c>
      <c r="DB727" s="1186"/>
      <c r="DC727" s="1186"/>
      <c r="DD727" s="1186"/>
      <c r="DE727" s="1186"/>
      <c r="DF727" s="1186"/>
      <c r="DG727" s="1186"/>
      <c r="DH727" s="1186"/>
      <c r="DI727" s="1187"/>
      <c r="DM727" s="177"/>
      <c r="DP727" s="177"/>
      <c r="DQ727" s="166">
        <f t="shared" si="301"/>
        <v>0</v>
      </c>
      <c r="DR727" s="170" t="e">
        <f t="shared" si="302"/>
        <v>#VALUE!</v>
      </c>
      <c r="DS727" s="170">
        <f t="shared" si="303"/>
        <v>0</v>
      </c>
      <c r="DT727" s="170">
        <f t="shared" si="304"/>
        <v>0</v>
      </c>
      <c r="DU727" s="170" t="e">
        <f t="shared" si="305"/>
        <v>#VALUE!</v>
      </c>
      <c r="DV727" s="170">
        <f t="shared" si="306"/>
        <v>0</v>
      </c>
      <c r="DW727" s="170">
        <f t="shared" si="307"/>
        <v>0</v>
      </c>
      <c r="DX727" s="170" t="e">
        <f t="shared" si="308"/>
        <v>#VALUE!</v>
      </c>
      <c r="DY727" s="170">
        <f t="shared" si="309"/>
        <v>0</v>
      </c>
      <c r="DZ727" s="170">
        <f t="shared" si="310"/>
        <v>0</v>
      </c>
      <c r="EA727" s="170" t="e">
        <f t="shared" si="311"/>
        <v>#VALUE!</v>
      </c>
      <c r="EB727" s="170">
        <f t="shared" si="312"/>
        <v>0</v>
      </c>
      <c r="EC727" s="170">
        <f t="shared" si="313"/>
        <v>0</v>
      </c>
      <c r="ED727" s="170" t="e">
        <f t="shared" si="314"/>
        <v>#VALUE!</v>
      </c>
      <c r="EE727" s="171">
        <f t="shared" si="315"/>
        <v>0</v>
      </c>
      <c r="EF727" s="166">
        <f t="shared" si="316"/>
        <v>0</v>
      </c>
      <c r="EG727" s="170" t="e">
        <f t="shared" si="317"/>
        <v>#VALUE!</v>
      </c>
      <c r="EH727" s="170">
        <f t="shared" si="318"/>
        <v>0</v>
      </c>
      <c r="EI727" s="170">
        <f t="shared" si="319"/>
        <v>0</v>
      </c>
      <c r="EJ727" s="170" t="e">
        <f t="shared" si="320"/>
        <v>#VALUE!</v>
      </c>
      <c r="EK727" s="170">
        <f t="shared" si="321"/>
        <v>0</v>
      </c>
      <c r="EL727" s="170">
        <f t="shared" si="322"/>
        <v>0</v>
      </c>
      <c r="EM727" s="170" t="e">
        <f t="shared" si="323"/>
        <v>#VALUE!</v>
      </c>
      <c r="EN727" s="171">
        <f t="shared" si="324"/>
        <v>0</v>
      </c>
    </row>
    <row r="728" spans="1:144" s="51" customFormat="1" ht="12.75" customHeight="1" thickBot="1" x14ac:dyDescent="0.25">
      <c r="A728" s="178">
        <v>715</v>
      </c>
      <c r="B728" s="1226"/>
      <c r="C728" s="1227"/>
      <c r="D728" s="1227"/>
      <c r="E728" s="1227"/>
      <c r="F728" s="1227"/>
      <c r="G728" s="1227"/>
      <c r="H728" s="1227"/>
      <c r="I728" s="1227"/>
      <c r="J728" s="1227"/>
      <c r="K728" s="1227"/>
      <c r="L728" s="1227"/>
      <c r="M728" s="1227"/>
      <c r="N728" s="1227"/>
      <c r="O728" s="1227"/>
      <c r="P728" s="1227"/>
      <c r="Q728" s="1132"/>
      <c r="R728" s="1133"/>
      <c r="S728" s="1133"/>
      <c r="T728" s="1133"/>
      <c r="U728" s="1133"/>
      <c r="V728" s="1134"/>
      <c r="W728" s="1135"/>
      <c r="X728" s="1225"/>
      <c r="Y728" s="1225"/>
      <c r="Z728" s="1225"/>
      <c r="AA728" s="1225"/>
      <c r="AB728" s="1225"/>
      <c r="AC728" s="1225"/>
      <c r="AD728" s="1225"/>
      <c r="AE728" s="1225"/>
      <c r="AF728" s="1225"/>
      <c r="AG728" s="1225"/>
      <c r="AH728" s="1225"/>
      <c r="AI728" s="1225"/>
      <c r="AJ728" s="1225"/>
      <c r="AK728" s="1225"/>
      <c r="AL728" s="1225"/>
      <c r="AM728" s="1225"/>
      <c r="AN728" s="1225"/>
      <c r="AO728" s="1225"/>
      <c r="AP728" s="1225"/>
      <c r="AQ728" s="1225"/>
      <c r="AR728" s="1225"/>
      <c r="AS728" s="1225"/>
      <c r="AT728" s="1225"/>
      <c r="AU728" s="1225"/>
      <c r="AV728" s="1191"/>
      <c r="AW728" s="1191"/>
      <c r="AX728" s="1191"/>
      <c r="AY728" s="1191"/>
      <c r="AZ728" s="1191"/>
      <c r="BA728" s="1191"/>
      <c r="BB728" s="1191"/>
      <c r="BC728" s="1191"/>
      <c r="BD728" s="1191"/>
      <c r="BE728" s="1191"/>
      <c r="BF728" s="1191"/>
      <c r="BG728" s="1192"/>
      <c r="BH728" s="1188">
        <f t="shared" si="300"/>
        <v>0</v>
      </c>
      <c r="BI728" s="1189"/>
      <c r="BJ728" s="1189"/>
      <c r="BK728" s="1189"/>
      <c r="BL728" s="1189"/>
      <c r="BM728" s="1190"/>
      <c r="BN728" s="1205"/>
      <c r="BO728" s="1194"/>
      <c r="BP728" s="1194"/>
      <c r="BQ728" s="1194"/>
      <c r="BR728" s="1194"/>
      <c r="BS728" s="1194"/>
      <c r="BT728" s="1191"/>
      <c r="BU728" s="1191"/>
      <c r="BV728" s="1191"/>
      <c r="BW728" s="1191"/>
      <c r="BX728" s="1191"/>
      <c r="BY728" s="1192"/>
      <c r="BZ728" s="1193"/>
      <c r="CA728" s="1191"/>
      <c r="CB728" s="1191"/>
      <c r="CC728" s="1191"/>
      <c r="CD728" s="1191"/>
      <c r="CE728" s="1191"/>
      <c r="CF728" s="1194"/>
      <c r="CG728" s="1194"/>
      <c r="CH728" s="1194"/>
      <c r="CI728" s="1194"/>
      <c r="CJ728" s="1194"/>
      <c r="CK728" s="1195"/>
      <c r="CL728" s="1196"/>
      <c r="CM728" s="1191"/>
      <c r="CN728" s="1191"/>
      <c r="CO728" s="1191"/>
      <c r="CP728" s="1191"/>
      <c r="CQ728" s="1192"/>
      <c r="CR728" s="1182">
        <f t="shared" si="298"/>
        <v>0</v>
      </c>
      <c r="CS728" s="1183"/>
      <c r="CT728" s="1183"/>
      <c r="CU728" s="1183"/>
      <c r="CV728" s="1183"/>
      <c r="CW728" s="1183"/>
      <c r="CX728" s="1183"/>
      <c r="CY728" s="1183"/>
      <c r="CZ728" s="1184"/>
      <c r="DA728" s="1185">
        <f t="shared" si="299"/>
        <v>0</v>
      </c>
      <c r="DB728" s="1186"/>
      <c r="DC728" s="1186"/>
      <c r="DD728" s="1186"/>
      <c r="DE728" s="1186"/>
      <c r="DF728" s="1186"/>
      <c r="DG728" s="1186"/>
      <c r="DH728" s="1186"/>
      <c r="DI728" s="1187"/>
      <c r="DM728" s="177"/>
      <c r="DP728" s="177"/>
      <c r="DQ728" s="166">
        <f t="shared" si="301"/>
        <v>0</v>
      </c>
      <c r="DR728" s="170" t="e">
        <f t="shared" si="302"/>
        <v>#VALUE!</v>
      </c>
      <c r="DS728" s="170">
        <f t="shared" si="303"/>
        <v>0</v>
      </c>
      <c r="DT728" s="170">
        <f t="shared" si="304"/>
        <v>0</v>
      </c>
      <c r="DU728" s="170" t="e">
        <f t="shared" si="305"/>
        <v>#VALUE!</v>
      </c>
      <c r="DV728" s="170">
        <f t="shared" si="306"/>
        <v>0</v>
      </c>
      <c r="DW728" s="170">
        <f t="shared" si="307"/>
        <v>0</v>
      </c>
      <c r="DX728" s="170" t="e">
        <f t="shared" si="308"/>
        <v>#VALUE!</v>
      </c>
      <c r="DY728" s="170">
        <f t="shared" si="309"/>
        <v>0</v>
      </c>
      <c r="DZ728" s="170">
        <f t="shared" si="310"/>
        <v>0</v>
      </c>
      <c r="EA728" s="170" t="e">
        <f t="shared" si="311"/>
        <v>#VALUE!</v>
      </c>
      <c r="EB728" s="170">
        <f t="shared" si="312"/>
        <v>0</v>
      </c>
      <c r="EC728" s="170">
        <f t="shared" si="313"/>
        <v>0</v>
      </c>
      <c r="ED728" s="170" t="e">
        <f t="shared" si="314"/>
        <v>#VALUE!</v>
      </c>
      <c r="EE728" s="171">
        <f t="shared" si="315"/>
        <v>0</v>
      </c>
      <c r="EF728" s="166">
        <f t="shared" si="316"/>
        <v>0</v>
      </c>
      <c r="EG728" s="170" t="e">
        <f t="shared" si="317"/>
        <v>#VALUE!</v>
      </c>
      <c r="EH728" s="170">
        <f t="shared" si="318"/>
        <v>0</v>
      </c>
      <c r="EI728" s="170">
        <f t="shared" si="319"/>
        <v>0</v>
      </c>
      <c r="EJ728" s="170" t="e">
        <f t="shared" si="320"/>
        <v>#VALUE!</v>
      </c>
      <c r="EK728" s="170">
        <f t="shared" si="321"/>
        <v>0</v>
      </c>
      <c r="EL728" s="170">
        <f t="shared" si="322"/>
        <v>0</v>
      </c>
      <c r="EM728" s="170" t="e">
        <f t="shared" si="323"/>
        <v>#VALUE!</v>
      </c>
      <c r="EN728" s="171">
        <f t="shared" si="324"/>
        <v>0</v>
      </c>
    </row>
    <row r="729" spans="1:144" s="51" customFormat="1" ht="12.75" customHeight="1" thickBot="1" x14ac:dyDescent="0.25">
      <c r="A729" s="178">
        <v>716</v>
      </c>
      <c r="B729" s="1226"/>
      <c r="C729" s="1227"/>
      <c r="D729" s="1227"/>
      <c r="E729" s="1227"/>
      <c r="F729" s="1227"/>
      <c r="G729" s="1227"/>
      <c r="H729" s="1227"/>
      <c r="I729" s="1227"/>
      <c r="J729" s="1227"/>
      <c r="K729" s="1227"/>
      <c r="L729" s="1227"/>
      <c r="M729" s="1227"/>
      <c r="N729" s="1227"/>
      <c r="O729" s="1227"/>
      <c r="P729" s="1227"/>
      <c r="Q729" s="1132"/>
      <c r="R729" s="1133"/>
      <c r="S729" s="1133"/>
      <c r="T729" s="1133"/>
      <c r="U729" s="1133"/>
      <c r="V729" s="1134"/>
      <c r="W729" s="1135"/>
      <c r="X729" s="1225"/>
      <c r="Y729" s="1225"/>
      <c r="Z729" s="1225"/>
      <c r="AA729" s="1225"/>
      <c r="AB729" s="1225"/>
      <c r="AC729" s="1225"/>
      <c r="AD729" s="1225"/>
      <c r="AE729" s="1225"/>
      <c r="AF729" s="1225"/>
      <c r="AG729" s="1225"/>
      <c r="AH729" s="1225"/>
      <c r="AI729" s="1225"/>
      <c r="AJ729" s="1225"/>
      <c r="AK729" s="1225"/>
      <c r="AL729" s="1225"/>
      <c r="AM729" s="1225"/>
      <c r="AN729" s="1225"/>
      <c r="AO729" s="1225"/>
      <c r="AP729" s="1225"/>
      <c r="AQ729" s="1225"/>
      <c r="AR729" s="1225"/>
      <c r="AS729" s="1225"/>
      <c r="AT729" s="1225"/>
      <c r="AU729" s="1225"/>
      <c r="AV729" s="1191"/>
      <c r="AW729" s="1191"/>
      <c r="AX729" s="1191"/>
      <c r="AY729" s="1191"/>
      <c r="AZ729" s="1191"/>
      <c r="BA729" s="1191"/>
      <c r="BB729" s="1191"/>
      <c r="BC729" s="1191"/>
      <c r="BD729" s="1191"/>
      <c r="BE729" s="1191"/>
      <c r="BF729" s="1191"/>
      <c r="BG729" s="1192"/>
      <c r="BH729" s="1188">
        <f t="shared" si="300"/>
        <v>0</v>
      </c>
      <c r="BI729" s="1189"/>
      <c r="BJ729" s="1189"/>
      <c r="BK729" s="1189"/>
      <c r="BL729" s="1189"/>
      <c r="BM729" s="1190"/>
      <c r="BN729" s="1205"/>
      <c r="BO729" s="1194"/>
      <c r="BP729" s="1194"/>
      <c r="BQ729" s="1194"/>
      <c r="BR729" s="1194"/>
      <c r="BS729" s="1194"/>
      <c r="BT729" s="1191"/>
      <c r="BU729" s="1191"/>
      <c r="BV729" s="1191"/>
      <c r="BW729" s="1191"/>
      <c r="BX729" s="1191"/>
      <c r="BY729" s="1192"/>
      <c r="BZ729" s="1193"/>
      <c r="CA729" s="1191"/>
      <c r="CB729" s="1191"/>
      <c r="CC729" s="1191"/>
      <c r="CD729" s="1191"/>
      <c r="CE729" s="1191"/>
      <c r="CF729" s="1194"/>
      <c r="CG729" s="1194"/>
      <c r="CH729" s="1194"/>
      <c r="CI729" s="1194"/>
      <c r="CJ729" s="1194"/>
      <c r="CK729" s="1195"/>
      <c r="CL729" s="1196"/>
      <c r="CM729" s="1191"/>
      <c r="CN729" s="1191"/>
      <c r="CO729" s="1191"/>
      <c r="CP729" s="1191"/>
      <c r="CQ729" s="1192"/>
      <c r="CR729" s="1182">
        <f t="shared" si="298"/>
        <v>0</v>
      </c>
      <c r="CS729" s="1183"/>
      <c r="CT729" s="1183"/>
      <c r="CU729" s="1183"/>
      <c r="CV729" s="1183"/>
      <c r="CW729" s="1183"/>
      <c r="CX729" s="1183"/>
      <c r="CY729" s="1183"/>
      <c r="CZ729" s="1184"/>
      <c r="DA729" s="1185">
        <f t="shared" si="299"/>
        <v>0</v>
      </c>
      <c r="DB729" s="1186"/>
      <c r="DC729" s="1186"/>
      <c r="DD729" s="1186"/>
      <c r="DE729" s="1186"/>
      <c r="DF729" s="1186"/>
      <c r="DG729" s="1186"/>
      <c r="DH729" s="1186"/>
      <c r="DI729" s="1187"/>
      <c r="DM729" s="177"/>
      <c r="DP729" s="177"/>
      <c r="DQ729" s="166">
        <f t="shared" si="301"/>
        <v>0</v>
      </c>
      <c r="DR729" s="170" t="e">
        <f t="shared" si="302"/>
        <v>#VALUE!</v>
      </c>
      <c r="DS729" s="170">
        <f t="shared" si="303"/>
        <v>0</v>
      </c>
      <c r="DT729" s="170">
        <f t="shared" si="304"/>
        <v>0</v>
      </c>
      <c r="DU729" s="170" t="e">
        <f t="shared" si="305"/>
        <v>#VALUE!</v>
      </c>
      <c r="DV729" s="170">
        <f t="shared" si="306"/>
        <v>0</v>
      </c>
      <c r="DW729" s="170">
        <f t="shared" si="307"/>
        <v>0</v>
      </c>
      <c r="DX729" s="170" t="e">
        <f t="shared" si="308"/>
        <v>#VALUE!</v>
      </c>
      <c r="DY729" s="170">
        <f t="shared" si="309"/>
        <v>0</v>
      </c>
      <c r="DZ729" s="170">
        <f t="shared" si="310"/>
        <v>0</v>
      </c>
      <c r="EA729" s="170" t="e">
        <f t="shared" si="311"/>
        <v>#VALUE!</v>
      </c>
      <c r="EB729" s="170">
        <f t="shared" si="312"/>
        <v>0</v>
      </c>
      <c r="EC729" s="170">
        <f t="shared" si="313"/>
        <v>0</v>
      </c>
      <c r="ED729" s="170" t="e">
        <f t="shared" si="314"/>
        <v>#VALUE!</v>
      </c>
      <c r="EE729" s="171">
        <f t="shared" si="315"/>
        <v>0</v>
      </c>
      <c r="EF729" s="166">
        <f t="shared" si="316"/>
        <v>0</v>
      </c>
      <c r="EG729" s="170" t="e">
        <f t="shared" si="317"/>
        <v>#VALUE!</v>
      </c>
      <c r="EH729" s="170">
        <f t="shared" si="318"/>
        <v>0</v>
      </c>
      <c r="EI729" s="170">
        <f t="shared" si="319"/>
        <v>0</v>
      </c>
      <c r="EJ729" s="170" t="e">
        <f t="shared" si="320"/>
        <v>#VALUE!</v>
      </c>
      <c r="EK729" s="170">
        <f t="shared" si="321"/>
        <v>0</v>
      </c>
      <c r="EL729" s="170">
        <f t="shared" si="322"/>
        <v>0</v>
      </c>
      <c r="EM729" s="170" t="e">
        <f t="shared" si="323"/>
        <v>#VALUE!</v>
      </c>
      <c r="EN729" s="171">
        <f t="shared" si="324"/>
        <v>0</v>
      </c>
    </row>
    <row r="730" spans="1:144" s="51" customFormat="1" ht="12.75" customHeight="1" thickBot="1" x14ac:dyDescent="0.25">
      <c r="A730" s="178">
        <v>717</v>
      </c>
      <c r="B730" s="1226"/>
      <c r="C730" s="1227"/>
      <c r="D730" s="1227"/>
      <c r="E730" s="1227"/>
      <c r="F730" s="1227"/>
      <c r="G730" s="1227"/>
      <c r="H730" s="1227"/>
      <c r="I730" s="1227"/>
      <c r="J730" s="1227"/>
      <c r="K730" s="1227"/>
      <c r="L730" s="1227"/>
      <c r="M730" s="1227"/>
      <c r="N730" s="1227"/>
      <c r="O730" s="1227"/>
      <c r="P730" s="1227"/>
      <c r="Q730" s="1132"/>
      <c r="R730" s="1133"/>
      <c r="S730" s="1133"/>
      <c r="T730" s="1133"/>
      <c r="U730" s="1133"/>
      <c r="V730" s="1134"/>
      <c r="W730" s="1135"/>
      <c r="X730" s="1225"/>
      <c r="Y730" s="1225"/>
      <c r="Z730" s="1225"/>
      <c r="AA730" s="1225"/>
      <c r="AB730" s="1225"/>
      <c r="AC730" s="1225"/>
      <c r="AD730" s="1225"/>
      <c r="AE730" s="1225"/>
      <c r="AF730" s="1225"/>
      <c r="AG730" s="1225"/>
      <c r="AH730" s="1225"/>
      <c r="AI730" s="1225"/>
      <c r="AJ730" s="1225"/>
      <c r="AK730" s="1225"/>
      <c r="AL730" s="1225"/>
      <c r="AM730" s="1225"/>
      <c r="AN730" s="1225"/>
      <c r="AO730" s="1225"/>
      <c r="AP730" s="1225"/>
      <c r="AQ730" s="1225"/>
      <c r="AR730" s="1225"/>
      <c r="AS730" s="1225"/>
      <c r="AT730" s="1225"/>
      <c r="AU730" s="1225"/>
      <c r="AV730" s="1191"/>
      <c r="AW730" s="1191"/>
      <c r="AX730" s="1191"/>
      <c r="AY730" s="1191"/>
      <c r="AZ730" s="1191"/>
      <c r="BA730" s="1191"/>
      <c r="BB730" s="1191"/>
      <c r="BC730" s="1191"/>
      <c r="BD730" s="1191"/>
      <c r="BE730" s="1191"/>
      <c r="BF730" s="1191"/>
      <c r="BG730" s="1192"/>
      <c r="BH730" s="1188">
        <f t="shared" si="300"/>
        <v>0</v>
      </c>
      <c r="BI730" s="1189"/>
      <c r="BJ730" s="1189"/>
      <c r="BK730" s="1189"/>
      <c r="BL730" s="1189"/>
      <c r="BM730" s="1190"/>
      <c r="BN730" s="1205"/>
      <c r="BO730" s="1194"/>
      <c r="BP730" s="1194"/>
      <c r="BQ730" s="1194"/>
      <c r="BR730" s="1194"/>
      <c r="BS730" s="1194"/>
      <c r="BT730" s="1191"/>
      <c r="BU730" s="1191"/>
      <c r="BV730" s="1191"/>
      <c r="BW730" s="1191"/>
      <c r="BX730" s="1191"/>
      <c r="BY730" s="1192"/>
      <c r="BZ730" s="1193"/>
      <c r="CA730" s="1191"/>
      <c r="CB730" s="1191"/>
      <c r="CC730" s="1191"/>
      <c r="CD730" s="1191"/>
      <c r="CE730" s="1191"/>
      <c r="CF730" s="1194"/>
      <c r="CG730" s="1194"/>
      <c r="CH730" s="1194"/>
      <c r="CI730" s="1194"/>
      <c r="CJ730" s="1194"/>
      <c r="CK730" s="1195"/>
      <c r="CL730" s="1196"/>
      <c r="CM730" s="1191"/>
      <c r="CN730" s="1191"/>
      <c r="CO730" s="1191"/>
      <c r="CP730" s="1191"/>
      <c r="CQ730" s="1192"/>
      <c r="CR730" s="1182">
        <f t="shared" si="298"/>
        <v>0</v>
      </c>
      <c r="CS730" s="1183"/>
      <c r="CT730" s="1183"/>
      <c r="CU730" s="1183"/>
      <c r="CV730" s="1183"/>
      <c r="CW730" s="1183"/>
      <c r="CX730" s="1183"/>
      <c r="CY730" s="1183"/>
      <c r="CZ730" s="1184"/>
      <c r="DA730" s="1185">
        <f t="shared" si="299"/>
        <v>0</v>
      </c>
      <c r="DB730" s="1186"/>
      <c r="DC730" s="1186"/>
      <c r="DD730" s="1186"/>
      <c r="DE730" s="1186"/>
      <c r="DF730" s="1186"/>
      <c r="DG730" s="1186"/>
      <c r="DH730" s="1186"/>
      <c r="DI730" s="1187"/>
      <c r="DM730" s="177"/>
      <c r="DP730" s="177"/>
      <c r="DQ730" s="166">
        <f t="shared" si="301"/>
        <v>0</v>
      </c>
      <c r="DR730" s="170" t="e">
        <f t="shared" si="302"/>
        <v>#VALUE!</v>
      </c>
      <c r="DS730" s="170">
        <f t="shared" si="303"/>
        <v>0</v>
      </c>
      <c r="DT730" s="170">
        <f t="shared" si="304"/>
        <v>0</v>
      </c>
      <c r="DU730" s="170" t="e">
        <f t="shared" si="305"/>
        <v>#VALUE!</v>
      </c>
      <c r="DV730" s="170">
        <f t="shared" si="306"/>
        <v>0</v>
      </c>
      <c r="DW730" s="170">
        <f t="shared" si="307"/>
        <v>0</v>
      </c>
      <c r="DX730" s="170" t="e">
        <f t="shared" si="308"/>
        <v>#VALUE!</v>
      </c>
      <c r="DY730" s="170">
        <f t="shared" si="309"/>
        <v>0</v>
      </c>
      <c r="DZ730" s="170">
        <f t="shared" si="310"/>
        <v>0</v>
      </c>
      <c r="EA730" s="170" t="e">
        <f t="shared" si="311"/>
        <v>#VALUE!</v>
      </c>
      <c r="EB730" s="170">
        <f t="shared" si="312"/>
        <v>0</v>
      </c>
      <c r="EC730" s="170">
        <f t="shared" si="313"/>
        <v>0</v>
      </c>
      <c r="ED730" s="170" t="e">
        <f t="shared" si="314"/>
        <v>#VALUE!</v>
      </c>
      <c r="EE730" s="171">
        <f t="shared" si="315"/>
        <v>0</v>
      </c>
      <c r="EF730" s="166">
        <f t="shared" si="316"/>
        <v>0</v>
      </c>
      <c r="EG730" s="170" t="e">
        <f t="shared" si="317"/>
        <v>#VALUE!</v>
      </c>
      <c r="EH730" s="170">
        <f t="shared" si="318"/>
        <v>0</v>
      </c>
      <c r="EI730" s="170">
        <f t="shared" si="319"/>
        <v>0</v>
      </c>
      <c r="EJ730" s="170" t="e">
        <f t="shared" si="320"/>
        <v>#VALUE!</v>
      </c>
      <c r="EK730" s="170">
        <f t="shared" si="321"/>
        <v>0</v>
      </c>
      <c r="EL730" s="170">
        <f t="shared" si="322"/>
        <v>0</v>
      </c>
      <c r="EM730" s="170" t="e">
        <f t="shared" si="323"/>
        <v>#VALUE!</v>
      </c>
      <c r="EN730" s="171">
        <f t="shared" si="324"/>
        <v>0</v>
      </c>
    </row>
    <row r="731" spans="1:144" s="51" customFormat="1" ht="12.75" customHeight="1" thickBot="1" x14ac:dyDescent="0.25">
      <c r="A731" s="178">
        <v>718</v>
      </c>
      <c r="B731" s="1226"/>
      <c r="C731" s="1227"/>
      <c r="D731" s="1227"/>
      <c r="E731" s="1227"/>
      <c r="F731" s="1227"/>
      <c r="G731" s="1227"/>
      <c r="H731" s="1227"/>
      <c r="I731" s="1227"/>
      <c r="J731" s="1227"/>
      <c r="K731" s="1227"/>
      <c r="L731" s="1227"/>
      <c r="M731" s="1227"/>
      <c r="N731" s="1227"/>
      <c r="O731" s="1227"/>
      <c r="P731" s="1227"/>
      <c r="Q731" s="1132"/>
      <c r="R731" s="1133"/>
      <c r="S731" s="1133"/>
      <c r="T731" s="1133"/>
      <c r="U731" s="1133"/>
      <c r="V731" s="1134"/>
      <c r="W731" s="1135"/>
      <c r="X731" s="1225"/>
      <c r="Y731" s="1225"/>
      <c r="Z731" s="1225"/>
      <c r="AA731" s="1225"/>
      <c r="AB731" s="1225"/>
      <c r="AC731" s="1225"/>
      <c r="AD731" s="1225"/>
      <c r="AE731" s="1225"/>
      <c r="AF731" s="1225"/>
      <c r="AG731" s="1225"/>
      <c r="AH731" s="1225"/>
      <c r="AI731" s="1225"/>
      <c r="AJ731" s="1225"/>
      <c r="AK731" s="1225"/>
      <c r="AL731" s="1225"/>
      <c r="AM731" s="1225"/>
      <c r="AN731" s="1225"/>
      <c r="AO731" s="1225"/>
      <c r="AP731" s="1225"/>
      <c r="AQ731" s="1225"/>
      <c r="AR731" s="1225"/>
      <c r="AS731" s="1225"/>
      <c r="AT731" s="1225"/>
      <c r="AU731" s="1225"/>
      <c r="AV731" s="1191"/>
      <c r="AW731" s="1191"/>
      <c r="AX731" s="1191"/>
      <c r="AY731" s="1191"/>
      <c r="AZ731" s="1191"/>
      <c r="BA731" s="1191"/>
      <c r="BB731" s="1191"/>
      <c r="BC731" s="1191"/>
      <c r="BD731" s="1191"/>
      <c r="BE731" s="1191"/>
      <c r="BF731" s="1191"/>
      <c r="BG731" s="1192"/>
      <c r="BH731" s="1188">
        <f t="shared" si="300"/>
        <v>0</v>
      </c>
      <c r="BI731" s="1189"/>
      <c r="BJ731" s="1189"/>
      <c r="BK731" s="1189"/>
      <c r="BL731" s="1189"/>
      <c r="BM731" s="1190"/>
      <c r="BN731" s="1205"/>
      <c r="BO731" s="1194"/>
      <c r="BP731" s="1194"/>
      <c r="BQ731" s="1194"/>
      <c r="BR731" s="1194"/>
      <c r="BS731" s="1194"/>
      <c r="BT731" s="1191"/>
      <c r="BU731" s="1191"/>
      <c r="BV731" s="1191"/>
      <c r="BW731" s="1191"/>
      <c r="BX731" s="1191"/>
      <c r="BY731" s="1192"/>
      <c r="BZ731" s="1193"/>
      <c r="CA731" s="1191"/>
      <c r="CB731" s="1191"/>
      <c r="CC731" s="1191"/>
      <c r="CD731" s="1191"/>
      <c r="CE731" s="1191"/>
      <c r="CF731" s="1194"/>
      <c r="CG731" s="1194"/>
      <c r="CH731" s="1194"/>
      <c r="CI731" s="1194"/>
      <c r="CJ731" s="1194"/>
      <c r="CK731" s="1195"/>
      <c r="CL731" s="1196"/>
      <c r="CM731" s="1191"/>
      <c r="CN731" s="1191"/>
      <c r="CO731" s="1191"/>
      <c r="CP731" s="1191"/>
      <c r="CQ731" s="1192"/>
      <c r="CR731" s="1182">
        <f t="shared" si="298"/>
        <v>0</v>
      </c>
      <c r="CS731" s="1183"/>
      <c r="CT731" s="1183"/>
      <c r="CU731" s="1183"/>
      <c r="CV731" s="1183"/>
      <c r="CW731" s="1183"/>
      <c r="CX731" s="1183"/>
      <c r="CY731" s="1183"/>
      <c r="CZ731" s="1184"/>
      <c r="DA731" s="1185">
        <f t="shared" si="299"/>
        <v>0</v>
      </c>
      <c r="DB731" s="1186"/>
      <c r="DC731" s="1186"/>
      <c r="DD731" s="1186"/>
      <c r="DE731" s="1186"/>
      <c r="DF731" s="1186"/>
      <c r="DG731" s="1186"/>
      <c r="DH731" s="1186"/>
      <c r="DI731" s="1187"/>
      <c r="DM731" s="177"/>
      <c r="DP731" s="177"/>
      <c r="DQ731" s="166">
        <f t="shared" si="301"/>
        <v>0</v>
      </c>
      <c r="DR731" s="170" t="e">
        <f t="shared" si="302"/>
        <v>#VALUE!</v>
      </c>
      <c r="DS731" s="170">
        <f t="shared" si="303"/>
        <v>0</v>
      </c>
      <c r="DT731" s="170">
        <f t="shared" si="304"/>
        <v>0</v>
      </c>
      <c r="DU731" s="170" t="e">
        <f t="shared" si="305"/>
        <v>#VALUE!</v>
      </c>
      <c r="DV731" s="170">
        <f t="shared" si="306"/>
        <v>0</v>
      </c>
      <c r="DW731" s="170">
        <f t="shared" si="307"/>
        <v>0</v>
      </c>
      <c r="DX731" s="170" t="e">
        <f t="shared" si="308"/>
        <v>#VALUE!</v>
      </c>
      <c r="DY731" s="170">
        <f t="shared" si="309"/>
        <v>0</v>
      </c>
      <c r="DZ731" s="170">
        <f t="shared" si="310"/>
        <v>0</v>
      </c>
      <c r="EA731" s="170" t="e">
        <f t="shared" si="311"/>
        <v>#VALUE!</v>
      </c>
      <c r="EB731" s="170">
        <f t="shared" si="312"/>
        <v>0</v>
      </c>
      <c r="EC731" s="170">
        <f t="shared" si="313"/>
        <v>0</v>
      </c>
      <c r="ED731" s="170" t="e">
        <f t="shared" si="314"/>
        <v>#VALUE!</v>
      </c>
      <c r="EE731" s="171">
        <f t="shared" si="315"/>
        <v>0</v>
      </c>
      <c r="EF731" s="166">
        <f t="shared" si="316"/>
        <v>0</v>
      </c>
      <c r="EG731" s="170" t="e">
        <f t="shared" si="317"/>
        <v>#VALUE!</v>
      </c>
      <c r="EH731" s="170">
        <f t="shared" si="318"/>
        <v>0</v>
      </c>
      <c r="EI731" s="170">
        <f t="shared" si="319"/>
        <v>0</v>
      </c>
      <c r="EJ731" s="170" t="e">
        <f t="shared" si="320"/>
        <v>#VALUE!</v>
      </c>
      <c r="EK731" s="170">
        <f t="shared" si="321"/>
        <v>0</v>
      </c>
      <c r="EL731" s="170">
        <f t="shared" si="322"/>
        <v>0</v>
      </c>
      <c r="EM731" s="170" t="e">
        <f t="shared" si="323"/>
        <v>#VALUE!</v>
      </c>
      <c r="EN731" s="171">
        <f t="shared" si="324"/>
        <v>0</v>
      </c>
    </row>
    <row r="732" spans="1:144" s="51" customFormat="1" ht="12.75" customHeight="1" thickBot="1" x14ac:dyDescent="0.25">
      <c r="A732" s="178">
        <v>719</v>
      </c>
      <c r="B732" s="1226"/>
      <c r="C732" s="1227"/>
      <c r="D732" s="1227"/>
      <c r="E732" s="1227"/>
      <c r="F732" s="1227"/>
      <c r="G732" s="1227"/>
      <c r="H732" s="1227"/>
      <c r="I732" s="1227"/>
      <c r="J732" s="1227"/>
      <c r="K732" s="1227"/>
      <c r="L732" s="1227"/>
      <c r="M732" s="1227"/>
      <c r="N732" s="1227"/>
      <c r="O732" s="1227"/>
      <c r="P732" s="1227"/>
      <c r="Q732" s="1132"/>
      <c r="R732" s="1133"/>
      <c r="S732" s="1133"/>
      <c r="T732" s="1133"/>
      <c r="U732" s="1133"/>
      <c r="V732" s="1134"/>
      <c r="W732" s="1135"/>
      <c r="X732" s="1225"/>
      <c r="Y732" s="1225"/>
      <c r="Z732" s="1225"/>
      <c r="AA732" s="1225"/>
      <c r="AB732" s="1225"/>
      <c r="AC732" s="1225"/>
      <c r="AD732" s="1225"/>
      <c r="AE732" s="1225"/>
      <c r="AF732" s="1225"/>
      <c r="AG732" s="1225"/>
      <c r="AH732" s="1225"/>
      <c r="AI732" s="1225"/>
      <c r="AJ732" s="1225"/>
      <c r="AK732" s="1225"/>
      <c r="AL732" s="1225"/>
      <c r="AM732" s="1225"/>
      <c r="AN732" s="1225"/>
      <c r="AO732" s="1225"/>
      <c r="AP732" s="1225"/>
      <c r="AQ732" s="1225"/>
      <c r="AR732" s="1225"/>
      <c r="AS732" s="1225"/>
      <c r="AT732" s="1225"/>
      <c r="AU732" s="1225"/>
      <c r="AV732" s="1191"/>
      <c r="AW732" s="1191"/>
      <c r="AX732" s="1191"/>
      <c r="AY732" s="1191"/>
      <c r="AZ732" s="1191"/>
      <c r="BA732" s="1191"/>
      <c r="BB732" s="1191"/>
      <c r="BC732" s="1191"/>
      <c r="BD732" s="1191"/>
      <c r="BE732" s="1191"/>
      <c r="BF732" s="1191"/>
      <c r="BG732" s="1192"/>
      <c r="BH732" s="1188">
        <f t="shared" si="300"/>
        <v>0</v>
      </c>
      <c r="BI732" s="1189"/>
      <c r="BJ732" s="1189"/>
      <c r="BK732" s="1189"/>
      <c r="BL732" s="1189"/>
      <c r="BM732" s="1190"/>
      <c r="BN732" s="1205"/>
      <c r="BO732" s="1194"/>
      <c r="BP732" s="1194"/>
      <c r="BQ732" s="1194"/>
      <c r="BR732" s="1194"/>
      <c r="BS732" s="1194"/>
      <c r="BT732" s="1191"/>
      <c r="BU732" s="1191"/>
      <c r="BV732" s="1191"/>
      <c r="BW732" s="1191"/>
      <c r="BX732" s="1191"/>
      <c r="BY732" s="1192"/>
      <c r="BZ732" s="1193"/>
      <c r="CA732" s="1191"/>
      <c r="CB732" s="1191"/>
      <c r="CC732" s="1191"/>
      <c r="CD732" s="1191"/>
      <c r="CE732" s="1191"/>
      <c r="CF732" s="1194"/>
      <c r="CG732" s="1194"/>
      <c r="CH732" s="1194"/>
      <c r="CI732" s="1194"/>
      <c r="CJ732" s="1194"/>
      <c r="CK732" s="1195"/>
      <c r="CL732" s="1196"/>
      <c r="CM732" s="1191"/>
      <c r="CN732" s="1191"/>
      <c r="CO732" s="1191"/>
      <c r="CP732" s="1191"/>
      <c r="CQ732" s="1192"/>
      <c r="CR732" s="1182">
        <f t="shared" si="298"/>
        <v>0</v>
      </c>
      <c r="CS732" s="1183"/>
      <c r="CT732" s="1183"/>
      <c r="CU732" s="1183"/>
      <c r="CV732" s="1183"/>
      <c r="CW732" s="1183"/>
      <c r="CX732" s="1183"/>
      <c r="CY732" s="1183"/>
      <c r="CZ732" s="1184"/>
      <c r="DA732" s="1185">
        <f t="shared" si="299"/>
        <v>0</v>
      </c>
      <c r="DB732" s="1186"/>
      <c r="DC732" s="1186"/>
      <c r="DD732" s="1186"/>
      <c r="DE732" s="1186"/>
      <c r="DF732" s="1186"/>
      <c r="DG732" s="1186"/>
      <c r="DH732" s="1186"/>
      <c r="DI732" s="1187"/>
      <c r="DM732" s="177"/>
      <c r="DP732" s="177"/>
      <c r="DQ732" s="166">
        <f t="shared" si="301"/>
        <v>0</v>
      </c>
      <c r="DR732" s="170" t="e">
        <f t="shared" si="302"/>
        <v>#VALUE!</v>
      </c>
      <c r="DS732" s="170">
        <f t="shared" si="303"/>
        <v>0</v>
      </c>
      <c r="DT732" s="170">
        <f t="shared" si="304"/>
        <v>0</v>
      </c>
      <c r="DU732" s="170" t="e">
        <f t="shared" si="305"/>
        <v>#VALUE!</v>
      </c>
      <c r="DV732" s="170">
        <f t="shared" si="306"/>
        <v>0</v>
      </c>
      <c r="DW732" s="170">
        <f t="shared" si="307"/>
        <v>0</v>
      </c>
      <c r="DX732" s="170" t="e">
        <f t="shared" si="308"/>
        <v>#VALUE!</v>
      </c>
      <c r="DY732" s="170">
        <f t="shared" si="309"/>
        <v>0</v>
      </c>
      <c r="DZ732" s="170">
        <f t="shared" si="310"/>
        <v>0</v>
      </c>
      <c r="EA732" s="170" t="e">
        <f t="shared" si="311"/>
        <v>#VALUE!</v>
      </c>
      <c r="EB732" s="170">
        <f t="shared" si="312"/>
        <v>0</v>
      </c>
      <c r="EC732" s="170">
        <f t="shared" si="313"/>
        <v>0</v>
      </c>
      <c r="ED732" s="170" t="e">
        <f t="shared" si="314"/>
        <v>#VALUE!</v>
      </c>
      <c r="EE732" s="171">
        <f t="shared" si="315"/>
        <v>0</v>
      </c>
      <c r="EF732" s="166">
        <f t="shared" si="316"/>
        <v>0</v>
      </c>
      <c r="EG732" s="170" t="e">
        <f t="shared" si="317"/>
        <v>#VALUE!</v>
      </c>
      <c r="EH732" s="170">
        <f t="shared" si="318"/>
        <v>0</v>
      </c>
      <c r="EI732" s="170">
        <f t="shared" si="319"/>
        <v>0</v>
      </c>
      <c r="EJ732" s="170" t="e">
        <f t="shared" si="320"/>
        <v>#VALUE!</v>
      </c>
      <c r="EK732" s="170">
        <f t="shared" si="321"/>
        <v>0</v>
      </c>
      <c r="EL732" s="170">
        <f t="shared" si="322"/>
        <v>0</v>
      </c>
      <c r="EM732" s="170" t="e">
        <f t="shared" si="323"/>
        <v>#VALUE!</v>
      </c>
      <c r="EN732" s="171">
        <f t="shared" si="324"/>
        <v>0</v>
      </c>
    </row>
    <row r="733" spans="1:144" s="51" customFormat="1" ht="12.75" customHeight="1" thickBot="1" x14ac:dyDescent="0.25">
      <c r="A733" s="178">
        <v>720</v>
      </c>
      <c r="B733" s="1226"/>
      <c r="C733" s="1227"/>
      <c r="D733" s="1227"/>
      <c r="E733" s="1227"/>
      <c r="F733" s="1227"/>
      <c r="G733" s="1227"/>
      <c r="H733" s="1227"/>
      <c r="I733" s="1227"/>
      <c r="J733" s="1227"/>
      <c r="K733" s="1227"/>
      <c r="L733" s="1227"/>
      <c r="M733" s="1227"/>
      <c r="N733" s="1227"/>
      <c r="O733" s="1227"/>
      <c r="P733" s="1227"/>
      <c r="Q733" s="1132"/>
      <c r="R733" s="1133"/>
      <c r="S733" s="1133"/>
      <c r="T733" s="1133"/>
      <c r="U733" s="1133"/>
      <c r="V733" s="1134"/>
      <c r="W733" s="1135"/>
      <c r="X733" s="1225"/>
      <c r="Y733" s="1225"/>
      <c r="Z733" s="1225"/>
      <c r="AA733" s="1225"/>
      <c r="AB733" s="1225"/>
      <c r="AC733" s="1225"/>
      <c r="AD733" s="1225"/>
      <c r="AE733" s="1225"/>
      <c r="AF733" s="1225"/>
      <c r="AG733" s="1225"/>
      <c r="AH733" s="1225"/>
      <c r="AI733" s="1225"/>
      <c r="AJ733" s="1225"/>
      <c r="AK733" s="1225"/>
      <c r="AL733" s="1225"/>
      <c r="AM733" s="1225"/>
      <c r="AN733" s="1225"/>
      <c r="AO733" s="1225"/>
      <c r="AP733" s="1225"/>
      <c r="AQ733" s="1225"/>
      <c r="AR733" s="1225"/>
      <c r="AS733" s="1225"/>
      <c r="AT733" s="1225"/>
      <c r="AU733" s="1225"/>
      <c r="AV733" s="1191"/>
      <c r="AW733" s="1191"/>
      <c r="AX733" s="1191"/>
      <c r="AY733" s="1191"/>
      <c r="AZ733" s="1191"/>
      <c r="BA733" s="1191"/>
      <c r="BB733" s="1191"/>
      <c r="BC733" s="1191"/>
      <c r="BD733" s="1191"/>
      <c r="BE733" s="1191"/>
      <c r="BF733" s="1191"/>
      <c r="BG733" s="1192"/>
      <c r="BH733" s="1188">
        <f t="shared" si="300"/>
        <v>0</v>
      </c>
      <c r="BI733" s="1189"/>
      <c r="BJ733" s="1189"/>
      <c r="BK733" s="1189"/>
      <c r="BL733" s="1189"/>
      <c r="BM733" s="1190"/>
      <c r="BN733" s="1205"/>
      <c r="BO733" s="1194"/>
      <c r="BP733" s="1194"/>
      <c r="BQ733" s="1194"/>
      <c r="BR733" s="1194"/>
      <c r="BS733" s="1194"/>
      <c r="BT733" s="1191"/>
      <c r="BU733" s="1191"/>
      <c r="BV733" s="1191"/>
      <c r="BW733" s="1191"/>
      <c r="BX733" s="1191"/>
      <c r="BY733" s="1192"/>
      <c r="BZ733" s="1193"/>
      <c r="CA733" s="1191"/>
      <c r="CB733" s="1191"/>
      <c r="CC733" s="1191"/>
      <c r="CD733" s="1191"/>
      <c r="CE733" s="1191"/>
      <c r="CF733" s="1194"/>
      <c r="CG733" s="1194"/>
      <c r="CH733" s="1194"/>
      <c r="CI733" s="1194"/>
      <c r="CJ733" s="1194"/>
      <c r="CK733" s="1195"/>
      <c r="CL733" s="1196"/>
      <c r="CM733" s="1191"/>
      <c r="CN733" s="1191"/>
      <c r="CO733" s="1191"/>
      <c r="CP733" s="1191"/>
      <c r="CQ733" s="1192"/>
      <c r="CR733" s="1182">
        <f t="shared" si="298"/>
        <v>0</v>
      </c>
      <c r="CS733" s="1183"/>
      <c r="CT733" s="1183"/>
      <c r="CU733" s="1183"/>
      <c r="CV733" s="1183"/>
      <c r="CW733" s="1183"/>
      <c r="CX733" s="1183"/>
      <c r="CY733" s="1183"/>
      <c r="CZ733" s="1184"/>
      <c r="DA733" s="1185">
        <f t="shared" si="299"/>
        <v>0</v>
      </c>
      <c r="DB733" s="1186"/>
      <c r="DC733" s="1186"/>
      <c r="DD733" s="1186"/>
      <c r="DE733" s="1186"/>
      <c r="DF733" s="1186"/>
      <c r="DG733" s="1186"/>
      <c r="DH733" s="1186"/>
      <c r="DI733" s="1187"/>
      <c r="DM733" s="177"/>
      <c r="DP733" s="177"/>
      <c r="DQ733" s="166">
        <f t="shared" si="301"/>
        <v>0</v>
      </c>
      <c r="DR733" s="170" t="e">
        <f t="shared" si="302"/>
        <v>#VALUE!</v>
      </c>
      <c r="DS733" s="170">
        <f t="shared" si="303"/>
        <v>0</v>
      </c>
      <c r="DT733" s="170">
        <f t="shared" si="304"/>
        <v>0</v>
      </c>
      <c r="DU733" s="170" t="e">
        <f t="shared" si="305"/>
        <v>#VALUE!</v>
      </c>
      <c r="DV733" s="170">
        <f t="shared" si="306"/>
        <v>0</v>
      </c>
      <c r="DW733" s="170">
        <f t="shared" si="307"/>
        <v>0</v>
      </c>
      <c r="DX733" s="170" t="e">
        <f t="shared" si="308"/>
        <v>#VALUE!</v>
      </c>
      <c r="DY733" s="170">
        <f t="shared" si="309"/>
        <v>0</v>
      </c>
      <c r="DZ733" s="170">
        <f t="shared" si="310"/>
        <v>0</v>
      </c>
      <c r="EA733" s="170" t="e">
        <f t="shared" si="311"/>
        <v>#VALUE!</v>
      </c>
      <c r="EB733" s="170">
        <f t="shared" si="312"/>
        <v>0</v>
      </c>
      <c r="EC733" s="170">
        <f t="shared" si="313"/>
        <v>0</v>
      </c>
      <c r="ED733" s="170" t="e">
        <f t="shared" si="314"/>
        <v>#VALUE!</v>
      </c>
      <c r="EE733" s="171">
        <f t="shared" si="315"/>
        <v>0</v>
      </c>
      <c r="EF733" s="166">
        <f t="shared" si="316"/>
        <v>0</v>
      </c>
      <c r="EG733" s="170" t="e">
        <f t="shared" si="317"/>
        <v>#VALUE!</v>
      </c>
      <c r="EH733" s="170">
        <f t="shared" si="318"/>
        <v>0</v>
      </c>
      <c r="EI733" s="170">
        <f t="shared" si="319"/>
        <v>0</v>
      </c>
      <c r="EJ733" s="170" t="e">
        <f t="shared" si="320"/>
        <v>#VALUE!</v>
      </c>
      <c r="EK733" s="170">
        <f t="shared" si="321"/>
        <v>0</v>
      </c>
      <c r="EL733" s="170">
        <f t="shared" si="322"/>
        <v>0</v>
      </c>
      <c r="EM733" s="170" t="e">
        <f t="shared" si="323"/>
        <v>#VALUE!</v>
      </c>
      <c r="EN733" s="171">
        <f t="shared" si="324"/>
        <v>0</v>
      </c>
    </row>
    <row r="734" spans="1:144" s="51" customFormat="1" ht="12.75" customHeight="1" thickBot="1" x14ac:dyDescent="0.25">
      <c r="A734" s="178">
        <v>721</v>
      </c>
      <c r="B734" s="1226"/>
      <c r="C734" s="1227"/>
      <c r="D734" s="1227"/>
      <c r="E734" s="1227"/>
      <c r="F734" s="1227"/>
      <c r="G734" s="1227"/>
      <c r="H734" s="1227"/>
      <c r="I734" s="1227"/>
      <c r="J734" s="1227"/>
      <c r="K734" s="1227"/>
      <c r="L734" s="1227"/>
      <c r="M734" s="1227"/>
      <c r="N734" s="1227"/>
      <c r="O734" s="1227"/>
      <c r="P734" s="1227"/>
      <c r="Q734" s="1132"/>
      <c r="R734" s="1133"/>
      <c r="S734" s="1133"/>
      <c r="T734" s="1133"/>
      <c r="U734" s="1133"/>
      <c r="V734" s="1134"/>
      <c r="W734" s="1135"/>
      <c r="X734" s="1225"/>
      <c r="Y734" s="1225"/>
      <c r="Z734" s="1225"/>
      <c r="AA734" s="1225"/>
      <c r="AB734" s="1225"/>
      <c r="AC734" s="1225"/>
      <c r="AD734" s="1225"/>
      <c r="AE734" s="1225"/>
      <c r="AF734" s="1225"/>
      <c r="AG734" s="1225"/>
      <c r="AH734" s="1225"/>
      <c r="AI734" s="1225"/>
      <c r="AJ734" s="1225"/>
      <c r="AK734" s="1225"/>
      <c r="AL734" s="1225"/>
      <c r="AM734" s="1225"/>
      <c r="AN734" s="1225"/>
      <c r="AO734" s="1225"/>
      <c r="AP734" s="1225"/>
      <c r="AQ734" s="1225"/>
      <c r="AR734" s="1225"/>
      <c r="AS734" s="1225"/>
      <c r="AT734" s="1225"/>
      <c r="AU734" s="1225"/>
      <c r="AV734" s="1191"/>
      <c r="AW734" s="1191"/>
      <c r="AX734" s="1191"/>
      <c r="AY734" s="1191"/>
      <c r="AZ734" s="1191"/>
      <c r="BA734" s="1191"/>
      <c r="BB734" s="1191"/>
      <c r="BC734" s="1191"/>
      <c r="BD734" s="1191"/>
      <c r="BE734" s="1191"/>
      <c r="BF734" s="1191"/>
      <c r="BG734" s="1192"/>
      <c r="BH734" s="1188">
        <f t="shared" si="300"/>
        <v>0</v>
      </c>
      <c r="BI734" s="1189"/>
      <c r="BJ734" s="1189"/>
      <c r="BK734" s="1189"/>
      <c r="BL734" s="1189"/>
      <c r="BM734" s="1190"/>
      <c r="BN734" s="1205"/>
      <c r="BO734" s="1194"/>
      <c r="BP734" s="1194"/>
      <c r="BQ734" s="1194"/>
      <c r="BR734" s="1194"/>
      <c r="BS734" s="1194"/>
      <c r="BT734" s="1191"/>
      <c r="BU734" s="1191"/>
      <c r="BV734" s="1191"/>
      <c r="BW734" s="1191"/>
      <c r="BX734" s="1191"/>
      <c r="BY734" s="1192"/>
      <c r="BZ734" s="1193"/>
      <c r="CA734" s="1191"/>
      <c r="CB734" s="1191"/>
      <c r="CC734" s="1191"/>
      <c r="CD734" s="1191"/>
      <c r="CE734" s="1191"/>
      <c r="CF734" s="1194"/>
      <c r="CG734" s="1194"/>
      <c r="CH734" s="1194"/>
      <c r="CI734" s="1194"/>
      <c r="CJ734" s="1194"/>
      <c r="CK734" s="1195"/>
      <c r="CL734" s="1196"/>
      <c r="CM734" s="1191"/>
      <c r="CN734" s="1191"/>
      <c r="CO734" s="1191"/>
      <c r="CP734" s="1191"/>
      <c r="CQ734" s="1192"/>
      <c r="CR734" s="1182">
        <f t="shared" si="298"/>
        <v>0</v>
      </c>
      <c r="CS734" s="1183"/>
      <c r="CT734" s="1183"/>
      <c r="CU734" s="1183"/>
      <c r="CV734" s="1183"/>
      <c r="CW734" s="1183"/>
      <c r="CX734" s="1183"/>
      <c r="CY734" s="1183"/>
      <c r="CZ734" s="1184"/>
      <c r="DA734" s="1185">
        <f t="shared" si="299"/>
        <v>0</v>
      </c>
      <c r="DB734" s="1186"/>
      <c r="DC734" s="1186"/>
      <c r="DD734" s="1186"/>
      <c r="DE734" s="1186"/>
      <c r="DF734" s="1186"/>
      <c r="DG734" s="1186"/>
      <c r="DH734" s="1186"/>
      <c r="DI734" s="1187"/>
      <c r="DM734" s="177"/>
      <c r="DP734" s="177"/>
      <c r="DQ734" s="166">
        <f t="shared" si="301"/>
        <v>0</v>
      </c>
      <c r="DR734" s="170" t="e">
        <f t="shared" si="302"/>
        <v>#VALUE!</v>
      </c>
      <c r="DS734" s="170">
        <f t="shared" si="303"/>
        <v>0</v>
      </c>
      <c r="DT734" s="170">
        <f t="shared" si="304"/>
        <v>0</v>
      </c>
      <c r="DU734" s="170" t="e">
        <f t="shared" si="305"/>
        <v>#VALUE!</v>
      </c>
      <c r="DV734" s="170">
        <f t="shared" si="306"/>
        <v>0</v>
      </c>
      <c r="DW734" s="170">
        <f t="shared" si="307"/>
        <v>0</v>
      </c>
      <c r="DX734" s="170" t="e">
        <f t="shared" si="308"/>
        <v>#VALUE!</v>
      </c>
      <c r="DY734" s="170">
        <f t="shared" si="309"/>
        <v>0</v>
      </c>
      <c r="DZ734" s="170">
        <f t="shared" si="310"/>
        <v>0</v>
      </c>
      <c r="EA734" s="170" t="e">
        <f t="shared" si="311"/>
        <v>#VALUE!</v>
      </c>
      <c r="EB734" s="170">
        <f t="shared" si="312"/>
        <v>0</v>
      </c>
      <c r="EC734" s="170">
        <f t="shared" si="313"/>
        <v>0</v>
      </c>
      <c r="ED734" s="170" t="e">
        <f t="shared" si="314"/>
        <v>#VALUE!</v>
      </c>
      <c r="EE734" s="171">
        <f t="shared" si="315"/>
        <v>0</v>
      </c>
      <c r="EF734" s="166">
        <f t="shared" si="316"/>
        <v>0</v>
      </c>
      <c r="EG734" s="170" t="e">
        <f t="shared" si="317"/>
        <v>#VALUE!</v>
      </c>
      <c r="EH734" s="170">
        <f t="shared" si="318"/>
        <v>0</v>
      </c>
      <c r="EI734" s="170">
        <f t="shared" si="319"/>
        <v>0</v>
      </c>
      <c r="EJ734" s="170" t="e">
        <f t="shared" si="320"/>
        <v>#VALUE!</v>
      </c>
      <c r="EK734" s="170">
        <f t="shared" si="321"/>
        <v>0</v>
      </c>
      <c r="EL734" s="170">
        <f t="shared" si="322"/>
        <v>0</v>
      </c>
      <c r="EM734" s="170" t="e">
        <f t="shared" si="323"/>
        <v>#VALUE!</v>
      </c>
      <c r="EN734" s="171">
        <f t="shared" si="324"/>
        <v>0</v>
      </c>
    </row>
    <row r="735" spans="1:144" s="51" customFormat="1" ht="12.75" customHeight="1" thickBot="1" x14ac:dyDescent="0.25">
      <c r="A735" s="178">
        <v>722</v>
      </c>
      <c r="B735" s="1226"/>
      <c r="C735" s="1227"/>
      <c r="D735" s="1227"/>
      <c r="E735" s="1227"/>
      <c r="F735" s="1227"/>
      <c r="G735" s="1227"/>
      <c r="H735" s="1227"/>
      <c r="I735" s="1227"/>
      <c r="J735" s="1227"/>
      <c r="K735" s="1227"/>
      <c r="L735" s="1227"/>
      <c r="M735" s="1227"/>
      <c r="N735" s="1227"/>
      <c r="O735" s="1227"/>
      <c r="P735" s="1227"/>
      <c r="Q735" s="1132"/>
      <c r="R735" s="1133"/>
      <c r="S735" s="1133"/>
      <c r="T735" s="1133"/>
      <c r="U735" s="1133"/>
      <c r="V735" s="1134"/>
      <c r="W735" s="1135"/>
      <c r="X735" s="1225"/>
      <c r="Y735" s="1225"/>
      <c r="Z735" s="1225"/>
      <c r="AA735" s="1225"/>
      <c r="AB735" s="1225"/>
      <c r="AC735" s="1225"/>
      <c r="AD735" s="1225"/>
      <c r="AE735" s="1225"/>
      <c r="AF735" s="1225"/>
      <c r="AG735" s="1225"/>
      <c r="AH735" s="1225"/>
      <c r="AI735" s="1225"/>
      <c r="AJ735" s="1225"/>
      <c r="AK735" s="1225"/>
      <c r="AL735" s="1225"/>
      <c r="AM735" s="1225"/>
      <c r="AN735" s="1225"/>
      <c r="AO735" s="1225"/>
      <c r="AP735" s="1225"/>
      <c r="AQ735" s="1225"/>
      <c r="AR735" s="1225"/>
      <c r="AS735" s="1225"/>
      <c r="AT735" s="1225"/>
      <c r="AU735" s="1225"/>
      <c r="AV735" s="1191"/>
      <c r="AW735" s="1191"/>
      <c r="AX735" s="1191"/>
      <c r="AY735" s="1191"/>
      <c r="AZ735" s="1191"/>
      <c r="BA735" s="1191"/>
      <c r="BB735" s="1191"/>
      <c r="BC735" s="1191"/>
      <c r="BD735" s="1191"/>
      <c r="BE735" s="1191"/>
      <c r="BF735" s="1191"/>
      <c r="BG735" s="1192"/>
      <c r="BH735" s="1188">
        <f t="shared" si="300"/>
        <v>0</v>
      </c>
      <c r="BI735" s="1189"/>
      <c r="BJ735" s="1189"/>
      <c r="BK735" s="1189"/>
      <c r="BL735" s="1189"/>
      <c r="BM735" s="1190"/>
      <c r="BN735" s="1205"/>
      <c r="BO735" s="1194"/>
      <c r="BP735" s="1194"/>
      <c r="BQ735" s="1194"/>
      <c r="BR735" s="1194"/>
      <c r="BS735" s="1194"/>
      <c r="BT735" s="1191"/>
      <c r="BU735" s="1191"/>
      <c r="BV735" s="1191"/>
      <c r="BW735" s="1191"/>
      <c r="BX735" s="1191"/>
      <c r="BY735" s="1192"/>
      <c r="BZ735" s="1193"/>
      <c r="CA735" s="1191"/>
      <c r="CB735" s="1191"/>
      <c r="CC735" s="1191"/>
      <c r="CD735" s="1191"/>
      <c r="CE735" s="1191"/>
      <c r="CF735" s="1194"/>
      <c r="CG735" s="1194"/>
      <c r="CH735" s="1194"/>
      <c r="CI735" s="1194"/>
      <c r="CJ735" s="1194"/>
      <c r="CK735" s="1195"/>
      <c r="CL735" s="1196"/>
      <c r="CM735" s="1191"/>
      <c r="CN735" s="1191"/>
      <c r="CO735" s="1191"/>
      <c r="CP735" s="1191"/>
      <c r="CQ735" s="1192"/>
      <c r="CR735" s="1182">
        <f t="shared" si="298"/>
        <v>0</v>
      </c>
      <c r="CS735" s="1183"/>
      <c r="CT735" s="1183"/>
      <c r="CU735" s="1183"/>
      <c r="CV735" s="1183"/>
      <c r="CW735" s="1183"/>
      <c r="CX735" s="1183"/>
      <c r="CY735" s="1183"/>
      <c r="CZ735" s="1184"/>
      <c r="DA735" s="1185">
        <f t="shared" si="299"/>
        <v>0</v>
      </c>
      <c r="DB735" s="1186"/>
      <c r="DC735" s="1186"/>
      <c r="DD735" s="1186"/>
      <c r="DE735" s="1186"/>
      <c r="DF735" s="1186"/>
      <c r="DG735" s="1186"/>
      <c r="DH735" s="1186"/>
      <c r="DI735" s="1187"/>
      <c r="DM735" s="177"/>
      <c r="DP735" s="177"/>
      <c r="DQ735" s="166">
        <f t="shared" si="301"/>
        <v>0</v>
      </c>
      <c r="DR735" s="170" t="e">
        <f t="shared" si="302"/>
        <v>#VALUE!</v>
      </c>
      <c r="DS735" s="170">
        <f t="shared" si="303"/>
        <v>0</v>
      </c>
      <c r="DT735" s="170">
        <f t="shared" si="304"/>
        <v>0</v>
      </c>
      <c r="DU735" s="170" t="e">
        <f t="shared" si="305"/>
        <v>#VALUE!</v>
      </c>
      <c r="DV735" s="170">
        <f t="shared" si="306"/>
        <v>0</v>
      </c>
      <c r="DW735" s="170">
        <f t="shared" si="307"/>
        <v>0</v>
      </c>
      <c r="DX735" s="170" t="e">
        <f t="shared" si="308"/>
        <v>#VALUE!</v>
      </c>
      <c r="DY735" s="170">
        <f t="shared" si="309"/>
        <v>0</v>
      </c>
      <c r="DZ735" s="170">
        <f t="shared" si="310"/>
        <v>0</v>
      </c>
      <c r="EA735" s="170" t="e">
        <f t="shared" si="311"/>
        <v>#VALUE!</v>
      </c>
      <c r="EB735" s="170">
        <f t="shared" si="312"/>
        <v>0</v>
      </c>
      <c r="EC735" s="170">
        <f t="shared" si="313"/>
        <v>0</v>
      </c>
      <c r="ED735" s="170" t="e">
        <f t="shared" si="314"/>
        <v>#VALUE!</v>
      </c>
      <c r="EE735" s="171">
        <f t="shared" si="315"/>
        <v>0</v>
      </c>
      <c r="EF735" s="166">
        <f t="shared" si="316"/>
        <v>0</v>
      </c>
      <c r="EG735" s="170" t="e">
        <f t="shared" si="317"/>
        <v>#VALUE!</v>
      </c>
      <c r="EH735" s="170">
        <f t="shared" si="318"/>
        <v>0</v>
      </c>
      <c r="EI735" s="170">
        <f t="shared" si="319"/>
        <v>0</v>
      </c>
      <c r="EJ735" s="170" t="e">
        <f t="shared" si="320"/>
        <v>#VALUE!</v>
      </c>
      <c r="EK735" s="170">
        <f t="shared" si="321"/>
        <v>0</v>
      </c>
      <c r="EL735" s="170">
        <f t="shared" si="322"/>
        <v>0</v>
      </c>
      <c r="EM735" s="170" t="e">
        <f t="shared" si="323"/>
        <v>#VALUE!</v>
      </c>
      <c r="EN735" s="171">
        <f t="shared" si="324"/>
        <v>0</v>
      </c>
    </row>
    <row r="736" spans="1:144" s="51" customFormat="1" ht="12.75" customHeight="1" thickBot="1" x14ac:dyDescent="0.25">
      <c r="A736" s="178">
        <v>723</v>
      </c>
      <c r="B736" s="1226"/>
      <c r="C736" s="1227"/>
      <c r="D736" s="1227"/>
      <c r="E736" s="1227"/>
      <c r="F736" s="1227"/>
      <c r="G736" s="1227"/>
      <c r="H736" s="1227"/>
      <c r="I736" s="1227"/>
      <c r="J736" s="1227"/>
      <c r="K736" s="1227"/>
      <c r="L736" s="1227"/>
      <c r="M736" s="1227"/>
      <c r="N736" s="1227"/>
      <c r="O736" s="1227"/>
      <c r="P736" s="1227"/>
      <c r="Q736" s="1132"/>
      <c r="R736" s="1133"/>
      <c r="S736" s="1133"/>
      <c r="T736" s="1133"/>
      <c r="U736" s="1133"/>
      <c r="V736" s="1134"/>
      <c r="W736" s="1135"/>
      <c r="X736" s="1225"/>
      <c r="Y736" s="1225"/>
      <c r="Z736" s="1225"/>
      <c r="AA736" s="1225"/>
      <c r="AB736" s="1225"/>
      <c r="AC736" s="1225"/>
      <c r="AD736" s="1225"/>
      <c r="AE736" s="1225"/>
      <c r="AF736" s="1225"/>
      <c r="AG736" s="1225"/>
      <c r="AH736" s="1225"/>
      <c r="AI736" s="1225"/>
      <c r="AJ736" s="1225"/>
      <c r="AK736" s="1225"/>
      <c r="AL736" s="1225"/>
      <c r="AM736" s="1225"/>
      <c r="AN736" s="1225"/>
      <c r="AO736" s="1225"/>
      <c r="AP736" s="1225"/>
      <c r="AQ736" s="1225"/>
      <c r="AR736" s="1225"/>
      <c r="AS736" s="1225"/>
      <c r="AT736" s="1225"/>
      <c r="AU736" s="1225"/>
      <c r="AV736" s="1191"/>
      <c r="AW736" s="1191"/>
      <c r="AX736" s="1191"/>
      <c r="AY736" s="1191"/>
      <c r="AZ736" s="1191"/>
      <c r="BA736" s="1191"/>
      <c r="BB736" s="1191"/>
      <c r="BC736" s="1191"/>
      <c r="BD736" s="1191"/>
      <c r="BE736" s="1191"/>
      <c r="BF736" s="1191"/>
      <c r="BG736" s="1192"/>
      <c r="BH736" s="1188">
        <f t="shared" si="300"/>
        <v>0</v>
      </c>
      <c r="BI736" s="1189"/>
      <c r="BJ736" s="1189"/>
      <c r="BK736" s="1189"/>
      <c r="BL736" s="1189"/>
      <c r="BM736" s="1190"/>
      <c r="BN736" s="1205"/>
      <c r="BO736" s="1194"/>
      <c r="BP736" s="1194"/>
      <c r="BQ736" s="1194"/>
      <c r="BR736" s="1194"/>
      <c r="BS736" s="1194"/>
      <c r="BT736" s="1191"/>
      <c r="BU736" s="1191"/>
      <c r="BV736" s="1191"/>
      <c r="BW736" s="1191"/>
      <c r="BX736" s="1191"/>
      <c r="BY736" s="1192"/>
      <c r="BZ736" s="1193"/>
      <c r="CA736" s="1191"/>
      <c r="CB736" s="1191"/>
      <c r="CC736" s="1191"/>
      <c r="CD736" s="1191"/>
      <c r="CE736" s="1191"/>
      <c r="CF736" s="1194"/>
      <c r="CG736" s="1194"/>
      <c r="CH736" s="1194"/>
      <c r="CI736" s="1194"/>
      <c r="CJ736" s="1194"/>
      <c r="CK736" s="1195"/>
      <c r="CL736" s="1196"/>
      <c r="CM736" s="1191"/>
      <c r="CN736" s="1191"/>
      <c r="CO736" s="1191"/>
      <c r="CP736" s="1191"/>
      <c r="CQ736" s="1192"/>
      <c r="CR736" s="1182">
        <f t="shared" si="298"/>
        <v>0</v>
      </c>
      <c r="CS736" s="1183"/>
      <c r="CT736" s="1183"/>
      <c r="CU736" s="1183"/>
      <c r="CV736" s="1183"/>
      <c r="CW736" s="1183"/>
      <c r="CX736" s="1183"/>
      <c r="CY736" s="1183"/>
      <c r="CZ736" s="1184"/>
      <c r="DA736" s="1185">
        <f t="shared" si="299"/>
        <v>0</v>
      </c>
      <c r="DB736" s="1186"/>
      <c r="DC736" s="1186"/>
      <c r="DD736" s="1186"/>
      <c r="DE736" s="1186"/>
      <c r="DF736" s="1186"/>
      <c r="DG736" s="1186"/>
      <c r="DH736" s="1186"/>
      <c r="DI736" s="1187"/>
      <c r="DM736" s="177"/>
      <c r="DP736" s="177"/>
      <c r="DQ736" s="166">
        <f t="shared" si="301"/>
        <v>0</v>
      </c>
      <c r="DR736" s="170" t="e">
        <f t="shared" si="302"/>
        <v>#VALUE!</v>
      </c>
      <c r="DS736" s="170">
        <f t="shared" si="303"/>
        <v>0</v>
      </c>
      <c r="DT736" s="170">
        <f t="shared" si="304"/>
        <v>0</v>
      </c>
      <c r="DU736" s="170" t="e">
        <f t="shared" si="305"/>
        <v>#VALUE!</v>
      </c>
      <c r="DV736" s="170">
        <f t="shared" si="306"/>
        <v>0</v>
      </c>
      <c r="DW736" s="170">
        <f t="shared" si="307"/>
        <v>0</v>
      </c>
      <c r="DX736" s="170" t="e">
        <f t="shared" si="308"/>
        <v>#VALUE!</v>
      </c>
      <c r="DY736" s="170">
        <f t="shared" si="309"/>
        <v>0</v>
      </c>
      <c r="DZ736" s="170">
        <f t="shared" si="310"/>
        <v>0</v>
      </c>
      <c r="EA736" s="170" t="e">
        <f t="shared" si="311"/>
        <v>#VALUE!</v>
      </c>
      <c r="EB736" s="170">
        <f t="shared" si="312"/>
        <v>0</v>
      </c>
      <c r="EC736" s="170">
        <f t="shared" si="313"/>
        <v>0</v>
      </c>
      <c r="ED736" s="170" t="e">
        <f t="shared" si="314"/>
        <v>#VALUE!</v>
      </c>
      <c r="EE736" s="171">
        <f t="shared" si="315"/>
        <v>0</v>
      </c>
      <c r="EF736" s="166">
        <f t="shared" si="316"/>
        <v>0</v>
      </c>
      <c r="EG736" s="170" t="e">
        <f t="shared" si="317"/>
        <v>#VALUE!</v>
      </c>
      <c r="EH736" s="170">
        <f t="shared" si="318"/>
        <v>0</v>
      </c>
      <c r="EI736" s="170">
        <f t="shared" si="319"/>
        <v>0</v>
      </c>
      <c r="EJ736" s="170" t="e">
        <f t="shared" si="320"/>
        <v>#VALUE!</v>
      </c>
      <c r="EK736" s="170">
        <f t="shared" si="321"/>
        <v>0</v>
      </c>
      <c r="EL736" s="170">
        <f t="shared" si="322"/>
        <v>0</v>
      </c>
      <c r="EM736" s="170" t="e">
        <f t="shared" si="323"/>
        <v>#VALUE!</v>
      </c>
      <c r="EN736" s="171">
        <f t="shared" si="324"/>
        <v>0</v>
      </c>
    </row>
    <row r="737" spans="1:144" s="51" customFormat="1" ht="12.75" customHeight="1" thickBot="1" x14ac:dyDescent="0.25">
      <c r="A737" s="178">
        <v>724</v>
      </c>
      <c r="B737" s="1226"/>
      <c r="C737" s="1227"/>
      <c r="D737" s="1227"/>
      <c r="E737" s="1227"/>
      <c r="F737" s="1227"/>
      <c r="G737" s="1227"/>
      <c r="H737" s="1227"/>
      <c r="I737" s="1227"/>
      <c r="J737" s="1227"/>
      <c r="K737" s="1227"/>
      <c r="L737" s="1227"/>
      <c r="M737" s="1227"/>
      <c r="N737" s="1227"/>
      <c r="O737" s="1227"/>
      <c r="P737" s="1227"/>
      <c r="Q737" s="1132"/>
      <c r="R737" s="1133"/>
      <c r="S737" s="1133"/>
      <c r="T737" s="1133"/>
      <c r="U737" s="1133"/>
      <c r="V737" s="1134"/>
      <c r="W737" s="1135"/>
      <c r="X737" s="1225"/>
      <c r="Y737" s="1225"/>
      <c r="Z737" s="1225"/>
      <c r="AA737" s="1225"/>
      <c r="AB737" s="1225"/>
      <c r="AC737" s="1225"/>
      <c r="AD737" s="1225"/>
      <c r="AE737" s="1225"/>
      <c r="AF737" s="1225"/>
      <c r="AG737" s="1225"/>
      <c r="AH737" s="1225"/>
      <c r="AI737" s="1225"/>
      <c r="AJ737" s="1225"/>
      <c r="AK737" s="1225"/>
      <c r="AL737" s="1225"/>
      <c r="AM737" s="1225"/>
      <c r="AN737" s="1225"/>
      <c r="AO737" s="1225"/>
      <c r="AP737" s="1225"/>
      <c r="AQ737" s="1225"/>
      <c r="AR737" s="1225"/>
      <c r="AS737" s="1225"/>
      <c r="AT737" s="1225"/>
      <c r="AU737" s="1225"/>
      <c r="AV737" s="1191"/>
      <c r="AW737" s="1191"/>
      <c r="AX737" s="1191"/>
      <c r="AY737" s="1191"/>
      <c r="AZ737" s="1191"/>
      <c r="BA737" s="1191"/>
      <c r="BB737" s="1191"/>
      <c r="BC737" s="1191"/>
      <c r="BD737" s="1191"/>
      <c r="BE737" s="1191"/>
      <c r="BF737" s="1191"/>
      <c r="BG737" s="1192"/>
      <c r="BH737" s="1188">
        <f t="shared" si="300"/>
        <v>0</v>
      </c>
      <c r="BI737" s="1189"/>
      <c r="BJ737" s="1189"/>
      <c r="BK737" s="1189"/>
      <c r="BL737" s="1189"/>
      <c r="BM737" s="1190"/>
      <c r="BN737" s="1205"/>
      <c r="BO737" s="1194"/>
      <c r="BP737" s="1194"/>
      <c r="BQ737" s="1194"/>
      <c r="BR737" s="1194"/>
      <c r="BS737" s="1194"/>
      <c r="BT737" s="1191"/>
      <c r="BU737" s="1191"/>
      <c r="BV737" s="1191"/>
      <c r="BW737" s="1191"/>
      <c r="BX737" s="1191"/>
      <c r="BY737" s="1192"/>
      <c r="BZ737" s="1193"/>
      <c r="CA737" s="1191"/>
      <c r="CB737" s="1191"/>
      <c r="CC737" s="1191"/>
      <c r="CD737" s="1191"/>
      <c r="CE737" s="1191"/>
      <c r="CF737" s="1194"/>
      <c r="CG737" s="1194"/>
      <c r="CH737" s="1194"/>
      <c r="CI737" s="1194"/>
      <c r="CJ737" s="1194"/>
      <c r="CK737" s="1195"/>
      <c r="CL737" s="1196"/>
      <c r="CM737" s="1191"/>
      <c r="CN737" s="1191"/>
      <c r="CO737" s="1191"/>
      <c r="CP737" s="1191"/>
      <c r="CQ737" s="1192"/>
      <c r="CR737" s="1182">
        <f t="shared" si="298"/>
        <v>0</v>
      </c>
      <c r="CS737" s="1183"/>
      <c r="CT737" s="1183"/>
      <c r="CU737" s="1183"/>
      <c r="CV737" s="1183"/>
      <c r="CW737" s="1183"/>
      <c r="CX737" s="1183"/>
      <c r="CY737" s="1183"/>
      <c r="CZ737" s="1184"/>
      <c r="DA737" s="1185">
        <f t="shared" si="299"/>
        <v>0</v>
      </c>
      <c r="DB737" s="1186"/>
      <c r="DC737" s="1186"/>
      <c r="DD737" s="1186"/>
      <c r="DE737" s="1186"/>
      <c r="DF737" s="1186"/>
      <c r="DG737" s="1186"/>
      <c r="DH737" s="1186"/>
      <c r="DI737" s="1187"/>
      <c r="DM737" s="177"/>
      <c r="DP737" s="177"/>
      <c r="DQ737" s="166">
        <f t="shared" si="301"/>
        <v>0</v>
      </c>
      <c r="DR737" s="170" t="e">
        <f t="shared" si="302"/>
        <v>#VALUE!</v>
      </c>
      <c r="DS737" s="170">
        <f t="shared" si="303"/>
        <v>0</v>
      </c>
      <c r="DT737" s="170">
        <f t="shared" si="304"/>
        <v>0</v>
      </c>
      <c r="DU737" s="170" t="e">
        <f t="shared" si="305"/>
        <v>#VALUE!</v>
      </c>
      <c r="DV737" s="170">
        <f t="shared" si="306"/>
        <v>0</v>
      </c>
      <c r="DW737" s="170">
        <f t="shared" si="307"/>
        <v>0</v>
      </c>
      <c r="DX737" s="170" t="e">
        <f t="shared" si="308"/>
        <v>#VALUE!</v>
      </c>
      <c r="DY737" s="170">
        <f t="shared" si="309"/>
        <v>0</v>
      </c>
      <c r="DZ737" s="170">
        <f t="shared" si="310"/>
        <v>0</v>
      </c>
      <c r="EA737" s="170" t="e">
        <f t="shared" si="311"/>
        <v>#VALUE!</v>
      </c>
      <c r="EB737" s="170">
        <f t="shared" si="312"/>
        <v>0</v>
      </c>
      <c r="EC737" s="170">
        <f t="shared" si="313"/>
        <v>0</v>
      </c>
      <c r="ED737" s="170" t="e">
        <f t="shared" si="314"/>
        <v>#VALUE!</v>
      </c>
      <c r="EE737" s="171">
        <f t="shared" si="315"/>
        <v>0</v>
      </c>
      <c r="EF737" s="166">
        <f t="shared" si="316"/>
        <v>0</v>
      </c>
      <c r="EG737" s="170" t="e">
        <f t="shared" si="317"/>
        <v>#VALUE!</v>
      </c>
      <c r="EH737" s="170">
        <f t="shared" si="318"/>
        <v>0</v>
      </c>
      <c r="EI737" s="170">
        <f t="shared" si="319"/>
        <v>0</v>
      </c>
      <c r="EJ737" s="170" t="e">
        <f t="shared" si="320"/>
        <v>#VALUE!</v>
      </c>
      <c r="EK737" s="170">
        <f t="shared" si="321"/>
        <v>0</v>
      </c>
      <c r="EL737" s="170">
        <f t="shared" si="322"/>
        <v>0</v>
      </c>
      <c r="EM737" s="170" t="e">
        <f t="shared" si="323"/>
        <v>#VALUE!</v>
      </c>
      <c r="EN737" s="171">
        <f t="shared" si="324"/>
        <v>0</v>
      </c>
    </row>
    <row r="738" spans="1:144" s="51" customFormat="1" ht="12.75" customHeight="1" thickBot="1" x14ac:dyDescent="0.25">
      <c r="A738" s="178">
        <v>725</v>
      </c>
      <c r="B738" s="1226"/>
      <c r="C738" s="1227"/>
      <c r="D738" s="1227"/>
      <c r="E738" s="1227"/>
      <c r="F738" s="1227"/>
      <c r="G738" s="1227"/>
      <c r="H738" s="1227"/>
      <c r="I738" s="1227"/>
      <c r="J738" s="1227"/>
      <c r="K738" s="1227"/>
      <c r="L738" s="1227"/>
      <c r="M738" s="1227"/>
      <c r="N738" s="1227"/>
      <c r="O738" s="1227"/>
      <c r="P738" s="1227"/>
      <c r="Q738" s="1132"/>
      <c r="R738" s="1133"/>
      <c r="S738" s="1133"/>
      <c r="T738" s="1133"/>
      <c r="U738" s="1133"/>
      <c r="V738" s="1134"/>
      <c r="W738" s="1135"/>
      <c r="X738" s="1225"/>
      <c r="Y738" s="1225"/>
      <c r="Z738" s="1225"/>
      <c r="AA738" s="1225"/>
      <c r="AB738" s="1225"/>
      <c r="AC738" s="1225"/>
      <c r="AD738" s="1225"/>
      <c r="AE738" s="1225"/>
      <c r="AF738" s="1225"/>
      <c r="AG738" s="1225"/>
      <c r="AH738" s="1225"/>
      <c r="AI738" s="1225"/>
      <c r="AJ738" s="1225"/>
      <c r="AK738" s="1225"/>
      <c r="AL738" s="1225"/>
      <c r="AM738" s="1225"/>
      <c r="AN738" s="1225"/>
      <c r="AO738" s="1225"/>
      <c r="AP738" s="1225"/>
      <c r="AQ738" s="1225"/>
      <c r="AR738" s="1225"/>
      <c r="AS738" s="1225"/>
      <c r="AT738" s="1225"/>
      <c r="AU738" s="1225"/>
      <c r="AV738" s="1191"/>
      <c r="AW738" s="1191"/>
      <c r="AX738" s="1191"/>
      <c r="AY738" s="1191"/>
      <c r="AZ738" s="1191"/>
      <c r="BA738" s="1191"/>
      <c r="BB738" s="1191"/>
      <c r="BC738" s="1191"/>
      <c r="BD738" s="1191"/>
      <c r="BE738" s="1191"/>
      <c r="BF738" s="1191"/>
      <c r="BG738" s="1192"/>
      <c r="BH738" s="1188">
        <f t="shared" si="300"/>
        <v>0</v>
      </c>
      <c r="BI738" s="1189"/>
      <c r="BJ738" s="1189"/>
      <c r="BK738" s="1189"/>
      <c r="BL738" s="1189"/>
      <c r="BM738" s="1190"/>
      <c r="BN738" s="1205"/>
      <c r="BO738" s="1194"/>
      <c r="BP738" s="1194"/>
      <c r="BQ738" s="1194"/>
      <c r="BR738" s="1194"/>
      <c r="BS738" s="1194"/>
      <c r="BT738" s="1191"/>
      <c r="BU738" s="1191"/>
      <c r="BV738" s="1191"/>
      <c r="BW738" s="1191"/>
      <c r="BX738" s="1191"/>
      <c r="BY738" s="1192"/>
      <c r="BZ738" s="1193"/>
      <c r="CA738" s="1191"/>
      <c r="CB738" s="1191"/>
      <c r="CC738" s="1191"/>
      <c r="CD738" s="1191"/>
      <c r="CE738" s="1191"/>
      <c r="CF738" s="1194"/>
      <c r="CG738" s="1194"/>
      <c r="CH738" s="1194"/>
      <c r="CI738" s="1194"/>
      <c r="CJ738" s="1194"/>
      <c r="CK738" s="1195"/>
      <c r="CL738" s="1196"/>
      <c r="CM738" s="1191"/>
      <c r="CN738" s="1191"/>
      <c r="CO738" s="1191"/>
      <c r="CP738" s="1191"/>
      <c r="CQ738" s="1192"/>
      <c r="CR738" s="1182">
        <f t="shared" si="298"/>
        <v>0</v>
      </c>
      <c r="CS738" s="1183"/>
      <c r="CT738" s="1183"/>
      <c r="CU738" s="1183"/>
      <c r="CV738" s="1183"/>
      <c r="CW738" s="1183"/>
      <c r="CX738" s="1183"/>
      <c r="CY738" s="1183"/>
      <c r="CZ738" s="1184"/>
      <c r="DA738" s="1185">
        <f t="shared" si="299"/>
        <v>0</v>
      </c>
      <c r="DB738" s="1186"/>
      <c r="DC738" s="1186"/>
      <c r="DD738" s="1186"/>
      <c r="DE738" s="1186"/>
      <c r="DF738" s="1186"/>
      <c r="DG738" s="1186"/>
      <c r="DH738" s="1186"/>
      <c r="DI738" s="1187"/>
      <c r="DM738" s="177"/>
      <c r="DP738" s="177"/>
      <c r="DQ738" s="166">
        <f t="shared" si="301"/>
        <v>0</v>
      </c>
      <c r="DR738" s="170" t="e">
        <f t="shared" si="302"/>
        <v>#VALUE!</v>
      </c>
      <c r="DS738" s="170">
        <f t="shared" si="303"/>
        <v>0</v>
      </c>
      <c r="DT738" s="170">
        <f t="shared" si="304"/>
        <v>0</v>
      </c>
      <c r="DU738" s="170" t="e">
        <f t="shared" si="305"/>
        <v>#VALUE!</v>
      </c>
      <c r="DV738" s="170">
        <f t="shared" si="306"/>
        <v>0</v>
      </c>
      <c r="DW738" s="170">
        <f t="shared" si="307"/>
        <v>0</v>
      </c>
      <c r="DX738" s="170" t="e">
        <f t="shared" si="308"/>
        <v>#VALUE!</v>
      </c>
      <c r="DY738" s="170">
        <f t="shared" si="309"/>
        <v>0</v>
      </c>
      <c r="DZ738" s="170">
        <f t="shared" si="310"/>
        <v>0</v>
      </c>
      <c r="EA738" s="170" t="e">
        <f t="shared" si="311"/>
        <v>#VALUE!</v>
      </c>
      <c r="EB738" s="170">
        <f t="shared" si="312"/>
        <v>0</v>
      </c>
      <c r="EC738" s="170">
        <f t="shared" si="313"/>
        <v>0</v>
      </c>
      <c r="ED738" s="170" t="e">
        <f t="shared" si="314"/>
        <v>#VALUE!</v>
      </c>
      <c r="EE738" s="171">
        <f t="shared" si="315"/>
        <v>0</v>
      </c>
      <c r="EF738" s="166">
        <f t="shared" si="316"/>
        <v>0</v>
      </c>
      <c r="EG738" s="170" t="e">
        <f t="shared" si="317"/>
        <v>#VALUE!</v>
      </c>
      <c r="EH738" s="170">
        <f t="shared" si="318"/>
        <v>0</v>
      </c>
      <c r="EI738" s="170">
        <f t="shared" si="319"/>
        <v>0</v>
      </c>
      <c r="EJ738" s="170" t="e">
        <f t="shared" si="320"/>
        <v>#VALUE!</v>
      </c>
      <c r="EK738" s="170">
        <f t="shared" si="321"/>
        <v>0</v>
      </c>
      <c r="EL738" s="170">
        <f t="shared" si="322"/>
        <v>0</v>
      </c>
      <c r="EM738" s="170" t="e">
        <f t="shared" si="323"/>
        <v>#VALUE!</v>
      </c>
      <c r="EN738" s="171">
        <f t="shared" si="324"/>
        <v>0</v>
      </c>
    </row>
    <row r="739" spans="1:144" s="51" customFormat="1" ht="12.75" customHeight="1" thickBot="1" x14ac:dyDescent="0.25">
      <c r="A739" s="178">
        <v>726</v>
      </c>
      <c r="B739" s="1226"/>
      <c r="C739" s="1227"/>
      <c r="D739" s="1227"/>
      <c r="E739" s="1227"/>
      <c r="F739" s="1227"/>
      <c r="G739" s="1227"/>
      <c r="H739" s="1227"/>
      <c r="I739" s="1227"/>
      <c r="J739" s="1227"/>
      <c r="K739" s="1227"/>
      <c r="L739" s="1227"/>
      <c r="M739" s="1227"/>
      <c r="N739" s="1227"/>
      <c r="O739" s="1227"/>
      <c r="P739" s="1227"/>
      <c r="Q739" s="1132"/>
      <c r="R739" s="1133"/>
      <c r="S739" s="1133"/>
      <c r="T739" s="1133"/>
      <c r="U739" s="1133"/>
      <c r="V739" s="1134"/>
      <c r="W739" s="1135"/>
      <c r="X739" s="1225"/>
      <c r="Y739" s="1225"/>
      <c r="Z739" s="1225"/>
      <c r="AA739" s="1225"/>
      <c r="AB739" s="1225"/>
      <c r="AC739" s="1225"/>
      <c r="AD739" s="1225"/>
      <c r="AE739" s="1225"/>
      <c r="AF739" s="1225"/>
      <c r="AG739" s="1225"/>
      <c r="AH739" s="1225"/>
      <c r="AI739" s="1225"/>
      <c r="AJ739" s="1225"/>
      <c r="AK739" s="1225"/>
      <c r="AL739" s="1225"/>
      <c r="AM739" s="1225"/>
      <c r="AN739" s="1225"/>
      <c r="AO739" s="1225"/>
      <c r="AP739" s="1225"/>
      <c r="AQ739" s="1225"/>
      <c r="AR739" s="1225"/>
      <c r="AS739" s="1225"/>
      <c r="AT739" s="1225"/>
      <c r="AU739" s="1225"/>
      <c r="AV739" s="1191"/>
      <c r="AW739" s="1191"/>
      <c r="AX739" s="1191"/>
      <c r="AY739" s="1191"/>
      <c r="AZ739" s="1191"/>
      <c r="BA739" s="1191"/>
      <c r="BB739" s="1191"/>
      <c r="BC739" s="1191"/>
      <c r="BD739" s="1191"/>
      <c r="BE739" s="1191"/>
      <c r="BF739" s="1191"/>
      <c r="BG739" s="1192"/>
      <c r="BH739" s="1188">
        <f t="shared" si="300"/>
        <v>0</v>
      </c>
      <c r="BI739" s="1189"/>
      <c r="BJ739" s="1189"/>
      <c r="BK739" s="1189"/>
      <c r="BL739" s="1189"/>
      <c r="BM739" s="1190"/>
      <c r="BN739" s="1205"/>
      <c r="BO739" s="1194"/>
      <c r="BP739" s="1194"/>
      <c r="BQ739" s="1194"/>
      <c r="BR739" s="1194"/>
      <c r="BS739" s="1194"/>
      <c r="BT739" s="1191"/>
      <c r="BU739" s="1191"/>
      <c r="BV739" s="1191"/>
      <c r="BW739" s="1191"/>
      <c r="BX739" s="1191"/>
      <c r="BY739" s="1192"/>
      <c r="BZ739" s="1193"/>
      <c r="CA739" s="1191"/>
      <c r="CB739" s="1191"/>
      <c r="CC739" s="1191"/>
      <c r="CD739" s="1191"/>
      <c r="CE739" s="1191"/>
      <c r="CF739" s="1194"/>
      <c r="CG739" s="1194"/>
      <c r="CH739" s="1194"/>
      <c r="CI739" s="1194"/>
      <c r="CJ739" s="1194"/>
      <c r="CK739" s="1195"/>
      <c r="CL739" s="1196"/>
      <c r="CM739" s="1191"/>
      <c r="CN739" s="1191"/>
      <c r="CO739" s="1191"/>
      <c r="CP739" s="1191"/>
      <c r="CQ739" s="1192"/>
      <c r="CR739" s="1182">
        <f t="shared" si="298"/>
        <v>0</v>
      </c>
      <c r="CS739" s="1183"/>
      <c r="CT739" s="1183"/>
      <c r="CU739" s="1183"/>
      <c r="CV739" s="1183"/>
      <c r="CW739" s="1183"/>
      <c r="CX739" s="1183"/>
      <c r="CY739" s="1183"/>
      <c r="CZ739" s="1184"/>
      <c r="DA739" s="1185">
        <f t="shared" si="299"/>
        <v>0</v>
      </c>
      <c r="DB739" s="1186"/>
      <c r="DC739" s="1186"/>
      <c r="DD739" s="1186"/>
      <c r="DE739" s="1186"/>
      <c r="DF739" s="1186"/>
      <c r="DG739" s="1186"/>
      <c r="DH739" s="1186"/>
      <c r="DI739" s="1187"/>
      <c r="DM739" s="177"/>
      <c r="DP739" s="177"/>
      <c r="DQ739" s="166">
        <f t="shared" si="301"/>
        <v>0</v>
      </c>
      <c r="DR739" s="170" t="e">
        <f t="shared" si="302"/>
        <v>#VALUE!</v>
      </c>
      <c r="DS739" s="170">
        <f t="shared" si="303"/>
        <v>0</v>
      </c>
      <c r="DT739" s="170">
        <f t="shared" si="304"/>
        <v>0</v>
      </c>
      <c r="DU739" s="170" t="e">
        <f t="shared" si="305"/>
        <v>#VALUE!</v>
      </c>
      <c r="DV739" s="170">
        <f t="shared" si="306"/>
        <v>0</v>
      </c>
      <c r="DW739" s="170">
        <f t="shared" si="307"/>
        <v>0</v>
      </c>
      <c r="DX739" s="170" t="e">
        <f t="shared" si="308"/>
        <v>#VALUE!</v>
      </c>
      <c r="DY739" s="170">
        <f t="shared" si="309"/>
        <v>0</v>
      </c>
      <c r="DZ739" s="170">
        <f t="shared" si="310"/>
        <v>0</v>
      </c>
      <c r="EA739" s="170" t="e">
        <f t="shared" si="311"/>
        <v>#VALUE!</v>
      </c>
      <c r="EB739" s="170">
        <f t="shared" si="312"/>
        <v>0</v>
      </c>
      <c r="EC739" s="170">
        <f t="shared" si="313"/>
        <v>0</v>
      </c>
      <c r="ED739" s="170" t="e">
        <f t="shared" si="314"/>
        <v>#VALUE!</v>
      </c>
      <c r="EE739" s="171">
        <f t="shared" si="315"/>
        <v>0</v>
      </c>
      <c r="EF739" s="166">
        <f t="shared" si="316"/>
        <v>0</v>
      </c>
      <c r="EG739" s="170" t="e">
        <f t="shared" si="317"/>
        <v>#VALUE!</v>
      </c>
      <c r="EH739" s="170">
        <f t="shared" si="318"/>
        <v>0</v>
      </c>
      <c r="EI739" s="170">
        <f t="shared" si="319"/>
        <v>0</v>
      </c>
      <c r="EJ739" s="170" t="e">
        <f t="shared" si="320"/>
        <v>#VALUE!</v>
      </c>
      <c r="EK739" s="170">
        <f t="shared" si="321"/>
        <v>0</v>
      </c>
      <c r="EL739" s="170">
        <f t="shared" si="322"/>
        <v>0</v>
      </c>
      <c r="EM739" s="170" t="e">
        <f t="shared" si="323"/>
        <v>#VALUE!</v>
      </c>
      <c r="EN739" s="171">
        <f t="shared" si="324"/>
        <v>0</v>
      </c>
    </row>
    <row r="740" spans="1:144" s="51" customFormat="1" ht="12.75" customHeight="1" thickBot="1" x14ac:dyDescent="0.25">
      <c r="A740" s="178">
        <v>727</v>
      </c>
      <c r="B740" s="1226"/>
      <c r="C740" s="1227"/>
      <c r="D740" s="1227"/>
      <c r="E740" s="1227"/>
      <c r="F740" s="1227"/>
      <c r="G740" s="1227"/>
      <c r="H740" s="1227"/>
      <c r="I740" s="1227"/>
      <c r="J740" s="1227"/>
      <c r="K740" s="1227"/>
      <c r="L740" s="1227"/>
      <c r="M740" s="1227"/>
      <c r="N740" s="1227"/>
      <c r="O740" s="1227"/>
      <c r="P740" s="1227"/>
      <c r="Q740" s="1132"/>
      <c r="R740" s="1133"/>
      <c r="S740" s="1133"/>
      <c r="T740" s="1133"/>
      <c r="U740" s="1133"/>
      <c r="V740" s="1134"/>
      <c r="W740" s="1135"/>
      <c r="X740" s="1225"/>
      <c r="Y740" s="1225"/>
      <c r="Z740" s="1225"/>
      <c r="AA740" s="1225"/>
      <c r="AB740" s="1225"/>
      <c r="AC740" s="1225"/>
      <c r="AD740" s="1225"/>
      <c r="AE740" s="1225"/>
      <c r="AF740" s="1225"/>
      <c r="AG740" s="1225"/>
      <c r="AH740" s="1225"/>
      <c r="AI740" s="1225"/>
      <c r="AJ740" s="1225"/>
      <c r="AK740" s="1225"/>
      <c r="AL740" s="1225"/>
      <c r="AM740" s="1225"/>
      <c r="AN740" s="1225"/>
      <c r="AO740" s="1225"/>
      <c r="AP740" s="1225"/>
      <c r="AQ740" s="1225"/>
      <c r="AR740" s="1225"/>
      <c r="AS740" s="1225"/>
      <c r="AT740" s="1225"/>
      <c r="AU740" s="1225"/>
      <c r="AV740" s="1191"/>
      <c r="AW740" s="1191"/>
      <c r="AX740" s="1191"/>
      <c r="AY740" s="1191"/>
      <c r="AZ740" s="1191"/>
      <c r="BA740" s="1191"/>
      <c r="BB740" s="1191"/>
      <c r="BC740" s="1191"/>
      <c r="BD740" s="1191"/>
      <c r="BE740" s="1191"/>
      <c r="BF740" s="1191"/>
      <c r="BG740" s="1192"/>
      <c r="BH740" s="1188">
        <f t="shared" si="300"/>
        <v>0</v>
      </c>
      <c r="BI740" s="1189"/>
      <c r="BJ740" s="1189"/>
      <c r="BK740" s="1189"/>
      <c r="BL740" s="1189"/>
      <c r="BM740" s="1190"/>
      <c r="BN740" s="1205"/>
      <c r="BO740" s="1194"/>
      <c r="BP740" s="1194"/>
      <c r="BQ740" s="1194"/>
      <c r="BR740" s="1194"/>
      <c r="BS740" s="1194"/>
      <c r="BT740" s="1191"/>
      <c r="BU740" s="1191"/>
      <c r="BV740" s="1191"/>
      <c r="BW740" s="1191"/>
      <c r="BX740" s="1191"/>
      <c r="BY740" s="1192"/>
      <c r="BZ740" s="1193"/>
      <c r="CA740" s="1191"/>
      <c r="CB740" s="1191"/>
      <c r="CC740" s="1191"/>
      <c r="CD740" s="1191"/>
      <c r="CE740" s="1191"/>
      <c r="CF740" s="1194"/>
      <c r="CG740" s="1194"/>
      <c r="CH740" s="1194"/>
      <c r="CI740" s="1194"/>
      <c r="CJ740" s="1194"/>
      <c r="CK740" s="1195"/>
      <c r="CL740" s="1196"/>
      <c r="CM740" s="1191"/>
      <c r="CN740" s="1191"/>
      <c r="CO740" s="1191"/>
      <c r="CP740" s="1191"/>
      <c r="CQ740" s="1192"/>
      <c r="CR740" s="1182">
        <f t="shared" si="298"/>
        <v>0</v>
      </c>
      <c r="CS740" s="1183"/>
      <c r="CT740" s="1183"/>
      <c r="CU740" s="1183"/>
      <c r="CV740" s="1183"/>
      <c r="CW740" s="1183"/>
      <c r="CX740" s="1183"/>
      <c r="CY740" s="1183"/>
      <c r="CZ740" s="1184"/>
      <c r="DA740" s="1185">
        <f t="shared" si="299"/>
        <v>0</v>
      </c>
      <c r="DB740" s="1186"/>
      <c r="DC740" s="1186"/>
      <c r="DD740" s="1186"/>
      <c r="DE740" s="1186"/>
      <c r="DF740" s="1186"/>
      <c r="DG740" s="1186"/>
      <c r="DH740" s="1186"/>
      <c r="DI740" s="1187"/>
      <c r="DM740" s="177"/>
      <c r="DP740" s="177"/>
      <c r="DQ740" s="166">
        <f t="shared" si="301"/>
        <v>0</v>
      </c>
      <c r="DR740" s="170" t="e">
        <f t="shared" si="302"/>
        <v>#VALUE!</v>
      </c>
      <c r="DS740" s="170">
        <f t="shared" si="303"/>
        <v>0</v>
      </c>
      <c r="DT740" s="170">
        <f t="shared" si="304"/>
        <v>0</v>
      </c>
      <c r="DU740" s="170" t="e">
        <f t="shared" si="305"/>
        <v>#VALUE!</v>
      </c>
      <c r="DV740" s="170">
        <f t="shared" si="306"/>
        <v>0</v>
      </c>
      <c r="DW740" s="170">
        <f t="shared" si="307"/>
        <v>0</v>
      </c>
      <c r="DX740" s="170" t="e">
        <f t="shared" si="308"/>
        <v>#VALUE!</v>
      </c>
      <c r="DY740" s="170">
        <f t="shared" si="309"/>
        <v>0</v>
      </c>
      <c r="DZ740" s="170">
        <f t="shared" si="310"/>
        <v>0</v>
      </c>
      <c r="EA740" s="170" t="e">
        <f t="shared" si="311"/>
        <v>#VALUE!</v>
      </c>
      <c r="EB740" s="170">
        <f t="shared" si="312"/>
        <v>0</v>
      </c>
      <c r="EC740" s="170">
        <f t="shared" si="313"/>
        <v>0</v>
      </c>
      <c r="ED740" s="170" t="e">
        <f t="shared" si="314"/>
        <v>#VALUE!</v>
      </c>
      <c r="EE740" s="171">
        <f t="shared" si="315"/>
        <v>0</v>
      </c>
      <c r="EF740" s="166">
        <f t="shared" si="316"/>
        <v>0</v>
      </c>
      <c r="EG740" s="170" t="e">
        <f t="shared" si="317"/>
        <v>#VALUE!</v>
      </c>
      <c r="EH740" s="170">
        <f t="shared" si="318"/>
        <v>0</v>
      </c>
      <c r="EI740" s="170">
        <f t="shared" si="319"/>
        <v>0</v>
      </c>
      <c r="EJ740" s="170" t="e">
        <f t="shared" si="320"/>
        <v>#VALUE!</v>
      </c>
      <c r="EK740" s="170">
        <f t="shared" si="321"/>
        <v>0</v>
      </c>
      <c r="EL740" s="170">
        <f t="shared" si="322"/>
        <v>0</v>
      </c>
      <c r="EM740" s="170" t="e">
        <f t="shared" si="323"/>
        <v>#VALUE!</v>
      </c>
      <c r="EN740" s="171">
        <f t="shared" si="324"/>
        <v>0</v>
      </c>
    </row>
    <row r="741" spans="1:144" s="51" customFormat="1" ht="12.75" customHeight="1" thickBot="1" x14ac:dyDescent="0.25">
      <c r="A741" s="178">
        <v>728</v>
      </c>
      <c r="B741" s="1226"/>
      <c r="C741" s="1227"/>
      <c r="D741" s="1227"/>
      <c r="E741" s="1227"/>
      <c r="F741" s="1227"/>
      <c r="G741" s="1227"/>
      <c r="H741" s="1227"/>
      <c r="I741" s="1227"/>
      <c r="J741" s="1227"/>
      <c r="K741" s="1227"/>
      <c r="L741" s="1227"/>
      <c r="M741" s="1227"/>
      <c r="N741" s="1227"/>
      <c r="O741" s="1227"/>
      <c r="P741" s="1227"/>
      <c r="Q741" s="1132"/>
      <c r="R741" s="1133"/>
      <c r="S741" s="1133"/>
      <c r="T741" s="1133"/>
      <c r="U741" s="1133"/>
      <c r="V741" s="1134"/>
      <c r="W741" s="1135"/>
      <c r="X741" s="1225"/>
      <c r="Y741" s="1225"/>
      <c r="Z741" s="1225"/>
      <c r="AA741" s="1225"/>
      <c r="AB741" s="1225"/>
      <c r="AC741" s="1225"/>
      <c r="AD741" s="1225"/>
      <c r="AE741" s="1225"/>
      <c r="AF741" s="1225"/>
      <c r="AG741" s="1225"/>
      <c r="AH741" s="1225"/>
      <c r="AI741" s="1225"/>
      <c r="AJ741" s="1225"/>
      <c r="AK741" s="1225"/>
      <c r="AL741" s="1225"/>
      <c r="AM741" s="1225"/>
      <c r="AN741" s="1225"/>
      <c r="AO741" s="1225"/>
      <c r="AP741" s="1225"/>
      <c r="AQ741" s="1225"/>
      <c r="AR741" s="1225"/>
      <c r="AS741" s="1225"/>
      <c r="AT741" s="1225"/>
      <c r="AU741" s="1225"/>
      <c r="AV741" s="1191"/>
      <c r="AW741" s="1191"/>
      <c r="AX741" s="1191"/>
      <c r="AY741" s="1191"/>
      <c r="AZ741" s="1191"/>
      <c r="BA741" s="1191"/>
      <c r="BB741" s="1191"/>
      <c r="BC741" s="1191"/>
      <c r="BD741" s="1191"/>
      <c r="BE741" s="1191"/>
      <c r="BF741" s="1191"/>
      <c r="BG741" s="1192"/>
      <c r="BH741" s="1188">
        <f t="shared" si="300"/>
        <v>0</v>
      </c>
      <c r="BI741" s="1189"/>
      <c r="BJ741" s="1189"/>
      <c r="BK741" s="1189"/>
      <c r="BL741" s="1189"/>
      <c r="BM741" s="1190"/>
      <c r="BN741" s="1205"/>
      <c r="BO741" s="1194"/>
      <c r="BP741" s="1194"/>
      <c r="BQ741" s="1194"/>
      <c r="BR741" s="1194"/>
      <c r="BS741" s="1194"/>
      <c r="BT741" s="1191"/>
      <c r="BU741" s="1191"/>
      <c r="BV741" s="1191"/>
      <c r="BW741" s="1191"/>
      <c r="BX741" s="1191"/>
      <c r="BY741" s="1192"/>
      <c r="BZ741" s="1193"/>
      <c r="CA741" s="1191"/>
      <c r="CB741" s="1191"/>
      <c r="CC741" s="1191"/>
      <c r="CD741" s="1191"/>
      <c r="CE741" s="1191"/>
      <c r="CF741" s="1194"/>
      <c r="CG741" s="1194"/>
      <c r="CH741" s="1194"/>
      <c r="CI741" s="1194"/>
      <c r="CJ741" s="1194"/>
      <c r="CK741" s="1195"/>
      <c r="CL741" s="1196"/>
      <c r="CM741" s="1191"/>
      <c r="CN741" s="1191"/>
      <c r="CO741" s="1191"/>
      <c r="CP741" s="1191"/>
      <c r="CQ741" s="1192"/>
      <c r="CR741" s="1182">
        <f t="shared" si="298"/>
        <v>0</v>
      </c>
      <c r="CS741" s="1183"/>
      <c r="CT741" s="1183"/>
      <c r="CU741" s="1183"/>
      <c r="CV741" s="1183"/>
      <c r="CW741" s="1183"/>
      <c r="CX741" s="1183"/>
      <c r="CY741" s="1183"/>
      <c r="CZ741" s="1184"/>
      <c r="DA741" s="1185">
        <f t="shared" si="299"/>
        <v>0</v>
      </c>
      <c r="DB741" s="1186"/>
      <c r="DC741" s="1186"/>
      <c r="DD741" s="1186"/>
      <c r="DE741" s="1186"/>
      <c r="DF741" s="1186"/>
      <c r="DG741" s="1186"/>
      <c r="DH741" s="1186"/>
      <c r="DI741" s="1187"/>
      <c r="DM741" s="177"/>
      <c r="DP741" s="177"/>
      <c r="DQ741" s="166">
        <f t="shared" si="301"/>
        <v>0</v>
      </c>
      <c r="DR741" s="170" t="e">
        <f t="shared" si="302"/>
        <v>#VALUE!</v>
      </c>
      <c r="DS741" s="170">
        <f t="shared" si="303"/>
        <v>0</v>
      </c>
      <c r="DT741" s="170">
        <f t="shared" si="304"/>
        <v>0</v>
      </c>
      <c r="DU741" s="170" t="e">
        <f t="shared" si="305"/>
        <v>#VALUE!</v>
      </c>
      <c r="DV741" s="170">
        <f t="shared" si="306"/>
        <v>0</v>
      </c>
      <c r="DW741" s="170">
        <f t="shared" si="307"/>
        <v>0</v>
      </c>
      <c r="DX741" s="170" t="e">
        <f t="shared" si="308"/>
        <v>#VALUE!</v>
      </c>
      <c r="DY741" s="170">
        <f t="shared" si="309"/>
        <v>0</v>
      </c>
      <c r="DZ741" s="170">
        <f t="shared" si="310"/>
        <v>0</v>
      </c>
      <c r="EA741" s="170" t="e">
        <f t="shared" si="311"/>
        <v>#VALUE!</v>
      </c>
      <c r="EB741" s="170">
        <f t="shared" si="312"/>
        <v>0</v>
      </c>
      <c r="EC741" s="170">
        <f t="shared" si="313"/>
        <v>0</v>
      </c>
      <c r="ED741" s="170" t="e">
        <f t="shared" si="314"/>
        <v>#VALUE!</v>
      </c>
      <c r="EE741" s="171">
        <f t="shared" si="315"/>
        <v>0</v>
      </c>
      <c r="EF741" s="166">
        <f t="shared" si="316"/>
        <v>0</v>
      </c>
      <c r="EG741" s="170" t="e">
        <f t="shared" si="317"/>
        <v>#VALUE!</v>
      </c>
      <c r="EH741" s="170">
        <f t="shared" si="318"/>
        <v>0</v>
      </c>
      <c r="EI741" s="170">
        <f t="shared" si="319"/>
        <v>0</v>
      </c>
      <c r="EJ741" s="170" t="e">
        <f t="shared" si="320"/>
        <v>#VALUE!</v>
      </c>
      <c r="EK741" s="170">
        <f t="shared" si="321"/>
        <v>0</v>
      </c>
      <c r="EL741" s="170">
        <f t="shared" si="322"/>
        <v>0</v>
      </c>
      <c r="EM741" s="170" t="e">
        <f t="shared" si="323"/>
        <v>#VALUE!</v>
      </c>
      <c r="EN741" s="171">
        <f t="shared" si="324"/>
        <v>0</v>
      </c>
    </row>
    <row r="742" spans="1:144" s="51" customFormat="1" ht="12.75" customHeight="1" thickBot="1" x14ac:dyDescent="0.25">
      <c r="A742" s="178">
        <v>729</v>
      </c>
      <c r="B742" s="1226"/>
      <c r="C742" s="1227"/>
      <c r="D742" s="1227"/>
      <c r="E742" s="1227"/>
      <c r="F742" s="1227"/>
      <c r="G742" s="1227"/>
      <c r="H742" s="1227"/>
      <c r="I742" s="1227"/>
      <c r="J742" s="1227"/>
      <c r="K742" s="1227"/>
      <c r="L742" s="1227"/>
      <c r="M742" s="1227"/>
      <c r="N742" s="1227"/>
      <c r="O742" s="1227"/>
      <c r="P742" s="1227"/>
      <c r="Q742" s="1132"/>
      <c r="R742" s="1133"/>
      <c r="S742" s="1133"/>
      <c r="T742" s="1133"/>
      <c r="U742" s="1133"/>
      <c r="V742" s="1134"/>
      <c r="W742" s="1135"/>
      <c r="X742" s="1225"/>
      <c r="Y742" s="1225"/>
      <c r="Z742" s="1225"/>
      <c r="AA742" s="1225"/>
      <c r="AB742" s="1225"/>
      <c r="AC742" s="1225"/>
      <c r="AD742" s="1225"/>
      <c r="AE742" s="1225"/>
      <c r="AF742" s="1225"/>
      <c r="AG742" s="1225"/>
      <c r="AH742" s="1225"/>
      <c r="AI742" s="1225"/>
      <c r="AJ742" s="1225"/>
      <c r="AK742" s="1225"/>
      <c r="AL742" s="1225"/>
      <c r="AM742" s="1225"/>
      <c r="AN742" s="1225"/>
      <c r="AO742" s="1225"/>
      <c r="AP742" s="1225"/>
      <c r="AQ742" s="1225"/>
      <c r="AR742" s="1225"/>
      <c r="AS742" s="1225"/>
      <c r="AT742" s="1225"/>
      <c r="AU742" s="1225"/>
      <c r="AV742" s="1191"/>
      <c r="AW742" s="1191"/>
      <c r="AX742" s="1191"/>
      <c r="AY742" s="1191"/>
      <c r="AZ742" s="1191"/>
      <c r="BA742" s="1191"/>
      <c r="BB742" s="1191"/>
      <c r="BC742" s="1191"/>
      <c r="BD742" s="1191"/>
      <c r="BE742" s="1191"/>
      <c r="BF742" s="1191"/>
      <c r="BG742" s="1192"/>
      <c r="BH742" s="1188">
        <f t="shared" si="300"/>
        <v>0</v>
      </c>
      <c r="BI742" s="1189"/>
      <c r="BJ742" s="1189"/>
      <c r="BK742" s="1189"/>
      <c r="BL742" s="1189"/>
      <c r="BM742" s="1190"/>
      <c r="BN742" s="1205"/>
      <c r="BO742" s="1194"/>
      <c r="BP742" s="1194"/>
      <c r="BQ742" s="1194"/>
      <c r="BR742" s="1194"/>
      <c r="BS742" s="1194"/>
      <c r="BT742" s="1191"/>
      <c r="BU742" s="1191"/>
      <c r="BV742" s="1191"/>
      <c r="BW742" s="1191"/>
      <c r="BX742" s="1191"/>
      <c r="BY742" s="1192"/>
      <c r="BZ742" s="1193"/>
      <c r="CA742" s="1191"/>
      <c r="CB742" s="1191"/>
      <c r="CC742" s="1191"/>
      <c r="CD742" s="1191"/>
      <c r="CE742" s="1191"/>
      <c r="CF742" s="1194"/>
      <c r="CG742" s="1194"/>
      <c r="CH742" s="1194"/>
      <c r="CI742" s="1194"/>
      <c r="CJ742" s="1194"/>
      <c r="CK742" s="1195"/>
      <c r="CL742" s="1196"/>
      <c r="CM742" s="1191"/>
      <c r="CN742" s="1191"/>
      <c r="CO742" s="1191"/>
      <c r="CP742" s="1191"/>
      <c r="CQ742" s="1192"/>
      <c r="CR742" s="1182">
        <f t="shared" si="298"/>
        <v>0</v>
      </c>
      <c r="CS742" s="1183"/>
      <c r="CT742" s="1183"/>
      <c r="CU742" s="1183"/>
      <c r="CV742" s="1183"/>
      <c r="CW742" s="1183"/>
      <c r="CX742" s="1183"/>
      <c r="CY742" s="1183"/>
      <c r="CZ742" s="1184"/>
      <c r="DA742" s="1185">
        <f t="shared" si="299"/>
        <v>0</v>
      </c>
      <c r="DB742" s="1186"/>
      <c r="DC742" s="1186"/>
      <c r="DD742" s="1186"/>
      <c r="DE742" s="1186"/>
      <c r="DF742" s="1186"/>
      <c r="DG742" s="1186"/>
      <c r="DH742" s="1186"/>
      <c r="DI742" s="1187"/>
      <c r="DM742" s="177"/>
      <c r="DP742" s="177"/>
      <c r="DQ742" s="166">
        <f t="shared" si="301"/>
        <v>0</v>
      </c>
      <c r="DR742" s="170" t="e">
        <f t="shared" si="302"/>
        <v>#VALUE!</v>
      </c>
      <c r="DS742" s="170">
        <f t="shared" si="303"/>
        <v>0</v>
      </c>
      <c r="DT742" s="170">
        <f t="shared" si="304"/>
        <v>0</v>
      </c>
      <c r="DU742" s="170" t="e">
        <f t="shared" si="305"/>
        <v>#VALUE!</v>
      </c>
      <c r="DV742" s="170">
        <f t="shared" si="306"/>
        <v>0</v>
      </c>
      <c r="DW742" s="170">
        <f t="shared" si="307"/>
        <v>0</v>
      </c>
      <c r="DX742" s="170" t="e">
        <f t="shared" si="308"/>
        <v>#VALUE!</v>
      </c>
      <c r="DY742" s="170">
        <f t="shared" si="309"/>
        <v>0</v>
      </c>
      <c r="DZ742" s="170">
        <f t="shared" si="310"/>
        <v>0</v>
      </c>
      <c r="EA742" s="170" t="e">
        <f t="shared" si="311"/>
        <v>#VALUE!</v>
      </c>
      <c r="EB742" s="170">
        <f t="shared" si="312"/>
        <v>0</v>
      </c>
      <c r="EC742" s="170">
        <f t="shared" si="313"/>
        <v>0</v>
      </c>
      <c r="ED742" s="170" t="e">
        <f t="shared" si="314"/>
        <v>#VALUE!</v>
      </c>
      <c r="EE742" s="171">
        <f t="shared" si="315"/>
        <v>0</v>
      </c>
      <c r="EF742" s="166">
        <f t="shared" si="316"/>
        <v>0</v>
      </c>
      <c r="EG742" s="170" t="e">
        <f t="shared" si="317"/>
        <v>#VALUE!</v>
      </c>
      <c r="EH742" s="170">
        <f t="shared" si="318"/>
        <v>0</v>
      </c>
      <c r="EI742" s="170">
        <f t="shared" si="319"/>
        <v>0</v>
      </c>
      <c r="EJ742" s="170" t="e">
        <f t="shared" si="320"/>
        <v>#VALUE!</v>
      </c>
      <c r="EK742" s="170">
        <f t="shared" si="321"/>
        <v>0</v>
      </c>
      <c r="EL742" s="170">
        <f t="shared" si="322"/>
        <v>0</v>
      </c>
      <c r="EM742" s="170" t="e">
        <f t="shared" si="323"/>
        <v>#VALUE!</v>
      </c>
      <c r="EN742" s="171">
        <f t="shared" si="324"/>
        <v>0</v>
      </c>
    </row>
    <row r="743" spans="1:144" s="51" customFormat="1" ht="12.75" customHeight="1" thickBot="1" x14ac:dyDescent="0.25">
      <c r="A743" s="178">
        <v>730</v>
      </c>
      <c r="B743" s="1226"/>
      <c r="C743" s="1227"/>
      <c r="D743" s="1227"/>
      <c r="E743" s="1227"/>
      <c r="F743" s="1227"/>
      <c r="G743" s="1227"/>
      <c r="H743" s="1227"/>
      <c r="I743" s="1227"/>
      <c r="J743" s="1227"/>
      <c r="K743" s="1227"/>
      <c r="L743" s="1227"/>
      <c r="M743" s="1227"/>
      <c r="N743" s="1227"/>
      <c r="O743" s="1227"/>
      <c r="P743" s="1227"/>
      <c r="Q743" s="1132"/>
      <c r="R743" s="1133"/>
      <c r="S743" s="1133"/>
      <c r="T743" s="1133"/>
      <c r="U743" s="1133"/>
      <c r="V743" s="1134"/>
      <c r="W743" s="1135"/>
      <c r="X743" s="1225"/>
      <c r="Y743" s="1225"/>
      <c r="Z743" s="1225"/>
      <c r="AA743" s="1225"/>
      <c r="AB743" s="1225"/>
      <c r="AC743" s="1225"/>
      <c r="AD743" s="1225"/>
      <c r="AE743" s="1225"/>
      <c r="AF743" s="1225"/>
      <c r="AG743" s="1225"/>
      <c r="AH743" s="1225"/>
      <c r="AI743" s="1225"/>
      <c r="AJ743" s="1225"/>
      <c r="AK743" s="1225"/>
      <c r="AL743" s="1225"/>
      <c r="AM743" s="1225"/>
      <c r="AN743" s="1225"/>
      <c r="AO743" s="1225"/>
      <c r="AP743" s="1225"/>
      <c r="AQ743" s="1225"/>
      <c r="AR743" s="1225"/>
      <c r="AS743" s="1225"/>
      <c r="AT743" s="1225"/>
      <c r="AU743" s="1225"/>
      <c r="AV743" s="1191"/>
      <c r="AW743" s="1191"/>
      <c r="AX743" s="1191"/>
      <c r="AY743" s="1191"/>
      <c r="AZ743" s="1191"/>
      <c r="BA743" s="1191"/>
      <c r="BB743" s="1191"/>
      <c r="BC743" s="1191"/>
      <c r="BD743" s="1191"/>
      <c r="BE743" s="1191"/>
      <c r="BF743" s="1191"/>
      <c r="BG743" s="1192"/>
      <c r="BH743" s="1188">
        <f t="shared" si="300"/>
        <v>0</v>
      </c>
      <c r="BI743" s="1189"/>
      <c r="BJ743" s="1189"/>
      <c r="BK743" s="1189"/>
      <c r="BL743" s="1189"/>
      <c r="BM743" s="1190"/>
      <c r="BN743" s="1205"/>
      <c r="BO743" s="1194"/>
      <c r="BP743" s="1194"/>
      <c r="BQ743" s="1194"/>
      <c r="BR743" s="1194"/>
      <c r="BS743" s="1194"/>
      <c r="BT743" s="1191"/>
      <c r="BU743" s="1191"/>
      <c r="BV743" s="1191"/>
      <c r="BW743" s="1191"/>
      <c r="BX743" s="1191"/>
      <c r="BY743" s="1192"/>
      <c r="BZ743" s="1193"/>
      <c r="CA743" s="1191"/>
      <c r="CB743" s="1191"/>
      <c r="CC743" s="1191"/>
      <c r="CD743" s="1191"/>
      <c r="CE743" s="1191"/>
      <c r="CF743" s="1194"/>
      <c r="CG743" s="1194"/>
      <c r="CH743" s="1194"/>
      <c r="CI743" s="1194"/>
      <c r="CJ743" s="1194"/>
      <c r="CK743" s="1195"/>
      <c r="CL743" s="1196"/>
      <c r="CM743" s="1191"/>
      <c r="CN743" s="1191"/>
      <c r="CO743" s="1191"/>
      <c r="CP743" s="1191"/>
      <c r="CQ743" s="1192"/>
      <c r="CR743" s="1182">
        <f t="shared" si="298"/>
        <v>0</v>
      </c>
      <c r="CS743" s="1183"/>
      <c r="CT743" s="1183"/>
      <c r="CU743" s="1183"/>
      <c r="CV743" s="1183"/>
      <c r="CW743" s="1183"/>
      <c r="CX743" s="1183"/>
      <c r="CY743" s="1183"/>
      <c r="CZ743" s="1184"/>
      <c r="DA743" s="1185">
        <f t="shared" si="299"/>
        <v>0</v>
      </c>
      <c r="DB743" s="1186"/>
      <c r="DC743" s="1186"/>
      <c r="DD743" s="1186"/>
      <c r="DE743" s="1186"/>
      <c r="DF743" s="1186"/>
      <c r="DG743" s="1186"/>
      <c r="DH743" s="1186"/>
      <c r="DI743" s="1187"/>
      <c r="DM743" s="177"/>
      <c r="DP743" s="177"/>
      <c r="DQ743" s="166">
        <f t="shared" si="301"/>
        <v>0</v>
      </c>
      <c r="DR743" s="170" t="e">
        <f t="shared" si="302"/>
        <v>#VALUE!</v>
      </c>
      <c r="DS743" s="170">
        <f t="shared" si="303"/>
        <v>0</v>
      </c>
      <c r="DT743" s="170">
        <f t="shared" si="304"/>
        <v>0</v>
      </c>
      <c r="DU743" s="170" t="e">
        <f t="shared" si="305"/>
        <v>#VALUE!</v>
      </c>
      <c r="DV743" s="170">
        <f t="shared" si="306"/>
        <v>0</v>
      </c>
      <c r="DW743" s="170">
        <f t="shared" si="307"/>
        <v>0</v>
      </c>
      <c r="DX743" s="170" t="e">
        <f t="shared" si="308"/>
        <v>#VALUE!</v>
      </c>
      <c r="DY743" s="170">
        <f t="shared" si="309"/>
        <v>0</v>
      </c>
      <c r="DZ743" s="170">
        <f t="shared" si="310"/>
        <v>0</v>
      </c>
      <c r="EA743" s="170" t="e">
        <f t="shared" si="311"/>
        <v>#VALUE!</v>
      </c>
      <c r="EB743" s="170">
        <f t="shared" si="312"/>
        <v>0</v>
      </c>
      <c r="EC743" s="170">
        <f t="shared" si="313"/>
        <v>0</v>
      </c>
      <c r="ED743" s="170" t="e">
        <f t="shared" si="314"/>
        <v>#VALUE!</v>
      </c>
      <c r="EE743" s="171">
        <f t="shared" si="315"/>
        <v>0</v>
      </c>
      <c r="EF743" s="166">
        <f t="shared" si="316"/>
        <v>0</v>
      </c>
      <c r="EG743" s="170" t="e">
        <f t="shared" si="317"/>
        <v>#VALUE!</v>
      </c>
      <c r="EH743" s="170">
        <f t="shared" si="318"/>
        <v>0</v>
      </c>
      <c r="EI743" s="170">
        <f t="shared" si="319"/>
        <v>0</v>
      </c>
      <c r="EJ743" s="170" t="e">
        <f t="shared" si="320"/>
        <v>#VALUE!</v>
      </c>
      <c r="EK743" s="170">
        <f t="shared" si="321"/>
        <v>0</v>
      </c>
      <c r="EL743" s="170">
        <f t="shared" si="322"/>
        <v>0</v>
      </c>
      <c r="EM743" s="170" t="e">
        <f t="shared" si="323"/>
        <v>#VALUE!</v>
      </c>
      <c r="EN743" s="171">
        <f t="shared" si="324"/>
        <v>0</v>
      </c>
    </row>
    <row r="744" spans="1:144" s="51" customFormat="1" ht="12.75" customHeight="1" thickBot="1" x14ac:dyDescent="0.25">
      <c r="A744" s="178">
        <v>731</v>
      </c>
      <c r="B744" s="1226"/>
      <c r="C744" s="1227"/>
      <c r="D744" s="1227"/>
      <c r="E744" s="1227"/>
      <c r="F744" s="1227"/>
      <c r="G744" s="1227"/>
      <c r="H744" s="1227"/>
      <c r="I744" s="1227"/>
      <c r="J744" s="1227"/>
      <c r="K744" s="1227"/>
      <c r="L744" s="1227"/>
      <c r="M744" s="1227"/>
      <c r="N744" s="1227"/>
      <c r="O744" s="1227"/>
      <c r="P744" s="1227"/>
      <c r="Q744" s="1132"/>
      <c r="R744" s="1133"/>
      <c r="S744" s="1133"/>
      <c r="T744" s="1133"/>
      <c r="U744" s="1133"/>
      <c r="V744" s="1134"/>
      <c r="W744" s="1135"/>
      <c r="X744" s="1225"/>
      <c r="Y744" s="1225"/>
      <c r="Z744" s="1225"/>
      <c r="AA744" s="1225"/>
      <c r="AB744" s="1225"/>
      <c r="AC744" s="1225"/>
      <c r="AD744" s="1225"/>
      <c r="AE744" s="1225"/>
      <c r="AF744" s="1225"/>
      <c r="AG744" s="1225"/>
      <c r="AH744" s="1225"/>
      <c r="AI744" s="1225"/>
      <c r="AJ744" s="1225"/>
      <c r="AK744" s="1225"/>
      <c r="AL744" s="1225"/>
      <c r="AM744" s="1225"/>
      <c r="AN744" s="1225"/>
      <c r="AO744" s="1225"/>
      <c r="AP744" s="1225"/>
      <c r="AQ744" s="1225"/>
      <c r="AR744" s="1225"/>
      <c r="AS744" s="1225"/>
      <c r="AT744" s="1225"/>
      <c r="AU744" s="1225"/>
      <c r="AV744" s="1191"/>
      <c r="AW744" s="1191"/>
      <c r="AX744" s="1191"/>
      <c r="AY744" s="1191"/>
      <c r="AZ744" s="1191"/>
      <c r="BA744" s="1191"/>
      <c r="BB744" s="1191"/>
      <c r="BC744" s="1191"/>
      <c r="BD744" s="1191"/>
      <c r="BE744" s="1191"/>
      <c r="BF744" s="1191"/>
      <c r="BG744" s="1192"/>
      <c r="BH744" s="1188">
        <f t="shared" si="300"/>
        <v>0</v>
      </c>
      <c r="BI744" s="1189"/>
      <c r="BJ744" s="1189"/>
      <c r="BK744" s="1189"/>
      <c r="BL744" s="1189"/>
      <c r="BM744" s="1190"/>
      <c r="BN744" s="1205"/>
      <c r="BO744" s="1194"/>
      <c r="BP744" s="1194"/>
      <c r="BQ744" s="1194"/>
      <c r="BR744" s="1194"/>
      <c r="BS744" s="1194"/>
      <c r="BT744" s="1191"/>
      <c r="BU744" s="1191"/>
      <c r="BV744" s="1191"/>
      <c r="BW744" s="1191"/>
      <c r="BX744" s="1191"/>
      <c r="BY744" s="1192"/>
      <c r="BZ744" s="1193"/>
      <c r="CA744" s="1191"/>
      <c r="CB744" s="1191"/>
      <c r="CC744" s="1191"/>
      <c r="CD744" s="1191"/>
      <c r="CE744" s="1191"/>
      <c r="CF744" s="1194"/>
      <c r="CG744" s="1194"/>
      <c r="CH744" s="1194"/>
      <c r="CI744" s="1194"/>
      <c r="CJ744" s="1194"/>
      <c r="CK744" s="1195"/>
      <c r="CL744" s="1196"/>
      <c r="CM744" s="1191"/>
      <c r="CN744" s="1191"/>
      <c r="CO744" s="1191"/>
      <c r="CP744" s="1191"/>
      <c r="CQ744" s="1192"/>
      <c r="CR744" s="1182">
        <f t="shared" si="298"/>
        <v>0</v>
      </c>
      <c r="CS744" s="1183"/>
      <c r="CT744" s="1183"/>
      <c r="CU744" s="1183"/>
      <c r="CV744" s="1183"/>
      <c r="CW744" s="1183"/>
      <c r="CX744" s="1183"/>
      <c r="CY744" s="1183"/>
      <c r="CZ744" s="1184"/>
      <c r="DA744" s="1185">
        <f t="shared" si="299"/>
        <v>0</v>
      </c>
      <c r="DB744" s="1186"/>
      <c r="DC744" s="1186"/>
      <c r="DD744" s="1186"/>
      <c r="DE744" s="1186"/>
      <c r="DF744" s="1186"/>
      <c r="DG744" s="1186"/>
      <c r="DH744" s="1186"/>
      <c r="DI744" s="1187"/>
      <c r="DM744" s="177"/>
      <c r="DP744" s="177"/>
      <c r="DQ744" s="166">
        <f t="shared" si="301"/>
        <v>0</v>
      </c>
      <c r="DR744" s="170" t="e">
        <f t="shared" si="302"/>
        <v>#VALUE!</v>
      </c>
      <c r="DS744" s="170">
        <f t="shared" si="303"/>
        <v>0</v>
      </c>
      <c r="DT744" s="170">
        <f t="shared" si="304"/>
        <v>0</v>
      </c>
      <c r="DU744" s="170" t="e">
        <f t="shared" si="305"/>
        <v>#VALUE!</v>
      </c>
      <c r="DV744" s="170">
        <f t="shared" si="306"/>
        <v>0</v>
      </c>
      <c r="DW744" s="170">
        <f t="shared" si="307"/>
        <v>0</v>
      </c>
      <c r="DX744" s="170" t="e">
        <f t="shared" si="308"/>
        <v>#VALUE!</v>
      </c>
      <c r="DY744" s="170">
        <f t="shared" si="309"/>
        <v>0</v>
      </c>
      <c r="DZ744" s="170">
        <f t="shared" si="310"/>
        <v>0</v>
      </c>
      <c r="EA744" s="170" t="e">
        <f t="shared" si="311"/>
        <v>#VALUE!</v>
      </c>
      <c r="EB744" s="170">
        <f t="shared" si="312"/>
        <v>0</v>
      </c>
      <c r="EC744" s="170">
        <f t="shared" si="313"/>
        <v>0</v>
      </c>
      <c r="ED744" s="170" t="e">
        <f t="shared" si="314"/>
        <v>#VALUE!</v>
      </c>
      <c r="EE744" s="171">
        <f t="shared" si="315"/>
        <v>0</v>
      </c>
      <c r="EF744" s="166">
        <f t="shared" si="316"/>
        <v>0</v>
      </c>
      <c r="EG744" s="170" t="e">
        <f t="shared" si="317"/>
        <v>#VALUE!</v>
      </c>
      <c r="EH744" s="170">
        <f t="shared" si="318"/>
        <v>0</v>
      </c>
      <c r="EI744" s="170">
        <f t="shared" si="319"/>
        <v>0</v>
      </c>
      <c r="EJ744" s="170" t="e">
        <f t="shared" si="320"/>
        <v>#VALUE!</v>
      </c>
      <c r="EK744" s="170">
        <f t="shared" si="321"/>
        <v>0</v>
      </c>
      <c r="EL744" s="170">
        <f t="shared" si="322"/>
        <v>0</v>
      </c>
      <c r="EM744" s="170" t="e">
        <f t="shared" si="323"/>
        <v>#VALUE!</v>
      </c>
      <c r="EN744" s="171">
        <f t="shared" si="324"/>
        <v>0</v>
      </c>
    </row>
    <row r="745" spans="1:144" s="51" customFormat="1" ht="12.75" customHeight="1" thickBot="1" x14ac:dyDescent="0.25">
      <c r="A745" s="178">
        <v>732</v>
      </c>
      <c r="B745" s="1226"/>
      <c r="C745" s="1227"/>
      <c r="D745" s="1227"/>
      <c r="E745" s="1227"/>
      <c r="F745" s="1227"/>
      <c r="G745" s="1227"/>
      <c r="H745" s="1227"/>
      <c r="I745" s="1227"/>
      <c r="J745" s="1227"/>
      <c r="K745" s="1227"/>
      <c r="L745" s="1227"/>
      <c r="M745" s="1227"/>
      <c r="N745" s="1227"/>
      <c r="O745" s="1227"/>
      <c r="P745" s="1227"/>
      <c r="Q745" s="1132"/>
      <c r="R745" s="1133"/>
      <c r="S745" s="1133"/>
      <c r="T745" s="1133"/>
      <c r="U745" s="1133"/>
      <c r="V745" s="1134"/>
      <c r="W745" s="1135"/>
      <c r="X745" s="1225"/>
      <c r="Y745" s="1225"/>
      <c r="Z745" s="1225"/>
      <c r="AA745" s="1225"/>
      <c r="AB745" s="1225"/>
      <c r="AC745" s="1225"/>
      <c r="AD745" s="1225"/>
      <c r="AE745" s="1225"/>
      <c r="AF745" s="1225"/>
      <c r="AG745" s="1225"/>
      <c r="AH745" s="1225"/>
      <c r="AI745" s="1225"/>
      <c r="AJ745" s="1225"/>
      <c r="AK745" s="1225"/>
      <c r="AL745" s="1225"/>
      <c r="AM745" s="1225"/>
      <c r="AN745" s="1225"/>
      <c r="AO745" s="1225"/>
      <c r="AP745" s="1225"/>
      <c r="AQ745" s="1225"/>
      <c r="AR745" s="1225"/>
      <c r="AS745" s="1225"/>
      <c r="AT745" s="1225"/>
      <c r="AU745" s="1225"/>
      <c r="AV745" s="1191"/>
      <c r="AW745" s="1191"/>
      <c r="AX745" s="1191"/>
      <c r="AY745" s="1191"/>
      <c r="AZ745" s="1191"/>
      <c r="BA745" s="1191"/>
      <c r="BB745" s="1191"/>
      <c r="BC745" s="1191"/>
      <c r="BD745" s="1191"/>
      <c r="BE745" s="1191"/>
      <c r="BF745" s="1191"/>
      <c r="BG745" s="1192"/>
      <c r="BH745" s="1188">
        <f t="shared" si="300"/>
        <v>0</v>
      </c>
      <c r="BI745" s="1189"/>
      <c r="BJ745" s="1189"/>
      <c r="BK745" s="1189"/>
      <c r="BL745" s="1189"/>
      <c r="BM745" s="1190"/>
      <c r="BN745" s="1205"/>
      <c r="BO745" s="1194"/>
      <c r="BP745" s="1194"/>
      <c r="BQ745" s="1194"/>
      <c r="BR745" s="1194"/>
      <c r="BS745" s="1194"/>
      <c r="BT745" s="1191"/>
      <c r="BU745" s="1191"/>
      <c r="BV745" s="1191"/>
      <c r="BW745" s="1191"/>
      <c r="BX745" s="1191"/>
      <c r="BY745" s="1192"/>
      <c r="BZ745" s="1193"/>
      <c r="CA745" s="1191"/>
      <c r="CB745" s="1191"/>
      <c r="CC745" s="1191"/>
      <c r="CD745" s="1191"/>
      <c r="CE745" s="1191"/>
      <c r="CF745" s="1194"/>
      <c r="CG745" s="1194"/>
      <c r="CH745" s="1194"/>
      <c r="CI745" s="1194"/>
      <c r="CJ745" s="1194"/>
      <c r="CK745" s="1195"/>
      <c r="CL745" s="1196"/>
      <c r="CM745" s="1191"/>
      <c r="CN745" s="1191"/>
      <c r="CO745" s="1191"/>
      <c r="CP745" s="1191"/>
      <c r="CQ745" s="1192"/>
      <c r="CR745" s="1182">
        <f t="shared" si="298"/>
        <v>0</v>
      </c>
      <c r="CS745" s="1183"/>
      <c r="CT745" s="1183"/>
      <c r="CU745" s="1183"/>
      <c r="CV745" s="1183"/>
      <c r="CW745" s="1183"/>
      <c r="CX745" s="1183"/>
      <c r="CY745" s="1183"/>
      <c r="CZ745" s="1184"/>
      <c r="DA745" s="1185">
        <f t="shared" si="299"/>
        <v>0</v>
      </c>
      <c r="DB745" s="1186"/>
      <c r="DC745" s="1186"/>
      <c r="DD745" s="1186"/>
      <c r="DE745" s="1186"/>
      <c r="DF745" s="1186"/>
      <c r="DG745" s="1186"/>
      <c r="DH745" s="1186"/>
      <c r="DI745" s="1187"/>
      <c r="DM745" s="177"/>
      <c r="DP745" s="177"/>
      <c r="DQ745" s="166">
        <f t="shared" si="301"/>
        <v>0</v>
      </c>
      <c r="DR745" s="170" t="e">
        <f t="shared" si="302"/>
        <v>#VALUE!</v>
      </c>
      <c r="DS745" s="170">
        <f t="shared" si="303"/>
        <v>0</v>
      </c>
      <c r="DT745" s="170">
        <f t="shared" si="304"/>
        <v>0</v>
      </c>
      <c r="DU745" s="170" t="e">
        <f t="shared" si="305"/>
        <v>#VALUE!</v>
      </c>
      <c r="DV745" s="170">
        <f t="shared" si="306"/>
        <v>0</v>
      </c>
      <c r="DW745" s="170">
        <f t="shared" si="307"/>
        <v>0</v>
      </c>
      <c r="DX745" s="170" t="e">
        <f t="shared" si="308"/>
        <v>#VALUE!</v>
      </c>
      <c r="DY745" s="170">
        <f t="shared" si="309"/>
        <v>0</v>
      </c>
      <c r="DZ745" s="170">
        <f t="shared" si="310"/>
        <v>0</v>
      </c>
      <c r="EA745" s="170" t="e">
        <f t="shared" si="311"/>
        <v>#VALUE!</v>
      </c>
      <c r="EB745" s="170">
        <f t="shared" si="312"/>
        <v>0</v>
      </c>
      <c r="EC745" s="170">
        <f t="shared" si="313"/>
        <v>0</v>
      </c>
      <c r="ED745" s="170" t="e">
        <f t="shared" si="314"/>
        <v>#VALUE!</v>
      </c>
      <c r="EE745" s="171">
        <f t="shared" si="315"/>
        <v>0</v>
      </c>
      <c r="EF745" s="166">
        <f t="shared" si="316"/>
        <v>0</v>
      </c>
      <c r="EG745" s="170" t="e">
        <f t="shared" si="317"/>
        <v>#VALUE!</v>
      </c>
      <c r="EH745" s="170">
        <f t="shared" si="318"/>
        <v>0</v>
      </c>
      <c r="EI745" s="170">
        <f t="shared" si="319"/>
        <v>0</v>
      </c>
      <c r="EJ745" s="170" t="e">
        <f t="shared" si="320"/>
        <v>#VALUE!</v>
      </c>
      <c r="EK745" s="170">
        <f t="shared" si="321"/>
        <v>0</v>
      </c>
      <c r="EL745" s="170">
        <f t="shared" si="322"/>
        <v>0</v>
      </c>
      <c r="EM745" s="170" t="e">
        <f t="shared" si="323"/>
        <v>#VALUE!</v>
      </c>
      <c r="EN745" s="171">
        <f t="shared" si="324"/>
        <v>0</v>
      </c>
    </row>
    <row r="746" spans="1:144" s="51" customFormat="1" ht="12.75" customHeight="1" thickBot="1" x14ac:dyDescent="0.25">
      <c r="A746" s="178">
        <v>733</v>
      </c>
      <c r="B746" s="1226"/>
      <c r="C746" s="1227"/>
      <c r="D746" s="1227"/>
      <c r="E746" s="1227"/>
      <c r="F746" s="1227"/>
      <c r="G746" s="1227"/>
      <c r="H746" s="1227"/>
      <c r="I746" s="1227"/>
      <c r="J746" s="1227"/>
      <c r="K746" s="1227"/>
      <c r="L746" s="1227"/>
      <c r="M746" s="1227"/>
      <c r="N746" s="1227"/>
      <c r="O746" s="1227"/>
      <c r="P746" s="1227"/>
      <c r="Q746" s="1132"/>
      <c r="R746" s="1133"/>
      <c r="S746" s="1133"/>
      <c r="T746" s="1133"/>
      <c r="U746" s="1133"/>
      <c r="V746" s="1134"/>
      <c r="W746" s="1135"/>
      <c r="X746" s="1225"/>
      <c r="Y746" s="1225"/>
      <c r="Z746" s="1225"/>
      <c r="AA746" s="1225"/>
      <c r="AB746" s="1225"/>
      <c r="AC746" s="1225"/>
      <c r="AD746" s="1225"/>
      <c r="AE746" s="1225"/>
      <c r="AF746" s="1225"/>
      <c r="AG746" s="1225"/>
      <c r="AH746" s="1225"/>
      <c r="AI746" s="1225"/>
      <c r="AJ746" s="1225"/>
      <c r="AK746" s="1225"/>
      <c r="AL746" s="1225"/>
      <c r="AM746" s="1225"/>
      <c r="AN746" s="1225"/>
      <c r="AO746" s="1225"/>
      <c r="AP746" s="1225"/>
      <c r="AQ746" s="1225"/>
      <c r="AR746" s="1225"/>
      <c r="AS746" s="1225"/>
      <c r="AT746" s="1225"/>
      <c r="AU746" s="1225"/>
      <c r="AV746" s="1191"/>
      <c r="AW746" s="1191"/>
      <c r="AX746" s="1191"/>
      <c r="AY746" s="1191"/>
      <c r="AZ746" s="1191"/>
      <c r="BA746" s="1191"/>
      <c r="BB746" s="1191"/>
      <c r="BC746" s="1191"/>
      <c r="BD746" s="1191"/>
      <c r="BE746" s="1191"/>
      <c r="BF746" s="1191"/>
      <c r="BG746" s="1192"/>
      <c r="BH746" s="1188">
        <f t="shared" si="300"/>
        <v>0</v>
      </c>
      <c r="BI746" s="1189"/>
      <c r="BJ746" s="1189"/>
      <c r="BK746" s="1189"/>
      <c r="BL746" s="1189"/>
      <c r="BM746" s="1190"/>
      <c r="BN746" s="1205"/>
      <c r="BO746" s="1194"/>
      <c r="BP746" s="1194"/>
      <c r="BQ746" s="1194"/>
      <c r="BR746" s="1194"/>
      <c r="BS746" s="1194"/>
      <c r="BT746" s="1191"/>
      <c r="BU746" s="1191"/>
      <c r="BV746" s="1191"/>
      <c r="BW746" s="1191"/>
      <c r="BX746" s="1191"/>
      <c r="BY746" s="1192"/>
      <c r="BZ746" s="1193"/>
      <c r="CA746" s="1191"/>
      <c r="CB746" s="1191"/>
      <c r="CC746" s="1191"/>
      <c r="CD746" s="1191"/>
      <c r="CE746" s="1191"/>
      <c r="CF746" s="1194"/>
      <c r="CG746" s="1194"/>
      <c r="CH746" s="1194"/>
      <c r="CI746" s="1194"/>
      <c r="CJ746" s="1194"/>
      <c r="CK746" s="1195"/>
      <c r="CL746" s="1196"/>
      <c r="CM746" s="1191"/>
      <c r="CN746" s="1191"/>
      <c r="CO746" s="1191"/>
      <c r="CP746" s="1191"/>
      <c r="CQ746" s="1192"/>
      <c r="CR746" s="1182">
        <f t="shared" si="298"/>
        <v>0</v>
      </c>
      <c r="CS746" s="1183"/>
      <c r="CT746" s="1183"/>
      <c r="CU746" s="1183"/>
      <c r="CV746" s="1183"/>
      <c r="CW746" s="1183"/>
      <c r="CX746" s="1183"/>
      <c r="CY746" s="1183"/>
      <c r="CZ746" s="1184"/>
      <c r="DA746" s="1185">
        <f t="shared" si="299"/>
        <v>0</v>
      </c>
      <c r="DB746" s="1186"/>
      <c r="DC746" s="1186"/>
      <c r="DD746" s="1186"/>
      <c r="DE746" s="1186"/>
      <c r="DF746" s="1186"/>
      <c r="DG746" s="1186"/>
      <c r="DH746" s="1186"/>
      <c r="DI746" s="1187"/>
      <c r="DM746" s="177"/>
      <c r="DP746" s="177"/>
      <c r="DQ746" s="166">
        <f t="shared" si="301"/>
        <v>0</v>
      </c>
      <c r="DR746" s="170" t="e">
        <f t="shared" si="302"/>
        <v>#VALUE!</v>
      </c>
      <c r="DS746" s="170">
        <f t="shared" si="303"/>
        <v>0</v>
      </c>
      <c r="DT746" s="170">
        <f t="shared" si="304"/>
        <v>0</v>
      </c>
      <c r="DU746" s="170" t="e">
        <f t="shared" si="305"/>
        <v>#VALUE!</v>
      </c>
      <c r="DV746" s="170">
        <f t="shared" si="306"/>
        <v>0</v>
      </c>
      <c r="DW746" s="170">
        <f t="shared" si="307"/>
        <v>0</v>
      </c>
      <c r="DX746" s="170" t="e">
        <f t="shared" si="308"/>
        <v>#VALUE!</v>
      </c>
      <c r="DY746" s="170">
        <f t="shared" si="309"/>
        <v>0</v>
      </c>
      <c r="DZ746" s="170">
        <f t="shared" si="310"/>
        <v>0</v>
      </c>
      <c r="EA746" s="170" t="e">
        <f t="shared" si="311"/>
        <v>#VALUE!</v>
      </c>
      <c r="EB746" s="170">
        <f t="shared" si="312"/>
        <v>0</v>
      </c>
      <c r="EC746" s="170">
        <f t="shared" si="313"/>
        <v>0</v>
      </c>
      <c r="ED746" s="170" t="e">
        <f t="shared" si="314"/>
        <v>#VALUE!</v>
      </c>
      <c r="EE746" s="171">
        <f t="shared" si="315"/>
        <v>0</v>
      </c>
      <c r="EF746" s="166">
        <f t="shared" si="316"/>
        <v>0</v>
      </c>
      <c r="EG746" s="170" t="e">
        <f t="shared" si="317"/>
        <v>#VALUE!</v>
      </c>
      <c r="EH746" s="170">
        <f t="shared" si="318"/>
        <v>0</v>
      </c>
      <c r="EI746" s="170">
        <f t="shared" si="319"/>
        <v>0</v>
      </c>
      <c r="EJ746" s="170" t="e">
        <f t="shared" si="320"/>
        <v>#VALUE!</v>
      </c>
      <c r="EK746" s="170">
        <f t="shared" si="321"/>
        <v>0</v>
      </c>
      <c r="EL746" s="170">
        <f t="shared" si="322"/>
        <v>0</v>
      </c>
      <c r="EM746" s="170" t="e">
        <f t="shared" si="323"/>
        <v>#VALUE!</v>
      </c>
      <c r="EN746" s="171">
        <f t="shared" si="324"/>
        <v>0</v>
      </c>
    </row>
    <row r="747" spans="1:144" s="51" customFormat="1" ht="12.75" customHeight="1" thickBot="1" x14ac:dyDescent="0.25">
      <c r="A747" s="178">
        <v>734</v>
      </c>
      <c r="B747" s="1226"/>
      <c r="C747" s="1227"/>
      <c r="D747" s="1227"/>
      <c r="E747" s="1227"/>
      <c r="F747" s="1227"/>
      <c r="G747" s="1227"/>
      <c r="H747" s="1227"/>
      <c r="I747" s="1227"/>
      <c r="J747" s="1227"/>
      <c r="K747" s="1227"/>
      <c r="L747" s="1227"/>
      <c r="M747" s="1227"/>
      <c r="N747" s="1227"/>
      <c r="O747" s="1227"/>
      <c r="P747" s="1227"/>
      <c r="Q747" s="1132"/>
      <c r="R747" s="1133"/>
      <c r="S747" s="1133"/>
      <c r="T747" s="1133"/>
      <c r="U747" s="1133"/>
      <c r="V747" s="1134"/>
      <c r="W747" s="1135"/>
      <c r="X747" s="1225"/>
      <c r="Y747" s="1225"/>
      <c r="Z747" s="1225"/>
      <c r="AA747" s="1225"/>
      <c r="AB747" s="1225"/>
      <c r="AC747" s="1225"/>
      <c r="AD747" s="1225"/>
      <c r="AE747" s="1225"/>
      <c r="AF747" s="1225"/>
      <c r="AG747" s="1225"/>
      <c r="AH747" s="1225"/>
      <c r="AI747" s="1225"/>
      <c r="AJ747" s="1225"/>
      <c r="AK747" s="1225"/>
      <c r="AL747" s="1225"/>
      <c r="AM747" s="1225"/>
      <c r="AN747" s="1225"/>
      <c r="AO747" s="1225"/>
      <c r="AP747" s="1225"/>
      <c r="AQ747" s="1225"/>
      <c r="AR747" s="1225"/>
      <c r="AS747" s="1225"/>
      <c r="AT747" s="1225"/>
      <c r="AU747" s="1225"/>
      <c r="AV747" s="1191"/>
      <c r="AW747" s="1191"/>
      <c r="AX747" s="1191"/>
      <c r="AY747" s="1191"/>
      <c r="AZ747" s="1191"/>
      <c r="BA747" s="1191"/>
      <c r="BB747" s="1191"/>
      <c r="BC747" s="1191"/>
      <c r="BD747" s="1191"/>
      <c r="BE747" s="1191"/>
      <c r="BF747" s="1191"/>
      <c r="BG747" s="1192"/>
      <c r="BH747" s="1188">
        <f t="shared" si="300"/>
        <v>0</v>
      </c>
      <c r="BI747" s="1189"/>
      <c r="BJ747" s="1189"/>
      <c r="BK747" s="1189"/>
      <c r="BL747" s="1189"/>
      <c r="BM747" s="1190"/>
      <c r="BN747" s="1205"/>
      <c r="BO747" s="1194"/>
      <c r="BP747" s="1194"/>
      <c r="BQ747" s="1194"/>
      <c r="BR747" s="1194"/>
      <c r="BS747" s="1194"/>
      <c r="BT747" s="1191"/>
      <c r="BU747" s="1191"/>
      <c r="BV747" s="1191"/>
      <c r="BW747" s="1191"/>
      <c r="BX747" s="1191"/>
      <c r="BY747" s="1192"/>
      <c r="BZ747" s="1193"/>
      <c r="CA747" s="1191"/>
      <c r="CB747" s="1191"/>
      <c r="CC747" s="1191"/>
      <c r="CD747" s="1191"/>
      <c r="CE747" s="1191"/>
      <c r="CF747" s="1194"/>
      <c r="CG747" s="1194"/>
      <c r="CH747" s="1194"/>
      <c r="CI747" s="1194"/>
      <c r="CJ747" s="1194"/>
      <c r="CK747" s="1195"/>
      <c r="CL747" s="1196"/>
      <c r="CM747" s="1191"/>
      <c r="CN747" s="1191"/>
      <c r="CO747" s="1191"/>
      <c r="CP747" s="1191"/>
      <c r="CQ747" s="1192"/>
      <c r="CR747" s="1182">
        <f t="shared" si="298"/>
        <v>0</v>
      </c>
      <c r="CS747" s="1183"/>
      <c r="CT747" s="1183"/>
      <c r="CU747" s="1183"/>
      <c r="CV747" s="1183"/>
      <c r="CW747" s="1183"/>
      <c r="CX747" s="1183"/>
      <c r="CY747" s="1183"/>
      <c r="CZ747" s="1184"/>
      <c r="DA747" s="1185">
        <f t="shared" si="299"/>
        <v>0</v>
      </c>
      <c r="DB747" s="1186"/>
      <c r="DC747" s="1186"/>
      <c r="DD747" s="1186"/>
      <c r="DE747" s="1186"/>
      <c r="DF747" s="1186"/>
      <c r="DG747" s="1186"/>
      <c r="DH747" s="1186"/>
      <c r="DI747" s="1187"/>
      <c r="DM747" s="177"/>
      <c r="DP747" s="177"/>
      <c r="DQ747" s="166">
        <f t="shared" si="301"/>
        <v>0</v>
      </c>
      <c r="DR747" s="170" t="e">
        <f t="shared" si="302"/>
        <v>#VALUE!</v>
      </c>
      <c r="DS747" s="170">
        <f t="shared" si="303"/>
        <v>0</v>
      </c>
      <c r="DT747" s="170">
        <f t="shared" si="304"/>
        <v>0</v>
      </c>
      <c r="DU747" s="170" t="e">
        <f t="shared" si="305"/>
        <v>#VALUE!</v>
      </c>
      <c r="DV747" s="170">
        <f t="shared" si="306"/>
        <v>0</v>
      </c>
      <c r="DW747" s="170">
        <f t="shared" si="307"/>
        <v>0</v>
      </c>
      <c r="DX747" s="170" t="e">
        <f t="shared" si="308"/>
        <v>#VALUE!</v>
      </c>
      <c r="DY747" s="170">
        <f t="shared" si="309"/>
        <v>0</v>
      </c>
      <c r="DZ747" s="170">
        <f t="shared" si="310"/>
        <v>0</v>
      </c>
      <c r="EA747" s="170" t="e">
        <f t="shared" si="311"/>
        <v>#VALUE!</v>
      </c>
      <c r="EB747" s="170">
        <f t="shared" si="312"/>
        <v>0</v>
      </c>
      <c r="EC747" s="170">
        <f t="shared" si="313"/>
        <v>0</v>
      </c>
      <c r="ED747" s="170" t="e">
        <f t="shared" si="314"/>
        <v>#VALUE!</v>
      </c>
      <c r="EE747" s="171">
        <f t="shared" si="315"/>
        <v>0</v>
      </c>
      <c r="EF747" s="166">
        <f t="shared" si="316"/>
        <v>0</v>
      </c>
      <c r="EG747" s="170" t="e">
        <f t="shared" si="317"/>
        <v>#VALUE!</v>
      </c>
      <c r="EH747" s="170">
        <f t="shared" si="318"/>
        <v>0</v>
      </c>
      <c r="EI747" s="170">
        <f t="shared" si="319"/>
        <v>0</v>
      </c>
      <c r="EJ747" s="170" t="e">
        <f t="shared" si="320"/>
        <v>#VALUE!</v>
      </c>
      <c r="EK747" s="170">
        <f t="shared" si="321"/>
        <v>0</v>
      </c>
      <c r="EL747" s="170">
        <f t="shared" si="322"/>
        <v>0</v>
      </c>
      <c r="EM747" s="170" t="e">
        <f t="shared" si="323"/>
        <v>#VALUE!</v>
      </c>
      <c r="EN747" s="171">
        <f t="shared" si="324"/>
        <v>0</v>
      </c>
    </row>
    <row r="748" spans="1:144" s="51" customFormat="1" ht="12.75" customHeight="1" thickBot="1" x14ac:dyDescent="0.25">
      <c r="A748" s="178">
        <v>735</v>
      </c>
      <c r="B748" s="1226"/>
      <c r="C748" s="1227"/>
      <c r="D748" s="1227"/>
      <c r="E748" s="1227"/>
      <c r="F748" s="1227"/>
      <c r="G748" s="1227"/>
      <c r="H748" s="1227"/>
      <c r="I748" s="1227"/>
      <c r="J748" s="1227"/>
      <c r="K748" s="1227"/>
      <c r="L748" s="1227"/>
      <c r="M748" s="1227"/>
      <c r="N748" s="1227"/>
      <c r="O748" s="1227"/>
      <c r="P748" s="1227"/>
      <c r="Q748" s="1132"/>
      <c r="R748" s="1133"/>
      <c r="S748" s="1133"/>
      <c r="T748" s="1133"/>
      <c r="U748" s="1133"/>
      <c r="V748" s="1134"/>
      <c r="W748" s="1135"/>
      <c r="X748" s="1225"/>
      <c r="Y748" s="1225"/>
      <c r="Z748" s="1225"/>
      <c r="AA748" s="1225"/>
      <c r="AB748" s="1225"/>
      <c r="AC748" s="1225"/>
      <c r="AD748" s="1225"/>
      <c r="AE748" s="1225"/>
      <c r="AF748" s="1225"/>
      <c r="AG748" s="1225"/>
      <c r="AH748" s="1225"/>
      <c r="AI748" s="1225"/>
      <c r="AJ748" s="1225"/>
      <c r="AK748" s="1225"/>
      <c r="AL748" s="1225"/>
      <c r="AM748" s="1225"/>
      <c r="AN748" s="1225"/>
      <c r="AO748" s="1225"/>
      <c r="AP748" s="1225"/>
      <c r="AQ748" s="1225"/>
      <c r="AR748" s="1225"/>
      <c r="AS748" s="1225"/>
      <c r="AT748" s="1225"/>
      <c r="AU748" s="1225"/>
      <c r="AV748" s="1191"/>
      <c r="AW748" s="1191"/>
      <c r="AX748" s="1191"/>
      <c r="AY748" s="1191"/>
      <c r="AZ748" s="1191"/>
      <c r="BA748" s="1191"/>
      <c r="BB748" s="1191"/>
      <c r="BC748" s="1191"/>
      <c r="BD748" s="1191"/>
      <c r="BE748" s="1191"/>
      <c r="BF748" s="1191"/>
      <c r="BG748" s="1192"/>
      <c r="BH748" s="1188">
        <f t="shared" si="300"/>
        <v>0</v>
      </c>
      <c r="BI748" s="1189"/>
      <c r="BJ748" s="1189"/>
      <c r="BK748" s="1189"/>
      <c r="BL748" s="1189"/>
      <c r="BM748" s="1190"/>
      <c r="BN748" s="1205"/>
      <c r="BO748" s="1194"/>
      <c r="BP748" s="1194"/>
      <c r="BQ748" s="1194"/>
      <c r="BR748" s="1194"/>
      <c r="BS748" s="1194"/>
      <c r="BT748" s="1191"/>
      <c r="BU748" s="1191"/>
      <c r="BV748" s="1191"/>
      <c r="BW748" s="1191"/>
      <c r="BX748" s="1191"/>
      <c r="BY748" s="1192"/>
      <c r="BZ748" s="1193"/>
      <c r="CA748" s="1191"/>
      <c r="CB748" s="1191"/>
      <c r="CC748" s="1191"/>
      <c r="CD748" s="1191"/>
      <c r="CE748" s="1191"/>
      <c r="CF748" s="1194"/>
      <c r="CG748" s="1194"/>
      <c r="CH748" s="1194"/>
      <c r="CI748" s="1194"/>
      <c r="CJ748" s="1194"/>
      <c r="CK748" s="1195"/>
      <c r="CL748" s="1196"/>
      <c r="CM748" s="1191"/>
      <c r="CN748" s="1191"/>
      <c r="CO748" s="1191"/>
      <c r="CP748" s="1191"/>
      <c r="CQ748" s="1192"/>
      <c r="CR748" s="1182">
        <f t="shared" si="298"/>
        <v>0</v>
      </c>
      <c r="CS748" s="1183"/>
      <c r="CT748" s="1183"/>
      <c r="CU748" s="1183"/>
      <c r="CV748" s="1183"/>
      <c r="CW748" s="1183"/>
      <c r="CX748" s="1183"/>
      <c r="CY748" s="1183"/>
      <c r="CZ748" s="1184"/>
      <c r="DA748" s="1185">
        <f t="shared" si="299"/>
        <v>0</v>
      </c>
      <c r="DB748" s="1186"/>
      <c r="DC748" s="1186"/>
      <c r="DD748" s="1186"/>
      <c r="DE748" s="1186"/>
      <c r="DF748" s="1186"/>
      <c r="DG748" s="1186"/>
      <c r="DH748" s="1186"/>
      <c r="DI748" s="1187"/>
      <c r="DM748" s="177"/>
      <c r="DP748" s="177"/>
      <c r="DQ748" s="166">
        <f t="shared" si="301"/>
        <v>0</v>
      </c>
      <c r="DR748" s="170" t="e">
        <f t="shared" si="302"/>
        <v>#VALUE!</v>
      </c>
      <c r="DS748" s="170">
        <f t="shared" si="303"/>
        <v>0</v>
      </c>
      <c r="DT748" s="170">
        <f t="shared" si="304"/>
        <v>0</v>
      </c>
      <c r="DU748" s="170" t="e">
        <f t="shared" si="305"/>
        <v>#VALUE!</v>
      </c>
      <c r="DV748" s="170">
        <f t="shared" si="306"/>
        <v>0</v>
      </c>
      <c r="DW748" s="170">
        <f t="shared" si="307"/>
        <v>0</v>
      </c>
      <c r="DX748" s="170" t="e">
        <f t="shared" si="308"/>
        <v>#VALUE!</v>
      </c>
      <c r="DY748" s="170">
        <f t="shared" si="309"/>
        <v>0</v>
      </c>
      <c r="DZ748" s="170">
        <f t="shared" si="310"/>
        <v>0</v>
      </c>
      <c r="EA748" s="170" t="e">
        <f t="shared" si="311"/>
        <v>#VALUE!</v>
      </c>
      <c r="EB748" s="170">
        <f t="shared" si="312"/>
        <v>0</v>
      </c>
      <c r="EC748" s="170">
        <f t="shared" si="313"/>
        <v>0</v>
      </c>
      <c r="ED748" s="170" t="e">
        <f t="shared" si="314"/>
        <v>#VALUE!</v>
      </c>
      <c r="EE748" s="171">
        <f t="shared" si="315"/>
        <v>0</v>
      </c>
      <c r="EF748" s="166">
        <f t="shared" si="316"/>
        <v>0</v>
      </c>
      <c r="EG748" s="170" t="e">
        <f t="shared" si="317"/>
        <v>#VALUE!</v>
      </c>
      <c r="EH748" s="170">
        <f t="shared" si="318"/>
        <v>0</v>
      </c>
      <c r="EI748" s="170">
        <f t="shared" si="319"/>
        <v>0</v>
      </c>
      <c r="EJ748" s="170" t="e">
        <f t="shared" si="320"/>
        <v>#VALUE!</v>
      </c>
      <c r="EK748" s="170">
        <f t="shared" si="321"/>
        <v>0</v>
      </c>
      <c r="EL748" s="170">
        <f t="shared" si="322"/>
        <v>0</v>
      </c>
      <c r="EM748" s="170" t="e">
        <f t="shared" si="323"/>
        <v>#VALUE!</v>
      </c>
      <c r="EN748" s="171">
        <f t="shared" si="324"/>
        <v>0</v>
      </c>
    </row>
    <row r="749" spans="1:144" s="51" customFormat="1" ht="12.75" customHeight="1" thickBot="1" x14ac:dyDescent="0.25">
      <c r="A749" s="178">
        <v>736</v>
      </c>
      <c r="B749" s="1226"/>
      <c r="C749" s="1227"/>
      <c r="D749" s="1227"/>
      <c r="E749" s="1227"/>
      <c r="F749" s="1227"/>
      <c r="G749" s="1227"/>
      <c r="H749" s="1227"/>
      <c r="I749" s="1227"/>
      <c r="J749" s="1227"/>
      <c r="K749" s="1227"/>
      <c r="L749" s="1227"/>
      <c r="M749" s="1227"/>
      <c r="N749" s="1227"/>
      <c r="O749" s="1227"/>
      <c r="P749" s="1227"/>
      <c r="Q749" s="1132"/>
      <c r="R749" s="1133"/>
      <c r="S749" s="1133"/>
      <c r="T749" s="1133"/>
      <c r="U749" s="1133"/>
      <c r="V749" s="1134"/>
      <c r="W749" s="1135"/>
      <c r="X749" s="1225"/>
      <c r="Y749" s="1225"/>
      <c r="Z749" s="1225"/>
      <c r="AA749" s="1225"/>
      <c r="AB749" s="1225"/>
      <c r="AC749" s="1225"/>
      <c r="AD749" s="1225"/>
      <c r="AE749" s="1225"/>
      <c r="AF749" s="1225"/>
      <c r="AG749" s="1225"/>
      <c r="AH749" s="1225"/>
      <c r="AI749" s="1225"/>
      <c r="AJ749" s="1225"/>
      <c r="AK749" s="1225"/>
      <c r="AL749" s="1225"/>
      <c r="AM749" s="1225"/>
      <c r="AN749" s="1225"/>
      <c r="AO749" s="1225"/>
      <c r="AP749" s="1225"/>
      <c r="AQ749" s="1225"/>
      <c r="AR749" s="1225"/>
      <c r="AS749" s="1225"/>
      <c r="AT749" s="1225"/>
      <c r="AU749" s="1225"/>
      <c r="AV749" s="1191"/>
      <c r="AW749" s="1191"/>
      <c r="AX749" s="1191"/>
      <c r="AY749" s="1191"/>
      <c r="AZ749" s="1191"/>
      <c r="BA749" s="1191"/>
      <c r="BB749" s="1191"/>
      <c r="BC749" s="1191"/>
      <c r="BD749" s="1191"/>
      <c r="BE749" s="1191"/>
      <c r="BF749" s="1191"/>
      <c r="BG749" s="1192"/>
      <c r="BH749" s="1188">
        <f t="shared" si="300"/>
        <v>0</v>
      </c>
      <c r="BI749" s="1189"/>
      <c r="BJ749" s="1189"/>
      <c r="BK749" s="1189"/>
      <c r="BL749" s="1189"/>
      <c r="BM749" s="1190"/>
      <c r="BN749" s="1205"/>
      <c r="BO749" s="1194"/>
      <c r="BP749" s="1194"/>
      <c r="BQ749" s="1194"/>
      <c r="BR749" s="1194"/>
      <c r="BS749" s="1194"/>
      <c r="BT749" s="1191"/>
      <c r="BU749" s="1191"/>
      <c r="BV749" s="1191"/>
      <c r="BW749" s="1191"/>
      <c r="BX749" s="1191"/>
      <c r="BY749" s="1192"/>
      <c r="BZ749" s="1193"/>
      <c r="CA749" s="1191"/>
      <c r="CB749" s="1191"/>
      <c r="CC749" s="1191"/>
      <c r="CD749" s="1191"/>
      <c r="CE749" s="1191"/>
      <c r="CF749" s="1194"/>
      <c r="CG749" s="1194"/>
      <c r="CH749" s="1194"/>
      <c r="CI749" s="1194"/>
      <c r="CJ749" s="1194"/>
      <c r="CK749" s="1195"/>
      <c r="CL749" s="1196"/>
      <c r="CM749" s="1191"/>
      <c r="CN749" s="1191"/>
      <c r="CO749" s="1191"/>
      <c r="CP749" s="1191"/>
      <c r="CQ749" s="1192"/>
      <c r="CR749" s="1182">
        <f t="shared" si="298"/>
        <v>0</v>
      </c>
      <c r="CS749" s="1183"/>
      <c r="CT749" s="1183"/>
      <c r="CU749" s="1183"/>
      <c r="CV749" s="1183"/>
      <c r="CW749" s="1183"/>
      <c r="CX749" s="1183"/>
      <c r="CY749" s="1183"/>
      <c r="CZ749" s="1184"/>
      <c r="DA749" s="1185">
        <f t="shared" si="299"/>
        <v>0</v>
      </c>
      <c r="DB749" s="1186"/>
      <c r="DC749" s="1186"/>
      <c r="DD749" s="1186"/>
      <c r="DE749" s="1186"/>
      <c r="DF749" s="1186"/>
      <c r="DG749" s="1186"/>
      <c r="DH749" s="1186"/>
      <c r="DI749" s="1187"/>
      <c r="DM749" s="177"/>
      <c r="DP749" s="177"/>
      <c r="DQ749" s="166">
        <f t="shared" si="301"/>
        <v>0</v>
      </c>
      <c r="DR749" s="170" t="e">
        <f t="shared" si="302"/>
        <v>#VALUE!</v>
      </c>
      <c r="DS749" s="170">
        <f t="shared" si="303"/>
        <v>0</v>
      </c>
      <c r="DT749" s="170">
        <f t="shared" si="304"/>
        <v>0</v>
      </c>
      <c r="DU749" s="170" t="e">
        <f t="shared" si="305"/>
        <v>#VALUE!</v>
      </c>
      <c r="DV749" s="170">
        <f t="shared" si="306"/>
        <v>0</v>
      </c>
      <c r="DW749" s="170">
        <f t="shared" si="307"/>
        <v>0</v>
      </c>
      <c r="DX749" s="170" t="e">
        <f t="shared" si="308"/>
        <v>#VALUE!</v>
      </c>
      <c r="DY749" s="170">
        <f t="shared" si="309"/>
        <v>0</v>
      </c>
      <c r="DZ749" s="170">
        <f t="shared" si="310"/>
        <v>0</v>
      </c>
      <c r="EA749" s="170" t="e">
        <f t="shared" si="311"/>
        <v>#VALUE!</v>
      </c>
      <c r="EB749" s="170">
        <f t="shared" si="312"/>
        <v>0</v>
      </c>
      <c r="EC749" s="170">
        <f t="shared" si="313"/>
        <v>0</v>
      </c>
      <c r="ED749" s="170" t="e">
        <f t="shared" si="314"/>
        <v>#VALUE!</v>
      </c>
      <c r="EE749" s="171">
        <f t="shared" si="315"/>
        <v>0</v>
      </c>
      <c r="EF749" s="166">
        <f t="shared" si="316"/>
        <v>0</v>
      </c>
      <c r="EG749" s="170" t="e">
        <f t="shared" si="317"/>
        <v>#VALUE!</v>
      </c>
      <c r="EH749" s="170">
        <f t="shared" si="318"/>
        <v>0</v>
      </c>
      <c r="EI749" s="170">
        <f t="shared" si="319"/>
        <v>0</v>
      </c>
      <c r="EJ749" s="170" t="e">
        <f t="shared" si="320"/>
        <v>#VALUE!</v>
      </c>
      <c r="EK749" s="170">
        <f t="shared" si="321"/>
        <v>0</v>
      </c>
      <c r="EL749" s="170">
        <f t="shared" si="322"/>
        <v>0</v>
      </c>
      <c r="EM749" s="170" t="e">
        <f t="shared" si="323"/>
        <v>#VALUE!</v>
      </c>
      <c r="EN749" s="171">
        <f t="shared" si="324"/>
        <v>0</v>
      </c>
    </row>
    <row r="750" spans="1:144" s="51" customFormat="1" ht="12.75" customHeight="1" thickBot="1" x14ac:dyDescent="0.25">
      <c r="A750" s="178">
        <v>737</v>
      </c>
      <c r="B750" s="1226"/>
      <c r="C750" s="1227"/>
      <c r="D750" s="1227"/>
      <c r="E750" s="1227"/>
      <c r="F750" s="1227"/>
      <c r="G750" s="1227"/>
      <c r="H750" s="1227"/>
      <c r="I750" s="1227"/>
      <c r="J750" s="1227"/>
      <c r="K750" s="1227"/>
      <c r="L750" s="1227"/>
      <c r="M750" s="1227"/>
      <c r="N750" s="1227"/>
      <c r="O750" s="1227"/>
      <c r="P750" s="1227"/>
      <c r="Q750" s="1132"/>
      <c r="R750" s="1133"/>
      <c r="S750" s="1133"/>
      <c r="T750" s="1133"/>
      <c r="U750" s="1133"/>
      <c r="V750" s="1134"/>
      <c r="W750" s="1135"/>
      <c r="X750" s="1225"/>
      <c r="Y750" s="1225"/>
      <c r="Z750" s="1225"/>
      <c r="AA750" s="1225"/>
      <c r="AB750" s="1225"/>
      <c r="AC750" s="1225"/>
      <c r="AD750" s="1225"/>
      <c r="AE750" s="1225"/>
      <c r="AF750" s="1225"/>
      <c r="AG750" s="1225"/>
      <c r="AH750" s="1225"/>
      <c r="AI750" s="1225"/>
      <c r="AJ750" s="1225"/>
      <c r="AK750" s="1225"/>
      <c r="AL750" s="1225"/>
      <c r="AM750" s="1225"/>
      <c r="AN750" s="1225"/>
      <c r="AO750" s="1225"/>
      <c r="AP750" s="1225"/>
      <c r="AQ750" s="1225"/>
      <c r="AR750" s="1225"/>
      <c r="AS750" s="1225"/>
      <c r="AT750" s="1225"/>
      <c r="AU750" s="1225"/>
      <c r="AV750" s="1191"/>
      <c r="AW750" s="1191"/>
      <c r="AX750" s="1191"/>
      <c r="AY750" s="1191"/>
      <c r="AZ750" s="1191"/>
      <c r="BA750" s="1191"/>
      <c r="BB750" s="1191"/>
      <c r="BC750" s="1191"/>
      <c r="BD750" s="1191"/>
      <c r="BE750" s="1191"/>
      <c r="BF750" s="1191"/>
      <c r="BG750" s="1192"/>
      <c r="BH750" s="1188">
        <f t="shared" si="300"/>
        <v>0</v>
      </c>
      <c r="BI750" s="1189"/>
      <c r="BJ750" s="1189"/>
      <c r="BK750" s="1189"/>
      <c r="BL750" s="1189"/>
      <c r="BM750" s="1190"/>
      <c r="BN750" s="1205"/>
      <c r="BO750" s="1194"/>
      <c r="BP750" s="1194"/>
      <c r="BQ750" s="1194"/>
      <c r="BR750" s="1194"/>
      <c r="BS750" s="1194"/>
      <c r="BT750" s="1191"/>
      <c r="BU750" s="1191"/>
      <c r="BV750" s="1191"/>
      <c r="BW750" s="1191"/>
      <c r="BX750" s="1191"/>
      <c r="BY750" s="1192"/>
      <c r="BZ750" s="1193"/>
      <c r="CA750" s="1191"/>
      <c r="CB750" s="1191"/>
      <c r="CC750" s="1191"/>
      <c r="CD750" s="1191"/>
      <c r="CE750" s="1191"/>
      <c r="CF750" s="1194"/>
      <c r="CG750" s="1194"/>
      <c r="CH750" s="1194"/>
      <c r="CI750" s="1194"/>
      <c r="CJ750" s="1194"/>
      <c r="CK750" s="1195"/>
      <c r="CL750" s="1196"/>
      <c r="CM750" s="1191"/>
      <c r="CN750" s="1191"/>
      <c r="CO750" s="1191"/>
      <c r="CP750" s="1191"/>
      <c r="CQ750" s="1192"/>
      <c r="CR750" s="1182">
        <f t="shared" si="298"/>
        <v>0</v>
      </c>
      <c r="CS750" s="1183"/>
      <c r="CT750" s="1183"/>
      <c r="CU750" s="1183"/>
      <c r="CV750" s="1183"/>
      <c r="CW750" s="1183"/>
      <c r="CX750" s="1183"/>
      <c r="CY750" s="1183"/>
      <c r="CZ750" s="1184"/>
      <c r="DA750" s="1185">
        <f t="shared" si="299"/>
        <v>0</v>
      </c>
      <c r="DB750" s="1186"/>
      <c r="DC750" s="1186"/>
      <c r="DD750" s="1186"/>
      <c r="DE750" s="1186"/>
      <c r="DF750" s="1186"/>
      <c r="DG750" s="1186"/>
      <c r="DH750" s="1186"/>
      <c r="DI750" s="1187"/>
      <c r="DM750" s="177"/>
      <c r="DP750" s="177"/>
      <c r="DQ750" s="166">
        <f t="shared" si="301"/>
        <v>0</v>
      </c>
      <c r="DR750" s="170" t="e">
        <f t="shared" si="302"/>
        <v>#VALUE!</v>
      </c>
      <c r="DS750" s="170">
        <f t="shared" si="303"/>
        <v>0</v>
      </c>
      <c r="DT750" s="170">
        <f t="shared" si="304"/>
        <v>0</v>
      </c>
      <c r="DU750" s="170" t="e">
        <f t="shared" si="305"/>
        <v>#VALUE!</v>
      </c>
      <c r="DV750" s="170">
        <f t="shared" si="306"/>
        <v>0</v>
      </c>
      <c r="DW750" s="170">
        <f t="shared" si="307"/>
        <v>0</v>
      </c>
      <c r="DX750" s="170" t="e">
        <f t="shared" si="308"/>
        <v>#VALUE!</v>
      </c>
      <c r="DY750" s="170">
        <f t="shared" si="309"/>
        <v>0</v>
      </c>
      <c r="DZ750" s="170">
        <f t="shared" si="310"/>
        <v>0</v>
      </c>
      <c r="EA750" s="170" t="e">
        <f t="shared" si="311"/>
        <v>#VALUE!</v>
      </c>
      <c r="EB750" s="170">
        <f t="shared" si="312"/>
        <v>0</v>
      </c>
      <c r="EC750" s="170">
        <f t="shared" si="313"/>
        <v>0</v>
      </c>
      <c r="ED750" s="170" t="e">
        <f t="shared" si="314"/>
        <v>#VALUE!</v>
      </c>
      <c r="EE750" s="171">
        <f t="shared" si="315"/>
        <v>0</v>
      </c>
      <c r="EF750" s="166">
        <f t="shared" si="316"/>
        <v>0</v>
      </c>
      <c r="EG750" s="170" t="e">
        <f t="shared" si="317"/>
        <v>#VALUE!</v>
      </c>
      <c r="EH750" s="170">
        <f t="shared" si="318"/>
        <v>0</v>
      </c>
      <c r="EI750" s="170">
        <f t="shared" si="319"/>
        <v>0</v>
      </c>
      <c r="EJ750" s="170" t="e">
        <f t="shared" si="320"/>
        <v>#VALUE!</v>
      </c>
      <c r="EK750" s="170">
        <f t="shared" si="321"/>
        <v>0</v>
      </c>
      <c r="EL750" s="170">
        <f t="shared" si="322"/>
        <v>0</v>
      </c>
      <c r="EM750" s="170" t="e">
        <f t="shared" si="323"/>
        <v>#VALUE!</v>
      </c>
      <c r="EN750" s="171">
        <f t="shared" si="324"/>
        <v>0</v>
      </c>
    </row>
    <row r="751" spans="1:144" s="51" customFormat="1" ht="12.75" customHeight="1" thickBot="1" x14ac:dyDescent="0.25">
      <c r="A751" s="178">
        <v>738</v>
      </c>
      <c r="B751" s="1226"/>
      <c r="C751" s="1227"/>
      <c r="D751" s="1227"/>
      <c r="E751" s="1227"/>
      <c r="F751" s="1227"/>
      <c r="G751" s="1227"/>
      <c r="H751" s="1227"/>
      <c r="I751" s="1227"/>
      <c r="J751" s="1227"/>
      <c r="K751" s="1227"/>
      <c r="L751" s="1227"/>
      <c r="M751" s="1227"/>
      <c r="N751" s="1227"/>
      <c r="O751" s="1227"/>
      <c r="P751" s="1227"/>
      <c r="Q751" s="1132"/>
      <c r="R751" s="1133"/>
      <c r="S751" s="1133"/>
      <c r="T751" s="1133"/>
      <c r="U751" s="1133"/>
      <c r="V751" s="1134"/>
      <c r="W751" s="1135"/>
      <c r="X751" s="1225"/>
      <c r="Y751" s="1225"/>
      <c r="Z751" s="1225"/>
      <c r="AA751" s="1225"/>
      <c r="AB751" s="1225"/>
      <c r="AC751" s="1225"/>
      <c r="AD751" s="1225"/>
      <c r="AE751" s="1225"/>
      <c r="AF751" s="1225"/>
      <c r="AG751" s="1225"/>
      <c r="AH751" s="1225"/>
      <c r="AI751" s="1225"/>
      <c r="AJ751" s="1225"/>
      <c r="AK751" s="1225"/>
      <c r="AL751" s="1225"/>
      <c r="AM751" s="1225"/>
      <c r="AN751" s="1225"/>
      <c r="AO751" s="1225"/>
      <c r="AP751" s="1225"/>
      <c r="AQ751" s="1225"/>
      <c r="AR751" s="1225"/>
      <c r="AS751" s="1225"/>
      <c r="AT751" s="1225"/>
      <c r="AU751" s="1225"/>
      <c r="AV751" s="1191"/>
      <c r="AW751" s="1191"/>
      <c r="AX751" s="1191"/>
      <c r="AY751" s="1191"/>
      <c r="AZ751" s="1191"/>
      <c r="BA751" s="1191"/>
      <c r="BB751" s="1191"/>
      <c r="BC751" s="1191"/>
      <c r="BD751" s="1191"/>
      <c r="BE751" s="1191"/>
      <c r="BF751" s="1191"/>
      <c r="BG751" s="1192"/>
      <c r="BH751" s="1188">
        <f t="shared" si="300"/>
        <v>0</v>
      </c>
      <c r="BI751" s="1189"/>
      <c r="BJ751" s="1189"/>
      <c r="BK751" s="1189"/>
      <c r="BL751" s="1189"/>
      <c r="BM751" s="1190"/>
      <c r="BN751" s="1205"/>
      <c r="BO751" s="1194"/>
      <c r="BP751" s="1194"/>
      <c r="BQ751" s="1194"/>
      <c r="BR751" s="1194"/>
      <c r="BS751" s="1194"/>
      <c r="BT751" s="1191"/>
      <c r="BU751" s="1191"/>
      <c r="BV751" s="1191"/>
      <c r="BW751" s="1191"/>
      <c r="BX751" s="1191"/>
      <c r="BY751" s="1192"/>
      <c r="BZ751" s="1193"/>
      <c r="CA751" s="1191"/>
      <c r="CB751" s="1191"/>
      <c r="CC751" s="1191"/>
      <c r="CD751" s="1191"/>
      <c r="CE751" s="1191"/>
      <c r="CF751" s="1194"/>
      <c r="CG751" s="1194"/>
      <c r="CH751" s="1194"/>
      <c r="CI751" s="1194"/>
      <c r="CJ751" s="1194"/>
      <c r="CK751" s="1195"/>
      <c r="CL751" s="1196"/>
      <c r="CM751" s="1191"/>
      <c r="CN751" s="1191"/>
      <c r="CO751" s="1191"/>
      <c r="CP751" s="1191"/>
      <c r="CQ751" s="1192"/>
      <c r="CR751" s="1182">
        <f t="shared" si="298"/>
        <v>0</v>
      </c>
      <c r="CS751" s="1183"/>
      <c r="CT751" s="1183"/>
      <c r="CU751" s="1183"/>
      <c r="CV751" s="1183"/>
      <c r="CW751" s="1183"/>
      <c r="CX751" s="1183"/>
      <c r="CY751" s="1183"/>
      <c r="CZ751" s="1184"/>
      <c r="DA751" s="1185">
        <f t="shared" si="299"/>
        <v>0</v>
      </c>
      <c r="DB751" s="1186"/>
      <c r="DC751" s="1186"/>
      <c r="DD751" s="1186"/>
      <c r="DE751" s="1186"/>
      <c r="DF751" s="1186"/>
      <c r="DG751" s="1186"/>
      <c r="DH751" s="1186"/>
      <c r="DI751" s="1187"/>
      <c r="DM751" s="177"/>
      <c r="DP751" s="177"/>
      <c r="DQ751" s="166">
        <f t="shared" si="301"/>
        <v>0</v>
      </c>
      <c r="DR751" s="170" t="e">
        <f t="shared" si="302"/>
        <v>#VALUE!</v>
      </c>
      <c r="DS751" s="170">
        <f t="shared" si="303"/>
        <v>0</v>
      </c>
      <c r="DT751" s="170">
        <f t="shared" si="304"/>
        <v>0</v>
      </c>
      <c r="DU751" s="170" t="e">
        <f t="shared" si="305"/>
        <v>#VALUE!</v>
      </c>
      <c r="DV751" s="170">
        <f t="shared" si="306"/>
        <v>0</v>
      </c>
      <c r="DW751" s="170">
        <f t="shared" si="307"/>
        <v>0</v>
      </c>
      <c r="DX751" s="170" t="e">
        <f t="shared" si="308"/>
        <v>#VALUE!</v>
      </c>
      <c r="DY751" s="170">
        <f t="shared" si="309"/>
        <v>0</v>
      </c>
      <c r="DZ751" s="170">
        <f t="shared" si="310"/>
        <v>0</v>
      </c>
      <c r="EA751" s="170" t="e">
        <f t="shared" si="311"/>
        <v>#VALUE!</v>
      </c>
      <c r="EB751" s="170">
        <f t="shared" si="312"/>
        <v>0</v>
      </c>
      <c r="EC751" s="170">
        <f t="shared" si="313"/>
        <v>0</v>
      </c>
      <c r="ED751" s="170" t="e">
        <f t="shared" si="314"/>
        <v>#VALUE!</v>
      </c>
      <c r="EE751" s="171">
        <f t="shared" si="315"/>
        <v>0</v>
      </c>
      <c r="EF751" s="166">
        <f t="shared" si="316"/>
        <v>0</v>
      </c>
      <c r="EG751" s="170" t="e">
        <f t="shared" si="317"/>
        <v>#VALUE!</v>
      </c>
      <c r="EH751" s="170">
        <f t="shared" si="318"/>
        <v>0</v>
      </c>
      <c r="EI751" s="170">
        <f t="shared" si="319"/>
        <v>0</v>
      </c>
      <c r="EJ751" s="170" t="e">
        <f t="shared" si="320"/>
        <v>#VALUE!</v>
      </c>
      <c r="EK751" s="170">
        <f t="shared" si="321"/>
        <v>0</v>
      </c>
      <c r="EL751" s="170">
        <f t="shared" si="322"/>
        <v>0</v>
      </c>
      <c r="EM751" s="170" t="e">
        <f t="shared" si="323"/>
        <v>#VALUE!</v>
      </c>
      <c r="EN751" s="171">
        <f t="shared" si="324"/>
        <v>0</v>
      </c>
    </row>
    <row r="752" spans="1:144" s="51" customFormat="1" ht="12.75" customHeight="1" thickBot="1" x14ac:dyDescent="0.25">
      <c r="A752" s="178">
        <v>739</v>
      </c>
      <c r="B752" s="1226"/>
      <c r="C752" s="1227"/>
      <c r="D752" s="1227"/>
      <c r="E752" s="1227"/>
      <c r="F752" s="1227"/>
      <c r="G752" s="1227"/>
      <c r="H752" s="1227"/>
      <c r="I752" s="1227"/>
      <c r="J752" s="1227"/>
      <c r="K752" s="1227"/>
      <c r="L752" s="1227"/>
      <c r="M752" s="1227"/>
      <c r="N752" s="1227"/>
      <c r="O752" s="1227"/>
      <c r="P752" s="1227"/>
      <c r="Q752" s="1132"/>
      <c r="R752" s="1133"/>
      <c r="S752" s="1133"/>
      <c r="T752" s="1133"/>
      <c r="U752" s="1133"/>
      <c r="V752" s="1134"/>
      <c r="W752" s="1135"/>
      <c r="X752" s="1225"/>
      <c r="Y752" s="1225"/>
      <c r="Z752" s="1225"/>
      <c r="AA752" s="1225"/>
      <c r="AB752" s="1225"/>
      <c r="AC752" s="1225"/>
      <c r="AD752" s="1225"/>
      <c r="AE752" s="1225"/>
      <c r="AF752" s="1225"/>
      <c r="AG752" s="1225"/>
      <c r="AH752" s="1225"/>
      <c r="AI752" s="1225"/>
      <c r="AJ752" s="1225"/>
      <c r="AK752" s="1225"/>
      <c r="AL752" s="1225"/>
      <c r="AM752" s="1225"/>
      <c r="AN752" s="1225"/>
      <c r="AO752" s="1225"/>
      <c r="AP752" s="1225"/>
      <c r="AQ752" s="1225"/>
      <c r="AR752" s="1225"/>
      <c r="AS752" s="1225"/>
      <c r="AT752" s="1225"/>
      <c r="AU752" s="1225"/>
      <c r="AV752" s="1191"/>
      <c r="AW752" s="1191"/>
      <c r="AX752" s="1191"/>
      <c r="AY752" s="1191"/>
      <c r="AZ752" s="1191"/>
      <c r="BA752" s="1191"/>
      <c r="BB752" s="1191"/>
      <c r="BC752" s="1191"/>
      <c r="BD752" s="1191"/>
      <c r="BE752" s="1191"/>
      <c r="BF752" s="1191"/>
      <c r="BG752" s="1192"/>
      <c r="BH752" s="1188">
        <f t="shared" si="300"/>
        <v>0</v>
      </c>
      <c r="BI752" s="1189"/>
      <c r="BJ752" s="1189"/>
      <c r="BK752" s="1189"/>
      <c r="BL752" s="1189"/>
      <c r="BM752" s="1190"/>
      <c r="BN752" s="1205"/>
      <c r="BO752" s="1194"/>
      <c r="BP752" s="1194"/>
      <c r="BQ752" s="1194"/>
      <c r="BR752" s="1194"/>
      <c r="BS752" s="1194"/>
      <c r="BT752" s="1191"/>
      <c r="BU752" s="1191"/>
      <c r="BV752" s="1191"/>
      <c r="BW752" s="1191"/>
      <c r="BX752" s="1191"/>
      <c r="BY752" s="1192"/>
      <c r="BZ752" s="1193"/>
      <c r="CA752" s="1191"/>
      <c r="CB752" s="1191"/>
      <c r="CC752" s="1191"/>
      <c r="CD752" s="1191"/>
      <c r="CE752" s="1191"/>
      <c r="CF752" s="1194"/>
      <c r="CG752" s="1194"/>
      <c r="CH752" s="1194"/>
      <c r="CI752" s="1194"/>
      <c r="CJ752" s="1194"/>
      <c r="CK752" s="1195"/>
      <c r="CL752" s="1196"/>
      <c r="CM752" s="1191"/>
      <c r="CN752" s="1191"/>
      <c r="CO752" s="1191"/>
      <c r="CP752" s="1191"/>
      <c r="CQ752" s="1192"/>
      <c r="CR752" s="1182">
        <f t="shared" si="298"/>
        <v>0</v>
      </c>
      <c r="CS752" s="1183"/>
      <c r="CT752" s="1183"/>
      <c r="CU752" s="1183"/>
      <c r="CV752" s="1183"/>
      <c r="CW752" s="1183"/>
      <c r="CX752" s="1183"/>
      <c r="CY752" s="1183"/>
      <c r="CZ752" s="1184"/>
      <c r="DA752" s="1185">
        <f t="shared" si="299"/>
        <v>0</v>
      </c>
      <c r="DB752" s="1186"/>
      <c r="DC752" s="1186"/>
      <c r="DD752" s="1186"/>
      <c r="DE752" s="1186"/>
      <c r="DF752" s="1186"/>
      <c r="DG752" s="1186"/>
      <c r="DH752" s="1186"/>
      <c r="DI752" s="1187"/>
      <c r="DM752" s="177"/>
      <c r="DP752" s="177"/>
      <c r="DQ752" s="166">
        <f t="shared" si="301"/>
        <v>0</v>
      </c>
      <c r="DR752" s="170" t="e">
        <f t="shared" si="302"/>
        <v>#VALUE!</v>
      </c>
      <c r="DS752" s="170">
        <f t="shared" si="303"/>
        <v>0</v>
      </c>
      <c r="DT752" s="170">
        <f t="shared" si="304"/>
        <v>0</v>
      </c>
      <c r="DU752" s="170" t="e">
        <f t="shared" si="305"/>
        <v>#VALUE!</v>
      </c>
      <c r="DV752" s="170">
        <f t="shared" si="306"/>
        <v>0</v>
      </c>
      <c r="DW752" s="170">
        <f t="shared" si="307"/>
        <v>0</v>
      </c>
      <c r="DX752" s="170" t="e">
        <f t="shared" si="308"/>
        <v>#VALUE!</v>
      </c>
      <c r="DY752" s="170">
        <f t="shared" si="309"/>
        <v>0</v>
      </c>
      <c r="DZ752" s="170">
        <f t="shared" si="310"/>
        <v>0</v>
      </c>
      <c r="EA752" s="170" t="e">
        <f t="shared" si="311"/>
        <v>#VALUE!</v>
      </c>
      <c r="EB752" s="170">
        <f t="shared" si="312"/>
        <v>0</v>
      </c>
      <c r="EC752" s="170">
        <f t="shared" si="313"/>
        <v>0</v>
      </c>
      <c r="ED752" s="170" t="e">
        <f t="shared" si="314"/>
        <v>#VALUE!</v>
      </c>
      <c r="EE752" s="171">
        <f t="shared" si="315"/>
        <v>0</v>
      </c>
      <c r="EF752" s="166">
        <f t="shared" si="316"/>
        <v>0</v>
      </c>
      <c r="EG752" s="170" t="e">
        <f t="shared" si="317"/>
        <v>#VALUE!</v>
      </c>
      <c r="EH752" s="170">
        <f t="shared" si="318"/>
        <v>0</v>
      </c>
      <c r="EI752" s="170">
        <f t="shared" si="319"/>
        <v>0</v>
      </c>
      <c r="EJ752" s="170" t="e">
        <f t="shared" si="320"/>
        <v>#VALUE!</v>
      </c>
      <c r="EK752" s="170">
        <f t="shared" si="321"/>
        <v>0</v>
      </c>
      <c r="EL752" s="170">
        <f t="shared" si="322"/>
        <v>0</v>
      </c>
      <c r="EM752" s="170" t="e">
        <f t="shared" si="323"/>
        <v>#VALUE!</v>
      </c>
      <c r="EN752" s="171">
        <f t="shared" si="324"/>
        <v>0</v>
      </c>
    </row>
    <row r="753" spans="1:144" s="51" customFormat="1" ht="12.75" customHeight="1" thickBot="1" x14ac:dyDescent="0.25">
      <c r="A753" s="178">
        <v>740</v>
      </c>
      <c r="B753" s="1226"/>
      <c r="C753" s="1227"/>
      <c r="D753" s="1227"/>
      <c r="E753" s="1227"/>
      <c r="F753" s="1227"/>
      <c r="G753" s="1227"/>
      <c r="H753" s="1227"/>
      <c r="I753" s="1227"/>
      <c r="J753" s="1227"/>
      <c r="K753" s="1227"/>
      <c r="L753" s="1227"/>
      <c r="M753" s="1227"/>
      <c r="N753" s="1227"/>
      <c r="O753" s="1227"/>
      <c r="P753" s="1227"/>
      <c r="Q753" s="1132"/>
      <c r="R753" s="1133"/>
      <c r="S753" s="1133"/>
      <c r="T753" s="1133"/>
      <c r="U753" s="1133"/>
      <c r="V753" s="1134"/>
      <c r="W753" s="1135"/>
      <c r="X753" s="1225"/>
      <c r="Y753" s="1225"/>
      <c r="Z753" s="1225"/>
      <c r="AA753" s="1225"/>
      <c r="AB753" s="1225"/>
      <c r="AC753" s="1225"/>
      <c r="AD753" s="1225"/>
      <c r="AE753" s="1225"/>
      <c r="AF753" s="1225"/>
      <c r="AG753" s="1225"/>
      <c r="AH753" s="1225"/>
      <c r="AI753" s="1225"/>
      <c r="AJ753" s="1225"/>
      <c r="AK753" s="1225"/>
      <c r="AL753" s="1225"/>
      <c r="AM753" s="1225"/>
      <c r="AN753" s="1225"/>
      <c r="AO753" s="1225"/>
      <c r="AP753" s="1225"/>
      <c r="AQ753" s="1225"/>
      <c r="AR753" s="1225"/>
      <c r="AS753" s="1225"/>
      <c r="AT753" s="1225"/>
      <c r="AU753" s="1225"/>
      <c r="AV753" s="1191"/>
      <c r="AW753" s="1191"/>
      <c r="AX753" s="1191"/>
      <c r="AY753" s="1191"/>
      <c r="AZ753" s="1191"/>
      <c r="BA753" s="1191"/>
      <c r="BB753" s="1191"/>
      <c r="BC753" s="1191"/>
      <c r="BD753" s="1191"/>
      <c r="BE753" s="1191"/>
      <c r="BF753" s="1191"/>
      <c r="BG753" s="1192"/>
      <c r="BH753" s="1188">
        <f t="shared" si="300"/>
        <v>0</v>
      </c>
      <c r="BI753" s="1189"/>
      <c r="BJ753" s="1189"/>
      <c r="BK753" s="1189"/>
      <c r="BL753" s="1189"/>
      <c r="BM753" s="1190"/>
      <c r="BN753" s="1205"/>
      <c r="BO753" s="1194"/>
      <c r="BP753" s="1194"/>
      <c r="BQ753" s="1194"/>
      <c r="BR753" s="1194"/>
      <c r="BS753" s="1194"/>
      <c r="BT753" s="1191"/>
      <c r="BU753" s="1191"/>
      <c r="BV753" s="1191"/>
      <c r="BW753" s="1191"/>
      <c r="BX753" s="1191"/>
      <c r="BY753" s="1192"/>
      <c r="BZ753" s="1193"/>
      <c r="CA753" s="1191"/>
      <c r="CB753" s="1191"/>
      <c r="CC753" s="1191"/>
      <c r="CD753" s="1191"/>
      <c r="CE753" s="1191"/>
      <c r="CF753" s="1194"/>
      <c r="CG753" s="1194"/>
      <c r="CH753" s="1194"/>
      <c r="CI753" s="1194"/>
      <c r="CJ753" s="1194"/>
      <c r="CK753" s="1195"/>
      <c r="CL753" s="1196"/>
      <c r="CM753" s="1191"/>
      <c r="CN753" s="1191"/>
      <c r="CO753" s="1191"/>
      <c r="CP753" s="1191"/>
      <c r="CQ753" s="1192"/>
      <c r="CR753" s="1182">
        <f t="shared" si="298"/>
        <v>0</v>
      </c>
      <c r="CS753" s="1183"/>
      <c r="CT753" s="1183"/>
      <c r="CU753" s="1183"/>
      <c r="CV753" s="1183"/>
      <c r="CW753" s="1183"/>
      <c r="CX753" s="1183"/>
      <c r="CY753" s="1183"/>
      <c r="CZ753" s="1184"/>
      <c r="DA753" s="1185">
        <f t="shared" si="299"/>
        <v>0</v>
      </c>
      <c r="DB753" s="1186"/>
      <c r="DC753" s="1186"/>
      <c r="DD753" s="1186"/>
      <c r="DE753" s="1186"/>
      <c r="DF753" s="1186"/>
      <c r="DG753" s="1186"/>
      <c r="DH753" s="1186"/>
      <c r="DI753" s="1187"/>
      <c r="DM753" s="177"/>
      <c r="DP753" s="177"/>
      <c r="DQ753" s="166">
        <f t="shared" si="301"/>
        <v>0</v>
      </c>
      <c r="DR753" s="170" t="e">
        <f t="shared" si="302"/>
        <v>#VALUE!</v>
      </c>
      <c r="DS753" s="170">
        <f t="shared" si="303"/>
        <v>0</v>
      </c>
      <c r="DT753" s="170">
        <f t="shared" si="304"/>
        <v>0</v>
      </c>
      <c r="DU753" s="170" t="e">
        <f t="shared" si="305"/>
        <v>#VALUE!</v>
      </c>
      <c r="DV753" s="170">
        <f t="shared" si="306"/>
        <v>0</v>
      </c>
      <c r="DW753" s="170">
        <f t="shared" si="307"/>
        <v>0</v>
      </c>
      <c r="DX753" s="170" t="e">
        <f t="shared" si="308"/>
        <v>#VALUE!</v>
      </c>
      <c r="DY753" s="170">
        <f t="shared" si="309"/>
        <v>0</v>
      </c>
      <c r="DZ753" s="170">
        <f t="shared" si="310"/>
        <v>0</v>
      </c>
      <c r="EA753" s="170" t="e">
        <f t="shared" si="311"/>
        <v>#VALUE!</v>
      </c>
      <c r="EB753" s="170">
        <f t="shared" si="312"/>
        <v>0</v>
      </c>
      <c r="EC753" s="170">
        <f t="shared" si="313"/>
        <v>0</v>
      </c>
      <c r="ED753" s="170" t="e">
        <f t="shared" si="314"/>
        <v>#VALUE!</v>
      </c>
      <c r="EE753" s="171">
        <f t="shared" si="315"/>
        <v>0</v>
      </c>
      <c r="EF753" s="166">
        <f t="shared" si="316"/>
        <v>0</v>
      </c>
      <c r="EG753" s="170" t="e">
        <f t="shared" si="317"/>
        <v>#VALUE!</v>
      </c>
      <c r="EH753" s="170">
        <f t="shared" si="318"/>
        <v>0</v>
      </c>
      <c r="EI753" s="170">
        <f t="shared" si="319"/>
        <v>0</v>
      </c>
      <c r="EJ753" s="170" t="e">
        <f t="shared" si="320"/>
        <v>#VALUE!</v>
      </c>
      <c r="EK753" s="170">
        <f t="shared" si="321"/>
        <v>0</v>
      </c>
      <c r="EL753" s="170">
        <f t="shared" si="322"/>
        <v>0</v>
      </c>
      <c r="EM753" s="170" t="e">
        <f t="shared" si="323"/>
        <v>#VALUE!</v>
      </c>
      <c r="EN753" s="171">
        <f t="shared" si="324"/>
        <v>0</v>
      </c>
    </row>
    <row r="754" spans="1:144" s="51" customFormat="1" ht="12.75" customHeight="1" thickBot="1" x14ac:dyDescent="0.25">
      <c r="A754" s="178">
        <v>741</v>
      </c>
      <c r="B754" s="1226"/>
      <c r="C754" s="1227"/>
      <c r="D754" s="1227"/>
      <c r="E754" s="1227"/>
      <c r="F754" s="1227"/>
      <c r="G754" s="1227"/>
      <c r="H754" s="1227"/>
      <c r="I754" s="1227"/>
      <c r="J754" s="1227"/>
      <c r="K754" s="1227"/>
      <c r="L754" s="1227"/>
      <c r="M754" s="1227"/>
      <c r="N754" s="1227"/>
      <c r="O754" s="1227"/>
      <c r="P754" s="1227"/>
      <c r="Q754" s="1132"/>
      <c r="R754" s="1133"/>
      <c r="S754" s="1133"/>
      <c r="T754" s="1133"/>
      <c r="U754" s="1133"/>
      <c r="V754" s="1134"/>
      <c r="W754" s="1135"/>
      <c r="X754" s="1225"/>
      <c r="Y754" s="1225"/>
      <c r="Z754" s="1225"/>
      <c r="AA754" s="1225"/>
      <c r="AB754" s="1225"/>
      <c r="AC754" s="1225"/>
      <c r="AD754" s="1225"/>
      <c r="AE754" s="1225"/>
      <c r="AF754" s="1225"/>
      <c r="AG754" s="1225"/>
      <c r="AH754" s="1225"/>
      <c r="AI754" s="1225"/>
      <c r="AJ754" s="1225"/>
      <c r="AK754" s="1225"/>
      <c r="AL754" s="1225"/>
      <c r="AM754" s="1225"/>
      <c r="AN754" s="1225"/>
      <c r="AO754" s="1225"/>
      <c r="AP754" s="1225"/>
      <c r="AQ754" s="1225"/>
      <c r="AR754" s="1225"/>
      <c r="AS754" s="1225"/>
      <c r="AT754" s="1225"/>
      <c r="AU754" s="1225"/>
      <c r="AV754" s="1191"/>
      <c r="AW754" s="1191"/>
      <c r="AX754" s="1191"/>
      <c r="AY754" s="1191"/>
      <c r="AZ754" s="1191"/>
      <c r="BA754" s="1191"/>
      <c r="BB754" s="1191"/>
      <c r="BC754" s="1191"/>
      <c r="BD754" s="1191"/>
      <c r="BE754" s="1191"/>
      <c r="BF754" s="1191"/>
      <c r="BG754" s="1192"/>
      <c r="BH754" s="1188">
        <f t="shared" si="300"/>
        <v>0</v>
      </c>
      <c r="BI754" s="1189"/>
      <c r="BJ754" s="1189"/>
      <c r="BK754" s="1189"/>
      <c r="BL754" s="1189"/>
      <c r="BM754" s="1190"/>
      <c r="BN754" s="1205"/>
      <c r="BO754" s="1194"/>
      <c r="BP754" s="1194"/>
      <c r="BQ754" s="1194"/>
      <c r="BR754" s="1194"/>
      <c r="BS754" s="1194"/>
      <c r="BT754" s="1191"/>
      <c r="BU754" s="1191"/>
      <c r="BV754" s="1191"/>
      <c r="BW754" s="1191"/>
      <c r="BX754" s="1191"/>
      <c r="BY754" s="1192"/>
      <c r="BZ754" s="1193"/>
      <c r="CA754" s="1191"/>
      <c r="CB754" s="1191"/>
      <c r="CC754" s="1191"/>
      <c r="CD754" s="1191"/>
      <c r="CE754" s="1191"/>
      <c r="CF754" s="1194"/>
      <c r="CG754" s="1194"/>
      <c r="CH754" s="1194"/>
      <c r="CI754" s="1194"/>
      <c r="CJ754" s="1194"/>
      <c r="CK754" s="1195"/>
      <c r="CL754" s="1196"/>
      <c r="CM754" s="1191"/>
      <c r="CN754" s="1191"/>
      <c r="CO754" s="1191"/>
      <c r="CP754" s="1191"/>
      <c r="CQ754" s="1192"/>
      <c r="CR754" s="1182">
        <f t="shared" si="298"/>
        <v>0</v>
      </c>
      <c r="CS754" s="1183"/>
      <c r="CT754" s="1183"/>
      <c r="CU754" s="1183"/>
      <c r="CV754" s="1183"/>
      <c r="CW754" s="1183"/>
      <c r="CX754" s="1183"/>
      <c r="CY754" s="1183"/>
      <c r="CZ754" s="1184"/>
      <c r="DA754" s="1185">
        <f t="shared" si="299"/>
        <v>0</v>
      </c>
      <c r="DB754" s="1186"/>
      <c r="DC754" s="1186"/>
      <c r="DD754" s="1186"/>
      <c r="DE754" s="1186"/>
      <c r="DF754" s="1186"/>
      <c r="DG754" s="1186"/>
      <c r="DH754" s="1186"/>
      <c r="DI754" s="1187"/>
      <c r="DM754" s="177"/>
      <c r="DP754" s="177"/>
      <c r="DQ754" s="166">
        <f t="shared" si="301"/>
        <v>0</v>
      </c>
      <c r="DR754" s="170" t="e">
        <f t="shared" si="302"/>
        <v>#VALUE!</v>
      </c>
      <c r="DS754" s="170">
        <f t="shared" si="303"/>
        <v>0</v>
      </c>
      <c r="DT754" s="170">
        <f t="shared" si="304"/>
        <v>0</v>
      </c>
      <c r="DU754" s="170" t="e">
        <f t="shared" si="305"/>
        <v>#VALUE!</v>
      </c>
      <c r="DV754" s="170">
        <f t="shared" si="306"/>
        <v>0</v>
      </c>
      <c r="DW754" s="170">
        <f t="shared" si="307"/>
        <v>0</v>
      </c>
      <c r="DX754" s="170" t="e">
        <f t="shared" si="308"/>
        <v>#VALUE!</v>
      </c>
      <c r="DY754" s="170">
        <f t="shared" si="309"/>
        <v>0</v>
      </c>
      <c r="DZ754" s="170">
        <f t="shared" si="310"/>
        <v>0</v>
      </c>
      <c r="EA754" s="170" t="e">
        <f t="shared" si="311"/>
        <v>#VALUE!</v>
      </c>
      <c r="EB754" s="170">
        <f t="shared" si="312"/>
        <v>0</v>
      </c>
      <c r="EC754" s="170">
        <f t="shared" si="313"/>
        <v>0</v>
      </c>
      <c r="ED754" s="170" t="e">
        <f t="shared" si="314"/>
        <v>#VALUE!</v>
      </c>
      <c r="EE754" s="171">
        <f t="shared" si="315"/>
        <v>0</v>
      </c>
      <c r="EF754" s="166">
        <f t="shared" si="316"/>
        <v>0</v>
      </c>
      <c r="EG754" s="170" t="e">
        <f t="shared" si="317"/>
        <v>#VALUE!</v>
      </c>
      <c r="EH754" s="170">
        <f t="shared" si="318"/>
        <v>0</v>
      </c>
      <c r="EI754" s="170">
        <f t="shared" si="319"/>
        <v>0</v>
      </c>
      <c r="EJ754" s="170" t="e">
        <f t="shared" si="320"/>
        <v>#VALUE!</v>
      </c>
      <c r="EK754" s="170">
        <f t="shared" si="321"/>
        <v>0</v>
      </c>
      <c r="EL754" s="170">
        <f t="shared" si="322"/>
        <v>0</v>
      </c>
      <c r="EM754" s="170" t="e">
        <f t="shared" si="323"/>
        <v>#VALUE!</v>
      </c>
      <c r="EN754" s="171">
        <f t="shared" si="324"/>
        <v>0</v>
      </c>
    </row>
    <row r="755" spans="1:144" s="51" customFormat="1" ht="12.75" customHeight="1" thickBot="1" x14ac:dyDescent="0.25">
      <c r="A755" s="178">
        <v>742</v>
      </c>
      <c r="B755" s="1226"/>
      <c r="C755" s="1227"/>
      <c r="D755" s="1227"/>
      <c r="E755" s="1227"/>
      <c r="F755" s="1227"/>
      <c r="G755" s="1227"/>
      <c r="H755" s="1227"/>
      <c r="I755" s="1227"/>
      <c r="J755" s="1227"/>
      <c r="K755" s="1227"/>
      <c r="L755" s="1227"/>
      <c r="M755" s="1227"/>
      <c r="N755" s="1227"/>
      <c r="O755" s="1227"/>
      <c r="P755" s="1227"/>
      <c r="Q755" s="1132"/>
      <c r="R755" s="1133"/>
      <c r="S755" s="1133"/>
      <c r="T755" s="1133"/>
      <c r="U755" s="1133"/>
      <c r="V755" s="1134"/>
      <c r="W755" s="1135"/>
      <c r="X755" s="1225"/>
      <c r="Y755" s="1225"/>
      <c r="Z755" s="1225"/>
      <c r="AA755" s="1225"/>
      <c r="AB755" s="1225"/>
      <c r="AC755" s="1225"/>
      <c r="AD755" s="1225"/>
      <c r="AE755" s="1225"/>
      <c r="AF755" s="1225"/>
      <c r="AG755" s="1225"/>
      <c r="AH755" s="1225"/>
      <c r="AI755" s="1225"/>
      <c r="AJ755" s="1225"/>
      <c r="AK755" s="1225"/>
      <c r="AL755" s="1225"/>
      <c r="AM755" s="1225"/>
      <c r="AN755" s="1225"/>
      <c r="AO755" s="1225"/>
      <c r="AP755" s="1225"/>
      <c r="AQ755" s="1225"/>
      <c r="AR755" s="1225"/>
      <c r="AS755" s="1225"/>
      <c r="AT755" s="1225"/>
      <c r="AU755" s="1225"/>
      <c r="AV755" s="1191"/>
      <c r="AW755" s="1191"/>
      <c r="AX755" s="1191"/>
      <c r="AY755" s="1191"/>
      <c r="AZ755" s="1191"/>
      <c r="BA755" s="1191"/>
      <c r="BB755" s="1191"/>
      <c r="BC755" s="1191"/>
      <c r="BD755" s="1191"/>
      <c r="BE755" s="1191"/>
      <c r="BF755" s="1191"/>
      <c r="BG755" s="1192"/>
      <c r="BH755" s="1188">
        <f t="shared" si="300"/>
        <v>0</v>
      </c>
      <c r="BI755" s="1189"/>
      <c r="BJ755" s="1189"/>
      <c r="BK755" s="1189"/>
      <c r="BL755" s="1189"/>
      <c r="BM755" s="1190"/>
      <c r="BN755" s="1205"/>
      <c r="BO755" s="1194"/>
      <c r="BP755" s="1194"/>
      <c r="BQ755" s="1194"/>
      <c r="BR755" s="1194"/>
      <c r="BS755" s="1194"/>
      <c r="BT755" s="1191"/>
      <c r="BU755" s="1191"/>
      <c r="BV755" s="1191"/>
      <c r="BW755" s="1191"/>
      <c r="BX755" s="1191"/>
      <c r="BY755" s="1192"/>
      <c r="BZ755" s="1193"/>
      <c r="CA755" s="1191"/>
      <c r="CB755" s="1191"/>
      <c r="CC755" s="1191"/>
      <c r="CD755" s="1191"/>
      <c r="CE755" s="1191"/>
      <c r="CF755" s="1194"/>
      <c r="CG755" s="1194"/>
      <c r="CH755" s="1194"/>
      <c r="CI755" s="1194"/>
      <c r="CJ755" s="1194"/>
      <c r="CK755" s="1195"/>
      <c r="CL755" s="1196"/>
      <c r="CM755" s="1191"/>
      <c r="CN755" s="1191"/>
      <c r="CO755" s="1191"/>
      <c r="CP755" s="1191"/>
      <c r="CQ755" s="1192"/>
      <c r="CR755" s="1182">
        <f t="shared" si="298"/>
        <v>0</v>
      </c>
      <c r="CS755" s="1183"/>
      <c r="CT755" s="1183"/>
      <c r="CU755" s="1183"/>
      <c r="CV755" s="1183"/>
      <c r="CW755" s="1183"/>
      <c r="CX755" s="1183"/>
      <c r="CY755" s="1183"/>
      <c r="CZ755" s="1184"/>
      <c r="DA755" s="1185">
        <f t="shared" si="299"/>
        <v>0</v>
      </c>
      <c r="DB755" s="1186"/>
      <c r="DC755" s="1186"/>
      <c r="DD755" s="1186"/>
      <c r="DE755" s="1186"/>
      <c r="DF755" s="1186"/>
      <c r="DG755" s="1186"/>
      <c r="DH755" s="1186"/>
      <c r="DI755" s="1187"/>
      <c r="DM755" s="177"/>
      <c r="DP755" s="177"/>
      <c r="DQ755" s="166">
        <f t="shared" si="301"/>
        <v>0</v>
      </c>
      <c r="DR755" s="170" t="e">
        <f t="shared" si="302"/>
        <v>#VALUE!</v>
      </c>
      <c r="DS755" s="170">
        <f t="shared" si="303"/>
        <v>0</v>
      </c>
      <c r="DT755" s="170">
        <f t="shared" si="304"/>
        <v>0</v>
      </c>
      <c r="DU755" s="170" t="e">
        <f t="shared" si="305"/>
        <v>#VALUE!</v>
      </c>
      <c r="DV755" s="170">
        <f t="shared" si="306"/>
        <v>0</v>
      </c>
      <c r="DW755" s="170">
        <f t="shared" si="307"/>
        <v>0</v>
      </c>
      <c r="DX755" s="170" t="e">
        <f t="shared" si="308"/>
        <v>#VALUE!</v>
      </c>
      <c r="DY755" s="170">
        <f t="shared" si="309"/>
        <v>0</v>
      </c>
      <c r="DZ755" s="170">
        <f t="shared" si="310"/>
        <v>0</v>
      </c>
      <c r="EA755" s="170" t="e">
        <f t="shared" si="311"/>
        <v>#VALUE!</v>
      </c>
      <c r="EB755" s="170">
        <f t="shared" si="312"/>
        <v>0</v>
      </c>
      <c r="EC755" s="170">
        <f t="shared" si="313"/>
        <v>0</v>
      </c>
      <c r="ED755" s="170" t="e">
        <f t="shared" si="314"/>
        <v>#VALUE!</v>
      </c>
      <c r="EE755" s="171">
        <f t="shared" si="315"/>
        <v>0</v>
      </c>
      <c r="EF755" s="166">
        <f t="shared" si="316"/>
        <v>0</v>
      </c>
      <c r="EG755" s="170" t="e">
        <f t="shared" si="317"/>
        <v>#VALUE!</v>
      </c>
      <c r="EH755" s="170">
        <f t="shared" si="318"/>
        <v>0</v>
      </c>
      <c r="EI755" s="170">
        <f t="shared" si="319"/>
        <v>0</v>
      </c>
      <c r="EJ755" s="170" t="e">
        <f t="shared" si="320"/>
        <v>#VALUE!</v>
      </c>
      <c r="EK755" s="170">
        <f t="shared" si="321"/>
        <v>0</v>
      </c>
      <c r="EL755" s="170">
        <f t="shared" si="322"/>
        <v>0</v>
      </c>
      <c r="EM755" s="170" t="e">
        <f t="shared" si="323"/>
        <v>#VALUE!</v>
      </c>
      <c r="EN755" s="171">
        <f t="shared" si="324"/>
        <v>0</v>
      </c>
    </row>
    <row r="756" spans="1:144" s="51" customFormat="1" ht="12.75" customHeight="1" thickBot="1" x14ac:dyDescent="0.25">
      <c r="A756" s="178">
        <v>743</v>
      </c>
      <c r="B756" s="1226"/>
      <c r="C756" s="1227"/>
      <c r="D756" s="1227"/>
      <c r="E756" s="1227"/>
      <c r="F756" s="1227"/>
      <c r="G756" s="1227"/>
      <c r="H756" s="1227"/>
      <c r="I756" s="1227"/>
      <c r="J756" s="1227"/>
      <c r="K756" s="1227"/>
      <c r="L756" s="1227"/>
      <c r="M756" s="1227"/>
      <c r="N756" s="1227"/>
      <c r="O756" s="1227"/>
      <c r="P756" s="1227"/>
      <c r="Q756" s="1132"/>
      <c r="R756" s="1133"/>
      <c r="S756" s="1133"/>
      <c r="T756" s="1133"/>
      <c r="U756" s="1133"/>
      <c r="V756" s="1134"/>
      <c r="W756" s="1135"/>
      <c r="X756" s="1225"/>
      <c r="Y756" s="1225"/>
      <c r="Z756" s="1225"/>
      <c r="AA756" s="1225"/>
      <c r="AB756" s="1225"/>
      <c r="AC756" s="1225"/>
      <c r="AD756" s="1225"/>
      <c r="AE756" s="1225"/>
      <c r="AF756" s="1225"/>
      <c r="AG756" s="1225"/>
      <c r="AH756" s="1225"/>
      <c r="AI756" s="1225"/>
      <c r="AJ756" s="1225"/>
      <c r="AK756" s="1225"/>
      <c r="AL756" s="1225"/>
      <c r="AM756" s="1225"/>
      <c r="AN756" s="1225"/>
      <c r="AO756" s="1225"/>
      <c r="AP756" s="1225"/>
      <c r="AQ756" s="1225"/>
      <c r="AR756" s="1225"/>
      <c r="AS756" s="1225"/>
      <c r="AT756" s="1225"/>
      <c r="AU756" s="1225"/>
      <c r="AV756" s="1191"/>
      <c r="AW756" s="1191"/>
      <c r="AX756" s="1191"/>
      <c r="AY756" s="1191"/>
      <c r="AZ756" s="1191"/>
      <c r="BA756" s="1191"/>
      <c r="BB756" s="1191"/>
      <c r="BC756" s="1191"/>
      <c r="BD756" s="1191"/>
      <c r="BE756" s="1191"/>
      <c r="BF756" s="1191"/>
      <c r="BG756" s="1192"/>
      <c r="BH756" s="1188">
        <f t="shared" si="300"/>
        <v>0</v>
      </c>
      <c r="BI756" s="1189"/>
      <c r="BJ756" s="1189"/>
      <c r="BK756" s="1189"/>
      <c r="BL756" s="1189"/>
      <c r="BM756" s="1190"/>
      <c r="BN756" s="1205"/>
      <c r="BO756" s="1194"/>
      <c r="BP756" s="1194"/>
      <c r="BQ756" s="1194"/>
      <c r="BR756" s="1194"/>
      <c r="BS756" s="1194"/>
      <c r="BT756" s="1191"/>
      <c r="BU756" s="1191"/>
      <c r="BV756" s="1191"/>
      <c r="BW756" s="1191"/>
      <c r="BX756" s="1191"/>
      <c r="BY756" s="1192"/>
      <c r="BZ756" s="1193"/>
      <c r="CA756" s="1191"/>
      <c r="CB756" s="1191"/>
      <c r="CC756" s="1191"/>
      <c r="CD756" s="1191"/>
      <c r="CE756" s="1191"/>
      <c r="CF756" s="1194"/>
      <c r="CG756" s="1194"/>
      <c r="CH756" s="1194"/>
      <c r="CI756" s="1194"/>
      <c r="CJ756" s="1194"/>
      <c r="CK756" s="1195"/>
      <c r="CL756" s="1196"/>
      <c r="CM756" s="1191"/>
      <c r="CN756" s="1191"/>
      <c r="CO756" s="1191"/>
      <c r="CP756" s="1191"/>
      <c r="CQ756" s="1192"/>
      <c r="CR756" s="1182">
        <f t="shared" si="298"/>
        <v>0</v>
      </c>
      <c r="CS756" s="1183"/>
      <c r="CT756" s="1183"/>
      <c r="CU756" s="1183"/>
      <c r="CV756" s="1183"/>
      <c r="CW756" s="1183"/>
      <c r="CX756" s="1183"/>
      <c r="CY756" s="1183"/>
      <c r="CZ756" s="1184"/>
      <c r="DA756" s="1185">
        <f t="shared" si="299"/>
        <v>0</v>
      </c>
      <c r="DB756" s="1186"/>
      <c r="DC756" s="1186"/>
      <c r="DD756" s="1186"/>
      <c r="DE756" s="1186"/>
      <c r="DF756" s="1186"/>
      <c r="DG756" s="1186"/>
      <c r="DH756" s="1186"/>
      <c r="DI756" s="1187"/>
      <c r="DM756" s="177"/>
      <c r="DP756" s="177"/>
      <c r="DQ756" s="166">
        <f t="shared" si="301"/>
        <v>0</v>
      </c>
      <c r="DR756" s="170" t="e">
        <f t="shared" si="302"/>
        <v>#VALUE!</v>
      </c>
      <c r="DS756" s="170">
        <f t="shared" si="303"/>
        <v>0</v>
      </c>
      <c r="DT756" s="170">
        <f t="shared" si="304"/>
        <v>0</v>
      </c>
      <c r="DU756" s="170" t="e">
        <f t="shared" si="305"/>
        <v>#VALUE!</v>
      </c>
      <c r="DV756" s="170">
        <f t="shared" si="306"/>
        <v>0</v>
      </c>
      <c r="DW756" s="170">
        <f t="shared" si="307"/>
        <v>0</v>
      </c>
      <c r="DX756" s="170" t="e">
        <f t="shared" si="308"/>
        <v>#VALUE!</v>
      </c>
      <c r="DY756" s="170">
        <f t="shared" si="309"/>
        <v>0</v>
      </c>
      <c r="DZ756" s="170">
        <f t="shared" si="310"/>
        <v>0</v>
      </c>
      <c r="EA756" s="170" t="e">
        <f t="shared" si="311"/>
        <v>#VALUE!</v>
      </c>
      <c r="EB756" s="170">
        <f t="shared" si="312"/>
        <v>0</v>
      </c>
      <c r="EC756" s="170">
        <f t="shared" si="313"/>
        <v>0</v>
      </c>
      <c r="ED756" s="170" t="e">
        <f t="shared" si="314"/>
        <v>#VALUE!</v>
      </c>
      <c r="EE756" s="171">
        <f t="shared" si="315"/>
        <v>0</v>
      </c>
      <c r="EF756" s="166">
        <f t="shared" si="316"/>
        <v>0</v>
      </c>
      <c r="EG756" s="170" t="e">
        <f t="shared" si="317"/>
        <v>#VALUE!</v>
      </c>
      <c r="EH756" s="170">
        <f t="shared" si="318"/>
        <v>0</v>
      </c>
      <c r="EI756" s="170">
        <f t="shared" si="319"/>
        <v>0</v>
      </c>
      <c r="EJ756" s="170" t="e">
        <f t="shared" si="320"/>
        <v>#VALUE!</v>
      </c>
      <c r="EK756" s="170">
        <f t="shared" si="321"/>
        <v>0</v>
      </c>
      <c r="EL756" s="170">
        <f t="shared" si="322"/>
        <v>0</v>
      </c>
      <c r="EM756" s="170" t="e">
        <f t="shared" si="323"/>
        <v>#VALUE!</v>
      </c>
      <c r="EN756" s="171">
        <f t="shared" si="324"/>
        <v>0</v>
      </c>
    </row>
    <row r="757" spans="1:144" s="51" customFormat="1" ht="12.75" customHeight="1" thickBot="1" x14ac:dyDescent="0.25">
      <c r="A757" s="178">
        <v>744</v>
      </c>
      <c r="B757" s="1226"/>
      <c r="C757" s="1227"/>
      <c r="D757" s="1227"/>
      <c r="E757" s="1227"/>
      <c r="F757" s="1227"/>
      <c r="G757" s="1227"/>
      <c r="H757" s="1227"/>
      <c r="I757" s="1227"/>
      <c r="J757" s="1227"/>
      <c r="K757" s="1227"/>
      <c r="L757" s="1227"/>
      <c r="M757" s="1227"/>
      <c r="N757" s="1227"/>
      <c r="O757" s="1227"/>
      <c r="P757" s="1227"/>
      <c r="Q757" s="1132"/>
      <c r="R757" s="1133"/>
      <c r="S757" s="1133"/>
      <c r="T757" s="1133"/>
      <c r="U757" s="1133"/>
      <c r="V757" s="1134"/>
      <c r="W757" s="1135"/>
      <c r="X757" s="1225"/>
      <c r="Y757" s="1225"/>
      <c r="Z757" s="1225"/>
      <c r="AA757" s="1225"/>
      <c r="AB757" s="1225"/>
      <c r="AC757" s="1225"/>
      <c r="AD757" s="1225"/>
      <c r="AE757" s="1225"/>
      <c r="AF757" s="1225"/>
      <c r="AG757" s="1225"/>
      <c r="AH757" s="1225"/>
      <c r="AI757" s="1225"/>
      <c r="AJ757" s="1225"/>
      <c r="AK757" s="1225"/>
      <c r="AL757" s="1225"/>
      <c r="AM757" s="1225"/>
      <c r="AN757" s="1225"/>
      <c r="AO757" s="1225"/>
      <c r="AP757" s="1225"/>
      <c r="AQ757" s="1225"/>
      <c r="AR757" s="1225"/>
      <c r="AS757" s="1225"/>
      <c r="AT757" s="1225"/>
      <c r="AU757" s="1225"/>
      <c r="AV757" s="1191"/>
      <c r="AW757" s="1191"/>
      <c r="AX757" s="1191"/>
      <c r="AY757" s="1191"/>
      <c r="AZ757" s="1191"/>
      <c r="BA757" s="1191"/>
      <c r="BB757" s="1191"/>
      <c r="BC757" s="1191"/>
      <c r="BD757" s="1191"/>
      <c r="BE757" s="1191"/>
      <c r="BF757" s="1191"/>
      <c r="BG757" s="1192"/>
      <c r="BH757" s="1188">
        <f t="shared" si="300"/>
        <v>0</v>
      </c>
      <c r="BI757" s="1189"/>
      <c r="BJ757" s="1189"/>
      <c r="BK757" s="1189"/>
      <c r="BL757" s="1189"/>
      <c r="BM757" s="1190"/>
      <c r="BN757" s="1205"/>
      <c r="BO757" s="1194"/>
      <c r="BP757" s="1194"/>
      <c r="BQ757" s="1194"/>
      <c r="BR757" s="1194"/>
      <c r="BS757" s="1194"/>
      <c r="BT757" s="1191"/>
      <c r="BU757" s="1191"/>
      <c r="BV757" s="1191"/>
      <c r="BW757" s="1191"/>
      <c r="BX757" s="1191"/>
      <c r="BY757" s="1192"/>
      <c r="BZ757" s="1193"/>
      <c r="CA757" s="1191"/>
      <c r="CB757" s="1191"/>
      <c r="CC757" s="1191"/>
      <c r="CD757" s="1191"/>
      <c r="CE757" s="1191"/>
      <c r="CF757" s="1194"/>
      <c r="CG757" s="1194"/>
      <c r="CH757" s="1194"/>
      <c r="CI757" s="1194"/>
      <c r="CJ757" s="1194"/>
      <c r="CK757" s="1195"/>
      <c r="CL757" s="1196"/>
      <c r="CM757" s="1191"/>
      <c r="CN757" s="1191"/>
      <c r="CO757" s="1191"/>
      <c r="CP757" s="1191"/>
      <c r="CQ757" s="1192"/>
      <c r="CR757" s="1182">
        <f t="shared" si="298"/>
        <v>0</v>
      </c>
      <c r="CS757" s="1183"/>
      <c r="CT757" s="1183"/>
      <c r="CU757" s="1183"/>
      <c r="CV757" s="1183"/>
      <c r="CW757" s="1183"/>
      <c r="CX757" s="1183"/>
      <c r="CY757" s="1183"/>
      <c r="CZ757" s="1184"/>
      <c r="DA757" s="1185">
        <f t="shared" si="299"/>
        <v>0</v>
      </c>
      <c r="DB757" s="1186"/>
      <c r="DC757" s="1186"/>
      <c r="DD757" s="1186"/>
      <c r="DE757" s="1186"/>
      <c r="DF757" s="1186"/>
      <c r="DG757" s="1186"/>
      <c r="DH757" s="1186"/>
      <c r="DI757" s="1187"/>
      <c r="DM757" s="177"/>
      <c r="DP757" s="177"/>
      <c r="DQ757" s="166">
        <f t="shared" si="301"/>
        <v>0</v>
      </c>
      <c r="DR757" s="170" t="e">
        <f t="shared" si="302"/>
        <v>#VALUE!</v>
      </c>
      <c r="DS757" s="170">
        <f t="shared" si="303"/>
        <v>0</v>
      </c>
      <c r="DT757" s="170">
        <f t="shared" si="304"/>
        <v>0</v>
      </c>
      <c r="DU757" s="170" t="e">
        <f t="shared" si="305"/>
        <v>#VALUE!</v>
      </c>
      <c r="DV757" s="170">
        <f t="shared" si="306"/>
        <v>0</v>
      </c>
      <c r="DW757" s="170">
        <f t="shared" si="307"/>
        <v>0</v>
      </c>
      <c r="DX757" s="170" t="e">
        <f t="shared" si="308"/>
        <v>#VALUE!</v>
      </c>
      <c r="DY757" s="170">
        <f t="shared" si="309"/>
        <v>0</v>
      </c>
      <c r="DZ757" s="170">
        <f t="shared" si="310"/>
        <v>0</v>
      </c>
      <c r="EA757" s="170" t="e">
        <f t="shared" si="311"/>
        <v>#VALUE!</v>
      </c>
      <c r="EB757" s="170">
        <f t="shared" si="312"/>
        <v>0</v>
      </c>
      <c r="EC757" s="170">
        <f t="shared" si="313"/>
        <v>0</v>
      </c>
      <c r="ED757" s="170" t="e">
        <f t="shared" si="314"/>
        <v>#VALUE!</v>
      </c>
      <c r="EE757" s="171">
        <f t="shared" si="315"/>
        <v>0</v>
      </c>
      <c r="EF757" s="166">
        <f t="shared" si="316"/>
        <v>0</v>
      </c>
      <c r="EG757" s="170" t="e">
        <f t="shared" si="317"/>
        <v>#VALUE!</v>
      </c>
      <c r="EH757" s="170">
        <f t="shared" si="318"/>
        <v>0</v>
      </c>
      <c r="EI757" s="170">
        <f t="shared" si="319"/>
        <v>0</v>
      </c>
      <c r="EJ757" s="170" t="e">
        <f t="shared" si="320"/>
        <v>#VALUE!</v>
      </c>
      <c r="EK757" s="170">
        <f t="shared" si="321"/>
        <v>0</v>
      </c>
      <c r="EL757" s="170">
        <f t="shared" si="322"/>
        <v>0</v>
      </c>
      <c r="EM757" s="170" t="e">
        <f t="shared" si="323"/>
        <v>#VALUE!</v>
      </c>
      <c r="EN757" s="171">
        <f t="shared" si="324"/>
        <v>0</v>
      </c>
    </row>
    <row r="758" spans="1:144" s="51" customFormat="1" ht="12.75" customHeight="1" thickBot="1" x14ac:dyDescent="0.25">
      <c r="A758" s="178">
        <v>745</v>
      </c>
      <c r="B758" s="1226"/>
      <c r="C758" s="1227"/>
      <c r="D758" s="1227"/>
      <c r="E758" s="1227"/>
      <c r="F758" s="1227"/>
      <c r="G758" s="1227"/>
      <c r="H758" s="1227"/>
      <c r="I758" s="1227"/>
      <c r="J758" s="1227"/>
      <c r="K758" s="1227"/>
      <c r="L758" s="1227"/>
      <c r="M758" s="1227"/>
      <c r="N758" s="1227"/>
      <c r="O758" s="1227"/>
      <c r="P758" s="1227"/>
      <c r="Q758" s="1132"/>
      <c r="R758" s="1133"/>
      <c r="S758" s="1133"/>
      <c r="T758" s="1133"/>
      <c r="U758" s="1133"/>
      <c r="V758" s="1134"/>
      <c r="W758" s="1135"/>
      <c r="X758" s="1225"/>
      <c r="Y758" s="1225"/>
      <c r="Z758" s="1225"/>
      <c r="AA758" s="1225"/>
      <c r="AB758" s="1225"/>
      <c r="AC758" s="1225"/>
      <c r="AD758" s="1225"/>
      <c r="AE758" s="1225"/>
      <c r="AF758" s="1225"/>
      <c r="AG758" s="1225"/>
      <c r="AH758" s="1225"/>
      <c r="AI758" s="1225"/>
      <c r="AJ758" s="1225"/>
      <c r="AK758" s="1225"/>
      <c r="AL758" s="1225"/>
      <c r="AM758" s="1225"/>
      <c r="AN758" s="1225"/>
      <c r="AO758" s="1225"/>
      <c r="AP758" s="1225"/>
      <c r="AQ758" s="1225"/>
      <c r="AR758" s="1225"/>
      <c r="AS758" s="1225"/>
      <c r="AT758" s="1225"/>
      <c r="AU758" s="1225"/>
      <c r="AV758" s="1191"/>
      <c r="AW758" s="1191"/>
      <c r="AX758" s="1191"/>
      <c r="AY758" s="1191"/>
      <c r="AZ758" s="1191"/>
      <c r="BA758" s="1191"/>
      <c r="BB758" s="1191"/>
      <c r="BC758" s="1191"/>
      <c r="BD758" s="1191"/>
      <c r="BE758" s="1191"/>
      <c r="BF758" s="1191"/>
      <c r="BG758" s="1192"/>
      <c r="BH758" s="1188">
        <f t="shared" si="300"/>
        <v>0</v>
      </c>
      <c r="BI758" s="1189"/>
      <c r="BJ758" s="1189"/>
      <c r="BK758" s="1189"/>
      <c r="BL758" s="1189"/>
      <c r="BM758" s="1190"/>
      <c r="BN758" s="1205"/>
      <c r="BO758" s="1194"/>
      <c r="BP758" s="1194"/>
      <c r="BQ758" s="1194"/>
      <c r="BR758" s="1194"/>
      <c r="BS758" s="1194"/>
      <c r="BT758" s="1191"/>
      <c r="BU758" s="1191"/>
      <c r="BV758" s="1191"/>
      <c r="BW758" s="1191"/>
      <c r="BX758" s="1191"/>
      <c r="BY758" s="1192"/>
      <c r="BZ758" s="1193"/>
      <c r="CA758" s="1191"/>
      <c r="CB758" s="1191"/>
      <c r="CC758" s="1191"/>
      <c r="CD758" s="1191"/>
      <c r="CE758" s="1191"/>
      <c r="CF758" s="1194"/>
      <c r="CG758" s="1194"/>
      <c r="CH758" s="1194"/>
      <c r="CI758" s="1194"/>
      <c r="CJ758" s="1194"/>
      <c r="CK758" s="1195"/>
      <c r="CL758" s="1196"/>
      <c r="CM758" s="1191"/>
      <c r="CN758" s="1191"/>
      <c r="CO758" s="1191"/>
      <c r="CP758" s="1191"/>
      <c r="CQ758" s="1192"/>
      <c r="CR758" s="1182">
        <f t="shared" si="298"/>
        <v>0</v>
      </c>
      <c r="CS758" s="1183"/>
      <c r="CT758" s="1183"/>
      <c r="CU758" s="1183"/>
      <c r="CV758" s="1183"/>
      <c r="CW758" s="1183"/>
      <c r="CX758" s="1183"/>
      <c r="CY758" s="1183"/>
      <c r="CZ758" s="1184"/>
      <c r="DA758" s="1185">
        <f t="shared" si="299"/>
        <v>0</v>
      </c>
      <c r="DB758" s="1186"/>
      <c r="DC758" s="1186"/>
      <c r="DD758" s="1186"/>
      <c r="DE758" s="1186"/>
      <c r="DF758" s="1186"/>
      <c r="DG758" s="1186"/>
      <c r="DH758" s="1186"/>
      <c r="DI758" s="1187"/>
      <c r="DM758" s="177"/>
      <c r="DP758" s="177"/>
      <c r="DQ758" s="166">
        <f t="shared" si="301"/>
        <v>0</v>
      </c>
      <c r="DR758" s="170" t="e">
        <f t="shared" si="302"/>
        <v>#VALUE!</v>
      </c>
      <c r="DS758" s="170">
        <f t="shared" si="303"/>
        <v>0</v>
      </c>
      <c r="DT758" s="170">
        <f t="shared" si="304"/>
        <v>0</v>
      </c>
      <c r="DU758" s="170" t="e">
        <f t="shared" si="305"/>
        <v>#VALUE!</v>
      </c>
      <c r="DV758" s="170">
        <f t="shared" si="306"/>
        <v>0</v>
      </c>
      <c r="DW758" s="170">
        <f t="shared" si="307"/>
        <v>0</v>
      </c>
      <c r="DX758" s="170" t="e">
        <f t="shared" si="308"/>
        <v>#VALUE!</v>
      </c>
      <c r="DY758" s="170">
        <f t="shared" si="309"/>
        <v>0</v>
      </c>
      <c r="DZ758" s="170">
        <f t="shared" si="310"/>
        <v>0</v>
      </c>
      <c r="EA758" s="170" t="e">
        <f t="shared" si="311"/>
        <v>#VALUE!</v>
      </c>
      <c r="EB758" s="170">
        <f t="shared" si="312"/>
        <v>0</v>
      </c>
      <c r="EC758" s="170">
        <f t="shared" si="313"/>
        <v>0</v>
      </c>
      <c r="ED758" s="170" t="e">
        <f t="shared" si="314"/>
        <v>#VALUE!</v>
      </c>
      <c r="EE758" s="171">
        <f t="shared" si="315"/>
        <v>0</v>
      </c>
      <c r="EF758" s="166">
        <f t="shared" si="316"/>
        <v>0</v>
      </c>
      <c r="EG758" s="170" t="e">
        <f t="shared" si="317"/>
        <v>#VALUE!</v>
      </c>
      <c r="EH758" s="170">
        <f t="shared" si="318"/>
        <v>0</v>
      </c>
      <c r="EI758" s="170">
        <f t="shared" si="319"/>
        <v>0</v>
      </c>
      <c r="EJ758" s="170" t="e">
        <f t="shared" si="320"/>
        <v>#VALUE!</v>
      </c>
      <c r="EK758" s="170">
        <f t="shared" si="321"/>
        <v>0</v>
      </c>
      <c r="EL758" s="170">
        <f t="shared" si="322"/>
        <v>0</v>
      </c>
      <c r="EM758" s="170" t="e">
        <f t="shared" si="323"/>
        <v>#VALUE!</v>
      </c>
      <c r="EN758" s="171">
        <f t="shared" si="324"/>
        <v>0</v>
      </c>
    </row>
    <row r="759" spans="1:144" s="51" customFormat="1" ht="12.75" customHeight="1" thickBot="1" x14ac:dyDescent="0.25">
      <c r="A759" s="178">
        <v>746</v>
      </c>
      <c r="B759" s="1226"/>
      <c r="C759" s="1227"/>
      <c r="D759" s="1227"/>
      <c r="E759" s="1227"/>
      <c r="F759" s="1227"/>
      <c r="G759" s="1227"/>
      <c r="H759" s="1227"/>
      <c r="I759" s="1227"/>
      <c r="J759" s="1227"/>
      <c r="K759" s="1227"/>
      <c r="L759" s="1227"/>
      <c r="M759" s="1227"/>
      <c r="N759" s="1227"/>
      <c r="O759" s="1227"/>
      <c r="P759" s="1227"/>
      <c r="Q759" s="1132"/>
      <c r="R759" s="1133"/>
      <c r="S759" s="1133"/>
      <c r="T759" s="1133"/>
      <c r="U759" s="1133"/>
      <c r="V759" s="1134"/>
      <c r="W759" s="1135"/>
      <c r="X759" s="1225"/>
      <c r="Y759" s="1225"/>
      <c r="Z759" s="1225"/>
      <c r="AA759" s="1225"/>
      <c r="AB759" s="1225"/>
      <c r="AC759" s="1225"/>
      <c r="AD759" s="1225"/>
      <c r="AE759" s="1225"/>
      <c r="AF759" s="1225"/>
      <c r="AG759" s="1225"/>
      <c r="AH759" s="1225"/>
      <c r="AI759" s="1225"/>
      <c r="AJ759" s="1225"/>
      <c r="AK759" s="1225"/>
      <c r="AL759" s="1225"/>
      <c r="AM759" s="1225"/>
      <c r="AN759" s="1225"/>
      <c r="AO759" s="1225"/>
      <c r="AP759" s="1225"/>
      <c r="AQ759" s="1225"/>
      <c r="AR759" s="1225"/>
      <c r="AS759" s="1225"/>
      <c r="AT759" s="1225"/>
      <c r="AU759" s="1225"/>
      <c r="AV759" s="1191"/>
      <c r="AW759" s="1191"/>
      <c r="AX759" s="1191"/>
      <c r="AY759" s="1191"/>
      <c r="AZ759" s="1191"/>
      <c r="BA759" s="1191"/>
      <c r="BB759" s="1191"/>
      <c r="BC759" s="1191"/>
      <c r="BD759" s="1191"/>
      <c r="BE759" s="1191"/>
      <c r="BF759" s="1191"/>
      <c r="BG759" s="1192"/>
      <c r="BH759" s="1188">
        <f t="shared" si="300"/>
        <v>0</v>
      </c>
      <c r="BI759" s="1189"/>
      <c r="BJ759" s="1189"/>
      <c r="BK759" s="1189"/>
      <c r="BL759" s="1189"/>
      <c r="BM759" s="1190"/>
      <c r="BN759" s="1205"/>
      <c r="BO759" s="1194"/>
      <c r="BP759" s="1194"/>
      <c r="BQ759" s="1194"/>
      <c r="BR759" s="1194"/>
      <c r="BS759" s="1194"/>
      <c r="BT759" s="1191"/>
      <c r="BU759" s="1191"/>
      <c r="BV759" s="1191"/>
      <c r="BW759" s="1191"/>
      <c r="BX759" s="1191"/>
      <c r="BY759" s="1192"/>
      <c r="BZ759" s="1193"/>
      <c r="CA759" s="1191"/>
      <c r="CB759" s="1191"/>
      <c r="CC759" s="1191"/>
      <c r="CD759" s="1191"/>
      <c r="CE759" s="1191"/>
      <c r="CF759" s="1194"/>
      <c r="CG759" s="1194"/>
      <c r="CH759" s="1194"/>
      <c r="CI759" s="1194"/>
      <c r="CJ759" s="1194"/>
      <c r="CK759" s="1195"/>
      <c r="CL759" s="1196"/>
      <c r="CM759" s="1191"/>
      <c r="CN759" s="1191"/>
      <c r="CO759" s="1191"/>
      <c r="CP759" s="1191"/>
      <c r="CQ759" s="1192"/>
      <c r="CR759" s="1182">
        <f t="shared" si="298"/>
        <v>0</v>
      </c>
      <c r="CS759" s="1183"/>
      <c r="CT759" s="1183"/>
      <c r="CU759" s="1183"/>
      <c r="CV759" s="1183"/>
      <c r="CW759" s="1183"/>
      <c r="CX759" s="1183"/>
      <c r="CY759" s="1183"/>
      <c r="CZ759" s="1184"/>
      <c r="DA759" s="1185">
        <f t="shared" si="299"/>
        <v>0</v>
      </c>
      <c r="DB759" s="1186"/>
      <c r="DC759" s="1186"/>
      <c r="DD759" s="1186"/>
      <c r="DE759" s="1186"/>
      <c r="DF759" s="1186"/>
      <c r="DG759" s="1186"/>
      <c r="DH759" s="1186"/>
      <c r="DI759" s="1187"/>
      <c r="DM759" s="177"/>
      <c r="DP759" s="177"/>
      <c r="DQ759" s="166">
        <f t="shared" si="301"/>
        <v>0</v>
      </c>
      <c r="DR759" s="170" t="e">
        <f t="shared" si="302"/>
        <v>#VALUE!</v>
      </c>
      <c r="DS759" s="170">
        <f t="shared" si="303"/>
        <v>0</v>
      </c>
      <c r="DT759" s="170">
        <f t="shared" si="304"/>
        <v>0</v>
      </c>
      <c r="DU759" s="170" t="e">
        <f t="shared" si="305"/>
        <v>#VALUE!</v>
      </c>
      <c r="DV759" s="170">
        <f t="shared" si="306"/>
        <v>0</v>
      </c>
      <c r="DW759" s="170">
        <f t="shared" si="307"/>
        <v>0</v>
      </c>
      <c r="DX759" s="170" t="e">
        <f t="shared" si="308"/>
        <v>#VALUE!</v>
      </c>
      <c r="DY759" s="170">
        <f t="shared" si="309"/>
        <v>0</v>
      </c>
      <c r="DZ759" s="170">
        <f t="shared" si="310"/>
        <v>0</v>
      </c>
      <c r="EA759" s="170" t="e">
        <f t="shared" si="311"/>
        <v>#VALUE!</v>
      </c>
      <c r="EB759" s="170">
        <f t="shared" si="312"/>
        <v>0</v>
      </c>
      <c r="EC759" s="170">
        <f t="shared" si="313"/>
        <v>0</v>
      </c>
      <c r="ED759" s="170" t="e">
        <f t="shared" si="314"/>
        <v>#VALUE!</v>
      </c>
      <c r="EE759" s="171">
        <f t="shared" si="315"/>
        <v>0</v>
      </c>
      <c r="EF759" s="166">
        <f t="shared" si="316"/>
        <v>0</v>
      </c>
      <c r="EG759" s="170" t="e">
        <f t="shared" si="317"/>
        <v>#VALUE!</v>
      </c>
      <c r="EH759" s="170">
        <f t="shared" si="318"/>
        <v>0</v>
      </c>
      <c r="EI759" s="170">
        <f t="shared" si="319"/>
        <v>0</v>
      </c>
      <c r="EJ759" s="170" t="e">
        <f t="shared" si="320"/>
        <v>#VALUE!</v>
      </c>
      <c r="EK759" s="170">
        <f t="shared" si="321"/>
        <v>0</v>
      </c>
      <c r="EL759" s="170">
        <f t="shared" si="322"/>
        <v>0</v>
      </c>
      <c r="EM759" s="170" t="e">
        <f t="shared" si="323"/>
        <v>#VALUE!</v>
      </c>
      <c r="EN759" s="171">
        <f t="shared" si="324"/>
        <v>0</v>
      </c>
    </row>
    <row r="760" spans="1:144" s="51" customFormat="1" ht="12.75" customHeight="1" thickBot="1" x14ac:dyDescent="0.25">
      <c r="A760" s="178">
        <v>747</v>
      </c>
      <c r="B760" s="1226"/>
      <c r="C760" s="1227"/>
      <c r="D760" s="1227"/>
      <c r="E760" s="1227"/>
      <c r="F760" s="1227"/>
      <c r="G760" s="1227"/>
      <c r="H760" s="1227"/>
      <c r="I760" s="1227"/>
      <c r="J760" s="1227"/>
      <c r="K760" s="1227"/>
      <c r="L760" s="1227"/>
      <c r="M760" s="1227"/>
      <c r="N760" s="1227"/>
      <c r="O760" s="1227"/>
      <c r="P760" s="1227"/>
      <c r="Q760" s="1132"/>
      <c r="R760" s="1133"/>
      <c r="S760" s="1133"/>
      <c r="T760" s="1133"/>
      <c r="U760" s="1133"/>
      <c r="V760" s="1134"/>
      <c r="W760" s="1135"/>
      <c r="X760" s="1225"/>
      <c r="Y760" s="1225"/>
      <c r="Z760" s="1225"/>
      <c r="AA760" s="1225"/>
      <c r="AB760" s="1225"/>
      <c r="AC760" s="1225"/>
      <c r="AD760" s="1225"/>
      <c r="AE760" s="1225"/>
      <c r="AF760" s="1225"/>
      <c r="AG760" s="1225"/>
      <c r="AH760" s="1225"/>
      <c r="AI760" s="1225"/>
      <c r="AJ760" s="1225"/>
      <c r="AK760" s="1225"/>
      <c r="AL760" s="1225"/>
      <c r="AM760" s="1225"/>
      <c r="AN760" s="1225"/>
      <c r="AO760" s="1225"/>
      <c r="AP760" s="1225"/>
      <c r="AQ760" s="1225"/>
      <c r="AR760" s="1225"/>
      <c r="AS760" s="1225"/>
      <c r="AT760" s="1225"/>
      <c r="AU760" s="1225"/>
      <c r="AV760" s="1191"/>
      <c r="AW760" s="1191"/>
      <c r="AX760" s="1191"/>
      <c r="AY760" s="1191"/>
      <c r="AZ760" s="1191"/>
      <c r="BA760" s="1191"/>
      <c r="BB760" s="1191"/>
      <c r="BC760" s="1191"/>
      <c r="BD760" s="1191"/>
      <c r="BE760" s="1191"/>
      <c r="BF760" s="1191"/>
      <c r="BG760" s="1192"/>
      <c r="BH760" s="1188">
        <f t="shared" si="300"/>
        <v>0</v>
      </c>
      <c r="BI760" s="1189"/>
      <c r="BJ760" s="1189"/>
      <c r="BK760" s="1189"/>
      <c r="BL760" s="1189"/>
      <c r="BM760" s="1190"/>
      <c r="BN760" s="1205"/>
      <c r="BO760" s="1194"/>
      <c r="BP760" s="1194"/>
      <c r="BQ760" s="1194"/>
      <c r="BR760" s="1194"/>
      <c r="BS760" s="1194"/>
      <c r="BT760" s="1191"/>
      <c r="BU760" s="1191"/>
      <c r="BV760" s="1191"/>
      <c r="BW760" s="1191"/>
      <c r="BX760" s="1191"/>
      <c r="BY760" s="1192"/>
      <c r="BZ760" s="1193"/>
      <c r="CA760" s="1191"/>
      <c r="CB760" s="1191"/>
      <c r="CC760" s="1191"/>
      <c r="CD760" s="1191"/>
      <c r="CE760" s="1191"/>
      <c r="CF760" s="1194"/>
      <c r="CG760" s="1194"/>
      <c r="CH760" s="1194"/>
      <c r="CI760" s="1194"/>
      <c r="CJ760" s="1194"/>
      <c r="CK760" s="1195"/>
      <c r="CL760" s="1196"/>
      <c r="CM760" s="1191"/>
      <c r="CN760" s="1191"/>
      <c r="CO760" s="1191"/>
      <c r="CP760" s="1191"/>
      <c r="CQ760" s="1192"/>
      <c r="CR760" s="1182">
        <f t="shared" si="298"/>
        <v>0</v>
      </c>
      <c r="CS760" s="1183"/>
      <c r="CT760" s="1183"/>
      <c r="CU760" s="1183"/>
      <c r="CV760" s="1183"/>
      <c r="CW760" s="1183"/>
      <c r="CX760" s="1183"/>
      <c r="CY760" s="1183"/>
      <c r="CZ760" s="1184"/>
      <c r="DA760" s="1185">
        <f t="shared" si="299"/>
        <v>0</v>
      </c>
      <c r="DB760" s="1186"/>
      <c r="DC760" s="1186"/>
      <c r="DD760" s="1186"/>
      <c r="DE760" s="1186"/>
      <c r="DF760" s="1186"/>
      <c r="DG760" s="1186"/>
      <c r="DH760" s="1186"/>
      <c r="DI760" s="1187"/>
      <c r="DM760" s="177"/>
      <c r="DP760" s="177"/>
      <c r="DQ760" s="166">
        <f t="shared" si="301"/>
        <v>0</v>
      </c>
      <c r="DR760" s="170" t="e">
        <f t="shared" si="302"/>
        <v>#VALUE!</v>
      </c>
      <c r="DS760" s="170">
        <f t="shared" si="303"/>
        <v>0</v>
      </c>
      <c r="DT760" s="170">
        <f t="shared" si="304"/>
        <v>0</v>
      </c>
      <c r="DU760" s="170" t="e">
        <f t="shared" si="305"/>
        <v>#VALUE!</v>
      </c>
      <c r="DV760" s="170">
        <f t="shared" si="306"/>
        <v>0</v>
      </c>
      <c r="DW760" s="170">
        <f t="shared" si="307"/>
        <v>0</v>
      </c>
      <c r="DX760" s="170" t="e">
        <f t="shared" si="308"/>
        <v>#VALUE!</v>
      </c>
      <c r="DY760" s="170">
        <f t="shared" si="309"/>
        <v>0</v>
      </c>
      <c r="DZ760" s="170">
        <f t="shared" si="310"/>
        <v>0</v>
      </c>
      <c r="EA760" s="170" t="e">
        <f t="shared" si="311"/>
        <v>#VALUE!</v>
      </c>
      <c r="EB760" s="170">
        <f t="shared" si="312"/>
        <v>0</v>
      </c>
      <c r="EC760" s="170">
        <f t="shared" si="313"/>
        <v>0</v>
      </c>
      <c r="ED760" s="170" t="e">
        <f t="shared" si="314"/>
        <v>#VALUE!</v>
      </c>
      <c r="EE760" s="171">
        <f t="shared" si="315"/>
        <v>0</v>
      </c>
      <c r="EF760" s="166">
        <f t="shared" si="316"/>
        <v>0</v>
      </c>
      <c r="EG760" s="170" t="e">
        <f t="shared" si="317"/>
        <v>#VALUE!</v>
      </c>
      <c r="EH760" s="170">
        <f t="shared" si="318"/>
        <v>0</v>
      </c>
      <c r="EI760" s="170">
        <f t="shared" si="319"/>
        <v>0</v>
      </c>
      <c r="EJ760" s="170" t="e">
        <f t="shared" si="320"/>
        <v>#VALUE!</v>
      </c>
      <c r="EK760" s="170">
        <f t="shared" si="321"/>
        <v>0</v>
      </c>
      <c r="EL760" s="170">
        <f t="shared" si="322"/>
        <v>0</v>
      </c>
      <c r="EM760" s="170" t="e">
        <f t="shared" si="323"/>
        <v>#VALUE!</v>
      </c>
      <c r="EN760" s="171">
        <f t="shared" si="324"/>
        <v>0</v>
      </c>
    </row>
    <row r="761" spans="1:144" s="51" customFormat="1" ht="12.75" customHeight="1" thickBot="1" x14ac:dyDescent="0.25">
      <c r="A761" s="178">
        <v>748</v>
      </c>
      <c r="B761" s="1226"/>
      <c r="C761" s="1227"/>
      <c r="D761" s="1227"/>
      <c r="E761" s="1227"/>
      <c r="F761" s="1227"/>
      <c r="G761" s="1227"/>
      <c r="H761" s="1227"/>
      <c r="I761" s="1227"/>
      <c r="J761" s="1227"/>
      <c r="K761" s="1227"/>
      <c r="L761" s="1227"/>
      <c r="M761" s="1227"/>
      <c r="N761" s="1227"/>
      <c r="O761" s="1227"/>
      <c r="P761" s="1227"/>
      <c r="Q761" s="1132"/>
      <c r="R761" s="1133"/>
      <c r="S761" s="1133"/>
      <c r="T761" s="1133"/>
      <c r="U761" s="1133"/>
      <c r="V761" s="1134"/>
      <c r="W761" s="1135"/>
      <c r="X761" s="1225"/>
      <c r="Y761" s="1225"/>
      <c r="Z761" s="1225"/>
      <c r="AA761" s="1225"/>
      <c r="AB761" s="1225"/>
      <c r="AC761" s="1225"/>
      <c r="AD761" s="1225"/>
      <c r="AE761" s="1225"/>
      <c r="AF761" s="1225"/>
      <c r="AG761" s="1225"/>
      <c r="AH761" s="1225"/>
      <c r="AI761" s="1225"/>
      <c r="AJ761" s="1225"/>
      <c r="AK761" s="1225"/>
      <c r="AL761" s="1225"/>
      <c r="AM761" s="1225"/>
      <c r="AN761" s="1225"/>
      <c r="AO761" s="1225"/>
      <c r="AP761" s="1225"/>
      <c r="AQ761" s="1225"/>
      <c r="AR761" s="1225"/>
      <c r="AS761" s="1225"/>
      <c r="AT761" s="1225"/>
      <c r="AU761" s="1225"/>
      <c r="AV761" s="1191"/>
      <c r="AW761" s="1191"/>
      <c r="AX761" s="1191"/>
      <c r="AY761" s="1191"/>
      <c r="AZ761" s="1191"/>
      <c r="BA761" s="1191"/>
      <c r="BB761" s="1191"/>
      <c r="BC761" s="1191"/>
      <c r="BD761" s="1191"/>
      <c r="BE761" s="1191"/>
      <c r="BF761" s="1191"/>
      <c r="BG761" s="1192"/>
      <c r="BH761" s="1188">
        <f t="shared" si="300"/>
        <v>0</v>
      </c>
      <c r="BI761" s="1189"/>
      <c r="BJ761" s="1189"/>
      <c r="BK761" s="1189"/>
      <c r="BL761" s="1189"/>
      <c r="BM761" s="1190"/>
      <c r="BN761" s="1205"/>
      <c r="BO761" s="1194"/>
      <c r="BP761" s="1194"/>
      <c r="BQ761" s="1194"/>
      <c r="BR761" s="1194"/>
      <c r="BS761" s="1194"/>
      <c r="BT761" s="1191"/>
      <c r="BU761" s="1191"/>
      <c r="BV761" s="1191"/>
      <c r="BW761" s="1191"/>
      <c r="BX761" s="1191"/>
      <c r="BY761" s="1192"/>
      <c r="BZ761" s="1193"/>
      <c r="CA761" s="1191"/>
      <c r="CB761" s="1191"/>
      <c r="CC761" s="1191"/>
      <c r="CD761" s="1191"/>
      <c r="CE761" s="1191"/>
      <c r="CF761" s="1194"/>
      <c r="CG761" s="1194"/>
      <c r="CH761" s="1194"/>
      <c r="CI761" s="1194"/>
      <c r="CJ761" s="1194"/>
      <c r="CK761" s="1195"/>
      <c r="CL761" s="1196"/>
      <c r="CM761" s="1191"/>
      <c r="CN761" s="1191"/>
      <c r="CO761" s="1191"/>
      <c r="CP761" s="1191"/>
      <c r="CQ761" s="1192"/>
      <c r="CR761" s="1182">
        <f t="shared" si="298"/>
        <v>0</v>
      </c>
      <c r="CS761" s="1183"/>
      <c r="CT761" s="1183"/>
      <c r="CU761" s="1183"/>
      <c r="CV761" s="1183"/>
      <c r="CW761" s="1183"/>
      <c r="CX761" s="1183"/>
      <c r="CY761" s="1183"/>
      <c r="CZ761" s="1184"/>
      <c r="DA761" s="1185">
        <f t="shared" si="299"/>
        <v>0</v>
      </c>
      <c r="DB761" s="1186"/>
      <c r="DC761" s="1186"/>
      <c r="DD761" s="1186"/>
      <c r="DE761" s="1186"/>
      <c r="DF761" s="1186"/>
      <c r="DG761" s="1186"/>
      <c r="DH761" s="1186"/>
      <c r="DI761" s="1187"/>
      <c r="DM761" s="177"/>
      <c r="DP761" s="177"/>
      <c r="DQ761" s="166">
        <f t="shared" si="301"/>
        <v>0</v>
      </c>
      <c r="DR761" s="170" t="e">
        <f t="shared" si="302"/>
        <v>#VALUE!</v>
      </c>
      <c r="DS761" s="170">
        <f t="shared" si="303"/>
        <v>0</v>
      </c>
      <c r="DT761" s="170">
        <f t="shared" si="304"/>
        <v>0</v>
      </c>
      <c r="DU761" s="170" t="e">
        <f t="shared" si="305"/>
        <v>#VALUE!</v>
      </c>
      <c r="DV761" s="170">
        <f t="shared" si="306"/>
        <v>0</v>
      </c>
      <c r="DW761" s="170">
        <f t="shared" si="307"/>
        <v>0</v>
      </c>
      <c r="DX761" s="170" t="e">
        <f t="shared" si="308"/>
        <v>#VALUE!</v>
      </c>
      <c r="DY761" s="170">
        <f t="shared" si="309"/>
        <v>0</v>
      </c>
      <c r="DZ761" s="170">
        <f t="shared" si="310"/>
        <v>0</v>
      </c>
      <c r="EA761" s="170" t="e">
        <f t="shared" si="311"/>
        <v>#VALUE!</v>
      </c>
      <c r="EB761" s="170">
        <f t="shared" si="312"/>
        <v>0</v>
      </c>
      <c r="EC761" s="170">
        <f t="shared" si="313"/>
        <v>0</v>
      </c>
      <c r="ED761" s="170" t="e">
        <f t="shared" si="314"/>
        <v>#VALUE!</v>
      </c>
      <c r="EE761" s="171">
        <f t="shared" si="315"/>
        <v>0</v>
      </c>
      <c r="EF761" s="166">
        <f t="shared" si="316"/>
        <v>0</v>
      </c>
      <c r="EG761" s="170" t="e">
        <f t="shared" si="317"/>
        <v>#VALUE!</v>
      </c>
      <c r="EH761" s="170">
        <f t="shared" si="318"/>
        <v>0</v>
      </c>
      <c r="EI761" s="170">
        <f t="shared" si="319"/>
        <v>0</v>
      </c>
      <c r="EJ761" s="170" t="e">
        <f t="shared" si="320"/>
        <v>#VALUE!</v>
      </c>
      <c r="EK761" s="170">
        <f t="shared" si="321"/>
        <v>0</v>
      </c>
      <c r="EL761" s="170">
        <f t="shared" si="322"/>
        <v>0</v>
      </c>
      <c r="EM761" s="170" t="e">
        <f t="shared" si="323"/>
        <v>#VALUE!</v>
      </c>
      <c r="EN761" s="171">
        <f t="shared" si="324"/>
        <v>0</v>
      </c>
    </row>
    <row r="762" spans="1:144" s="51" customFormat="1" ht="12.75" customHeight="1" thickBot="1" x14ac:dyDescent="0.25">
      <c r="A762" s="178">
        <v>749</v>
      </c>
      <c r="B762" s="1226"/>
      <c r="C762" s="1227"/>
      <c r="D762" s="1227"/>
      <c r="E762" s="1227"/>
      <c r="F762" s="1227"/>
      <c r="G762" s="1227"/>
      <c r="H762" s="1227"/>
      <c r="I762" s="1227"/>
      <c r="J762" s="1227"/>
      <c r="K762" s="1227"/>
      <c r="L762" s="1227"/>
      <c r="M762" s="1227"/>
      <c r="N762" s="1227"/>
      <c r="O762" s="1227"/>
      <c r="P762" s="1227"/>
      <c r="Q762" s="1132"/>
      <c r="R762" s="1133"/>
      <c r="S762" s="1133"/>
      <c r="T762" s="1133"/>
      <c r="U762" s="1133"/>
      <c r="V762" s="1134"/>
      <c r="W762" s="1135"/>
      <c r="X762" s="1225"/>
      <c r="Y762" s="1225"/>
      <c r="Z762" s="1225"/>
      <c r="AA762" s="1225"/>
      <c r="AB762" s="1225"/>
      <c r="AC762" s="1225"/>
      <c r="AD762" s="1225"/>
      <c r="AE762" s="1225"/>
      <c r="AF762" s="1225"/>
      <c r="AG762" s="1225"/>
      <c r="AH762" s="1225"/>
      <c r="AI762" s="1225"/>
      <c r="AJ762" s="1225"/>
      <c r="AK762" s="1225"/>
      <c r="AL762" s="1225"/>
      <c r="AM762" s="1225"/>
      <c r="AN762" s="1225"/>
      <c r="AO762" s="1225"/>
      <c r="AP762" s="1225"/>
      <c r="AQ762" s="1225"/>
      <c r="AR762" s="1225"/>
      <c r="AS762" s="1225"/>
      <c r="AT762" s="1225"/>
      <c r="AU762" s="1225"/>
      <c r="AV762" s="1191"/>
      <c r="AW762" s="1191"/>
      <c r="AX762" s="1191"/>
      <c r="AY762" s="1191"/>
      <c r="AZ762" s="1191"/>
      <c r="BA762" s="1191"/>
      <c r="BB762" s="1191"/>
      <c r="BC762" s="1191"/>
      <c r="BD762" s="1191"/>
      <c r="BE762" s="1191"/>
      <c r="BF762" s="1191"/>
      <c r="BG762" s="1192"/>
      <c r="BH762" s="1188">
        <f t="shared" si="300"/>
        <v>0</v>
      </c>
      <c r="BI762" s="1189"/>
      <c r="BJ762" s="1189"/>
      <c r="BK762" s="1189"/>
      <c r="BL762" s="1189"/>
      <c r="BM762" s="1190"/>
      <c r="BN762" s="1205"/>
      <c r="BO762" s="1194"/>
      <c r="BP762" s="1194"/>
      <c r="BQ762" s="1194"/>
      <c r="BR762" s="1194"/>
      <c r="BS762" s="1194"/>
      <c r="BT762" s="1191"/>
      <c r="BU762" s="1191"/>
      <c r="BV762" s="1191"/>
      <c r="BW762" s="1191"/>
      <c r="BX762" s="1191"/>
      <c r="BY762" s="1192"/>
      <c r="BZ762" s="1193"/>
      <c r="CA762" s="1191"/>
      <c r="CB762" s="1191"/>
      <c r="CC762" s="1191"/>
      <c r="CD762" s="1191"/>
      <c r="CE762" s="1191"/>
      <c r="CF762" s="1194"/>
      <c r="CG762" s="1194"/>
      <c r="CH762" s="1194"/>
      <c r="CI762" s="1194"/>
      <c r="CJ762" s="1194"/>
      <c r="CK762" s="1195"/>
      <c r="CL762" s="1196"/>
      <c r="CM762" s="1191"/>
      <c r="CN762" s="1191"/>
      <c r="CO762" s="1191"/>
      <c r="CP762" s="1191"/>
      <c r="CQ762" s="1192"/>
      <c r="CR762" s="1182">
        <f t="shared" si="298"/>
        <v>0</v>
      </c>
      <c r="CS762" s="1183"/>
      <c r="CT762" s="1183"/>
      <c r="CU762" s="1183"/>
      <c r="CV762" s="1183"/>
      <c r="CW762" s="1183"/>
      <c r="CX762" s="1183"/>
      <c r="CY762" s="1183"/>
      <c r="CZ762" s="1184"/>
      <c r="DA762" s="1185">
        <f t="shared" si="299"/>
        <v>0</v>
      </c>
      <c r="DB762" s="1186"/>
      <c r="DC762" s="1186"/>
      <c r="DD762" s="1186"/>
      <c r="DE762" s="1186"/>
      <c r="DF762" s="1186"/>
      <c r="DG762" s="1186"/>
      <c r="DH762" s="1186"/>
      <c r="DI762" s="1187"/>
      <c r="DM762" s="177"/>
      <c r="DP762" s="177"/>
      <c r="DQ762" s="166">
        <f t="shared" si="301"/>
        <v>0</v>
      </c>
      <c r="DR762" s="170" t="e">
        <f t="shared" si="302"/>
        <v>#VALUE!</v>
      </c>
      <c r="DS762" s="170">
        <f t="shared" si="303"/>
        <v>0</v>
      </c>
      <c r="DT762" s="170">
        <f t="shared" si="304"/>
        <v>0</v>
      </c>
      <c r="DU762" s="170" t="e">
        <f t="shared" si="305"/>
        <v>#VALUE!</v>
      </c>
      <c r="DV762" s="170">
        <f t="shared" si="306"/>
        <v>0</v>
      </c>
      <c r="DW762" s="170">
        <f t="shared" si="307"/>
        <v>0</v>
      </c>
      <c r="DX762" s="170" t="e">
        <f t="shared" si="308"/>
        <v>#VALUE!</v>
      </c>
      <c r="DY762" s="170">
        <f t="shared" si="309"/>
        <v>0</v>
      </c>
      <c r="DZ762" s="170">
        <f t="shared" si="310"/>
        <v>0</v>
      </c>
      <c r="EA762" s="170" t="e">
        <f t="shared" si="311"/>
        <v>#VALUE!</v>
      </c>
      <c r="EB762" s="170">
        <f t="shared" si="312"/>
        <v>0</v>
      </c>
      <c r="EC762" s="170">
        <f t="shared" si="313"/>
        <v>0</v>
      </c>
      <c r="ED762" s="170" t="e">
        <f t="shared" si="314"/>
        <v>#VALUE!</v>
      </c>
      <c r="EE762" s="171">
        <f t="shared" si="315"/>
        <v>0</v>
      </c>
      <c r="EF762" s="166">
        <f t="shared" si="316"/>
        <v>0</v>
      </c>
      <c r="EG762" s="170" t="e">
        <f t="shared" si="317"/>
        <v>#VALUE!</v>
      </c>
      <c r="EH762" s="170">
        <f t="shared" si="318"/>
        <v>0</v>
      </c>
      <c r="EI762" s="170">
        <f t="shared" si="319"/>
        <v>0</v>
      </c>
      <c r="EJ762" s="170" t="e">
        <f t="shared" si="320"/>
        <v>#VALUE!</v>
      </c>
      <c r="EK762" s="170">
        <f t="shared" si="321"/>
        <v>0</v>
      </c>
      <c r="EL762" s="170">
        <f t="shared" si="322"/>
        <v>0</v>
      </c>
      <c r="EM762" s="170" t="e">
        <f t="shared" si="323"/>
        <v>#VALUE!</v>
      </c>
      <c r="EN762" s="171">
        <f t="shared" si="324"/>
        <v>0</v>
      </c>
    </row>
    <row r="763" spans="1:144" s="51" customFormat="1" ht="12.75" customHeight="1" thickBot="1" x14ac:dyDescent="0.25">
      <c r="A763" s="178">
        <v>750</v>
      </c>
      <c r="B763" s="1226"/>
      <c r="C763" s="1227"/>
      <c r="D763" s="1227"/>
      <c r="E763" s="1227"/>
      <c r="F763" s="1227"/>
      <c r="G763" s="1227"/>
      <c r="H763" s="1227"/>
      <c r="I763" s="1227"/>
      <c r="J763" s="1227"/>
      <c r="K763" s="1227"/>
      <c r="L763" s="1227"/>
      <c r="M763" s="1227"/>
      <c r="N763" s="1227"/>
      <c r="O763" s="1227"/>
      <c r="P763" s="1227"/>
      <c r="Q763" s="1132"/>
      <c r="R763" s="1133"/>
      <c r="S763" s="1133"/>
      <c r="T763" s="1133"/>
      <c r="U763" s="1133"/>
      <c r="V763" s="1134"/>
      <c r="W763" s="113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1225"/>
      <c r="AT763" s="1225"/>
      <c r="AU763" s="1225"/>
      <c r="AV763" s="1191"/>
      <c r="AW763" s="1191"/>
      <c r="AX763" s="1191"/>
      <c r="AY763" s="1191"/>
      <c r="AZ763" s="1191"/>
      <c r="BA763" s="1191"/>
      <c r="BB763" s="1191"/>
      <c r="BC763" s="1191"/>
      <c r="BD763" s="1191"/>
      <c r="BE763" s="1191"/>
      <c r="BF763" s="1191"/>
      <c r="BG763" s="1192"/>
      <c r="BH763" s="1188">
        <f t="shared" si="300"/>
        <v>0</v>
      </c>
      <c r="BI763" s="1189"/>
      <c r="BJ763" s="1189"/>
      <c r="BK763" s="1189"/>
      <c r="BL763" s="1189"/>
      <c r="BM763" s="1190"/>
      <c r="BN763" s="1205"/>
      <c r="BO763" s="1194"/>
      <c r="BP763" s="1194"/>
      <c r="BQ763" s="1194"/>
      <c r="BR763" s="1194"/>
      <c r="BS763" s="1194"/>
      <c r="BT763" s="1191"/>
      <c r="BU763" s="1191"/>
      <c r="BV763" s="1191"/>
      <c r="BW763" s="1191"/>
      <c r="BX763" s="1191"/>
      <c r="BY763" s="1192"/>
      <c r="BZ763" s="1193"/>
      <c r="CA763" s="1191"/>
      <c r="CB763" s="1191"/>
      <c r="CC763" s="1191"/>
      <c r="CD763" s="1191"/>
      <c r="CE763" s="1191"/>
      <c r="CF763" s="1194"/>
      <c r="CG763" s="1194"/>
      <c r="CH763" s="1194"/>
      <c r="CI763" s="1194"/>
      <c r="CJ763" s="1194"/>
      <c r="CK763" s="1195"/>
      <c r="CL763" s="1196"/>
      <c r="CM763" s="1191"/>
      <c r="CN763" s="1191"/>
      <c r="CO763" s="1191"/>
      <c r="CP763" s="1191"/>
      <c r="CQ763" s="1192"/>
      <c r="CR763" s="1182">
        <f t="shared" si="298"/>
        <v>0</v>
      </c>
      <c r="CS763" s="1183"/>
      <c r="CT763" s="1183"/>
      <c r="CU763" s="1183"/>
      <c r="CV763" s="1183"/>
      <c r="CW763" s="1183"/>
      <c r="CX763" s="1183"/>
      <c r="CY763" s="1183"/>
      <c r="CZ763" s="1184"/>
      <c r="DA763" s="1185">
        <f t="shared" si="299"/>
        <v>0</v>
      </c>
      <c r="DB763" s="1186"/>
      <c r="DC763" s="1186"/>
      <c r="DD763" s="1186"/>
      <c r="DE763" s="1186"/>
      <c r="DF763" s="1186"/>
      <c r="DG763" s="1186"/>
      <c r="DH763" s="1186"/>
      <c r="DI763" s="1187"/>
      <c r="DM763" s="177"/>
      <c r="DP763" s="177"/>
      <c r="DQ763" s="166">
        <f t="shared" si="301"/>
        <v>0</v>
      </c>
      <c r="DR763" s="170" t="e">
        <f t="shared" si="302"/>
        <v>#VALUE!</v>
      </c>
      <c r="DS763" s="170">
        <f t="shared" si="303"/>
        <v>0</v>
      </c>
      <c r="DT763" s="170">
        <f t="shared" si="304"/>
        <v>0</v>
      </c>
      <c r="DU763" s="170" t="e">
        <f t="shared" si="305"/>
        <v>#VALUE!</v>
      </c>
      <c r="DV763" s="170">
        <f t="shared" si="306"/>
        <v>0</v>
      </c>
      <c r="DW763" s="170">
        <f t="shared" si="307"/>
        <v>0</v>
      </c>
      <c r="DX763" s="170" t="e">
        <f t="shared" si="308"/>
        <v>#VALUE!</v>
      </c>
      <c r="DY763" s="170">
        <f t="shared" si="309"/>
        <v>0</v>
      </c>
      <c r="DZ763" s="170">
        <f t="shared" si="310"/>
        <v>0</v>
      </c>
      <c r="EA763" s="170" t="e">
        <f t="shared" si="311"/>
        <v>#VALUE!</v>
      </c>
      <c r="EB763" s="170">
        <f t="shared" si="312"/>
        <v>0</v>
      </c>
      <c r="EC763" s="170">
        <f t="shared" si="313"/>
        <v>0</v>
      </c>
      <c r="ED763" s="170" t="e">
        <f t="shared" si="314"/>
        <v>#VALUE!</v>
      </c>
      <c r="EE763" s="171">
        <f t="shared" si="315"/>
        <v>0</v>
      </c>
      <c r="EF763" s="166">
        <f t="shared" si="316"/>
        <v>0</v>
      </c>
      <c r="EG763" s="170" t="e">
        <f t="shared" si="317"/>
        <v>#VALUE!</v>
      </c>
      <c r="EH763" s="170">
        <f t="shared" si="318"/>
        <v>0</v>
      </c>
      <c r="EI763" s="170">
        <f t="shared" si="319"/>
        <v>0</v>
      </c>
      <c r="EJ763" s="170" t="e">
        <f t="shared" si="320"/>
        <v>#VALUE!</v>
      </c>
      <c r="EK763" s="170">
        <f t="shared" si="321"/>
        <v>0</v>
      </c>
      <c r="EL763" s="170">
        <f t="shared" si="322"/>
        <v>0</v>
      </c>
      <c r="EM763" s="170" t="e">
        <f t="shared" si="323"/>
        <v>#VALUE!</v>
      </c>
      <c r="EN763" s="171">
        <f t="shared" si="324"/>
        <v>0</v>
      </c>
    </row>
    <row r="764" spans="1:144" s="51" customFormat="1" ht="12.75" customHeight="1" thickBot="1" x14ac:dyDescent="0.25">
      <c r="A764" s="178">
        <v>751</v>
      </c>
      <c r="B764" s="1226"/>
      <c r="C764" s="1227"/>
      <c r="D764" s="1227"/>
      <c r="E764" s="1227"/>
      <c r="F764" s="1227"/>
      <c r="G764" s="1227"/>
      <c r="H764" s="1227"/>
      <c r="I764" s="1227"/>
      <c r="J764" s="1227"/>
      <c r="K764" s="1227"/>
      <c r="L764" s="1227"/>
      <c r="M764" s="1227"/>
      <c r="N764" s="1227"/>
      <c r="O764" s="1227"/>
      <c r="P764" s="1227"/>
      <c r="Q764" s="1132"/>
      <c r="R764" s="1133"/>
      <c r="S764" s="1133"/>
      <c r="T764" s="1133"/>
      <c r="U764" s="1133"/>
      <c r="V764" s="1134"/>
      <c r="W764" s="113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1225"/>
      <c r="AT764" s="1225"/>
      <c r="AU764" s="1225"/>
      <c r="AV764" s="1191"/>
      <c r="AW764" s="1191"/>
      <c r="AX764" s="1191"/>
      <c r="AY764" s="1191"/>
      <c r="AZ764" s="1191"/>
      <c r="BA764" s="1191"/>
      <c r="BB764" s="1191"/>
      <c r="BC764" s="1191"/>
      <c r="BD764" s="1191"/>
      <c r="BE764" s="1191"/>
      <c r="BF764" s="1191"/>
      <c r="BG764" s="1192"/>
      <c r="BH764" s="1188">
        <f t="shared" si="300"/>
        <v>0</v>
      </c>
      <c r="BI764" s="1189"/>
      <c r="BJ764" s="1189"/>
      <c r="BK764" s="1189"/>
      <c r="BL764" s="1189"/>
      <c r="BM764" s="1190"/>
      <c r="BN764" s="1205"/>
      <c r="BO764" s="1194"/>
      <c r="BP764" s="1194"/>
      <c r="BQ764" s="1194"/>
      <c r="BR764" s="1194"/>
      <c r="BS764" s="1194"/>
      <c r="BT764" s="1191"/>
      <c r="BU764" s="1191"/>
      <c r="BV764" s="1191"/>
      <c r="BW764" s="1191"/>
      <c r="BX764" s="1191"/>
      <c r="BY764" s="1192"/>
      <c r="BZ764" s="1193"/>
      <c r="CA764" s="1191"/>
      <c r="CB764" s="1191"/>
      <c r="CC764" s="1191"/>
      <c r="CD764" s="1191"/>
      <c r="CE764" s="1191"/>
      <c r="CF764" s="1194"/>
      <c r="CG764" s="1194"/>
      <c r="CH764" s="1194"/>
      <c r="CI764" s="1194"/>
      <c r="CJ764" s="1194"/>
      <c r="CK764" s="1195"/>
      <c r="CL764" s="1196"/>
      <c r="CM764" s="1191"/>
      <c r="CN764" s="1191"/>
      <c r="CO764" s="1191"/>
      <c r="CP764" s="1191"/>
      <c r="CQ764" s="1192"/>
      <c r="CR764" s="1182">
        <f t="shared" si="298"/>
        <v>0</v>
      </c>
      <c r="CS764" s="1183"/>
      <c r="CT764" s="1183"/>
      <c r="CU764" s="1183"/>
      <c r="CV764" s="1183"/>
      <c r="CW764" s="1183"/>
      <c r="CX764" s="1183"/>
      <c r="CY764" s="1183"/>
      <c r="CZ764" s="1184"/>
      <c r="DA764" s="1185">
        <f t="shared" si="299"/>
        <v>0</v>
      </c>
      <c r="DB764" s="1186"/>
      <c r="DC764" s="1186"/>
      <c r="DD764" s="1186"/>
      <c r="DE764" s="1186"/>
      <c r="DF764" s="1186"/>
      <c r="DG764" s="1186"/>
      <c r="DH764" s="1186"/>
      <c r="DI764" s="1187"/>
      <c r="DM764" s="177"/>
      <c r="DP764" s="177"/>
      <c r="DQ764" s="166">
        <f t="shared" si="301"/>
        <v>0</v>
      </c>
      <c r="DR764" s="170" t="e">
        <f t="shared" si="302"/>
        <v>#VALUE!</v>
      </c>
      <c r="DS764" s="170">
        <f t="shared" si="303"/>
        <v>0</v>
      </c>
      <c r="DT764" s="170">
        <f t="shared" si="304"/>
        <v>0</v>
      </c>
      <c r="DU764" s="170" t="e">
        <f t="shared" si="305"/>
        <v>#VALUE!</v>
      </c>
      <c r="DV764" s="170">
        <f t="shared" si="306"/>
        <v>0</v>
      </c>
      <c r="DW764" s="170">
        <f t="shared" si="307"/>
        <v>0</v>
      </c>
      <c r="DX764" s="170" t="e">
        <f t="shared" si="308"/>
        <v>#VALUE!</v>
      </c>
      <c r="DY764" s="170">
        <f t="shared" si="309"/>
        <v>0</v>
      </c>
      <c r="DZ764" s="170">
        <f t="shared" si="310"/>
        <v>0</v>
      </c>
      <c r="EA764" s="170" t="e">
        <f t="shared" si="311"/>
        <v>#VALUE!</v>
      </c>
      <c r="EB764" s="170">
        <f t="shared" si="312"/>
        <v>0</v>
      </c>
      <c r="EC764" s="170">
        <f t="shared" si="313"/>
        <v>0</v>
      </c>
      <c r="ED764" s="170" t="e">
        <f t="shared" si="314"/>
        <v>#VALUE!</v>
      </c>
      <c r="EE764" s="171">
        <f t="shared" si="315"/>
        <v>0</v>
      </c>
      <c r="EF764" s="166">
        <f t="shared" si="316"/>
        <v>0</v>
      </c>
      <c r="EG764" s="170" t="e">
        <f t="shared" si="317"/>
        <v>#VALUE!</v>
      </c>
      <c r="EH764" s="170">
        <f t="shared" si="318"/>
        <v>0</v>
      </c>
      <c r="EI764" s="170">
        <f t="shared" si="319"/>
        <v>0</v>
      </c>
      <c r="EJ764" s="170" t="e">
        <f t="shared" si="320"/>
        <v>#VALUE!</v>
      </c>
      <c r="EK764" s="170">
        <f t="shared" si="321"/>
        <v>0</v>
      </c>
      <c r="EL764" s="170">
        <f t="shared" si="322"/>
        <v>0</v>
      </c>
      <c r="EM764" s="170" t="e">
        <f t="shared" si="323"/>
        <v>#VALUE!</v>
      </c>
      <c r="EN764" s="171">
        <f t="shared" si="324"/>
        <v>0</v>
      </c>
    </row>
    <row r="765" spans="1:144" s="51" customFormat="1" ht="12.75" customHeight="1" thickBot="1" x14ac:dyDescent="0.25">
      <c r="A765" s="178">
        <v>752</v>
      </c>
      <c r="B765" s="1226"/>
      <c r="C765" s="1227"/>
      <c r="D765" s="1227"/>
      <c r="E765" s="1227"/>
      <c r="F765" s="1227"/>
      <c r="G765" s="1227"/>
      <c r="H765" s="1227"/>
      <c r="I765" s="1227"/>
      <c r="J765" s="1227"/>
      <c r="K765" s="1227"/>
      <c r="L765" s="1227"/>
      <c r="M765" s="1227"/>
      <c r="N765" s="1227"/>
      <c r="O765" s="1227"/>
      <c r="P765" s="1227"/>
      <c r="Q765" s="1132"/>
      <c r="R765" s="1133"/>
      <c r="S765" s="1133"/>
      <c r="T765" s="1133"/>
      <c r="U765" s="1133"/>
      <c r="V765" s="1134"/>
      <c r="W765" s="113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1225"/>
      <c r="AT765" s="1225"/>
      <c r="AU765" s="1225"/>
      <c r="AV765" s="1191"/>
      <c r="AW765" s="1191"/>
      <c r="AX765" s="1191"/>
      <c r="AY765" s="1191"/>
      <c r="AZ765" s="1191"/>
      <c r="BA765" s="1191"/>
      <c r="BB765" s="1191"/>
      <c r="BC765" s="1191"/>
      <c r="BD765" s="1191"/>
      <c r="BE765" s="1191"/>
      <c r="BF765" s="1191"/>
      <c r="BG765" s="1192"/>
      <c r="BH765" s="1188">
        <f t="shared" si="300"/>
        <v>0</v>
      </c>
      <c r="BI765" s="1189"/>
      <c r="BJ765" s="1189"/>
      <c r="BK765" s="1189"/>
      <c r="BL765" s="1189"/>
      <c r="BM765" s="1190"/>
      <c r="BN765" s="1205"/>
      <c r="BO765" s="1194"/>
      <c r="BP765" s="1194"/>
      <c r="BQ765" s="1194"/>
      <c r="BR765" s="1194"/>
      <c r="BS765" s="1194"/>
      <c r="BT765" s="1191"/>
      <c r="BU765" s="1191"/>
      <c r="BV765" s="1191"/>
      <c r="BW765" s="1191"/>
      <c r="BX765" s="1191"/>
      <c r="BY765" s="1192"/>
      <c r="BZ765" s="1193"/>
      <c r="CA765" s="1191"/>
      <c r="CB765" s="1191"/>
      <c r="CC765" s="1191"/>
      <c r="CD765" s="1191"/>
      <c r="CE765" s="1191"/>
      <c r="CF765" s="1194"/>
      <c r="CG765" s="1194"/>
      <c r="CH765" s="1194"/>
      <c r="CI765" s="1194"/>
      <c r="CJ765" s="1194"/>
      <c r="CK765" s="1195"/>
      <c r="CL765" s="1196"/>
      <c r="CM765" s="1191"/>
      <c r="CN765" s="1191"/>
      <c r="CO765" s="1191"/>
      <c r="CP765" s="1191"/>
      <c r="CQ765" s="1192"/>
      <c r="CR765" s="1182">
        <f t="shared" si="298"/>
        <v>0</v>
      </c>
      <c r="CS765" s="1183"/>
      <c r="CT765" s="1183"/>
      <c r="CU765" s="1183"/>
      <c r="CV765" s="1183"/>
      <c r="CW765" s="1183"/>
      <c r="CX765" s="1183"/>
      <c r="CY765" s="1183"/>
      <c r="CZ765" s="1184"/>
      <c r="DA765" s="1185">
        <f t="shared" si="299"/>
        <v>0</v>
      </c>
      <c r="DB765" s="1186"/>
      <c r="DC765" s="1186"/>
      <c r="DD765" s="1186"/>
      <c r="DE765" s="1186"/>
      <c r="DF765" s="1186"/>
      <c r="DG765" s="1186"/>
      <c r="DH765" s="1186"/>
      <c r="DI765" s="1187"/>
      <c r="DM765" s="177"/>
      <c r="DP765" s="177"/>
      <c r="DQ765" s="166">
        <f t="shared" si="301"/>
        <v>0</v>
      </c>
      <c r="DR765" s="170" t="e">
        <f t="shared" si="302"/>
        <v>#VALUE!</v>
      </c>
      <c r="DS765" s="170">
        <f t="shared" si="303"/>
        <v>0</v>
      </c>
      <c r="DT765" s="170">
        <f t="shared" si="304"/>
        <v>0</v>
      </c>
      <c r="DU765" s="170" t="e">
        <f t="shared" si="305"/>
        <v>#VALUE!</v>
      </c>
      <c r="DV765" s="170">
        <f t="shared" si="306"/>
        <v>0</v>
      </c>
      <c r="DW765" s="170">
        <f t="shared" si="307"/>
        <v>0</v>
      </c>
      <c r="DX765" s="170" t="e">
        <f t="shared" si="308"/>
        <v>#VALUE!</v>
      </c>
      <c r="DY765" s="170">
        <f t="shared" si="309"/>
        <v>0</v>
      </c>
      <c r="DZ765" s="170">
        <f t="shared" si="310"/>
        <v>0</v>
      </c>
      <c r="EA765" s="170" t="e">
        <f t="shared" si="311"/>
        <v>#VALUE!</v>
      </c>
      <c r="EB765" s="170">
        <f t="shared" si="312"/>
        <v>0</v>
      </c>
      <c r="EC765" s="170">
        <f t="shared" si="313"/>
        <v>0</v>
      </c>
      <c r="ED765" s="170" t="e">
        <f t="shared" si="314"/>
        <v>#VALUE!</v>
      </c>
      <c r="EE765" s="171">
        <f t="shared" si="315"/>
        <v>0</v>
      </c>
      <c r="EF765" s="166">
        <f t="shared" si="316"/>
        <v>0</v>
      </c>
      <c r="EG765" s="170" t="e">
        <f t="shared" si="317"/>
        <v>#VALUE!</v>
      </c>
      <c r="EH765" s="170">
        <f t="shared" si="318"/>
        <v>0</v>
      </c>
      <c r="EI765" s="170">
        <f t="shared" si="319"/>
        <v>0</v>
      </c>
      <c r="EJ765" s="170" t="e">
        <f t="shared" si="320"/>
        <v>#VALUE!</v>
      </c>
      <c r="EK765" s="170">
        <f t="shared" si="321"/>
        <v>0</v>
      </c>
      <c r="EL765" s="170">
        <f t="shared" si="322"/>
        <v>0</v>
      </c>
      <c r="EM765" s="170" t="e">
        <f t="shared" si="323"/>
        <v>#VALUE!</v>
      </c>
      <c r="EN765" s="171">
        <f t="shared" si="324"/>
        <v>0</v>
      </c>
    </row>
    <row r="766" spans="1:144" s="51" customFormat="1" ht="12.75" customHeight="1" thickBot="1" x14ac:dyDescent="0.25">
      <c r="A766" s="178">
        <v>753</v>
      </c>
      <c r="B766" s="1226"/>
      <c r="C766" s="1227"/>
      <c r="D766" s="1227"/>
      <c r="E766" s="1227"/>
      <c r="F766" s="1227"/>
      <c r="G766" s="1227"/>
      <c r="H766" s="1227"/>
      <c r="I766" s="1227"/>
      <c r="J766" s="1227"/>
      <c r="K766" s="1227"/>
      <c r="L766" s="1227"/>
      <c r="M766" s="1227"/>
      <c r="N766" s="1227"/>
      <c r="O766" s="1227"/>
      <c r="P766" s="1227"/>
      <c r="Q766" s="1132"/>
      <c r="R766" s="1133"/>
      <c r="S766" s="1133"/>
      <c r="T766" s="1133"/>
      <c r="U766" s="1133"/>
      <c r="V766" s="1134"/>
      <c r="W766" s="113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1225"/>
      <c r="AT766" s="1225"/>
      <c r="AU766" s="1225"/>
      <c r="AV766" s="1191"/>
      <c r="AW766" s="1191"/>
      <c r="AX766" s="1191"/>
      <c r="AY766" s="1191"/>
      <c r="AZ766" s="1191"/>
      <c r="BA766" s="1191"/>
      <c r="BB766" s="1191"/>
      <c r="BC766" s="1191"/>
      <c r="BD766" s="1191"/>
      <c r="BE766" s="1191"/>
      <c r="BF766" s="1191"/>
      <c r="BG766" s="1192"/>
      <c r="BH766" s="1188">
        <f t="shared" si="300"/>
        <v>0</v>
      </c>
      <c r="BI766" s="1189"/>
      <c r="BJ766" s="1189"/>
      <c r="BK766" s="1189"/>
      <c r="BL766" s="1189"/>
      <c r="BM766" s="1190"/>
      <c r="BN766" s="1205"/>
      <c r="BO766" s="1194"/>
      <c r="BP766" s="1194"/>
      <c r="BQ766" s="1194"/>
      <c r="BR766" s="1194"/>
      <c r="BS766" s="1194"/>
      <c r="BT766" s="1191"/>
      <c r="BU766" s="1191"/>
      <c r="BV766" s="1191"/>
      <c r="BW766" s="1191"/>
      <c r="BX766" s="1191"/>
      <c r="BY766" s="1192"/>
      <c r="BZ766" s="1193"/>
      <c r="CA766" s="1191"/>
      <c r="CB766" s="1191"/>
      <c r="CC766" s="1191"/>
      <c r="CD766" s="1191"/>
      <c r="CE766" s="1191"/>
      <c r="CF766" s="1194"/>
      <c r="CG766" s="1194"/>
      <c r="CH766" s="1194"/>
      <c r="CI766" s="1194"/>
      <c r="CJ766" s="1194"/>
      <c r="CK766" s="1195"/>
      <c r="CL766" s="1196"/>
      <c r="CM766" s="1191"/>
      <c r="CN766" s="1191"/>
      <c r="CO766" s="1191"/>
      <c r="CP766" s="1191"/>
      <c r="CQ766" s="1192"/>
      <c r="CR766" s="1182">
        <f t="shared" si="298"/>
        <v>0</v>
      </c>
      <c r="CS766" s="1183"/>
      <c r="CT766" s="1183"/>
      <c r="CU766" s="1183"/>
      <c r="CV766" s="1183"/>
      <c r="CW766" s="1183"/>
      <c r="CX766" s="1183"/>
      <c r="CY766" s="1183"/>
      <c r="CZ766" s="1184"/>
      <c r="DA766" s="1185">
        <f t="shared" si="299"/>
        <v>0</v>
      </c>
      <c r="DB766" s="1186"/>
      <c r="DC766" s="1186"/>
      <c r="DD766" s="1186"/>
      <c r="DE766" s="1186"/>
      <c r="DF766" s="1186"/>
      <c r="DG766" s="1186"/>
      <c r="DH766" s="1186"/>
      <c r="DI766" s="1187"/>
      <c r="DM766" s="177"/>
      <c r="DP766" s="177"/>
      <c r="DQ766" s="166">
        <f t="shared" si="301"/>
        <v>0</v>
      </c>
      <c r="DR766" s="170" t="e">
        <f t="shared" si="302"/>
        <v>#VALUE!</v>
      </c>
      <c r="DS766" s="170">
        <f t="shared" si="303"/>
        <v>0</v>
      </c>
      <c r="DT766" s="170">
        <f t="shared" si="304"/>
        <v>0</v>
      </c>
      <c r="DU766" s="170" t="e">
        <f t="shared" si="305"/>
        <v>#VALUE!</v>
      </c>
      <c r="DV766" s="170">
        <f t="shared" si="306"/>
        <v>0</v>
      </c>
      <c r="DW766" s="170">
        <f t="shared" si="307"/>
        <v>0</v>
      </c>
      <c r="DX766" s="170" t="e">
        <f t="shared" si="308"/>
        <v>#VALUE!</v>
      </c>
      <c r="DY766" s="170">
        <f t="shared" si="309"/>
        <v>0</v>
      </c>
      <c r="DZ766" s="170">
        <f t="shared" si="310"/>
        <v>0</v>
      </c>
      <c r="EA766" s="170" t="e">
        <f t="shared" si="311"/>
        <v>#VALUE!</v>
      </c>
      <c r="EB766" s="170">
        <f t="shared" si="312"/>
        <v>0</v>
      </c>
      <c r="EC766" s="170">
        <f t="shared" si="313"/>
        <v>0</v>
      </c>
      <c r="ED766" s="170" t="e">
        <f t="shared" si="314"/>
        <v>#VALUE!</v>
      </c>
      <c r="EE766" s="171">
        <f t="shared" si="315"/>
        <v>0</v>
      </c>
      <c r="EF766" s="166">
        <f t="shared" si="316"/>
        <v>0</v>
      </c>
      <c r="EG766" s="170" t="e">
        <f t="shared" si="317"/>
        <v>#VALUE!</v>
      </c>
      <c r="EH766" s="170">
        <f t="shared" si="318"/>
        <v>0</v>
      </c>
      <c r="EI766" s="170">
        <f t="shared" si="319"/>
        <v>0</v>
      </c>
      <c r="EJ766" s="170" t="e">
        <f t="shared" si="320"/>
        <v>#VALUE!</v>
      </c>
      <c r="EK766" s="170">
        <f t="shared" si="321"/>
        <v>0</v>
      </c>
      <c r="EL766" s="170">
        <f t="shared" si="322"/>
        <v>0</v>
      </c>
      <c r="EM766" s="170" t="e">
        <f t="shared" si="323"/>
        <v>#VALUE!</v>
      </c>
      <c r="EN766" s="171">
        <f t="shared" si="324"/>
        <v>0</v>
      </c>
    </row>
    <row r="767" spans="1:144" s="51" customFormat="1" ht="12.75" customHeight="1" thickBot="1" x14ac:dyDescent="0.25">
      <c r="A767" s="178">
        <v>754</v>
      </c>
      <c r="B767" s="1226"/>
      <c r="C767" s="1227"/>
      <c r="D767" s="1227"/>
      <c r="E767" s="1227"/>
      <c r="F767" s="1227"/>
      <c r="G767" s="1227"/>
      <c r="H767" s="1227"/>
      <c r="I767" s="1227"/>
      <c r="J767" s="1227"/>
      <c r="K767" s="1227"/>
      <c r="L767" s="1227"/>
      <c r="M767" s="1227"/>
      <c r="N767" s="1227"/>
      <c r="O767" s="1227"/>
      <c r="P767" s="1227"/>
      <c r="Q767" s="1132"/>
      <c r="R767" s="1133"/>
      <c r="S767" s="1133"/>
      <c r="T767" s="1133"/>
      <c r="U767" s="1133"/>
      <c r="V767" s="1134"/>
      <c r="W767" s="113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1225"/>
      <c r="AT767" s="1225"/>
      <c r="AU767" s="1225"/>
      <c r="AV767" s="1191"/>
      <c r="AW767" s="1191"/>
      <c r="AX767" s="1191"/>
      <c r="AY767" s="1191"/>
      <c r="AZ767" s="1191"/>
      <c r="BA767" s="1191"/>
      <c r="BB767" s="1191"/>
      <c r="BC767" s="1191"/>
      <c r="BD767" s="1191"/>
      <c r="BE767" s="1191"/>
      <c r="BF767" s="1191"/>
      <c r="BG767" s="1192"/>
      <c r="BH767" s="1188">
        <f t="shared" si="300"/>
        <v>0</v>
      </c>
      <c r="BI767" s="1189"/>
      <c r="BJ767" s="1189"/>
      <c r="BK767" s="1189"/>
      <c r="BL767" s="1189"/>
      <c r="BM767" s="1190"/>
      <c r="BN767" s="1205"/>
      <c r="BO767" s="1194"/>
      <c r="BP767" s="1194"/>
      <c r="BQ767" s="1194"/>
      <c r="BR767" s="1194"/>
      <c r="BS767" s="1194"/>
      <c r="BT767" s="1191"/>
      <c r="BU767" s="1191"/>
      <c r="BV767" s="1191"/>
      <c r="BW767" s="1191"/>
      <c r="BX767" s="1191"/>
      <c r="BY767" s="1192"/>
      <c r="BZ767" s="1193"/>
      <c r="CA767" s="1191"/>
      <c r="CB767" s="1191"/>
      <c r="CC767" s="1191"/>
      <c r="CD767" s="1191"/>
      <c r="CE767" s="1191"/>
      <c r="CF767" s="1194"/>
      <c r="CG767" s="1194"/>
      <c r="CH767" s="1194"/>
      <c r="CI767" s="1194"/>
      <c r="CJ767" s="1194"/>
      <c r="CK767" s="1195"/>
      <c r="CL767" s="1196"/>
      <c r="CM767" s="1191"/>
      <c r="CN767" s="1191"/>
      <c r="CO767" s="1191"/>
      <c r="CP767" s="1191"/>
      <c r="CQ767" s="1192"/>
      <c r="CR767" s="1182">
        <f t="shared" si="298"/>
        <v>0</v>
      </c>
      <c r="CS767" s="1183"/>
      <c r="CT767" s="1183"/>
      <c r="CU767" s="1183"/>
      <c r="CV767" s="1183"/>
      <c r="CW767" s="1183"/>
      <c r="CX767" s="1183"/>
      <c r="CY767" s="1183"/>
      <c r="CZ767" s="1184"/>
      <c r="DA767" s="1185">
        <f t="shared" si="299"/>
        <v>0</v>
      </c>
      <c r="DB767" s="1186"/>
      <c r="DC767" s="1186"/>
      <c r="DD767" s="1186"/>
      <c r="DE767" s="1186"/>
      <c r="DF767" s="1186"/>
      <c r="DG767" s="1186"/>
      <c r="DH767" s="1186"/>
      <c r="DI767" s="1187"/>
      <c r="DM767" s="177"/>
      <c r="DP767" s="177"/>
      <c r="DQ767" s="166">
        <f t="shared" si="301"/>
        <v>0</v>
      </c>
      <c r="DR767" s="170" t="e">
        <f t="shared" si="302"/>
        <v>#VALUE!</v>
      </c>
      <c r="DS767" s="170">
        <f t="shared" si="303"/>
        <v>0</v>
      </c>
      <c r="DT767" s="170">
        <f t="shared" si="304"/>
        <v>0</v>
      </c>
      <c r="DU767" s="170" t="e">
        <f t="shared" si="305"/>
        <v>#VALUE!</v>
      </c>
      <c r="DV767" s="170">
        <f t="shared" si="306"/>
        <v>0</v>
      </c>
      <c r="DW767" s="170">
        <f t="shared" si="307"/>
        <v>0</v>
      </c>
      <c r="DX767" s="170" t="e">
        <f t="shared" si="308"/>
        <v>#VALUE!</v>
      </c>
      <c r="DY767" s="170">
        <f t="shared" si="309"/>
        <v>0</v>
      </c>
      <c r="DZ767" s="170">
        <f t="shared" si="310"/>
        <v>0</v>
      </c>
      <c r="EA767" s="170" t="e">
        <f t="shared" si="311"/>
        <v>#VALUE!</v>
      </c>
      <c r="EB767" s="170">
        <f t="shared" si="312"/>
        <v>0</v>
      </c>
      <c r="EC767" s="170">
        <f t="shared" si="313"/>
        <v>0</v>
      </c>
      <c r="ED767" s="170" t="e">
        <f t="shared" si="314"/>
        <v>#VALUE!</v>
      </c>
      <c r="EE767" s="171">
        <f t="shared" si="315"/>
        <v>0</v>
      </c>
      <c r="EF767" s="166">
        <f t="shared" si="316"/>
        <v>0</v>
      </c>
      <c r="EG767" s="170" t="e">
        <f t="shared" si="317"/>
        <v>#VALUE!</v>
      </c>
      <c r="EH767" s="170">
        <f t="shared" si="318"/>
        <v>0</v>
      </c>
      <c r="EI767" s="170">
        <f t="shared" si="319"/>
        <v>0</v>
      </c>
      <c r="EJ767" s="170" t="e">
        <f t="shared" si="320"/>
        <v>#VALUE!</v>
      </c>
      <c r="EK767" s="170">
        <f t="shared" si="321"/>
        <v>0</v>
      </c>
      <c r="EL767" s="170">
        <f t="shared" si="322"/>
        <v>0</v>
      </c>
      <c r="EM767" s="170" t="e">
        <f t="shared" si="323"/>
        <v>#VALUE!</v>
      </c>
      <c r="EN767" s="171">
        <f t="shared" si="324"/>
        <v>0</v>
      </c>
    </row>
    <row r="768" spans="1:144" s="51" customFormat="1" ht="12.75" customHeight="1" thickBot="1" x14ac:dyDescent="0.25">
      <c r="A768" s="178">
        <v>755</v>
      </c>
      <c r="B768" s="1226"/>
      <c r="C768" s="1227"/>
      <c r="D768" s="1227"/>
      <c r="E768" s="1227"/>
      <c r="F768" s="1227"/>
      <c r="G768" s="1227"/>
      <c r="H768" s="1227"/>
      <c r="I768" s="1227"/>
      <c r="J768" s="1227"/>
      <c r="K768" s="1227"/>
      <c r="L768" s="1227"/>
      <c r="M768" s="1227"/>
      <c r="N768" s="1227"/>
      <c r="O768" s="1227"/>
      <c r="P768" s="1227"/>
      <c r="Q768" s="1132"/>
      <c r="R768" s="1133"/>
      <c r="S768" s="1133"/>
      <c r="T768" s="1133"/>
      <c r="U768" s="1133"/>
      <c r="V768" s="1134"/>
      <c r="W768" s="113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1225"/>
      <c r="AT768" s="1225"/>
      <c r="AU768" s="1225"/>
      <c r="AV768" s="1191"/>
      <c r="AW768" s="1191"/>
      <c r="AX768" s="1191"/>
      <c r="AY768" s="1191"/>
      <c r="AZ768" s="1191"/>
      <c r="BA768" s="1191"/>
      <c r="BB768" s="1191"/>
      <c r="BC768" s="1191"/>
      <c r="BD768" s="1191"/>
      <c r="BE768" s="1191"/>
      <c r="BF768" s="1191"/>
      <c r="BG768" s="1192"/>
      <c r="BH768" s="1188">
        <f t="shared" si="300"/>
        <v>0</v>
      </c>
      <c r="BI768" s="1189"/>
      <c r="BJ768" s="1189"/>
      <c r="BK768" s="1189"/>
      <c r="BL768" s="1189"/>
      <c r="BM768" s="1190"/>
      <c r="BN768" s="1205"/>
      <c r="BO768" s="1194"/>
      <c r="BP768" s="1194"/>
      <c r="BQ768" s="1194"/>
      <c r="BR768" s="1194"/>
      <c r="BS768" s="1194"/>
      <c r="BT768" s="1191"/>
      <c r="BU768" s="1191"/>
      <c r="BV768" s="1191"/>
      <c r="BW768" s="1191"/>
      <c r="BX768" s="1191"/>
      <c r="BY768" s="1192"/>
      <c r="BZ768" s="1193"/>
      <c r="CA768" s="1191"/>
      <c r="CB768" s="1191"/>
      <c r="CC768" s="1191"/>
      <c r="CD768" s="1191"/>
      <c r="CE768" s="1191"/>
      <c r="CF768" s="1194"/>
      <c r="CG768" s="1194"/>
      <c r="CH768" s="1194"/>
      <c r="CI768" s="1194"/>
      <c r="CJ768" s="1194"/>
      <c r="CK768" s="1195"/>
      <c r="CL768" s="1196"/>
      <c r="CM768" s="1191"/>
      <c r="CN768" s="1191"/>
      <c r="CO768" s="1191"/>
      <c r="CP768" s="1191"/>
      <c r="CQ768" s="1192"/>
      <c r="CR768" s="1182">
        <f t="shared" si="298"/>
        <v>0</v>
      </c>
      <c r="CS768" s="1183"/>
      <c r="CT768" s="1183"/>
      <c r="CU768" s="1183"/>
      <c r="CV768" s="1183"/>
      <c r="CW768" s="1183"/>
      <c r="CX768" s="1183"/>
      <c r="CY768" s="1183"/>
      <c r="CZ768" s="1184"/>
      <c r="DA768" s="1185">
        <f t="shared" si="299"/>
        <v>0</v>
      </c>
      <c r="DB768" s="1186"/>
      <c r="DC768" s="1186"/>
      <c r="DD768" s="1186"/>
      <c r="DE768" s="1186"/>
      <c r="DF768" s="1186"/>
      <c r="DG768" s="1186"/>
      <c r="DH768" s="1186"/>
      <c r="DI768" s="1187"/>
      <c r="DM768" s="177"/>
      <c r="DP768" s="177"/>
      <c r="DQ768" s="166">
        <f t="shared" si="301"/>
        <v>0</v>
      </c>
      <c r="DR768" s="170" t="e">
        <f t="shared" si="302"/>
        <v>#VALUE!</v>
      </c>
      <c r="DS768" s="170">
        <f t="shared" si="303"/>
        <v>0</v>
      </c>
      <c r="DT768" s="170">
        <f t="shared" si="304"/>
        <v>0</v>
      </c>
      <c r="DU768" s="170" t="e">
        <f t="shared" si="305"/>
        <v>#VALUE!</v>
      </c>
      <c r="DV768" s="170">
        <f t="shared" si="306"/>
        <v>0</v>
      </c>
      <c r="DW768" s="170">
        <f t="shared" si="307"/>
        <v>0</v>
      </c>
      <c r="DX768" s="170" t="e">
        <f t="shared" si="308"/>
        <v>#VALUE!</v>
      </c>
      <c r="DY768" s="170">
        <f t="shared" si="309"/>
        <v>0</v>
      </c>
      <c r="DZ768" s="170">
        <f t="shared" si="310"/>
        <v>0</v>
      </c>
      <c r="EA768" s="170" t="e">
        <f t="shared" si="311"/>
        <v>#VALUE!</v>
      </c>
      <c r="EB768" s="170">
        <f t="shared" si="312"/>
        <v>0</v>
      </c>
      <c r="EC768" s="170">
        <f t="shared" si="313"/>
        <v>0</v>
      </c>
      <c r="ED768" s="170" t="e">
        <f t="shared" si="314"/>
        <v>#VALUE!</v>
      </c>
      <c r="EE768" s="171">
        <f t="shared" si="315"/>
        <v>0</v>
      </c>
      <c r="EF768" s="166">
        <f t="shared" si="316"/>
        <v>0</v>
      </c>
      <c r="EG768" s="170" t="e">
        <f t="shared" si="317"/>
        <v>#VALUE!</v>
      </c>
      <c r="EH768" s="170">
        <f t="shared" si="318"/>
        <v>0</v>
      </c>
      <c r="EI768" s="170">
        <f t="shared" si="319"/>
        <v>0</v>
      </c>
      <c r="EJ768" s="170" t="e">
        <f t="shared" si="320"/>
        <v>#VALUE!</v>
      </c>
      <c r="EK768" s="170">
        <f t="shared" si="321"/>
        <v>0</v>
      </c>
      <c r="EL768" s="170">
        <f t="shared" si="322"/>
        <v>0</v>
      </c>
      <c r="EM768" s="170" t="e">
        <f t="shared" si="323"/>
        <v>#VALUE!</v>
      </c>
      <c r="EN768" s="171">
        <f t="shared" si="324"/>
        <v>0</v>
      </c>
    </row>
    <row r="769" spans="1:144" s="51" customFormat="1" ht="12.75" customHeight="1" thickBot="1" x14ac:dyDescent="0.25">
      <c r="A769" s="178">
        <v>756</v>
      </c>
      <c r="B769" s="1226"/>
      <c r="C769" s="1227"/>
      <c r="D769" s="1227"/>
      <c r="E769" s="1227"/>
      <c r="F769" s="1227"/>
      <c r="G769" s="1227"/>
      <c r="H769" s="1227"/>
      <c r="I769" s="1227"/>
      <c r="J769" s="1227"/>
      <c r="K769" s="1227"/>
      <c r="L769" s="1227"/>
      <c r="M769" s="1227"/>
      <c r="N769" s="1227"/>
      <c r="O769" s="1227"/>
      <c r="P769" s="1227"/>
      <c r="Q769" s="1132"/>
      <c r="R769" s="1133"/>
      <c r="S769" s="1133"/>
      <c r="T769" s="1133"/>
      <c r="U769" s="1133"/>
      <c r="V769" s="1134"/>
      <c r="W769" s="1135"/>
      <c r="X769" s="1225"/>
      <c r="Y769" s="1225"/>
      <c r="Z769" s="1225"/>
      <c r="AA769" s="1225"/>
      <c r="AB769" s="1225"/>
      <c r="AC769" s="1225"/>
      <c r="AD769" s="1225"/>
      <c r="AE769" s="1225"/>
      <c r="AF769" s="1225"/>
      <c r="AG769" s="1225"/>
      <c r="AH769" s="1225"/>
      <c r="AI769" s="1225"/>
      <c r="AJ769" s="1225"/>
      <c r="AK769" s="1225"/>
      <c r="AL769" s="1225"/>
      <c r="AM769" s="1225"/>
      <c r="AN769" s="1225"/>
      <c r="AO769" s="1225"/>
      <c r="AP769" s="1225"/>
      <c r="AQ769" s="1225"/>
      <c r="AR769" s="1225"/>
      <c r="AS769" s="1225"/>
      <c r="AT769" s="1225"/>
      <c r="AU769" s="1225"/>
      <c r="AV769" s="1191"/>
      <c r="AW769" s="1191"/>
      <c r="AX769" s="1191"/>
      <c r="AY769" s="1191"/>
      <c r="AZ769" s="1191"/>
      <c r="BA769" s="1191"/>
      <c r="BB769" s="1191"/>
      <c r="BC769" s="1191"/>
      <c r="BD769" s="1191"/>
      <c r="BE769" s="1191"/>
      <c r="BF769" s="1191"/>
      <c r="BG769" s="1192"/>
      <c r="BH769" s="1188">
        <f t="shared" si="300"/>
        <v>0</v>
      </c>
      <c r="BI769" s="1189"/>
      <c r="BJ769" s="1189"/>
      <c r="BK769" s="1189"/>
      <c r="BL769" s="1189"/>
      <c r="BM769" s="1190"/>
      <c r="BN769" s="1205"/>
      <c r="BO769" s="1194"/>
      <c r="BP769" s="1194"/>
      <c r="BQ769" s="1194"/>
      <c r="BR769" s="1194"/>
      <c r="BS769" s="1194"/>
      <c r="BT769" s="1191"/>
      <c r="BU769" s="1191"/>
      <c r="BV769" s="1191"/>
      <c r="BW769" s="1191"/>
      <c r="BX769" s="1191"/>
      <c r="BY769" s="1192"/>
      <c r="BZ769" s="1193"/>
      <c r="CA769" s="1191"/>
      <c r="CB769" s="1191"/>
      <c r="CC769" s="1191"/>
      <c r="CD769" s="1191"/>
      <c r="CE769" s="1191"/>
      <c r="CF769" s="1194"/>
      <c r="CG769" s="1194"/>
      <c r="CH769" s="1194"/>
      <c r="CI769" s="1194"/>
      <c r="CJ769" s="1194"/>
      <c r="CK769" s="1195"/>
      <c r="CL769" s="1196"/>
      <c r="CM769" s="1191"/>
      <c r="CN769" s="1191"/>
      <c r="CO769" s="1191"/>
      <c r="CP769" s="1191"/>
      <c r="CQ769" s="1192"/>
      <c r="CR769" s="1182">
        <f t="shared" si="298"/>
        <v>0</v>
      </c>
      <c r="CS769" s="1183"/>
      <c r="CT769" s="1183"/>
      <c r="CU769" s="1183"/>
      <c r="CV769" s="1183"/>
      <c r="CW769" s="1183"/>
      <c r="CX769" s="1183"/>
      <c r="CY769" s="1183"/>
      <c r="CZ769" s="1184"/>
      <c r="DA769" s="1185">
        <f t="shared" si="299"/>
        <v>0</v>
      </c>
      <c r="DB769" s="1186"/>
      <c r="DC769" s="1186"/>
      <c r="DD769" s="1186"/>
      <c r="DE769" s="1186"/>
      <c r="DF769" s="1186"/>
      <c r="DG769" s="1186"/>
      <c r="DH769" s="1186"/>
      <c r="DI769" s="1187"/>
      <c r="DM769" s="177"/>
      <c r="DP769" s="177"/>
      <c r="DQ769" s="166">
        <f t="shared" si="301"/>
        <v>0</v>
      </c>
      <c r="DR769" s="170" t="e">
        <f t="shared" si="302"/>
        <v>#VALUE!</v>
      </c>
      <c r="DS769" s="170">
        <f t="shared" si="303"/>
        <v>0</v>
      </c>
      <c r="DT769" s="170">
        <f t="shared" si="304"/>
        <v>0</v>
      </c>
      <c r="DU769" s="170" t="e">
        <f t="shared" si="305"/>
        <v>#VALUE!</v>
      </c>
      <c r="DV769" s="170">
        <f t="shared" si="306"/>
        <v>0</v>
      </c>
      <c r="DW769" s="170">
        <f t="shared" si="307"/>
        <v>0</v>
      </c>
      <c r="DX769" s="170" t="e">
        <f t="shared" si="308"/>
        <v>#VALUE!</v>
      </c>
      <c r="DY769" s="170">
        <f t="shared" si="309"/>
        <v>0</v>
      </c>
      <c r="DZ769" s="170">
        <f t="shared" si="310"/>
        <v>0</v>
      </c>
      <c r="EA769" s="170" t="e">
        <f t="shared" si="311"/>
        <v>#VALUE!</v>
      </c>
      <c r="EB769" s="170">
        <f t="shared" si="312"/>
        <v>0</v>
      </c>
      <c r="EC769" s="170">
        <f t="shared" si="313"/>
        <v>0</v>
      </c>
      <c r="ED769" s="170" t="e">
        <f t="shared" si="314"/>
        <v>#VALUE!</v>
      </c>
      <c r="EE769" s="171">
        <f t="shared" si="315"/>
        <v>0</v>
      </c>
      <c r="EF769" s="166">
        <f t="shared" si="316"/>
        <v>0</v>
      </c>
      <c r="EG769" s="170" t="e">
        <f t="shared" si="317"/>
        <v>#VALUE!</v>
      </c>
      <c r="EH769" s="170">
        <f t="shared" si="318"/>
        <v>0</v>
      </c>
      <c r="EI769" s="170">
        <f t="shared" si="319"/>
        <v>0</v>
      </c>
      <c r="EJ769" s="170" t="e">
        <f t="shared" si="320"/>
        <v>#VALUE!</v>
      </c>
      <c r="EK769" s="170">
        <f t="shared" si="321"/>
        <v>0</v>
      </c>
      <c r="EL769" s="170">
        <f t="shared" si="322"/>
        <v>0</v>
      </c>
      <c r="EM769" s="170" t="e">
        <f t="shared" si="323"/>
        <v>#VALUE!</v>
      </c>
      <c r="EN769" s="171">
        <f t="shared" si="324"/>
        <v>0</v>
      </c>
    </row>
    <row r="770" spans="1:144" s="51" customFormat="1" ht="12.75" customHeight="1" thickBot="1" x14ac:dyDescent="0.25">
      <c r="A770" s="178">
        <v>757</v>
      </c>
      <c r="B770" s="1226"/>
      <c r="C770" s="1227"/>
      <c r="D770" s="1227"/>
      <c r="E770" s="1227"/>
      <c r="F770" s="1227"/>
      <c r="G770" s="1227"/>
      <c r="H770" s="1227"/>
      <c r="I770" s="1227"/>
      <c r="J770" s="1227"/>
      <c r="K770" s="1227"/>
      <c r="L770" s="1227"/>
      <c r="M770" s="1227"/>
      <c r="N770" s="1227"/>
      <c r="O770" s="1227"/>
      <c r="P770" s="1227"/>
      <c r="Q770" s="1132"/>
      <c r="R770" s="1133"/>
      <c r="S770" s="1133"/>
      <c r="T770" s="1133"/>
      <c r="U770" s="1133"/>
      <c r="V770" s="1134"/>
      <c r="W770" s="1135"/>
      <c r="X770" s="1225"/>
      <c r="Y770" s="1225"/>
      <c r="Z770" s="1225"/>
      <c r="AA770" s="1225"/>
      <c r="AB770" s="1225"/>
      <c r="AC770" s="1225"/>
      <c r="AD770" s="1225"/>
      <c r="AE770" s="1225"/>
      <c r="AF770" s="1225"/>
      <c r="AG770" s="1225"/>
      <c r="AH770" s="1225"/>
      <c r="AI770" s="1225"/>
      <c r="AJ770" s="1225"/>
      <c r="AK770" s="1225"/>
      <c r="AL770" s="1225"/>
      <c r="AM770" s="1225"/>
      <c r="AN770" s="1225"/>
      <c r="AO770" s="1225"/>
      <c r="AP770" s="1225"/>
      <c r="AQ770" s="1225"/>
      <c r="AR770" s="1225"/>
      <c r="AS770" s="1225"/>
      <c r="AT770" s="1225"/>
      <c r="AU770" s="1225"/>
      <c r="AV770" s="1191"/>
      <c r="AW770" s="1191"/>
      <c r="AX770" s="1191"/>
      <c r="AY770" s="1191"/>
      <c r="AZ770" s="1191"/>
      <c r="BA770" s="1191"/>
      <c r="BB770" s="1191"/>
      <c r="BC770" s="1191"/>
      <c r="BD770" s="1191"/>
      <c r="BE770" s="1191"/>
      <c r="BF770" s="1191"/>
      <c r="BG770" s="1192"/>
      <c r="BH770" s="1188">
        <f t="shared" si="300"/>
        <v>0</v>
      </c>
      <c r="BI770" s="1189"/>
      <c r="BJ770" s="1189"/>
      <c r="BK770" s="1189"/>
      <c r="BL770" s="1189"/>
      <c r="BM770" s="1190"/>
      <c r="BN770" s="1205"/>
      <c r="BO770" s="1194"/>
      <c r="BP770" s="1194"/>
      <c r="BQ770" s="1194"/>
      <c r="BR770" s="1194"/>
      <c r="BS770" s="1194"/>
      <c r="BT770" s="1191"/>
      <c r="BU770" s="1191"/>
      <c r="BV770" s="1191"/>
      <c r="BW770" s="1191"/>
      <c r="BX770" s="1191"/>
      <c r="BY770" s="1192"/>
      <c r="BZ770" s="1193"/>
      <c r="CA770" s="1191"/>
      <c r="CB770" s="1191"/>
      <c r="CC770" s="1191"/>
      <c r="CD770" s="1191"/>
      <c r="CE770" s="1191"/>
      <c r="CF770" s="1194"/>
      <c r="CG770" s="1194"/>
      <c r="CH770" s="1194"/>
      <c r="CI770" s="1194"/>
      <c r="CJ770" s="1194"/>
      <c r="CK770" s="1195"/>
      <c r="CL770" s="1196"/>
      <c r="CM770" s="1191"/>
      <c r="CN770" s="1191"/>
      <c r="CO770" s="1191"/>
      <c r="CP770" s="1191"/>
      <c r="CQ770" s="1192"/>
      <c r="CR770" s="1182">
        <f t="shared" si="298"/>
        <v>0</v>
      </c>
      <c r="CS770" s="1183"/>
      <c r="CT770" s="1183"/>
      <c r="CU770" s="1183"/>
      <c r="CV770" s="1183"/>
      <c r="CW770" s="1183"/>
      <c r="CX770" s="1183"/>
      <c r="CY770" s="1183"/>
      <c r="CZ770" s="1184"/>
      <c r="DA770" s="1185">
        <f t="shared" si="299"/>
        <v>0</v>
      </c>
      <c r="DB770" s="1186"/>
      <c r="DC770" s="1186"/>
      <c r="DD770" s="1186"/>
      <c r="DE770" s="1186"/>
      <c r="DF770" s="1186"/>
      <c r="DG770" s="1186"/>
      <c r="DH770" s="1186"/>
      <c r="DI770" s="1187"/>
      <c r="DM770" s="177"/>
      <c r="DP770" s="177"/>
      <c r="DQ770" s="166">
        <f t="shared" si="301"/>
        <v>0</v>
      </c>
      <c r="DR770" s="170" t="e">
        <f t="shared" si="302"/>
        <v>#VALUE!</v>
      </c>
      <c r="DS770" s="170">
        <f t="shared" si="303"/>
        <v>0</v>
      </c>
      <c r="DT770" s="170">
        <f t="shared" si="304"/>
        <v>0</v>
      </c>
      <c r="DU770" s="170" t="e">
        <f t="shared" si="305"/>
        <v>#VALUE!</v>
      </c>
      <c r="DV770" s="170">
        <f t="shared" si="306"/>
        <v>0</v>
      </c>
      <c r="DW770" s="170">
        <f t="shared" si="307"/>
        <v>0</v>
      </c>
      <c r="DX770" s="170" t="e">
        <f t="shared" si="308"/>
        <v>#VALUE!</v>
      </c>
      <c r="DY770" s="170">
        <f t="shared" si="309"/>
        <v>0</v>
      </c>
      <c r="DZ770" s="170">
        <f t="shared" si="310"/>
        <v>0</v>
      </c>
      <c r="EA770" s="170" t="e">
        <f t="shared" si="311"/>
        <v>#VALUE!</v>
      </c>
      <c r="EB770" s="170">
        <f t="shared" si="312"/>
        <v>0</v>
      </c>
      <c r="EC770" s="170">
        <f t="shared" si="313"/>
        <v>0</v>
      </c>
      <c r="ED770" s="170" t="e">
        <f t="shared" si="314"/>
        <v>#VALUE!</v>
      </c>
      <c r="EE770" s="171">
        <f t="shared" si="315"/>
        <v>0</v>
      </c>
      <c r="EF770" s="166">
        <f t="shared" si="316"/>
        <v>0</v>
      </c>
      <c r="EG770" s="170" t="e">
        <f t="shared" si="317"/>
        <v>#VALUE!</v>
      </c>
      <c r="EH770" s="170">
        <f t="shared" si="318"/>
        <v>0</v>
      </c>
      <c r="EI770" s="170">
        <f t="shared" si="319"/>
        <v>0</v>
      </c>
      <c r="EJ770" s="170" t="e">
        <f t="shared" si="320"/>
        <v>#VALUE!</v>
      </c>
      <c r="EK770" s="170">
        <f t="shared" si="321"/>
        <v>0</v>
      </c>
      <c r="EL770" s="170">
        <f t="shared" si="322"/>
        <v>0</v>
      </c>
      <c r="EM770" s="170" t="e">
        <f t="shared" si="323"/>
        <v>#VALUE!</v>
      </c>
      <c r="EN770" s="171">
        <f t="shared" si="324"/>
        <v>0</v>
      </c>
    </row>
    <row r="771" spans="1:144" s="51" customFormat="1" ht="12.75" customHeight="1" thickBot="1" x14ac:dyDescent="0.25">
      <c r="A771" s="178">
        <v>758</v>
      </c>
      <c r="B771" s="1226"/>
      <c r="C771" s="1227"/>
      <c r="D771" s="1227"/>
      <c r="E771" s="1227"/>
      <c r="F771" s="1227"/>
      <c r="G771" s="1227"/>
      <c r="H771" s="1227"/>
      <c r="I771" s="1227"/>
      <c r="J771" s="1227"/>
      <c r="K771" s="1227"/>
      <c r="L771" s="1227"/>
      <c r="M771" s="1227"/>
      <c r="N771" s="1227"/>
      <c r="O771" s="1227"/>
      <c r="P771" s="1227"/>
      <c r="Q771" s="1132"/>
      <c r="R771" s="1133"/>
      <c r="S771" s="1133"/>
      <c r="T771" s="1133"/>
      <c r="U771" s="1133"/>
      <c r="V771" s="1134"/>
      <c r="W771" s="1135"/>
      <c r="X771" s="1225"/>
      <c r="Y771" s="1225"/>
      <c r="Z771" s="1225"/>
      <c r="AA771" s="1225"/>
      <c r="AB771" s="1225"/>
      <c r="AC771" s="1225"/>
      <c r="AD771" s="1225"/>
      <c r="AE771" s="1225"/>
      <c r="AF771" s="1225"/>
      <c r="AG771" s="1225"/>
      <c r="AH771" s="1225"/>
      <c r="AI771" s="1225"/>
      <c r="AJ771" s="1225"/>
      <c r="AK771" s="1225"/>
      <c r="AL771" s="1225"/>
      <c r="AM771" s="1225"/>
      <c r="AN771" s="1225"/>
      <c r="AO771" s="1225"/>
      <c r="AP771" s="1225"/>
      <c r="AQ771" s="1225"/>
      <c r="AR771" s="1225"/>
      <c r="AS771" s="1225"/>
      <c r="AT771" s="1225"/>
      <c r="AU771" s="1225"/>
      <c r="AV771" s="1191"/>
      <c r="AW771" s="1191"/>
      <c r="AX771" s="1191"/>
      <c r="AY771" s="1191"/>
      <c r="AZ771" s="1191"/>
      <c r="BA771" s="1191"/>
      <c r="BB771" s="1191"/>
      <c r="BC771" s="1191"/>
      <c r="BD771" s="1191"/>
      <c r="BE771" s="1191"/>
      <c r="BF771" s="1191"/>
      <c r="BG771" s="1192"/>
      <c r="BH771" s="1188">
        <f t="shared" si="300"/>
        <v>0</v>
      </c>
      <c r="BI771" s="1189"/>
      <c r="BJ771" s="1189"/>
      <c r="BK771" s="1189"/>
      <c r="BL771" s="1189"/>
      <c r="BM771" s="1190"/>
      <c r="BN771" s="1205"/>
      <c r="BO771" s="1194"/>
      <c r="BP771" s="1194"/>
      <c r="BQ771" s="1194"/>
      <c r="BR771" s="1194"/>
      <c r="BS771" s="1194"/>
      <c r="BT771" s="1191"/>
      <c r="BU771" s="1191"/>
      <c r="BV771" s="1191"/>
      <c r="BW771" s="1191"/>
      <c r="BX771" s="1191"/>
      <c r="BY771" s="1192"/>
      <c r="BZ771" s="1193"/>
      <c r="CA771" s="1191"/>
      <c r="CB771" s="1191"/>
      <c r="CC771" s="1191"/>
      <c r="CD771" s="1191"/>
      <c r="CE771" s="1191"/>
      <c r="CF771" s="1194"/>
      <c r="CG771" s="1194"/>
      <c r="CH771" s="1194"/>
      <c r="CI771" s="1194"/>
      <c r="CJ771" s="1194"/>
      <c r="CK771" s="1195"/>
      <c r="CL771" s="1196"/>
      <c r="CM771" s="1191"/>
      <c r="CN771" s="1191"/>
      <c r="CO771" s="1191"/>
      <c r="CP771" s="1191"/>
      <c r="CQ771" s="1192"/>
      <c r="CR771" s="1182">
        <f t="shared" si="298"/>
        <v>0</v>
      </c>
      <c r="CS771" s="1183"/>
      <c r="CT771" s="1183"/>
      <c r="CU771" s="1183"/>
      <c r="CV771" s="1183"/>
      <c r="CW771" s="1183"/>
      <c r="CX771" s="1183"/>
      <c r="CY771" s="1183"/>
      <c r="CZ771" s="1184"/>
      <c r="DA771" s="1185">
        <f t="shared" si="299"/>
        <v>0</v>
      </c>
      <c r="DB771" s="1186"/>
      <c r="DC771" s="1186"/>
      <c r="DD771" s="1186"/>
      <c r="DE771" s="1186"/>
      <c r="DF771" s="1186"/>
      <c r="DG771" s="1186"/>
      <c r="DH771" s="1186"/>
      <c r="DI771" s="1187"/>
      <c r="DM771" s="177"/>
      <c r="DP771" s="177"/>
      <c r="DQ771" s="166">
        <f t="shared" si="301"/>
        <v>0</v>
      </c>
      <c r="DR771" s="170" t="e">
        <f t="shared" si="302"/>
        <v>#VALUE!</v>
      </c>
      <c r="DS771" s="170">
        <f t="shared" si="303"/>
        <v>0</v>
      </c>
      <c r="DT771" s="170">
        <f t="shared" si="304"/>
        <v>0</v>
      </c>
      <c r="DU771" s="170" t="e">
        <f t="shared" si="305"/>
        <v>#VALUE!</v>
      </c>
      <c r="DV771" s="170">
        <f t="shared" si="306"/>
        <v>0</v>
      </c>
      <c r="DW771" s="170">
        <f t="shared" si="307"/>
        <v>0</v>
      </c>
      <c r="DX771" s="170" t="e">
        <f t="shared" si="308"/>
        <v>#VALUE!</v>
      </c>
      <c r="DY771" s="170">
        <f t="shared" si="309"/>
        <v>0</v>
      </c>
      <c r="DZ771" s="170">
        <f t="shared" si="310"/>
        <v>0</v>
      </c>
      <c r="EA771" s="170" t="e">
        <f t="shared" si="311"/>
        <v>#VALUE!</v>
      </c>
      <c r="EB771" s="170">
        <f t="shared" si="312"/>
        <v>0</v>
      </c>
      <c r="EC771" s="170">
        <f t="shared" si="313"/>
        <v>0</v>
      </c>
      <c r="ED771" s="170" t="e">
        <f t="shared" si="314"/>
        <v>#VALUE!</v>
      </c>
      <c r="EE771" s="171">
        <f t="shared" si="315"/>
        <v>0</v>
      </c>
      <c r="EF771" s="166">
        <f t="shared" si="316"/>
        <v>0</v>
      </c>
      <c r="EG771" s="170" t="e">
        <f t="shared" si="317"/>
        <v>#VALUE!</v>
      </c>
      <c r="EH771" s="170">
        <f t="shared" si="318"/>
        <v>0</v>
      </c>
      <c r="EI771" s="170">
        <f t="shared" si="319"/>
        <v>0</v>
      </c>
      <c r="EJ771" s="170" t="e">
        <f t="shared" si="320"/>
        <v>#VALUE!</v>
      </c>
      <c r="EK771" s="170">
        <f t="shared" si="321"/>
        <v>0</v>
      </c>
      <c r="EL771" s="170">
        <f t="shared" si="322"/>
        <v>0</v>
      </c>
      <c r="EM771" s="170" t="e">
        <f t="shared" si="323"/>
        <v>#VALUE!</v>
      </c>
      <c r="EN771" s="171">
        <f t="shared" si="324"/>
        <v>0</v>
      </c>
    </row>
    <row r="772" spans="1:144" s="51" customFormat="1" ht="12.75" customHeight="1" thickBot="1" x14ac:dyDescent="0.25">
      <c r="A772" s="178">
        <v>759</v>
      </c>
      <c r="B772" s="1226"/>
      <c r="C772" s="1227"/>
      <c r="D772" s="1227"/>
      <c r="E772" s="1227"/>
      <c r="F772" s="1227"/>
      <c r="G772" s="1227"/>
      <c r="H772" s="1227"/>
      <c r="I772" s="1227"/>
      <c r="J772" s="1227"/>
      <c r="K772" s="1227"/>
      <c r="L772" s="1227"/>
      <c r="M772" s="1227"/>
      <c r="N772" s="1227"/>
      <c r="O772" s="1227"/>
      <c r="P772" s="1227"/>
      <c r="Q772" s="1132"/>
      <c r="R772" s="1133"/>
      <c r="S772" s="1133"/>
      <c r="T772" s="1133"/>
      <c r="U772" s="1133"/>
      <c r="V772" s="1134"/>
      <c r="W772" s="1135"/>
      <c r="X772" s="1225"/>
      <c r="Y772" s="1225"/>
      <c r="Z772" s="1225"/>
      <c r="AA772" s="1225"/>
      <c r="AB772" s="1225"/>
      <c r="AC772" s="1225"/>
      <c r="AD772" s="1225"/>
      <c r="AE772" s="1225"/>
      <c r="AF772" s="1225"/>
      <c r="AG772" s="1225"/>
      <c r="AH772" s="1225"/>
      <c r="AI772" s="1225"/>
      <c r="AJ772" s="1225"/>
      <c r="AK772" s="1225"/>
      <c r="AL772" s="1225"/>
      <c r="AM772" s="1225"/>
      <c r="AN772" s="1225"/>
      <c r="AO772" s="1225"/>
      <c r="AP772" s="1225"/>
      <c r="AQ772" s="1225"/>
      <c r="AR772" s="1225"/>
      <c r="AS772" s="1225"/>
      <c r="AT772" s="1225"/>
      <c r="AU772" s="1225"/>
      <c r="AV772" s="1191"/>
      <c r="AW772" s="1191"/>
      <c r="AX772" s="1191"/>
      <c r="AY772" s="1191"/>
      <c r="AZ772" s="1191"/>
      <c r="BA772" s="1191"/>
      <c r="BB772" s="1191"/>
      <c r="BC772" s="1191"/>
      <c r="BD772" s="1191"/>
      <c r="BE772" s="1191"/>
      <c r="BF772" s="1191"/>
      <c r="BG772" s="1192"/>
      <c r="BH772" s="1188">
        <f t="shared" si="300"/>
        <v>0</v>
      </c>
      <c r="BI772" s="1189"/>
      <c r="BJ772" s="1189"/>
      <c r="BK772" s="1189"/>
      <c r="BL772" s="1189"/>
      <c r="BM772" s="1190"/>
      <c r="BN772" s="1205"/>
      <c r="BO772" s="1194"/>
      <c r="BP772" s="1194"/>
      <c r="BQ772" s="1194"/>
      <c r="BR772" s="1194"/>
      <c r="BS772" s="1194"/>
      <c r="BT772" s="1191"/>
      <c r="BU772" s="1191"/>
      <c r="BV772" s="1191"/>
      <c r="BW772" s="1191"/>
      <c r="BX772" s="1191"/>
      <c r="BY772" s="1192"/>
      <c r="BZ772" s="1193"/>
      <c r="CA772" s="1191"/>
      <c r="CB772" s="1191"/>
      <c r="CC772" s="1191"/>
      <c r="CD772" s="1191"/>
      <c r="CE772" s="1191"/>
      <c r="CF772" s="1194"/>
      <c r="CG772" s="1194"/>
      <c r="CH772" s="1194"/>
      <c r="CI772" s="1194"/>
      <c r="CJ772" s="1194"/>
      <c r="CK772" s="1195"/>
      <c r="CL772" s="1196"/>
      <c r="CM772" s="1191"/>
      <c r="CN772" s="1191"/>
      <c r="CO772" s="1191"/>
      <c r="CP772" s="1191"/>
      <c r="CQ772" s="1192"/>
      <c r="CR772" s="1182">
        <f t="shared" si="298"/>
        <v>0</v>
      </c>
      <c r="CS772" s="1183"/>
      <c r="CT772" s="1183"/>
      <c r="CU772" s="1183"/>
      <c r="CV772" s="1183"/>
      <c r="CW772" s="1183"/>
      <c r="CX772" s="1183"/>
      <c r="CY772" s="1183"/>
      <c r="CZ772" s="1184"/>
      <c r="DA772" s="1185">
        <f t="shared" si="299"/>
        <v>0</v>
      </c>
      <c r="DB772" s="1186"/>
      <c r="DC772" s="1186"/>
      <c r="DD772" s="1186"/>
      <c r="DE772" s="1186"/>
      <c r="DF772" s="1186"/>
      <c r="DG772" s="1186"/>
      <c r="DH772" s="1186"/>
      <c r="DI772" s="1187"/>
      <c r="DM772" s="177"/>
      <c r="DP772" s="177"/>
      <c r="DQ772" s="166">
        <f t="shared" si="301"/>
        <v>0</v>
      </c>
      <c r="DR772" s="170" t="e">
        <f t="shared" si="302"/>
        <v>#VALUE!</v>
      </c>
      <c r="DS772" s="170">
        <f t="shared" si="303"/>
        <v>0</v>
      </c>
      <c r="DT772" s="170">
        <f t="shared" si="304"/>
        <v>0</v>
      </c>
      <c r="DU772" s="170" t="e">
        <f t="shared" si="305"/>
        <v>#VALUE!</v>
      </c>
      <c r="DV772" s="170">
        <f t="shared" si="306"/>
        <v>0</v>
      </c>
      <c r="DW772" s="170">
        <f t="shared" si="307"/>
        <v>0</v>
      </c>
      <c r="DX772" s="170" t="e">
        <f t="shared" si="308"/>
        <v>#VALUE!</v>
      </c>
      <c r="DY772" s="170">
        <f t="shared" si="309"/>
        <v>0</v>
      </c>
      <c r="DZ772" s="170">
        <f t="shared" si="310"/>
        <v>0</v>
      </c>
      <c r="EA772" s="170" t="e">
        <f t="shared" si="311"/>
        <v>#VALUE!</v>
      </c>
      <c r="EB772" s="170">
        <f t="shared" si="312"/>
        <v>0</v>
      </c>
      <c r="EC772" s="170">
        <f t="shared" si="313"/>
        <v>0</v>
      </c>
      <c r="ED772" s="170" t="e">
        <f t="shared" si="314"/>
        <v>#VALUE!</v>
      </c>
      <c r="EE772" s="171">
        <f t="shared" si="315"/>
        <v>0</v>
      </c>
      <c r="EF772" s="166">
        <f t="shared" si="316"/>
        <v>0</v>
      </c>
      <c r="EG772" s="170" t="e">
        <f t="shared" si="317"/>
        <v>#VALUE!</v>
      </c>
      <c r="EH772" s="170">
        <f t="shared" si="318"/>
        <v>0</v>
      </c>
      <c r="EI772" s="170">
        <f t="shared" si="319"/>
        <v>0</v>
      </c>
      <c r="EJ772" s="170" t="e">
        <f t="shared" si="320"/>
        <v>#VALUE!</v>
      </c>
      <c r="EK772" s="170">
        <f t="shared" si="321"/>
        <v>0</v>
      </c>
      <c r="EL772" s="170">
        <f t="shared" si="322"/>
        <v>0</v>
      </c>
      <c r="EM772" s="170" t="e">
        <f t="shared" si="323"/>
        <v>#VALUE!</v>
      </c>
      <c r="EN772" s="171">
        <f t="shared" si="324"/>
        <v>0</v>
      </c>
    </row>
    <row r="773" spans="1:144" s="51" customFormat="1" ht="12.75" customHeight="1" thickBot="1" x14ac:dyDescent="0.25">
      <c r="A773" s="178">
        <v>760</v>
      </c>
      <c r="B773" s="1226"/>
      <c r="C773" s="1227"/>
      <c r="D773" s="1227"/>
      <c r="E773" s="1227"/>
      <c r="F773" s="1227"/>
      <c r="G773" s="1227"/>
      <c r="H773" s="1227"/>
      <c r="I773" s="1227"/>
      <c r="J773" s="1227"/>
      <c r="K773" s="1227"/>
      <c r="L773" s="1227"/>
      <c r="M773" s="1227"/>
      <c r="N773" s="1227"/>
      <c r="O773" s="1227"/>
      <c r="P773" s="1227"/>
      <c r="Q773" s="1132"/>
      <c r="R773" s="1133"/>
      <c r="S773" s="1133"/>
      <c r="T773" s="1133"/>
      <c r="U773" s="1133"/>
      <c r="V773" s="1134"/>
      <c r="W773" s="1135"/>
      <c r="X773" s="1225"/>
      <c r="Y773" s="1225"/>
      <c r="Z773" s="1225"/>
      <c r="AA773" s="1225"/>
      <c r="AB773" s="1225"/>
      <c r="AC773" s="1225"/>
      <c r="AD773" s="1225"/>
      <c r="AE773" s="1225"/>
      <c r="AF773" s="1225"/>
      <c r="AG773" s="1225"/>
      <c r="AH773" s="1225"/>
      <c r="AI773" s="1225"/>
      <c r="AJ773" s="1225"/>
      <c r="AK773" s="1225"/>
      <c r="AL773" s="1225"/>
      <c r="AM773" s="1225"/>
      <c r="AN773" s="1225"/>
      <c r="AO773" s="1225"/>
      <c r="AP773" s="1225"/>
      <c r="AQ773" s="1225"/>
      <c r="AR773" s="1225"/>
      <c r="AS773" s="1225"/>
      <c r="AT773" s="1225"/>
      <c r="AU773" s="1225"/>
      <c r="AV773" s="1191"/>
      <c r="AW773" s="1191"/>
      <c r="AX773" s="1191"/>
      <c r="AY773" s="1191"/>
      <c r="AZ773" s="1191"/>
      <c r="BA773" s="1191"/>
      <c r="BB773" s="1191"/>
      <c r="BC773" s="1191"/>
      <c r="BD773" s="1191"/>
      <c r="BE773" s="1191"/>
      <c r="BF773" s="1191"/>
      <c r="BG773" s="1192"/>
      <c r="BH773" s="1188">
        <f t="shared" si="300"/>
        <v>0</v>
      </c>
      <c r="BI773" s="1189"/>
      <c r="BJ773" s="1189"/>
      <c r="BK773" s="1189"/>
      <c r="BL773" s="1189"/>
      <c r="BM773" s="1190"/>
      <c r="BN773" s="1205"/>
      <c r="BO773" s="1194"/>
      <c r="BP773" s="1194"/>
      <c r="BQ773" s="1194"/>
      <c r="BR773" s="1194"/>
      <c r="BS773" s="1194"/>
      <c r="BT773" s="1191"/>
      <c r="BU773" s="1191"/>
      <c r="BV773" s="1191"/>
      <c r="BW773" s="1191"/>
      <c r="BX773" s="1191"/>
      <c r="BY773" s="1192"/>
      <c r="BZ773" s="1193"/>
      <c r="CA773" s="1191"/>
      <c r="CB773" s="1191"/>
      <c r="CC773" s="1191"/>
      <c r="CD773" s="1191"/>
      <c r="CE773" s="1191"/>
      <c r="CF773" s="1194"/>
      <c r="CG773" s="1194"/>
      <c r="CH773" s="1194"/>
      <c r="CI773" s="1194"/>
      <c r="CJ773" s="1194"/>
      <c r="CK773" s="1195"/>
      <c r="CL773" s="1196"/>
      <c r="CM773" s="1191"/>
      <c r="CN773" s="1191"/>
      <c r="CO773" s="1191"/>
      <c r="CP773" s="1191"/>
      <c r="CQ773" s="1192"/>
      <c r="CR773" s="1182">
        <f t="shared" si="298"/>
        <v>0</v>
      </c>
      <c r="CS773" s="1183"/>
      <c r="CT773" s="1183"/>
      <c r="CU773" s="1183"/>
      <c r="CV773" s="1183"/>
      <c r="CW773" s="1183"/>
      <c r="CX773" s="1183"/>
      <c r="CY773" s="1183"/>
      <c r="CZ773" s="1184"/>
      <c r="DA773" s="1185">
        <f t="shared" si="299"/>
        <v>0</v>
      </c>
      <c r="DB773" s="1186"/>
      <c r="DC773" s="1186"/>
      <c r="DD773" s="1186"/>
      <c r="DE773" s="1186"/>
      <c r="DF773" s="1186"/>
      <c r="DG773" s="1186"/>
      <c r="DH773" s="1186"/>
      <c r="DI773" s="1187"/>
      <c r="DM773" s="177"/>
      <c r="DP773" s="177"/>
      <c r="DQ773" s="166">
        <f t="shared" si="301"/>
        <v>0</v>
      </c>
      <c r="DR773" s="170" t="e">
        <f t="shared" si="302"/>
        <v>#VALUE!</v>
      </c>
      <c r="DS773" s="170">
        <f t="shared" si="303"/>
        <v>0</v>
      </c>
      <c r="DT773" s="170">
        <f t="shared" si="304"/>
        <v>0</v>
      </c>
      <c r="DU773" s="170" t="e">
        <f t="shared" si="305"/>
        <v>#VALUE!</v>
      </c>
      <c r="DV773" s="170">
        <f t="shared" si="306"/>
        <v>0</v>
      </c>
      <c r="DW773" s="170">
        <f t="shared" si="307"/>
        <v>0</v>
      </c>
      <c r="DX773" s="170" t="e">
        <f t="shared" si="308"/>
        <v>#VALUE!</v>
      </c>
      <c r="DY773" s="170">
        <f t="shared" si="309"/>
        <v>0</v>
      </c>
      <c r="DZ773" s="170">
        <f t="shared" si="310"/>
        <v>0</v>
      </c>
      <c r="EA773" s="170" t="e">
        <f t="shared" si="311"/>
        <v>#VALUE!</v>
      </c>
      <c r="EB773" s="170">
        <f t="shared" si="312"/>
        <v>0</v>
      </c>
      <c r="EC773" s="170">
        <f t="shared" si="313"/>
        <v>0</v>
      </c>
      <c r="ED773" s="170" t="e">
        <f t="shared" si="314"/>
        <v>#VALUE!</v>
      </c>
      <c r="EE773" s="171">
        <f t="shared" si="315"/>
        <v>0</v>
      </c>
      <c r="EF773" s="166">
        <f t="shared" si="316"/>
        <v>0</v>
      </c>
      <c r="EG773" s="170" t="e">
        <f t="shared" si="317"/>
        <v>#VALUE!</v>
      </c>
      <c r="EH773" s="170">
        <f t="shared" si="318"/>
        <v>0</v>
      </c>
      <c r="EI773" s="170">
        <f t="shared" si="319"/>
        <v>0</v>
      </c>
      <c r="EJ773" s="170" t="e">
        <f t="shared" si="320"/>
        <v>#VALUE!</v>
      </c>
      <c r="EK773" s="170">
        <f t="shared" si="321"/>
        <v>0</v>
      </c>
      <c r="EL773" s="170">
        <f t="shared" si="322"/>
        <v>0</v>
      </c>
      <c r="EM773" s="170" t="e">
        <f t="shared" si="323"/>
        <v>#VALUE!</v>
      </c>
      <c r="EN773" s="171">
        <f t="shared" si="324"/>
        <v>0</v>
      </c>
    </row>
    <row r="774" spans="1:144" s="51" customFormat="1" ht="12.75" customHeight="1" thickBot="1" x14ac:dyDescent="0.25">
      <c r="A774" s="178">
        <v>761</v>
      </c>
      <c r="B774" s="1226"/>
      <c r="C774" s="1227"/>
      <c r="D774" s="1227"/>
      <c r="E774" s="1227"/>
      <c r="F774" s="1227"/>
      <c r="G774" s="1227"/>
      <c r="H774" s="1227"/>
      <c r="I774" s="1227"/>
      <c r="J774" s="1227"/>
      <c r="K774" s="1227"/>
      <c r="L774" s="1227"/>
      <c r="M774" s="1227"/>
      <c r="N774" s="1227"/>
      <c r="O774" s="1227"/>
      <c r="P774" s="1227"/>
      <c r="Q774" s="1132"/>
      <c r="R774" s="1133"/>
      <c r="S774" s="1133"/>
      <c r="T774" s="1133"/>
      <c r="U774" s="1133"/>
      <c r="V774" s="1134"/>
      <c r="W774" s="1135"/>
      <c r="X774" s="1225"/>
      <c r="Y774" s="1225"/>
      <c r="Z774" s="1225"/>
      <c r="AA774" s="1225"/>
      <c r="AB774" s="1225"/>
      <c r="AC774" s="1225"/>
      <c r="AD774" s="1225"/>
      <c r="AE774" s="1225"/>
      <c r="AF774" s="1225"/>
      <c r="AG774" s="1225"/>
      <c r="AH774" s="1225"/>
      <c r="AI774" s="1225"/>
      <c r="AJ774" s="1225"/>
      <c r="AK774" s="1225"/>
      <c r="AL774" s="1225"/>
      <c r="AM774" s="1225"/>
      <c r="AN774" s="1225"/>
      <c r="AO774" s="1225"/>
      <c r="AP774" s="1225"/>
      <c r="AQ774" s="1225"/>
      <c r="AR774" s="1225"/>
      <c r="AS774" s="1225"/>
      <c r="AT774" s="1225"/>
      <c r="AU774" s="1225"/>
      <c r="AV774" s="1191"/>
      <c r="AW774" s="1191"/>
      <c r="AX774" s="1191"/>
      <c r="AY774" s="1191"/>
      <c r="AZ774" s="1191"/>
      <c r="BA774" s="1191"/>
      <c r="BB774" s="1191"/>
      <c r="BC774" s="1191"/>
      <c r="BD774" s="1191"/>
      <c r="BE774" s="1191"/>
      <c r="BF774" s="1191"/>
      <c r="BG774" s="1192"/>
      <c r="BH774" s="1188">
        <f t="shared" si="300"/>
        <v>0</v>
      </c>
      <c r="BI774" s="1189"/>
      <c r="BJ774" s="1189"/>
      <c r="BK774" s="1189"/>
      <c r="BL774" s="1189"/>
      <c r="BM774" s="1190"/>
      <c r="BN774" s="1205"/>
      <c r="BO774" s="1194"/>
      <c r="BP774" s="1194"/>
      <c r="BQ774" s="1194"/>
      <c r="BR774" s="1194"/>
      <c r="BS774" s="1194"/>
      <c r="BT774" s="1191"/>
      <c r="BU774" s="1191"/>
      <c r="BV774" s="1191"/>
      <c r="BW774" s="1191"/>
      <c r="BX774" s="1191"/>
      <c r="BY774" s="1192"/>
      <c r="BZ774" s="1193"/>
      <c r="CA774" s="1191"/>
      <c r="CB774" s="1191"/>
      <c r="CC774" s="1191"/>
      <c r="CD774" s="1191"/>
      <c r="CE774" s="1191"/>
      <c r="CF774" s="1194"/>
      <c r="CG774" s="1194"/>
      <c r="CH774" s="1194"/>
      <c r="CI774" s="1194"/>
      <c r="CJ774" s="1194"/>
      <c r="CK774" s="1195"/>
      <c r="CL774" s="1196"/>
      <c r="CM774" s="1191"/>
      <c r="CN774" s="1191"/>
      <c r="CO774" s="1191"/>
      <c r="CP774" s="1191"/>
      <c r="CQ774" s="1192"/>
      <c r="CR774" s="1182">
        <f t="shared" si="298"/>
        <v>0</v>
      </c>
      <c r="CS774" s="1183"/>
      <c r="CT774" s="1183"/>
      <c r="CU774" s="1183"/>
      <c r="CV774" s="1183"/>
      <c r="CW774" s="1183"/>
      <c r="CX774" s="1183"/>
      <c r="CY774" s="1183"/>
      <c r="CZ774" s="1184"/>
      <c r="DA774" s="1185">
        <f t="shared" si="299"/>
        <v>0</v>
      </c>
      <c r="DB774" s="1186"/>
      <c r="DC774" s="1186"/>
      <c r="DD774" s="1186"/>
      <c r="DE774" s="1186"/>
      <c r="DF774" s="1186"/>
      <c r="DG774" s="1186"/>
      <c r="DH774" s="1186"/>
      <c r="DI774" s="1187"/>
      <c r="DM774" s="177"/>
      <c r="DP774" s="177"/>
      <c r="DQ774" s="166">
        <f t="shared" si="301"/>
        <v>0</v>
      </c>
      <c r="DR774" s="170" t="e">
        <f t="shared" si="302"/>
        <v>#VALUE!</v>
      </c>
      <c r="DS774" s="170">
        <f t="shared" si="303"/>
        <v>0</v>
      </c>
      <c r="DT774" s="170">
        <f t="shared" si="304"/>
        <v>0</v>
      </c>
      <c r="DU774" s="170" t="e">
        <f t="shared" si="305"/>
        <v>#VALUE!</v>
      </c>
      <c r="DV774" s="170">
        <f t="shared" si="306"/>
        <v>0</v>
      </c>
      <c r="DW774" s="170">
        <f t="shared" si="307"/>
        <v>0</v>
      </c>
      <c r="DX774" s="170" t="e">
        <f t="shared" si="308"/>
        <v>#VALUE!</v>
      </c>
      <c r="DY774" s="170">
        <f t="shared" si="309"/>
        <v>0</v>
      </c>
      <c r="DZ774" s="170">
        <f t="shared" si="310"/>
        <v>0</v>
      </c>
      <c r="EA774" s="170" t="e">
        <f t="shared" si="311"/>
        <v>#VALUE!</v>
      </c>
      <c r="EB774" s="170">
        <f t="shared" si="312"/>
        <v>0</v>
      </c>
      <c r="EC774" s="170">
        <f t="shared" si="313"/>
        <v>0</v>
      </c>
      <c r="ED774" s="170" t="e">
        <f t="shared" si="314"/>
        <v>#VALUE!</v>
      </c>
      <c r="EE774" s="171">
        <f t="shared" si="315"/>
        <v>0</v>
      </c>
      <c r="EF774" s="166">
        <f t="shared" si="316"/>
        <v>0</v>
      </c>
      <c r="EG774" s="170" t="e">
        <f t="shared" si="317"/>
        <v>#VALUE!</v>
      </c>
      <c r="EH774" s="170">
        <f t="shared" si="318"/>
        <v>0</v>
      </c>
      <c r="EI774" s="170">
        <f t="shared" si="319"/>
        <v>0</v>
      </c>
      <c r="EJ774" s="170" t="e">
        <f t="shared" si="320"/>
        <v>#VALUE!</v>
      </c>
      <c r="EK774" s="170">
        <f t="shared" si="321"/>
        <v>0</v>
      </c>
      <c r="EL774" s="170">
        <f t="shared" si="322"/>
        <v>0</v>
      </c>
      <c r="EM774" s="170" t="e">
        <f t="shared" si="323"/>
        <v>#VALUE!</v>
      </c>
      <c r="EN774" s="171">
        <f t="shared" si="324"/>
        <v>0</v>
      </c>
    </row>
    <row r="775" spans="1:144" s="51" customFormat="1" ht="12.75" customHeight="1" thickBot="1" x14ac:dyDescent="0.25">
      <c r="A775" s="178">
        <v>762</v>
      </c>
      <c r="B775" s="1226"/>
      <c r="C775" s="1227"/>
      <c r="D775" s="1227"/>
      <c r="E775" s="1227"/>
      <c r="F775" s="1227"/>
      <c r="G775" s="1227"/>
      <c r="H775" s="1227"/>
      <c r="I775" s="1227"/>
      <c r="J775" s="1227"/>
      <c r="K775" s="1227"/>
      <c r="L775" s="1227"/>
      <c r="M775" s="1227"/>
      <c r="N775" s="1227"/>
      <c r="O775" s="1227"/>
      <c r="P775" s="1227"/>
      <c r="Q775" s="1132"/>
      <c r="R775" s="1133"/>
      <c r="S775" s="1133"/>
      <c r="T775" s="1133"/>
      <c r="U775" s="1133"/>
      <c r="V775" s="1134"/>
      <c r="W775" s="1135"/>
      <c r="X775" s="1225"/>
      <c r="Y775" s="1225"/>
      <c r="Z775" s="1225"/>
      <c r="AA775" s="1225"/>
      <c r="AB775" s="1225"/>
      <c r="AC775" s="1225"/>
      <c r="AD775" s="1225"/>
      <c r="AE775" s="1225"/>
      <c r="AF775" s="1225"/>
      <c r="AG775" s="1225"/>
      <c r="AH775" s="1225"/>
      <c r="AI775" s="1225"/>
      <c r="AJ775" s="1225"/>
      <c r="AK775" s="1225"/>
      <c r="AL775" s="1225"/>
      <c r="AM775" s="1225"/>
      <c r="AN775" s="1225"/>
      <c r="AO775" s="1225"/>
      <c r="AP775" s="1225"/>
      <c r="AQ775" s="1225"/>
      <c r="AR775" s="1225"/>
      <c r="AS775" s="1225"/>
      <c r="AT775" s="1225"/>
      <c r="AU775" s="1225"/>
      <c r="AV775" s="1191"/>
      <c r="AW775" s="1191"/>
      <c r="AX775" s="1191"/>
      <c r="AY775" s="1191"/>
      <c r="AZ775" s="1191"/>
      <c r="BA775" s="1191"/>
      <c r="BB775" s="1191"/>
      <c r="BC775" s="1191"/>
      <c r="BD775" s="1191"/>
      <c r="BE775" s="1191"/>
      <c r="BF775" s="1191"/>
      <c r="BG775" s="1192"/>
      <c r="BH775" s="1188">
        <f t="shared" si="300"/>
        <v>0</v>
      </c>
      <c r="BI775" s="1189"/>
      <c r="BJ775" s="1189"/>
      <c r="BK775" s="1189"/>
      <c r="BL775" s="1189"/>
      <c r="BM775" s="1190"/>
      <c r="BN775" s="1205"/>
      <c r="BO775" s="1194"/>
      <c r="BP775" s="1194"/>
      <c r="BQ775" s="1194"/>
      <c r="BR775" s="1194"/>
      <c r="BS775" s="1194"/>
      <c r="BT775" s="1191"/>
      <c r="BU775" s="1191"/>
      <c r="BV775" s="1191"/>
      <c r="BW775" s="1191"/>
      <c r="BX775" s="1191"/>
      <c r="BY775" s="1192"/>
      <c r="BZ775" s="1193"/>
      <c r="CA775" s="1191"/>
      <c r="CB775" s="1191"/>
      <c r="CC775" s="1191"/>
      <c r="CD775" s="1191"/>
      <c r="CE775" s="1191"/>
      <c r="CF775" s="1194"/>
      <c r="CG775" s="1194"/>
      <c r="CH775" s="1194"/>
      <c r="CI775" s="1194"/>
      <c r="CJ775" s="1194"/>
      <c r="CK775" s="1195"/>
      <c r="CL775" s="1196"/>
      <c r="CM775" s="1191"/>
      <c r="CN775" s="1191"/>
      <c r="CO775" s="1191"/>
      <c r="CP775" s="1191"/>
      <c r="CQ775" s="1192"/>
      <c r="CR775" s="1182">
        <f t="shared" si="298"/>
        <v>0</v>
      </c>
      <c r="CS775" s="1183"/>
      <c r="CT775" s="1183"/>
      <c r="CU775" s="1183"/>
      <c r="CV775" s="1183"/>
      <c r="CW775" s="1183"/>
      <c r="CX775" s="1183"/>
      <c r="CY775" s="1183"/>
      <c r="CZ775" s="1184"/>
      <c r="DA775" s="1185">
        <f t="shared" si="299"/>
        <v>0</v>
      </c>
      <c r="DB775" s="1186"/>
      <c r="DC775" s="1186"/>
      <c r="DD775" s="1186"/>
      <c r="DE775" s="1186"/>
      <c r="DF775" s="1186"/>
      <c r="DG775" s="1186"/>
      <c r="DH775" s="1186"/>
      <c r="DI775" s="1187"/>
      <c r="DM775" s="177"/>
      <c r="DP775" s="177"/>
      <c r="DQ775" s="166">
        <f t="shared" si="301"/>
        <v>0</v>
      </c>
      <c r="DR775" s="170" t="e">
        <f t="shared" si="302"/>
        <v>#VALUE!</v>
      </c>
      <c r="DS775" s="170">
        <f t="shared" si="303"/>
        <v>0</v>
      </c>
      <c r="DT775" s="170">
        <f t="shared" si="304"/>
        <v>0</v>
      </c>
      <c r="DU775" s="170" t="e">
        <f t="shared" si="305"/>
        <v>#VALUE!</v>
      </c>
      <c r="DV775" s="170">
        <f t="shared" si="306"/>
        <v>0</v>
      </c>
      <c r="DW775" s="170">
        <f t="shared" si="307"/>
        <v>0</v>
      </c>
      <c r="DX775" s="170" t="e">
        <f t="shared" si="308"/>
        <v>#VALUE!</v>
      </c>
      <c r="DY775" s="170">
        <f t="shared" si="309"/>
        <v>0</v>
      </c>
      <c r="DZ775" s="170">
        <f t="shared" si="310"/>
        <v>0</v>
      </c>
      <c r="EA775" s="170" t="e">
        <f t="shared" si="311"/>
        <v>#VALUE!</v>
      </c>
      <c r="EB775" s="170">
        <f t="shared" si="312"/>
        <v>0</v>
      </c>
      <c r="EC775" s="170">
        <f t="shared" si="313"/>
        <v>0</v>
      </c>
      <c r="ED775" s="170" t="e">
        <f t="shared" si="314"/>
        <v>#VALUE!</v>
      </c>
      <c r="EE775" s="171">
        <f t="shared" si="315"/>
        <v>0</v>
      </c>
      <c r="EF775" s="166">
        <f t="shared" si="316"/>
        <v>0</v>
      </c>
      <c r="EG775" s="170" t="e">
        <f t="shared" si="317"/>
        <v>#VALUE!</v>
      </c>
      <c r="EH775" s="170">
        <f t="shared" si="318"/>
        <v>0</v>
      </c>
      <c r="EI775" s="170">
        <f t="shared" si="319"/>
        <v>0</v>
      </c>
      <c r="EJ775" s="170" t="e">
        <f t="shared" si="320"/>
        <v>#VALUE!</v>
      </c>
      <c r="EK775" s="170">
        <f t="shared" si="321"/>
        <v>0</v>
      </c>
      <c r="EL775" s="170">
        <f t="shared" si="322"/>
        <v>0</v>
      </c>
      <c r="EM775" s="170" t="e">
        <f t="shared" si="323"/>
        <v>#VALUE!</v>
      </c>
      <c r="EN775" s="171">
        <f t="shared" si="324"/>
        <v>0</v>
      </c>
    </row>
    <row r="776" spans="1:144" s="51" customFormat="1" ht="12.75" customHeight="1" thickBot="1" x14ac:dyDescent="0.25">
      <c r="A776" s="178">
        <v>763</v>
      </c>
      <c r="B776" s="1226"/>
      <c r="C776" s="1227"/>
      <c r="D776" s="1227"/>
      <c r="E776" s="1227"/>
      <c r="F776" s="1227"/>
      <c r="G776" s="1227"/>
      <c r="H776" s="1227"/>
      <c r="I776" s="1227"/>
      <c r="J776" s="1227"/>
      <c r="K776" s="1227"/>
      <c r="L776" s="1227"/>
      <c r="M776" s="1227"/>
      <c r="N776" s="1227"/>
      <c r="O776" s="1227"/>
      <c r="P776" s="1227"/>
      <c r="Q776" s="1132"/>
      <c r="R776" s="1133"/>
      <c r="S776" s="1133"/>
      <c r="T776" s="1133"/>
      <c r="U776" s="1133"/>
      <c r="V776" s="1134"/>
      <c r="W776" s="1135"/>
      <c r="X776" s="1225"/>
      <c r="Y776" s="1225"/>
      <c r="Z776" s="1225"/>
      <c r="AA776" s="1225"/>
      <c r="AB776" s="1225"/>
      <c r="AC776" s="1225"/>
      <c r="AD776" s="1225"/>
      <c r="AE776" s="1225"/>
      <c r="AF776" s="1225"/>
      <c r="AG776" s="1225"/>
      <c r="AH776" s="1225"/>
      <c r="AI776" s="1225"/>
      <c r="AJ776" s="1225"/>
      <c r="AK776" s="1225"/>
      <c r="AL776" s="1225"/>
      <c r="AM776" s="1225"/>
      <c r="AN776" s="1225"/>
      <c r="AO776" s="1225"/>
      <c r="AP776" s="1225"/>
      <c r="AQ776" s="1225"/>
      <c r="AR776" s="1225"/>
      <c r="AS776" s="1225"/>
      <c r="AT776" s="1225"/>
      <c r="AU776" s="1225"/>
      <c r="AV776" s="1191"/>
      <c r="AW776" s="1191"/>
      <c r="AX776" s="1191"/>
      <c r="AY776" s="1191"/>
      <c r="AZ776" s="1191"/>
      <c r="BA776" s="1191"/>
      <c r="BB776" s="1191"/>
      <c r="BC776" s="1191"/>
      <c r="BD776" s="1191"/>
      <c r="BE776" s="1191"/>
      <c r="BF776" s="1191"/>
      <c r="BG776" s="1192"/>
      <c r="BH776" s="1188">
        <f t="shared" si="300"/>
        <v>0</v>
      </c>
      <c r="BI776" s="1189"/>
      <c r="BJ776" s="1189"/>
      <c r="BK776" s="1189"/>
      <c r="BL776" s="1189"/>
      <c r="BM776" s="1190"/>
      <c r="BN776" s="1205"/>
      <c r="BO776" s="1194"/>
      <c r="BP776" s="1194"/>
      <c r="BQ776" s="1194"/>
      <c r="BR776" s="1194"/>
      <c r="BS776" s="1194"/>
      <c r="BT776" s="1191"/>
      <c r="BU776" s="1191"/>
      <c r="BV776" s="1191"/>
      <c r="BW776" s="1191"/>
      <c r="BX776" s="1191"/>
      <c r="BY776" s="1192"/>
      <c r="BZ776" s="1193"/>
      <c r="CA776" s="1191"/>
      <c r="CB776" s="1191"/>
      <c r="CC776" s="1191"/>
      <c r="CD776" s="1191"/>
      <c r="CE776" s="1191"/>
      <c r="CF776" s="1194"/>
      <c r="CG776" s="1194"/>
      <c r="CH776" s="1194"/>
      <c r="CI776" s="1194"/>
      <c r="CJ776" s="1194"/>
      <c r="CK776" s="1195"/>
      <c r="CL776" s="1196"/>
      <c r="CM776" s="1191"/>
      <c r="CN776" s="1191"/>
      <c r="CO776" s="1191"/>
      <c r="CP776" s="1191"/>
      <c r="CQ776" s="1192"/>
      <c r="CR776" s="1182">
        <f t="shared" si="298"/>
        <v>0</v>
      </c>
      <c r="CS776" s="1183"/>
      <c r="CT776" s="1183"/>
      <c r="CU776" s="1183"/>
      <c r="CV776" s="1183"/>
      <c r="CW776" s="1183"/>
      <c r="CX776" s="1183"/>
      <c r="CY776" s="1183"/>
      <c r="CZ776" s="1184"/>
      <c r="DA776" s="1185">
        <f t="shared" si="299"/>
        <v>0</v>
      </c>
      <c r="DB776" s="1186"/>
      <c r="DC776" s="1186"/>
      <c r="DD776" s="1186"/>
      <c r="DE776" s="1186"/>
      <c r="DF776" s="1186"/>
      <c r="DG776" s="1186"/>
      <c r="DH776" s="1186"/>
      <c r="DI776" s="1187"/>
      <c r="DM776" s="177"/>
      <c r="DP776" s="177"/>
      <c r="DQ776" s="166">
        <f t="shared" si="301"/>
        <v>0</v>
      </c>
      <c r="DR776" s="170" t="e">
        <f t="shared" si="302"/>
        <v>#VALUE!</v>
      </c>
      <c r="DS776" s="170">
        <f t="shared" si="303"/>
        <v>0</v>
      </c>
      <c r="DT776" s="170">
        <f t="shared" si="304"/>
        <v>0</v>
      </c>
      <c r="DU776" s="170" t="e">
        <f t="shared" si="305"/>
        <v>#VALUE!</v>
      </c>
      <c r="DV776" s="170">
        <f t="shared" si="306"/>
        <v>0</v>
      </c>
      <c r="DW776" s="170">
        <f t="shared" si="307"/>
        <v>0</v>
      </c>
      <c r="DX776" s="170" t="e">
        <f t="shared" si="308"/>
        <v>#VALUE!</v>
      </c>
      <c r="DY776" s="170">
        <f t="shared" si="309"/>
        <v>0</v>
      </c>
      <c r="DZ776" s="170">
        <f t="shared" si="310"/>
        <v>0</v>
      </c>
      <c r="EA776" s="170" t="e">
        <f t="shared" si="311"/>
        <v>#VALUE!</v>
      </c>
      <c r="EB776" s="170">
        <f t="shared" si="312"/>
        <v>0</v>
      </c>
      <c r="EC776" s="170">
        <f t="shared" si="313"/>
        <v>0</v>
      </c>
      <c r="ED776" s="170" t="e">
        <f t="shared" si="314"/>
        <v>#VALUE!</v>
      </c>
      <c r="EE776" s="171">
        <f t="shared" si="315"/>
        <v>0</v>
      </c>
      <c r="EF776" s="166">
        <f t="shared" si="316"/>
        <v>0</v>
      </c>
      <c r="EG776" s="170" t="e">
        <f t="shared" si="317"/>
        <v>#VALUE!</v>
      </c>
      <c r="EH776" s="170">
        <f t="shared" si="318"/>
        <v>0</v>
      </c>
      <c r="EI776" s="170">
        <f t="shared" si="319"/>
        <v>0</v>
      </c>
      <c r="EJ776" s="170" t="e">
        <f t="shared" si="320"/>
        <v>#VALUE!</v>
      </c>
      <c r="EK776" s="170">
        <f t="shared" si="321"/>
        <v>0</v>
      </c>
      <c r="EL776" s="170">
        <f t="shared" si="322"/>
        <v>0</v>
      </c>
      <c r="EM776" s="170" t="e">
        <f t="shared" si="323"/>
        <v>#VALUE!</v>
      </c>
      <c r="EN776" s="171">
        <f t="shared" si="324"/>
        <v>0</v>
      </c>
    </row>
    <row r="777" spans="1:144" s="51" customFormat="1" ht="12.75" customHeight="1" thickBot="1" x14ac:dyDescent="0.25">
      <c r="A777" s="178">
        <v>764</v>
      </c>
      <c r="B777" s="1226"/>
      <c r="C777" s="1227"/>
      <c r="D777" s="1227"/>
      <c r="E777" s="1227"/>
      <c r="F777" s="1227"/>
      <c r="G777" s="1227"/>
      <c r="H777" s="1227"/>
      <c r="I777" s="1227"/>
      <c r="J777" s="1227"/>
      <c r="K777" s="1227"/>
      <c r="L777" s="1227"/>
      <c r="M777" s="1227"/>
      <c r="N777" s="1227"/>
      <c r="O777" s="1227"/>
      <c r="P777" s="1227"/>
      <c r="Q777" s="1132"/>
      <c r="R777" s="1133"/>
      <c r="S777" s="1133"/>
      <c r="T777" s="1133"/>
      <c r="U777" s="1133"/>
      <c r="V777" s="1134"/>
      <c r="W777" s="1135"/>
      <c r="X777" s="1225"/>
      <c r="Y777" s="1225"/>
      <c r="Z777" s="1225"/>
      <c r="AA777" s="1225"/>
      <c r="AB777" s="1225"/>
      <c r="AC777" s="1225"/>
      <c r="AD777" s="1225"/>
      <c r="AE777" s="1225"/>
      <c r="AF777" s="1225"/>
      <c r="AG777" s="1225"/>
      <c r="AH777" s="1225"/>
      <c r="AI777" s="1225"/>
      <c r="AJ777" s="1225"/>
      <c r="AK777" s="1225"/>
      <c r="AL777" s="1225"/>
      <c r="AM777" s="1225"/>
      <c r="AN777" s="1225"/>
      <c r="AO777" s="1225"/>
      <c r="AP777" s="1225"/>
      <c r="AQ777" s="1225"/>
      <c r="AR777" s="1225"/>
      <c r="AS777" s="1225"/>
      <c r="AT777" s="1225"/>
      <c r="AU777" s="1225"/>
      <c r="AV777" s="1191"/>
      <c r="AW777" s="1191"/>
      <c r="AX777" s="1191"/>
      <c r="AY777" s="1191"/>
      <c r="AZ777" s="1191"/>
      <c r="BA777" s="1191"/>
      <c r="BB777" s="1191"/>
      <c r="BC777" s="1191"/>
      <c r="BD777" s="1191"/>
      <c r="BE777" s="1191"/>
      <c r="BF777" s="1191"/>
      <c r="BG777" s="1192"/>
      <c r="BH777" s="1188">
        <f t="shared" si="300"/>
        <v>0</v>
      </c>
      <c r="BI777" s="1189"/>
      <c r="BJ777" s="1189"/>
      <c r="BK777" s="1189"/>
      <c r="BL777" s="1189"/>
      <c r="BM777" s="1190"/>
      <c r="BN777" s="1205"/>
      <c r="BO777" s="1194"/>
      <c r="BP777" s="1194"/>
      <c r="BQ777" s="1194"/>
      <c r="BR777" s="1194"/>
      <c r="BS777" s="1194"/>
      <c r="BT777" s="1191"/>
      <c r="BU777" s="1191"/>
      <c r="BV777" s="1191"/>
      <c r="BW777" s="1191"/>
      <c r="BX777" s="1191"/>
      <c r="BY777" s="1192"/>
      <c r="BZ777" s="1193"/>
      <c r="CA777" s="1191"/>
      <c r="CB777" s="1191"/>
      <c r="CC777" s="1191"/>
      <c r="CD777" s="1191"/>
      <c r="CE777" s="1191"/>
      <c r="CF777" s="1194"/>
      <c r="CG777" s="1194"/>
      <c r="CH777" s="1194"/>
      <c r="CI777" s="1194"/>
      <c r="CJ777" s="1194"/>
      <c r="CK777" s="1195"/>
      <c r="CL777" s="1196"/>
      <c r="CM777" s="1191"/>
      <c r="CN777" s="1191"/>
      <c r="CO777" s="1191"/>
      <c r="CP777" s="1191"/>
      <c r="CQ777" s="1192"/>
      <c r="CR777" s="1182">
        <f t="shared" si="298"/>
        <v>0</v>
      </c>
      <c r="CS777" s="1183"/>
      <c r="CT777" s="1183"/>
      <c r="CU777" s="1183"/>
      <c r="CV777" s="1183"/>
      <c r="CW777" s="1183"/>
      <c r="CX777" s="1183"/>
      <c r="CY777" s="1183"/>
      <c r="CZ777" s="1184"/>
      <c r="DA777" s="1185">
        <f t="shared" si="299"/>
        <v>0</v>
      </c>
      <c r="DB777" s="1186"/>
      <c r="DC777" s="1186"/>
      <c r="DD777" s="1186"/>
      <c r="DE777" s="1186"/>
      <c r="DF777" s="1186"/>
      <c r="DG777" s="1186"/>
      <c r="DH777" s="1186"/>
      <c r="DI777" s="1187"/>
      <c r="DM777" s="177"/>
      <c r="DP777" s="177"/>
      <c r="DQ777" s="166">
        <f t="shared" si="301"/>
        <v>0</v>
      </c>
      <c r="DR777" s="170" t="e">
        <f t="shared" si="302"/>
        <v>#VALUE!</v>
      </c>
      <c r="DS777" s="170">
        <f t="shared" si="303"/>
        <v>0</v>
      </c>
      <c r="DT777" s="170">
        <f t="shared" si="304"/>
        <v>0</v>
      </c>
      <c r="DU777" s="170" t="e">
        <f t="shared" si="305"/>
        <v>#VALUE!</v>
      </c>
      <c r="DV777" s="170">
        <f t="shared" si="306"/>
        <v>0</v>
      </c>
      <c r="DW777" s="170">
        <f t="shared" si="307"/>
        <v>0</v>
      </c>
      <c r="DX777" s="170" t="e">
        <f t="shared" si="308"/>
        <v>#VALUE!</v>
      </c>
      <c r="DY777" s="170">
        <f t="shared" si="309"/>
        <v>0</v>
      </c>
      <c r="DZ777" s="170">
        <f t="shared" si="310"/>
        <v>0</v>
      </c>
      <c r="EA777" s="170" t="e">
        <f t="shared" si="311"/>
        <v>#VALUE!</v>
      </c>
      <c r="EB777" s="170">
        <f t="shared" si="312"/>
        <v>0</v>
      </c>
      <c r="EC777" s="170">
        <f t="shared" si="313"/>
        <v>0</v>
      </c>
      <c r="ED777" s="170" t="e">
        <f t="shared" si="314"/>
        <v>#VALUE!</v>
      </c>
      <c r="EE777" s="171">
        <f t="shared" si="315"/>
        <v>0</v>
      </c>
      <c r="EF777" s="166">
        <f t="shared" si="316"/>
        <v>0</v>
      </c>
      <c r="EG777" s="170" t="e">
        <f t="shared" si="317"/>
        <v>#VALUE!</v>
      </c>
      <c r="EH777" s="170">
        <f t="shared" si="318"/>
        <v>0</v>
      </c>
      <c r="EI777" s="170">
        <f t="shared" si="319"/>
        <v>0</v>
      </c>
      <c r="EJ777" s="170" t="e">
        <f t="shared" si="320"/>
        <v>#VALUE!</v>
      </c>
      <c r="EK777" s="170">
        <f t="shared" si="321"/>
        <v>0</v>
      </c>
      <c r="EL777" s="170">
        <f t="shared" si="322"/>
        <v>0</v>
      </c>
      <c r="EM777" s="170" t="e">
        <f t="shared" si="323"/>
        <v>#VALUE!</v>
      </c>
      <c r="EN777" s="171">
        <f t="shared" si="324"/>
        <v>0</v>
      </c>
    </row>
    <row r="778" spans="1:144" s="51" customFormat="1" ht="12.75" customHeight="1" thickBot="1" x14ac:dyDescent="0.25">
      <c r="A778" s="178">
        <v>765</v>
      </c>
      <c r="B778" s="1226"/>
      <c r="C778" s="1227"/>
      <c r="D778" s="1227"/>
      <c r="E778" s="1227"/>
      <c r="F778" s="1227"/>
      <c r="G778" s="1227"/>
      <c r="H778" s="1227"/>
      <c r="I778" s="1227"/>
      <c r="J778" s="1227"/>
      <c r="K778" s="1227"/>
      <c r="L778" s="1227"/>
      <c r="M778" s="1227"/>
      <c r="N778" s="1227"/>
      <c r="O778" s="1227"/>
      <c r="P778" s="1227"/>
      <c r="Q778" s="1132"/>
      <c r="R778" s="1133"/>
      <c r="S778" s="1133"/>
      <c r="T778" s="1133"/>
      <c r="U778" s="1133"/>
      <c r="V778" s="1134"/>
      <c r="W778" s="1135"/>
      <c r="X778" s="1225"/>
      <c r="Y778" s="1225"/>
      <c r="Z778" s="1225"/>
      <c r="AA778" s="1225"/>
      <c r="AB778" s="1225"/>
      <c r="AC778" s="1225"/>
      <c r="AD778" s="1225"/>
      <c r="AE778" s="1225"/>
      <c r="AF778" s="1225"/>
      <c r="AG778" s="1225"/>
      <c r="AH778" s="1225"/>
      <c r="AI778" s="1225"/>
      <c r="AJ778" s="1225"/>
      <c r="AK778" s="1225"/>
      <c r="AL778" s="1225"/>
      <c r="AM778" s="1225"/>
      <c r="AN778" s="1225"/>
      <c r="AO778" s="1225"/>
      <c r="AP778" s="1225"/>
      <c r="AQ778" s="1225"/>
      <c r="AR778" s="1225"/>
      <c r="AS778" s="1225"/>
      <c r="AT778" s="1225"/>
      <c r="AU778" s="1225"/>
      <c r="AV778" s="1191"/>
      <c r="AW778" s="1191"/>
      <c r="AX778" s="1191"/>
      <c r="AY778" s="1191"/>
      <c r="AZ778" s="1191"/>
      <c r="BA778" s="1191"/>
      <c r="BB778" s="1191"/>
      <c r="BC778" s="1191"/>
      <c r="BD778" s="1191"/>
      <c r="BE778" s="1191"/>
      <c r="BF778" s="1191"/>
      <c r="BG778" s="1192"/>
      <c r="BH778" s="1188">
        <f t="shared" si="300"/>
        <v>0</v>
      </c>
      <c r="BI778" s="1189"/>
      <c r="BJ778" s="1189"/>
      <c r="BK778" s="1189"/>
      <c r="BL778" s="1189"/>
      <c r="BM778" s="1190"/>
      <c r="BN778" s="1205"/>
      <c r="BO778" s="1194"/>
      <c r="BP778" s="1194"/>
      <c r="BQ778" s="1194"/>
      <c r="BR778" s="1194"/>
      <c r="BS778" s="1194"/>
      <c r="BT778" s="1191"/>
      <c r="BU778" s="1191"/>
      <c r="BV778" s="1191"/>
      <c r="BW778" s="1191"/>
      <c r="BX778" s="1191"/>
      <c r="BY778" s="1192"/>
      <c r="BZ778" s="1193"/>
      <c r="CA778" s="1191"/>
      <c r="CB778" s="1191"/>
      <c r="CC778" s="1191"/>
      <c r="CD778" s="1191"/>
      <c r="CE778" s="1191"/>
      <c r="CF778" s="1194"/>
      <c r="CG778" s="1194"/>
      <c r="CH778" s="1194"/>
      <c r="CI778" s="1194"/>
      <c r="CJ778" s="1194"/>
      <c r="CK778" s="1195"/>
      <c r="CL778" s="1196"/>
      <c r="CM778" s="1191"/>
      <c r="CN778" s="1191"/>
      <c r="CO778" s="1191"/>
      <c r="CP778" s="1191"/>
      <c r="CQ778" s="1192"/>
      <c r="CR778" s="1182">
        <f t="shared" si="298"/>
        <v>0</v>
      </c>
      <c r="CS778" s="1183"/>
      <c r="CT778" s="1183"/>
      <c r="CU778" s="1183"/>
      <c r="CV778" s="1183"/>
      <c r="CW778" s="1183"/>
      <c r="CX778" s="1183"/>
      <c r="CY778" s="1183"/>
      <c r="CZ778" s="1184"/>
      <c r="DA778" s="1185">
        <f t="shared" si="299"/>
        <v>0</v>
      </c>
      <c r="DB778" s="1186"/>
      <c r="DC778" s="1186"/>
      <c r="DD778" s="1186"/>
      <c r="DE778" s="1186"/>
      <c r="DF778" s="1186"/>
      <c r="DG778" s="1186"/>
      <c r="DH778" s="1186"/>
      <c r="DI778" s="1187"/>
      <c r="DM778" s="177"/>
      <c r="DP778" s="177"/>
      <c r="DQ778" s="166">
        <f t="shared" si="301"/>
        <v>0</v>
      </c>
      <c r="DR778" s="170" t="e">
        <f t="shared" si="302"/>
        <v>#VALUE!</v>
      </c>
      <c r="DS778" s="170">
        <f t="shared" si="303"/>
        <v>0</v>
      </c>
      <c r="DT778" s="170">
        <f t="shared" si="304"/>
        <v>0</v>
      </c>
      <c r="DU778" s="170" t="e">
        <f t="shared" si="305"/>
        <v>#VALUE!</v>
      </c>
      <c r="DV778" s="170">
        <f t="shared" si="306"/>
        <v>0</v>
      </c>
      <c r="DW778" s="170">
        <f t="shared" si="307"/>
        <v>0</v>
      </c>
      <c r="DX778" s="170" t="e">
        <f t="shared" si="308"/>
        <v>#VALUE!</v>
      </c>
      <c r="DY778" s="170">
        <f t="shared" si="309"/>
        <v>0</v>
      </c>
      <c r="DZ778" s="170">
        <f t="shared" si="310"/>
        <v>0</v>
      </c>
      <c r="EA778" s="170" t="e">
        <f t="shared" si="311"/>
        <v>#VALUE!</v>
      </c>
      <c r="EB778" s="170">
        <f t="shared" si="312"/>
        <v>0</v>
      </c>
      <c r="EC778" s="170">
        <f t="shared" si="313"/>
        <v>0</v>
      </c>
      <c r="ED778" s="170" t="e">
        <f t="shared" si="314"/>
        <v>#VALUE!</v>
      </c>
      <c r="EE778" s="171">
        <f t="shared" si="315"/>
        <v>0</v>
      </c>
      <c r="EF778" s="166">
        <f t="shared" si="316"/>
        <v>0</v>
      </c>
      <c r="EG778" s="170" t="e">
        <f t="shared" si="317"/>
        <v>#VALUE!</v>
      </c>
      <c r="EH778" s="170">
        <f t="shared" si="318"/>
        <v>0</v>
      </c>
      <c r="EI778" s="170">
        <f t="shared" si="319"/>
        <v>0</v>
      </c>
      <c r="EJ778" s="170" t="e">
        <f t="shared" si="320"/>
        <v>#VALUE!</v>
      </c>
      <c r="EK778" s="170">
        <f t="shared" si="321"/>
        <v>0</v>
      </c>
      <c r="EL778" s="170">
        <f t="shared" si="322"/>
        <v>0</v>
      </c>
      <c r="EM778" s="170" t="e">
        <f t="shared" si="323"/>
        <v>#VALUE!</v>
      </c>
      <c r="EN778" s="171">
        <f t="shared" si="324"/>
        <v>0</v>
      </c>
    </row>
    <row r="779" spans="1:144" s="51" customFormat="1" ht="12.75" customHeight="1" thickBot="1" x14ac:dyDescent="0.25">
      <c r="A779" s="178">
        <v>766</v>
      </c>
      <c r="B779" s="1226"/>
      <c r="C779" s="1227"/>
      <c r="D779" s="1227"/>
      <c r="E779" s="1227"/>
      <c r="F779" s="1227"/>
      <c r="G779" s="1227"/>
      <c r="H779" s="1227"/>
      <c r="I779" s="1227"/>
      <c r="J779" s="1227"/>
      <c r="K779" s="1227"/>
      <c r="L779" s="1227"/>
      <c r="M779" s="1227"/>
      <c r="N779" s="1227"/>
      <c r="O779" s="1227"/>
      <c r="P779" s="1227"/>
      <c r="Q779" s="1132"/>
      <c r="R779" s="1133"/>
      <c r="S779" s="1133"/>
      <c r="T779" s="1133"/>
      <c r="U779" s="1133"/>
      <c r="V779" s="1134"/>
      <c r="W779" s="1135"/>
      <c r="X779" s="1225"/>
      <c r="Y779" s="1225"/>
      <c r="Z779" s="1225"/>
      <c r="AA779" s="1225"/>
      <c r="AB779" s="1225"/>
      <c r="AC779" s="1225"/>
      <c r="AD779" s="1225"/>
      <c r="AE779" s="1225"/>
      <c r="AF779" s="1225"/>
      <c r="AG779" s="1225"/>
      <c r="AH779" s="1225"/>
      <c r="AI779" s="1225"/>
      <c r="AJ779" s="1225"/>
      <c r="AK779" s="1225"/>
      <c r="AL779" s="1225"/>
      <c r="AM779" s="1225"/>
      <c r="AN779" s="1225"/>
      <c r="AO779" s="1225"/>
      <c r="AP779" s="1225"/>
      <c r="AQ779" s="1225"/>
      <c r="AR779" s="1225"/>
      <c r="AS779" s="1225"/>
      <c r="AT779" s="1225"/>
      <c r="AU779" s="1225"/>
      <c r="AV779" s="1191"/>
      <c r="AW779" s="1191"/>
      <c r="AX779" s="1191"/>
      <c r="AY779" s="1191"/>
      <c r="AZ779" s="1191"/>
      <c r="BA779" s="1191"/>
      <c r="BB779" s="1191"/>
      <c r="BC779" s="1191"/>
      <c r="BD779" s="1191"/>
      <c r="BE779" s="1191"/>
      <c r="BF779" s="1191"/>
      <c r="BG779" s="1192"/>
      <c r="BH779" s="1188">
        <f t="shared" si="300"/>
        <v>0</v>
      </c>
      <c r="BI779" s="1189"/>
      <c r="BJ779" s="1189"/>
      <c r="BK779" s="1189"/>
      <c r="BL779" s="1189"/>
      <c r="BM779" s="1190"/>
      <c r="BN779" s="1205"/>
      <c r="BO779" s="1194"/>
      <c r="BP779" s="1194"/>
      <c r="BQ779" s="1194"/>
      <c r="BR779" s="1194"/>
      <c r="BS779" s="1194"/>
      <c r="BT779" s="1191"/>
      <c r="BU779" s="1191"/>
      <c r="BV779" s="1191"/>
      <c r="BW779" s="1191"/>
      <c r="BX779" s="1191"/>
      <c r="BY779" s="1192"/>
      <c r="BZ779" s="1193"/>
      <c r="CA779" s="1191"/>
      <c r="CB779" s="1191"/>
      <c r="CC779" s="1191"/>
      <c r="CD779" s="1191"/>
      <c r="CE779" s="1191"/>
      <c r="CF779" s="1194"/>
      <c r="CG779" s="1194"/>
      <c r="CH779" s="1194"/>
      <c r="CI779" s="1194"/>
      <c r="CJ779" s="1194"/>
      <c r="CK779" s="1195"/>
      <c r="CL779" s="1196"/>
      <c r="CM779" s="1191"/>
      <c r="CN779" s="1191"/>
      <c r="CO779" s="1191"/>
      <c r="CP779" s="1191"/>
      <c r="CQ779" s="1192"/>
      <c r="CR779" s="1182">
        <f t="shared" si="298"/>
        <v>0</v>
      </c>
      <c r="CS779" s="1183"/>
      <c r="CT779" s="1183"/>
      <c r="CU779" s="1183"/>
      <c r="CV779" s="1183"/>
      <c r="CW779" s="1183"/>
      <c r="CX779" s="1183"/>
      <c r="CY779" s="1183"/>
      <c r="CZ779" s="1184"/>
      <c r="DA779" s="1185">
        <f t="shared" si="299"/>
        <v>0</v>
      </c>
      <c r="DB779" s="1186"/>
      <c r="DC779" s="1186"/>
      <c r="DD779" s="1186"/>
      <c r="DE779" s="1186"/>
      <c r="DF779" s="1186"/>
      <c r="DG779" s="1186"/>
      <c r="DH779" s="1186"/>
      <c r="DI779" s="1187"/>
      <c r="DM779" s="177"/>
      <c r="DP779" s="177"/>
      <c r="DQ779" s="166">
        <f t="shared" si="301"/>
        <v>0</v>
      </c>
      <c r="DR779" s="170" t="e">
        <f t="shared" si="302"/>
        <v>#VALUE!</v>
      </c>
      <c r="DS779" s="170">
        <f t="shared" si="303"/>
        <v>0</v>
      </c>
      <c r="DT779" s="170">
        <f t="shared" si="304"/>
        <v>0</v>
      </c>
      <c r="DU779" s="170" t="e">
        <f t="shared" si="305"/>
        <v>#VALUE!</v>
      </c>
      <c r="DV779" s="170">
        <f t="shared" si="306"/>
        <v>0</v>
      </c>
      <c r="DW779" s="170">
        <f t="shared" si="307"/>
        <v>0</v>
      </c>
      <c r="DX779" s="170" t="e">
        <f t="shared" si="308"/>
        <v>#VALUE!</v>
      </c>
      <c r="DY779" s="170">
        <f t="shared" si="309"/>
        <v>0</v>
      </c>
      <c r="DZ779" s="170">
        <f t="shared" si="310"/>
        <v>0</v>
      </c>
      <c r="EA779" s="170" t="e">
        <f t="shared" si="311"/>
        <v>#VALUE!</v>
      </c>
      <c r="EB779" s="170">
        <f t="shared" si="312"/>
        <v>0</v>
      </c>
      <c r="EC779" s="170">
        <f t="shared" si="313"/>
        <v>0</v>
      </c>
      <c r="ED779" s="170" t="e">
        <f t="shared" si="314"/>
        <v>#VALUE!</v>
      </c>
      <c r="EE779" s="171">
        <f t="shared" si="315"/>
        <v>0</v>
      </c>
      <c r="EF779" s="166">
        <f t="shared" si="316"/>
        <v>0</v>
      </c>
      <c r="EG779" s="170" t="e">
        <f t="shared" si="317"/>
        <v>#VALUE!</v>
      </c>
      <c r="EH779" s="170">
        <f t="shared" si="318"/>
        <v>0</v>
      </c>
      <c r="EI779" s="170">
        <f t="shared" si="319"/>
        <v>0</v>
      </c>
      <c r="EJ779" s="170" t="e">
        <f t="shared" si="320"/>
        <v>#VALUE!</v>
      </c>
      <c r="EK779" s="170">
        <f t="shared" si="321"/>
        <v>0</v>
      </c>
      <c r="EL779" s="170">
        <f t="shared" si="322"/>
        <v>0</v>
      </c>
      <c r="EM779" s="170" t="e">
        <f t="shared" si="323"/>
        <v>#VALUE!</v>
      </c>
      <c r="EN779" s="171">
        <f t="shared" si="324"/>
        <v>0</v>
      </c>
    </row>
    <row r="780" spans="1:144" s="51" customFormat="1" ht="12.75" customHeight="1" thickBot="1" x14ac:dyDescent="0.25">
      <c r="A780" s="178">
        <v>767</v>
      </c>
      <c r="B780" s="1226"/>
      <c r="C780" s="1227"/>
      <c r="D780" s="1227"/>
      <c r="E780" s="1227"/>
      <c r="F780" s="1227"/>
      <c r="G780" s="1227"/>
      <c r="H780" s="1227"/>
      <c r="I780" s="1227"/>
      <c r="J780" s="1227"/>
      <c r="K780" s="1227"/>
      <c r="L780" s="1227"/>
      <c r="M780" s="1227"/>
      <c r="N780" s="1227"/>
      <c r="O780" s="1227"/>
      <c r="P780" s="1227"/>
      <c r="Q780" s="1132"/>
      <c r="R780" s="1133"/>
      <c r="S780" s="1133"/>
      <c r="T780" s="1133"/>
      <c r="U780" s="1133"/>
      <c r="V780" s="1134"/>
      <c r="W780" s="1135"/>
      <c r="X780" s="1225"/>
      <c r="Y780" s="1225"/>
      <c r="Z780" s="1225"/>
      <c r="AA780" s="1225"/>
      <c r="AB780" s="1225"/>
      <c r="AC780" s="1225"/>
      <c r="AD780" s="1225"/>
      <c r="AE780" s="1225"/>
      <c r="AF780" s="1225"/>
      <c r="AG780" s="1225"/>
      <c r="AH780" s="1225"/>
      <c r="AI780" s="1225"/>
      <c r="AJ780" s="1225"/>
      <c r="AK780" s="1225"/>
      <c r="AL780" s="1225"/>
      <c r="AM780" s="1225"/>
      <c r="AN780" s="1225"/>
      <c r="AO780" s="1225"/>
      <c r="AP780" s="1225"/>
      <c r="AQ780" s="1225"/>
      <c r="AR780" s="1225"/>
      <c r="AS780" s="1225"/>
      <c r="AT780" s="1225"/>
      <c r="AU780" s="1225"/>
      <c r="AV780" s="1191"/>
      <c r="AW780" s="1191"/>
      <c r="AX780" s="1191"/>
      <c r="AY780" s="1191"/>
      <c r="AZ780" s="1191"/>
      <c r="BA780" s="1191"/>
      <c r="BB780" s="1191"/>
      <c r="BC780" s="1191"/>
      <c r="BD780" s="1191"/>
      <c r="BE780" s="1191"/>
      <c r="BF780" s="1191"/>
      <c r="BG780" s="1192"/>
      <c r="BH780" s="1188">
        <f t="shared" si="300"/>
        <v>0</v>
      </c>
      <c r="BI780" s="1189"/>
      <c r="BJ780" s="1189"/>
      <c r="BK780" s="1189"/>
      <c r="BL780" s="1189"/>
      <c r="BM780" s="1190"/>
      <c r="BN780" s="1205"/>
      <c r="BO780" s="1194"/>
      <c r="BP780" s="1194"/>
      <c r="BQ780" s="1194"/>
      <c r="BR780" s="1194"/>
      <c r="BS780" s="1194"/>
      <c r="BT780" s="1191"/>
      <c r="BU780" s="1191"/>
      <c r="BV780" s="1191"/>
      <c r="BW780" s="1191"/>
      <c r="BX780" s="1191"/>
      <c r="BY780" s="1192"/>
      <c r="BZ780" s="1193"/>
      <c r="CA780" s="1191"/>
      <c r="CB780" s="1191"/>
      <c r="CC780" s="1191"/>
      <c r="CD780" s="1191"/>
      <c r="CE780" s="1191"/>
      <c r="CF780" s="1194"/>
      <c r="CG780" s="1194"/>
      <c r="CH780" s="1194"/>
      <c r="CI780" s="1194"/>
      <c r="CJ780" s="1194"/>
      <c r="CK780" s="1195"/>
      <c r="CL780" s="1196"/>
      <c r="CM780" s="1191"/>
      <c r="CN780" s="1191"/>
      <c r="CO780" s="1191"/>
      <c r="CP780" s="1191"/>
      <c r="CQ780" s="1192"/>
      <c r="CR780" s="1182">
        <f t="shared" si="298"/>
        <v>0</v>
      </c>
      <c r="CS780" s="1183"/>
      <c r="CT780" s="1183"/>
      <c r="CU780" s="1183"/>
      <c r="CV780" s="1183"/>
      <c r="CW780" s="1183"/>
      <c r="CX780" s="1183"/>
      <c r="CY780" s="1183"/>
      <c r="CZ780" s="1184"/>
      <c r="DA780" s="1185">
        <f t="shared" si="299"/>
        <v>0</v>
      </c>
      <c r="DB780" s="1186"/>
      <c r="DC780" s="1186"/>
      <c r="DD780" s="1186"/>
      <c r="DE780" s="1186"/>
      <c r="DF780" s="1186"/>
      <c r="DG780" s="1186"/>
      <c r="DH780" s="1186"/>
      <c r="DI780" s="1187"/>
      <c r="DM780" s="177"/>
      <c r="DP780" s="177"/>
      <c r="DQ780" s="166">
        <f t="shared" si="301"/>
        <v>0</v>
      </c>
      <c r="DR780" s="170" t="e">
        <f t="shared" si="302"/>
        <v>#VALUE!</v>
      </c>
      <c r="DS780" s="170">
        <f t="shared" si="303"/>
        <v>0</v>
      </c>
      <c r="DT780" s="170">
        <f t="shared" si="304"/>
        <v>0</v>
      </c>
      <c r="DU780" s="170" t="e">
        <f t="shared" si="305"/>
        <v>#VALUE!</v>
      </c>
      <c r="DV780" s="170">
        <f t="shared" si="306"/>
        <v>0</v>
      </c>
      <c r="DW780" s="170">
        <f t="shared" si="307"/>
        <v>0</v>
      </c>
      <c r="DX780" s="170" t="e">
        <f t="shared" si="308"/>
        <v>#VALUE!</v>
      </c>
      <c r="DY780" s="170">
        <f t="shared" si="309"/>
        <v>0</v>
      </c>
      <c r="DZ780" s="170">
        <f t="shared" si="310"/>
        <v>0</v>
      </c>
      <c r="EA780" s="170" t="e">
        <f t="shared" si="311"/>
        <v>#VALUE!</v>
      </c>
      <c r="EB780" s="170">
        <f t="shared" si="312"/>
        <v>0</v>
      </c>
      <c r="EC780" s="170">
        <f t="shared" si="313"/>
        <v>0</v>
      </c>
      <c r="ED780" s="170" t="e">
        <f t="shared" si="314"/>
        <v>#VALUE!</v>
      </c>
      <c r="EE780" s="171">
        <f t="shared" si="315"/>
        <v>0</v>
      </c>
      <c r="EF780" s="166">
        <f t="shared" si="316"/>
        <v>0</v>
      </c>
      <c r="EG780" s="170" t="e">
        <f t="shared" si="317"/>
        <v>#VALUE!</v>
      </c>
      <c r="EH780" s="170">
        <f t="shared" si="318"/>
        <v>0</v>
      </c>
      <c r="EI780" s="170">
        <f t="shared" si="319"/>
        <v>0</v>
      </c>
      <c r="EJ780" s="170" t="e">
        <f t="shared" si="320"/>
        <v>#VALUE!</v>
      </c>
      <c r="EK780" s="170">
        <f t="shared" si="321"/>
        <v>0</v>
      </c>
      <c r="EL780" s="170">
        <f t="shared" si="322"/>
        <v>0</v>
      </c>
      <c r="EM780" s="170" t="e">
        <f t="shared" si="323"/>
        <v>#VALUE!</v>
      </c>
      <c r="EN780" s="171">
        <f t="shared" si="324"/>
        <v>0</v>
      </c>
    </row>
    <row r="781" spans="1:144" s="51" customFormat="1" ht="12.75" customHeight="1" thickBot="1" x14ac:dyDescent="0.25">
      <c r="A781" s="178">
        <v>768</v>
      </c>
      <c r="B781" s="1226"/>
      <c r="C781" s="1227"/>
      <c r="D781" s="1227"/>
      <c r="E781" s="1227"/>
      <c r="F781" s="1227"/>
      <c r="G781" s="1227"/>
      <c r="H781" s="1227"/>
      <c r="I781" s="1227"/>
      <c r="J781" s="1227"/>
      <c r="K781" s="1227"/>
      <c r="L781" s="1227"/>
      <c r="M781" s="1227"/>
      <c r="N781" s="1227"/>
      <c r="O781" s="1227"/>
      <c r="P781" s="1227"/>
      <c r="Q781" s="1132"/>
      <c r="R781" s="1133"/>
      <c r="S781" s="1133"/>
      <c r="T781" s="1133"/>
      <c r="U781" s="1133"/>
      <c r="V781" s="1134"/>
      <c r="W781" s="1135"/>
      <c r="X781" s="1225"/>
      <c r="Y781" s="1225"/>
      <c r="Z781" s="1225"/>
      <c r="AA781" s="1225"/>
      <c r="AB781" s="1225"/>
      <c r="AC781" s="1225"/>
      <c r="AD781" s="1225"/>
      <c r="AE781" s="1225"/>
      <c r="AF781" s="1225"/>
      <c r="AG781" s="1225"/>
      <c r="AH781" s="1225"/>
      <c r="AI781" s="1225"/>
      <c r="AJ781" s="1225"/>
      <c r="AK781" s="1225"/>
      <c r="AL781" s="1225"/>
      <c r="AM781" s="1225"/>
      <c r="AN781" s="1225"/>
      <c r="AO781" s="1225"/>
      <c r="AP781" s="1225"/>
      <c r="AQ781" s="1225"/>
      <c r="AR781" s="1225"/>
      <c r="AS781" s="1225"/>
      <c r="AT781" s="1225"/>
      <c r="AU781" s="1225"/>
      <c r="AV781" s="1191"/>
      <c r="AW781" s="1191"/>
      <c r="AX781" s="1191"/>
      <c r="AY781" s="1191"/>
      <c r="AZ781" s="1191"/>
      <c r="BA781" s="1191"/>
      <c r="BB781" s="1191"/>
      <c r="BC781" s="1191"/>
      <c r="BD781" s="1191"/>
      <c r="BE781" s="1191"/>
      <c r="BF781" s="1191"/>
      <c r="BG781" s="1192"/>
      <c r="BH781" s="1188">
        <f t="shared" si="300"/>
        <v>0</v>
      </c>
      <c r="BI781" s="1189"/>
      <c r="BJ781" s="1189"/>
      <c r="BK781" s="1189"/>
      <c r="BL781" s="1189"/>
      <c r="BM781" s="1190"/>
      <c r="BN781" s="1205"/>
      <c r="BO781" s="1194"/>
      <c r="BP781" s="1194"/>
      <c r="BQ781" s="1194"/>
      <c r="BR781" s="1194"/>
      <c r="BS781" s="1194"/>
      <c r="BT781" s="1191"/>
      <c r="BU781" s="1191"/>
      <c r="BV781" s="1191"/>
      <c r="BW781" s="1191"/>
      <c r="BX781" s="1191"/>
      <c r="BY781" s="1192"/>
      <c r="BZ781" s="1193"/>
      <c r="CA781" s="1191"/>
      <c r="CB781" s="1191"/>
      <c r="CC781" s="1191"/>
      <c r="CD781" s="1191"/>
      <c r="CE781" s="1191"/>
      <c r="CF781" s="1194"/>
      <c r="CG781" s="1194"/>
      <c r="CH781" s="1194"/>
      <c r="CI781" s="1194"/>
      <c r="CJ781" s="1194"/>
      <c r="CK781" s="1195"/>
      <c r="CL781" s="1196"/>
      <c r="CM781" s="1191"/>
      <c r="CN781" s="1191"/>
      <c r="CO781" s="1191"/>
      <c r="CP781" s="1191"/>
      <c r="CQ781" s="1192"/>
      <c r="CR781" s="1182">
        <f t="shared" ref="CR781:CR813" si="325">SUM(BN781,BZ781,CF781)</f>
        <v>0</v>
      </c>
      <c r="CS781" s="1183"/>
      <c r="CT781" s="1183"/>
      <c r="CU781" s="1183"/>
      <c r="CV781" s="1183"/>
      <c r="CW781" s="1183"/>
      <c r="CX781" s="1183"/>
      <c r="CY781" s="1183"/>
      <c r="CZ781" s="1184"/>
      <c r="DA781" s="1185">
        <f t="shared" ref="DA781:DA813" si="326">BH781-CR781</f>
        <v>0</v>
      </c>
      <c r="DB781" s="1186"/>
      <c r="DC781" s="1186"/>
      <c r="DD781" s="1186"/>
      <c r="DE781" s="1186"/>
      <c r="DF781" s="1186"/>
      <c r="DG781" s="1186"/>
      <c r="DH781" s="1186"/>
      <c r="DI781" s="1187"/>
      <c r="DM781" s="177"/>
      <c r="DP781" s="177"/>
      <c r="DQ781" s="166">
        <f t="shared" si="301"/>
        <v>0</v>
      </c>
      <c r="DR781" s="170" t="e">
        <f t="shared" si="302"/>
        <v>#VALUE!</v>
      </c>
      <c r="DS781" s="170">
        <f t="shared" si="303"/>
        <v>0</v>
      </c>
      <c r="DT781" s="170">
        <f t="shared" si="304"/>
        <v>0</v>
      </c>
      <c r="DU781" s="170" t="e">
        <f t="shared" si="305"/>
        <v>#VALUE!</v>
      </c>
      <c r="DV781" s="170">
        <f t="shared" si="306"/>
        <v>0</v>
      </c>
      <c r="DW781" s="170">
        <f t="shared" si="307"/>
        <v>0</v>
      </c>
      <c r="DX781" s="170" t="e">
        <f t="shared" si="308"/>
        <v>#VALUE!</v>
      </c>
      <c r="DY781" s="170">
        <f t="shared" si="309"/>
        <v>0</v>
      </c>
      <c r="DZ781" s="170">
        <f t="shared" si="310"/>
        <v>0</v>
      </c>
      <c r="EA781" s="170" t="e">
        <f t="shared" si="311"/>
        <v>#VALUE!</v>
      </c>
      <c r="EB781" s="170">
        <f t="shared" si="312"/>
        <v>0</v>
      </c>
      <c r="EC781" s="170">
        <f t="shared" si="313"/>
        <v>0</v>
      </c>
      <c r="ED781" s="170" t="e">
        <f t="shared" si="314"/>
        <v>#VALUE!</v>
      </c>
      <c r="EE781" s="171">
        <f t="shared" si="315"/>
        <v>0</v>
      </c>
      <c r="EF781" s="166">
        <f t="shared" si="316"/>
        <v>0</v>
      </c>
      <c r="EG781" s="170" t="e">
        <f t="shared" si="317"/>
        <v>#VALUE!</v>
      </c>
      <c r="EH781" s="170">
        <f t="shared" si="318"/>
        <v>0</v>
      </c>
      <c r="EI781" s="170">
        <f t="shared" si="319"/>
        <v>0</v>
      </c>
      <c r="EJ781" s="170" t="e">
        <f t="shared" si="320"/>
        <v>#VALUE!</v>
      </c>
      <c r="EK781" s="170">
        <f t="shared" si="321"/>
        <v>0</v>
      </c>
      <c r="EL781" s="170">
        <f t="shared" si="322"/>
        <v>0</v>
      </c>
      <c r="EM781" s="170" t="e">
        <f t="shared" si="323"/>
        <v>#VALUE!</v>
      </c>
      <c r="EN781" s="171">
        <f t="shared" si="324"/>
        <v>0</v>
      </c>
    </row>
    <row r="782" spans="1:144" s="51" customFormat="1" ht="12.75" customHeight="1" thickBot="1" x14ac:dyDescent="0.25">
      <c r="A782" s="178">
        <v>769</v>
      </c>
      <c r="B782" s="1226"/>
      <c r="C782" s="1227"/>
      <c r="D782" s="1227"/>
      <c r="E782" s="1227"/>
      <c r="F782" s="1227"/>
      <c r="G782" s="1227"/>
      <c r="H782" s="1227"/>
      <c r="I782" s="1227"/>
      <c r="J782" s="1227"/>
      <c r="K782" s="1227"/>
      <c r="L782" s="1227"/>
      <c r="M782" s="1227"/>
      <c r="N782" s="1227"/>
      <c r="O782" s="1227"/>
      <c r="P782" s="1227"/>
      <c r="Q782" s="1132"/>
      <c r="R782" s="1133"/>
      <c r="S782" s="1133"/>
      <c r="T782" s="1133"/>
      <c r="U782" s="1133"/>
      <c r="V782" s="1134"/>
      <c r="W782" s="1135"/>
      <c r="X782" s="1225"/>
      <c r="Y782" s="1225"/>
      <c r="Z782" s="1225"/>
      <c r="AA782" s="1225"/>
      <c r="AB782" s="1225"/>
      <c r="AC782" s="1225"/>
      <c r="AD782" s="1225"/>
      <c r="AE782" s="1225"/>
      <c r="AF782" s="1225"/>
      <c r="AG782" s="1225"/>
      <c r="AH782" s="1225"/>
      <c r="AI782" s="1225"/>
      <c r="AJ782" s="1225"/>
      <c r="AK782" s="1225"/>
      <c r="AL782" s="1225"/>
      <c r="AM782" s="1225"/>
      <c r="AN782" s="1225"/>
      <c r="AO782" s="1225"/>
      <c r="AP782" s="1225"/>
      <c r="AQ782" s="1225"/>
      <c r="AR782" s="1225"/>
      <c r="AS782" s="1225"/>
      <c r="AT782" s="1225"/>
      <c r="AU782" s="1225"/>
      <c r="AV782" s="1191"/>
      <c r="AW782" s="1191"/>
      <c r="AX782" s="1191"/>
      <c r="AY782" s="1191"/>
      <c r="AZ782" s="1191"/>
      <c r="BA782" s="1191"/>
      <c r="BB782" s="1191"/>
      <c r="BC782" s="1191"/>
      <c r="BD782" s="1191"/>
      <c r="BE782" s="1191"/>
      <c r="BF782" s="1191"/>
      <c r="BG782" s="1192"/>
      <c r="BH782" s="1188">
        <f t="shared" si="300"/>
        <v>0</v>
      </c>
      <c r="BI782" s="1189"/>
      <c r="BJ782" s="1189"/>
      <c r="BK782" s="1189"/>
      <c r="BL782" s="1189"/>
      <c r="BM782" s="1190"/>
      <c r="BN782" s="1205"/>
      <c r="BO782" s="1194"/>
      <c r="BP782" s="1194"/>
      <c r="BQ782" s="1194"/>
      <c r="BR782" s="1194"/>
      <c r="BS782" s="1194"/>
      <c r="BT782" s="1191"/>
      <c r="BU782" s="1191"/>
      <c r="BV782" s="1191"/>
      <c r="BW782" s="1191"/>
      <c r="BX782" s="1191"/>
      <c r="BY782" s="1192"/>
      <c r="BZ782" s="1193"/>
      <c r="CA782" s="1191"/>
      <c r="CB782" s="1191"/>
      <c r="CC782" s="1191"/>
      <c r="CD782" s="1191"/>
      <c r="CE782" s="1191"/>
      <c r="CF782" s="1194"/>
      <c r="CG782" s="1194"/>
      <c r="CH782" s="1194"/>
      <c r="CI782" s="1194"/>
      <c r="CJ782" s="1194"/>
      <c r="CK782" s="1195"/>
      <c r="CL782" s="1196"/>
      <c r="CM782" s="1191"/>
      <c r="CN782" s="1191"/>
      <c r="CO782" s="1191"/>
      <c r="CP782" s="1191"/>
      <c r="CQ782" s="1192"/>
      <c r="CR782" s="1182">
        <f t="shared" si="325"/>
        <v>0</v>
      </c>
      <c r="CS782" s="1183"/>
      <c r="CT782" s="1183"/>
      <c r="CU782" s="1183"/>
      <c r="CV782" s="1183"/>
      <c r="CW782" s="1183"/>
      <c r="CX782" s="1183"/>
      <c r="CY782" s="1183"/>
      <c r="CZ782" s="1184"/>
      <c r="DA782" s="1185">
        <f t="shared" si="326"/>
        <v>0</v>
      </c>
      <c r="DB782" s="1186"/>
      <c r="DC782" s="1186"/>
      <c r="DD782" s="1186"/>
      <c r="DE782" s="1186"/>
      <c r="DF782" s="1186"/>
      <c r="DG782" s="1186"/>
      <c r="DH782" s="1186"/>
      <c r="DI782" s="1187"/>
      <c r="DM782" s="177"/>
      <c r="DP782" s="177"/>
      <c r="DQ782" s="166">
        <f t="shared" si="301"/>
        <v>0</v>
      </c>
      <c r="DR782" s="170" t="e">
        <f t="shared" si="302"/>
        <v>#VALUE!</v>
      </c>
      <c r="DS782" s="170">
        <f t="shared" si="303"/>
        <v>0</v>
      </c>
      <c r="DT782" s="170">
        <f t="shared" si="304"/>
        <v>0</v>
      </c>
      <c r="DU782" s="170" t="e">
        <f t="shared" si="305"/>
        <v>#VALUE!</v>
      </c>
      <c r="DV782" s="170">
        <f t="shared" si="306"/>
        <v>0</v>
      </c>
      <c r="DW782" s="170">
        <f t="shared" si="307"/>
        <v>0</v>
      </c>
      <c r="DX782" s="170" t="e">
        <f t="shared" si="308"/>
        <v>#VALUE!</v>
      </c>
      <c r="DY782" s="170">
        <f t="shared" si="309"/>
        <v>0</v>
      </c>
      <c r="DZ782" s="170">
        <f t="shared" si="310"/>
        <v>0</v>
      </c>
      <c r="EA782" s="170" t="e">
        <f t="shared" si="311"/>
        <v>#VALUE!</v>
      </c>
      <c r="EB782" s="170">
        <f t="shared" si="312"/>
        <v>0</v>
      </c>
      <c r="EC782" s="170">
        <f t="shared" si="313"/>
        <v>0</v>
      </c>
      <c r="ED782" s="170" t="e">
        <f t="shared" si="314"/>
        <v>#VALUE!</v>
      </c>
      <c r="EE782" s="171">
        <f t="shared" si="315"/>
        <v>0</v>
      </c>
      <c r="EF782" s="166">
        <f t="shared" si="316"/>
        <v>0</v>
      </c>
      <c r="EG782" s="170" t="e">
        <f t="shared" si="317"/>
        <v>#VALUE!</v>
      </c>
      <c r="EH782" s="170">
        <f t="shared" si="318"/>
        <v>0</v>
      </c>
      <c r="EI782" s="170">
        <f t="shared" si="319"/>
        <v>0</v>
      </c>
      <c r="EJ782" s="170" t="e">
        <f t="shared" si="320"/>
        <v>#VALUE!</v>
      </c>
      <c r="EK782" s="170">
        <f t="shared" si="321"/>
        <v>0</v>
      </c>
      <c r="EL782" s="170">
        <f t="shared" si="322"/>
        <v>0</v>
      </c>
      <c r="EM782" s="170" t="e">
        <f t="shared" si="323"/>
        <v>#VALUE!</v>
      </c>
      <c r="EN782" s="171">
        <f t="shared" si="324"/>
        <v>0</v>
      </c>
    </row>
    <row r="783" spans="1:144" s="51" customFormat="1" ht="12.75" customHeight="1" thickBot="1" x14ac:dyDescent="0.25">
      <c r="A783" s="178">
        <v>770</v>
      </c>
      <c r="B783" s="1226"/>
      <c r="C783" s="1227"/>
      <c r="D783" s="1227"/>
      <c r="E783" s="1227"/>
      <c r="F783" s="1227"/>
      <c r="G783" s="1227"/>
      <c r="H783" s="1227"/>
      <c r="I783" s="1227"/>
      <c r="J783" s="1227"/>
      <c r="K783" s="1227"/>
      <c r="L783" s="1227"/>
      <c r="M783" s="1227"/>
      <c r="N783" s="1227"/>
      <c r="O783" s="1227"/>
      <c r="P783" s="1227"/>
      <c r="Q783" s="1132"/>
      <c r="R783" s="1133"/>
      <c r="S783" s="1133"/>
      <c r="T783" s="1133"/>
      <c r="U783" s="1133"/>
      <c r="V783" s="1134"/>
      <c r="W783" s="1135"/>
      <c r="X783" s="1225"/>
      <c r="Y783" s="1225"/>
      <c r="Z783" s="1225"/>
      <c r="AA783" s="1225"/>
      <c r="AB783" s="1225"/>
      <c r="AC783" s="1225"/>
      <c r="AD783" s="1225"/>
      <c r="AE783" s="1225"/>
      <c r="AF783" s="1225"/>
      <c r="AG783" s="1225"/>
      <c r="AH783" s="1225"/>
      <c r="AI783" s="1225"/>
      <c r="AJ783" s="1225"/>
      <c r="AK783" s="1225"/>
      <c r="AL783" s="1225"/>
      <c r="AM783" s="1225"/>
      <c r="AN783" s="1225"/>
      <c r="AO783" s="1225"/>
      <c r="AP783" s="1225"/>
      <c r="AQ783" s="1225"/>
      <c r="AR783" s="1225"/>
      <c r="AS783" s="1225"/>
      <c r="AT783" s="1225"/>
      <c r="AU783" s="1225"/>
      <c r="AV783" s="1191"/>
      <c r="AW783" s="1191"/>
      <c r="AX783" s="1191"/>
      <c r="AY783" s="1191"/>
      <c r="AZ783" s="1191"/>
      <c r="BA783" s="1191"/>
      <c r="BB783" s="1191"/>
      <c r="BC783" s="1191"/>
      <c r="BD783" s="1191"/>
      <c r="BE783" s="1191"/>
      <c r="BF783" s="1191"/>
      <c r="BG783" s="1192"/>
      <c r="BH783" s="1188">
        <f t="shared" ref="BH783:BH813" si="327">SUM(AV783-BB783)</f>
        <v>0</v>
      </c>
      <c r="BI783" s="1189"/>
      <c r="BJ783" s="1189"/>
      <c r="BK783" s="1189"/>
      <c r="BL783" s="1189"/>
      <c r="BM783" s="1190"/>
      <c r="BN783" s="1205"/>
      <c r="BO783" s="1194"/>
      <c r="BP783" s="1194"/>
      <c r="BQ783" s="1194"/>
      <c r="BR783" s="1194"/>
      <c r="BS783" s="1194"/>
      <c r="BT783" s="1191"/>
      <c r="BU783" s="1191"/>
      <c r="BV783" s="1191"/>
      <c r="BW783" s="1191"/>
      <c r="BX783" s="1191"/>
      <c r="BY783" s="1192"/>
      <c r="BZ783" s="1193"/>
      <c r="CA783" s="1191"/>
      <c r="CB783" s="1191"/>
      <c r="CC783" s="1191"/>
      <c r="CD783" s="1191"/>
      <c r="CE783" s="1191"/>
      <c r="CF783" s="1194"/>
      <c r="CG783" s="1194"/>
      <c r="CH783" s="1194"/>
      <c r="CI783" s="1194"/>
      <c r="CJ783" s="1194"/>
      <c r="CK783" s="1195"/>
      <c r="CL783" s="1196"/>
      <c r="CM783" s="1191"/>
      <c r="CN783" s="1191"/>
      <c r="CO783" s="1191"/>
      <c r="CP783" s="1191"/>
      <c r="CQ783" s="1192"/>
      <c r="CR783" s="1182">
        <f t="shared" si="325"/>
        <v>0</v>
      </c>
      <c r="CS783" s="1183"/>
      <c r="CT783" s="1183"/>
      <c r="CU783" s="1183"/>
      <c r="CV783" s="1183"/>
      <c r="CW783" s="1183"/>
      <c r="CX783" s="1183"/>
      <c r="CY783" s="1183"/>
      <c r="CZ783" s="1184"/>
      <c r="DA783" s="1185">
        <f t="shared" si="326"/>
        <v>0</v>
      </c>
      <c r="DB783" s="1186"/>
      <c r="DC783" s="1186"/>
      <c r="DD783" s="1186"/>
      <c r="DE783" s="1186"/>
      <c r="DF783" s="1186"/>
      <c r="DG783" s="1186"/>
      <c r="DH783" s="1186"/>
      <c r="DI783" s="1187"/>
      <c r="DM783" s="177"/>
      <c r="DP783" s="177"/>
      <c r="DQ783" s="166">
        <f t="shared" ref="DQ783:DQ813" si="328">SUM(IF($Q783&lt;70000,X783,""))</f>
        <v>0</v>
      </c>
      <c r="DR783" s="170" t="e">
        <f t="shared" ref="DR783:DR813" si="329">SUM(IF($Q783&gt;79999,X783,""))</f>
        <v>#VALUE!</v>
      </c>
      <c r="DS783" s="170">
        <f t="shared" ref="DS783:DS813" si="330">SUM(IF($Q783&gt;=70000,IF($Q783&lt;=79999,X783,"")))</f>
        <v>0</v>
      </c>
      <c r="DT783" s="170">
        <f t="shared" ref="DT783:DT813" si="331">SUM(IF($Q783&lt;70000,AA783,""))</f>
        <v>0</v>
      </c>
      <c r="DU783" s="170" t="e">
        <f t="shared" ref="DU783:DU813" si="332">SUM(IF($Q783&gt;79999,AA783,""))</f>
        <v>#VALUE!</v>
      </c>
      <c r="DV783" s="170">
        <f t="shared" ref="DV783:DV813" si="333">SUM(IF($Q783&gt;=70000,IF($Q783&lt;=79999,AA783,"")))</f>
        <v>0</v>
      </c>
      <c r="DW783" s="170">
        <f t="shared" ref="DW783:DW813" si="334">SUM(IF($Q783&lt;70000,AD783,""))</f>
        <v>0</v>
      </c>
      <c r="DX783" s="170" t="e">
        <f t="shared" ref="DX783:DX813" si="335">SUM(IF($Q783&gt;79999,AD783,""))</f>
        <v>#VALUE!</v>
      </c>
      <c r="DY783" s="170">
        <f t="shared" ref="DY783:DY813" si="336">SUM(IF($Q783&gt;=70000,IF($Q783&lt;=79999,AD783,"")))</f>
        <v>0</v>
      </c>
      <c r="DZ783" s="170">
        <f t="shared" ref="DZ783:DZ813" si="337">SUM(IF($Q783&lt;70000,AG783,""))</f>
        <v>0</v>
      </c>
      <c r="EA783" s="170" t="e">
        <f t="shared" ref="EA783:EA813" si="338">SUM(IF($Q783&gt;79999,AG783,""))</f>
        <v>#VALUE!</v>
      </c>
      <c r="EB783" s="170">
        <f t="shared" ref="EB783:EB813" si="339">SUM(IF($Q783&gt;=70000,IF($Q783&lt;=79999,AG783,"")))</f>
        <v>0</v>
      </c>
      <c r="EC783" s="170">
        <f t="shared" ref="EC783:EC813" si="340">SUM(IF($Q783&lt;70000,AJ783,""))</f>
        <v>0</v>
      </c>
      <c r="ED783" s="170" t="e">
        <f t="shared" ref="ED783:ED813" si="341">SUM(IF($Q783&gt;79999,AJ783,""))</f>
        <v>#VALUE!</v>
      </c>
      <c r="EE783" s="171">
        <f t="shared" ref="EE783:EE813" si="342">SUM(IF($Q783&gt;=70000,IF($Q783&lt;=79999,AJ783,"")))</f>
        <v>0</v>
      </c>
      <c r="EF783" s="166">
        <f t="shared" ref="EF783:EF813" si="343">SUM(IF($Q783&lt;70000,AM783,""))</f>
        <v>0</v>
      </c>
      <c r="EG783" s="170" t="e">
        <f t="shared" ref="EG783:EG813" si="344">SUM(IF($Q783&gt;79999,AM783,""))</f>
        <v>#VALUE!</v>
      </c>
      <c r="EH783" s="170">
        <f t="shared" ref="EH783:EH813" si="345">SUM(IF($Q783&gt;=70000,IF($Q783&lt;=79999,AM783,"")))</f>
        <v>0</v>
      </c>
      <c r="EI783" s="170">
        <f t="shared" ref="EI783:EI813" si="346">SUM(IF($Q783&lt;70000,AP783,""))</f>
        <v>0</v>
      </c>
      <c r="EJ783" s="170" t="e">
        <f t="shared" ref="EJ783:EJ813" si="347">SUM(IF($Q783&gt;79999,AP783,""))</f>
        <v>#VALUE!</v>
      </c>
      <c r="EK783" s="170">
        <f t="shared" ref="EK783:EK813" si="348">SUM(IF($Q783&gt;=70000,IF($Q783&lt;=79999,AP783,"")))</f>
        <v>0</v>
      </c>
      <c r="EL783" s="170">
        <f t="shared" ref="EL783:EL813" si="349">SUM(IF($Q783&lt;70000,AS783,""))</f>
        <v>0</v>
      </c>
      <c r="EM783" s="170" t="e">
        <f t="shared" ref="EM783:EM813" si="350">SUM(IF($Q783&gt;79999,AS783,""))</f>
        <v>#VALUE!</v>
      </c>
      <c r="EN783" s="171">
        <f t="shared" ref="EN783:EN813" si="351">SUM(IF($Q783&gt;=70000,IF($Q783&lt;=79999,AS783,"")))</f>
        <v>0</v>
      </c>
    </row>
    <row r="784" spans="1:144" s="51" customFormat="1" ht="12.75" customHeight="1" thickBot="1" x14ac:dyDescent="0.25">
      <c r="A784" s="178">
        <v>771</v>
      </c>
      <c r="B784" s="1226"/>
      <c r="C784" s="1227"/>
      <c r="D784" s="1227"/>
      <c r="E784" s="1227"/>
      <c r="F784" s="1227"/>
      <c r="G784" s="1227"/>
      <c r="H784" s="1227"/>
      <c r="I784" s="1227"/>
      <c r="J784" s="1227"/>
      <c r="K784" s="1227"/>
      <c r="L784" s="1227"/>
      <c r="M784" s="1227"/>
      <c r="N784" s="1227"/>
      <c r="O784" s="1227"/>
      <c r="P784" s="1227"/>
      <c r="Q784" s="1132"/>
      <c r="R784" s="1133"/>
      <c r="S784" s="1133"/>
      <c r="T784" s="1133"/>
      <c r="U784" s="1133"/>
      <c r="V784" s="1134"/>
      <c r="W784" s="1135"/>
      <c r="X784" s="1225"/>
      <c r="Y784" s="1225"/>
      <c r="Z784" s="1225"/>
      <c r="AA784" s="1225"/>
      <c r="AB784" s="1225"/>
      <c r="AC784" s="1225"/>
      <c r="AD784" s="1225"/>
      <c r="AE784" s="1225"/>
      <c r="AF784" s="1225"/>
      <c r="AG784" s="1225"/>
      <c r="AH784" s="1225"/>
      <c r="AI784" s="1225"/>
      <c r="AJ784" s="1225"/>
      <c r="AK784" s="1225"/>
      <c r="AL784" s="1225"/>
      <c r="AM784" s="1225"/>
      <c r="AN784" s="1225"/>
      <c r="AO784" s="1225"/>
      <c r="AP784" s="1225"/>
      <c r="AQ784" s="1225"/>
      <c r="AR784" s="1225"/>
      <c r="AS784" s="1225"/>
      <c r="AT784" s="1225"/>
      <c r="AU784" s="1225"/>
      <c r="AV784" s="1191"/>
      <c r="AW784" s="1191"/>
      <c r="AX784" s="1191"/>
      <c r="AY784" s="1191"/>
      <c r="AZ784" s="1191"/>
      <c r="BA784" s="1191"/>
      <c r="BB784" s="1191"/>
      <c r="BC784" s="1191"/>
      <c r="BD784" s="1191"/>
      <c r="BE784" s="1191"/>
      <c r="BF784" s="1191"/>
      <c r="BG784" s="1192"/>
      <c r="BH784" s="1188">
        <f t="shared" si="327"/>
        <v>0</v>
      </c>
      <c r="BI784" s="1189"/>
      <c r="BJ784" s="1189"/>
      <c r="BK784" s="1189"/>
      <c r="BL784" s="1189"/>
      <c r="BM784" s="1190"/>
      <c r="BN784" s="1205"/>
      <c r="BO784" s="1194"/>
      <c r="BP784" s="1194"/>
      <c r="BQ784" s="1194"/>
      <c r="BR784" s="1194"/>
      <c r="BS784" s="1194"/>
      <c r="BT784" s="1191"/>
      <c r="BU784" s="1191"/>
      <c r="BV784" s="1191"/>
      <c r="BW784" s="1191"/>
      <c r="BX784" s="1191"/>
      <c r="BY784" s="1192"/>
      <c r="BZ784" s="1193"/>
      <c r="CA784" s="1191"/>
      <c r="CB784" s="1191"/>
      <c r="CC784" s="1191"/>
      <c r="CD784" s="1191"/>
      <c r="CE784" s="1191"/>
      <c r="CF784" s="1194"/>
      <c r="CG784" s="1194"/>
      <c r="CH784" s="1194"/>
      <c r="CI784" s="1194"/>
      <c r="CJ784" s="1194"/>
      <c r="CK784" s="1195"/>
      <c r="CL784" s="1196"/>
      <c r="CM784" s="1191"/>
      <c r="CN784" s="1191"/>
      <c r="CO784" s="1191"/>
      <c r="CP784" s="1191"/>
      <c r="CQ784" s="1192"/>
      <c r="CR784" s="1182">
        <f t="shared" si="325"/>
        <v>0</v>
      </c>
      <c r="CS784" s="1183"/>
      <c r="CT784" s="1183"/>
      <c r="CU784" s="1183"/>
      <c r="CV784" s="1183"/>
      <c r="CW784" s="1183"/>
      <c r="CX784" s="1183"/>
      <c r="CY784" s="1183"/>
      <c r="CZ784" s="1184"/>
      <c r="DA784" s="1185">
        <f t="shared" si="326"/>
        <v>0</v>
      </c>
      <c r="DB784" s="1186"/>
      <c r="DC784" s="1186"/>
      <c r="DD784" s="1186"/>
      <c r="DE784" s="1186"/>
      <c r="DF784" s="1186"/>
      <c r="DG784" s="1186"/>
      <c r="DH784" s="1186"/>
      <c r="DI784" s="1187"/>
      <c r="DM784" s="177"/>
      <c r="DP784" s="177"/>
      <c r="DQ784" s="166">
        <f t="shared" si="328"/>
        <v>0</v>
      </c>
      <c r="DR784" s="170" t="e">
        <f t="shared" si="329"/>
        <v>#VALUE!</v>
      </c>
      <c r="DS784" s="170">
        <f t="shared" si="330"/>
        <v>0</v>
      </c>
      <c r="DT784" s="170">
        <f t="shared" si="331"/>
        <v>0</v>
      </c>
      <c r="DU784" s="170" t="e">
        <f t="shared" si="332"/>
        <v>#VALUE!</v>
      </c>
      <c r="DV784" s="170">
        <f t="shared" si="333"/>
        <v>0</v>
      </c>
      <c r="DW784" s="170">
        <f t="shared" si="334"/>
        <v>0</v>
      </c>
      <c r="DX784" s="170" t="e">
        <f t="shared" si="335"/>
        <v>#VALUE!</v>
      </c>
      <c r="DY784" s="170">
        <f t="shared" si="336"/>
        <v>0</v>
      </c>
      <c r="DZ784" s="170">
        <f t="shared" si="337"/>
        <v>0</v>
      </c>
      <c r="EA784" s="170" t="e">
        <f t="shared" si="338"/>
        <v>#VALUE!</v>
      </c>
      <c r="EB784" s="170">
        <f t="shared" si="339"/>
        <v>0</v>
      </c>
      <c r="EC784" s="170">
        <f t="shared" si="340"/>
        <v>0</v>
      </c>
      <c r="ED784" s="170" t="e">
        <f t="shared" si="341"/>
        <v>#VALUE!</v>
      </c>
      <c r="EE784" s="171">
        <f t="shared" si="342"/>
        <v>0</v>
      </c>
      <c r="EF784" s="166">
        <f t="shared" si="343"/>
        <v>0</v>
      </c>
      <c r="EG784" s="170" t="e">
        <f t="shared" si="344"/>
        <v>#VALUE!</v>
      </c>
      <c r="EH784" s="170">
        <f t="shared" si="345"/>
        <v>0</v>
      </c>
      <c r="EI784" s="170">
        <f t="shared" si="346"/>
        <v>0</v>
      </c>
      <c r="EJ784" s="170" t="e">
        <f t="shared" si="347"/>
        <v>#VALUE!</v>
      </c>
      <c r="EK784" s="170">
        <f t="shared" si="348"/>
        <v>0</v>
      </c>
      <c r="EL784" s="170">
        <f t="shared" si="349"/>
        <v>0</v>
      </c>
      <c r="EM784" s="170" t="e">
        <f t="shared" si="350"/>
        <v>#VALUE!</v>
      </c>
      <c r="EN784" s="171">
        <f t="shared" si="351"/>
        <v>0</v>
      </c>
    </row>
    <row r="785" spans="1:144" s="51" customFormat="1" ht="12.75" customHeight="1" thickBot="1" x14ac:dyDescent="0.25">
      <c r="A785" s="178">
        <v>772</v>
      </c>
      <c r="B785" s="1226"/>
      <c r="C785" s="1227"/>
      <c r="D785" s="1227"/>
      <c r="E785" s="1227"/>
      <c r="F785" s="1227"/>
      <c r="G785" s="1227"/>
      <c r="H785" s="1227"/>
      <c r="I785" s="1227"/>
      <c r="J785" s="1227"/>
      <c r="K785" s="1227"/>
      <c r="L785" s="1227"/>
      <c r="M785" s="1227"/>
      <c r="N785" s="1227"/>
      <c r="O785" s="1227"/>
      <c r="P785" s="1227"/>
      <c r="Q785" s="1132"/>
      <c r="R785" s="1133"/>
      <c r="S785" s="1133"/>
      <c r="T785" s="1133"/>
      <c r="U785" s="1133"/>
      <c r="V785" s="1134"/>
      <c r="W785" s="1135"/>
      <c r="X785" s="1225"/>
      <c r="Y785" s="1225"/>
      <c r="Z785" s="1225"/>
      <c r="AA785" s="1225"/>
      <c r="AB785" s="1225"/>
      <c r="AC785" s="1225"/>
      <c r="AD785" s="1225"/>
      <c r="AE785" s="1225"/>
      <c r="AF785" s="1225"/>
      <c r="AG785" s="1225"/>
      <c r="AH785" s="1225"/>
      <c r="AI785" s="1225"/>
      <c r="AJ785" s="1225"/>
      <c r="AK785" s="1225"/>
      <c r="AL785" s="1225"/>
      <c r="AM785" s="1225"/>
      <c r="AN785" s="1225"/>
      <c r="AO785" s="1225"/>
      <c r="AP785" s="1225"/>
      <c r="AQ785" s="1225"/>
      <c r="AR785" s="1225"/>
      <c r="AS785" s="1225"/>
      <c r="AT785" s="1225"/>
      <c r="AU785" s="1225"/>
      <c r="AV785" s="1191"/>
      <c r="AW785" s="1191"/>
      <c r="AX785" s="1191"/>
      <c r="AY785" s="1191"/>
      <c r="AZ785" s="1191"/>
      <c r="BA785" s="1191"/>
      <c r="BB785" s="1191"/>
      <c r="BC785" s="1191"/>
      <c r="BD785" s="1191"/>
      <c r="BE785" s="1191"/>
      <c r="BF785" s="1191"/>
      <c r="BG785" s="1192"/>
      <c r="BH785" s="1188">
        <f t="shared" si="327"/>
        <v>0</v>
      </c>
      <c r="BI785" s="1189"/>
      <c r="BJ785" s="1189"/>
      <c r="BK785" s="1189"/>
      <c r="BL785" s="1189"/>
      <c r="BM785" s="1190"/>
      <c r="BN785" s="1205"/>
      <c r="BO785" s="1194"/>
      <c r="BP785" s="1194"/>
      <c r="BQ785" s="1194"/>
      <c r="BR785" s="1194"/>
      <c r="BS785" s="1194"/>
      <c r="BT785" s="1191"/>
      <c r="BU785" s="1191"/>
      <c r="BV785" s="1191"/>
      <c r="BW785" s="1191"/>
      <c r="BX785" s="1191"/>
      <c r="BY785" s="1192"/>
      <c r="BZ785" s="1193"/>
      <c r="CA785" s="1191"/>
      <c r="CB785" s="1191"/>
      <c r="CC785" s="1191"/>
      <c r="CD785" s="1191"/>
      <c r="CE785" s="1191"/>
      <c r="CF785" s="1194"/>
      <c r="CG785" s="1194"/>
      <c r="CH785" s="1194"/>
      <c r="CI785" s="1194"/>
      <c r="CJ785" s="1194"/>
      <c r="CK785" s="1195"/>
      <c r="CL785" s="1196"/>
      <c r="CM785" s="1191"/>
      <c r="CN785" s="1191"/>
      <c r="CO785" s="1191"/>
      <c r="CP785" s="1191"/>
      <c r="CQ785" s="1192"/>
      <c r="CR785" s="1182">
        <f t="shared" si="325"/>
        <v>0</v>
      </c>
      <c r="CS785" s="1183"/>
      <c r="CT785" s="1183"/>
      <c r="CU785" s="1183"/>
      <c r="CV785" s="1183"/>
      <c r="CW785" s="1183"/>
      <c r="CX785" s="1183"/>
      <c r="CY785" s="1183"/>
      <c r="CZ785" s="1184"/>
      <c r="DA785" s="1185">
        <f t="shared" si="326"/>
        <v>0</v>
      </c>
      <c r="DB785" s="1186"/>
      <c r="DC785" s="1186"/>
      <c r="DD785" s="1186"/>
      <c r="DE785" s="1186"/>
      <c r="DF785" s="1186"/>
      <c r="DG785" s="1186"/>
      <c r="DH785" s="1186"/>
      <c r="DI785" s="1187"/>
      <c r="DM785" s="177"/>
      <c r="DP785" s="177"/>
      <c r="DQ785" s="166">
        <f t="shared" si="328"/>
        <v>0</v>
      </c>
      <c r="DR785" s="170" t="e">
        <f t="shared" si="329"/>
        <v>#VALUE!</v>
      </c>
      <c r="DS785" s="170">
        <f t="shared" si="330"/>
        <v>0</v>
      </c>
      <c r="DT785" s="170">
        <f t="shared" si="331"/>
        <v>0</v>
      </c>
      <c r="DU785" s="170" t="e">
        <f t="shared" si="332"/>
        <v>#VALUE!</v>
      </c>
      <c r="DV785" s="170">
        <f t="shared" si="333"/>
        <v>0</v>
      </c>
      <c r="DW785" s="170">
        <f t="shared" si="334"/>
        <v>0</v>
      </c>
      <c r="DX785" s="170" t="e">
        <f t="shared" si="335"/>
        <v>#VALUE!</v>
      </c>
      <c r="DY785" s="170">
        <f t="shared" si="336"/>
        <v>0</v>
      </c>
      <c r="DZ785" s="170">
        <f t="shared" si="337"/>
        <v>0</v>
      </c>
      <c r="EA785" s="170" t="e">
        <f t="shared" si="338"/>
        <v>#VALUE!</v>
      </c>
      <c r="EB785" s="170">
        <f t="shared" si="339"/>
        <v>0</v>
      </c>
      <c r="EC785" s="170">
        <f t="shared" si="340"/>
        <v>0</v>
      </c>
      <c r="ED785" s="170" t="e">
        <f t="shared" si="341"/>
        <v>#VALUE!</v>
      </c>
      <c r="EE785" s="171">
        <f t="shared" si="342"/>
        <v>0</v>
      </c>
      <c r="EF785" s="166">
        <f t="shared" si="343"/>
        <v>0</v>
      </c>
      <c r="EG785" s="170" t="e">
        <f t="shared" si="344"/>
        <v>#VALUE!</v>
      </c>
      <c r="EH785" s="170">
        <f t="shared" si="345"/>
        <v>0</v>
      </c>
      <c r="EI785" s="170">
        <f t="shared" si="346"/>
        <v>0</v>
      </c>
      <c r="EJ785" s="170" t="e">
        <f t="shared" si="347"/>
        <v>#VALUE!</v>
      </c>
      <c r="EK785" s="170">
        <f t="shared" si="348"/>
        <v>0</v>
      </c>
      <c r="EL785" s="170">
        <f t="shared" si="349"/>
        <v>0</v>
      </c>
      <c r="EM785" s="170" t="e">
        <f t="shared" si="350"/>
        <v>#VALUE!</v>
      </c>
      <c r="EN785" s="171">
        <f t="shared" si="351"/>
        <v>0</v>
      </c>
    </row>
    <row r="786" spans="1:144" s="51" customFormat="1" ht="12.75" customHeight="1" thickBot="1" x14ac:dyDescent="0.25">
      <c r="A786" s="178">
        <v>773</v>
      </c>
      <c r="B786" s="1226"/>
      <c r="C786" s="1227"/>
      <c r="D786" s="1227"/>
      <c r="E786" s="1227"/>
      <c r="F786" s="1227"/>
      <c r="G786" s="1227"/>
      <c r="H786" s="1227"/>
      <c r="I786" s="1227"/>
      <c r="J786" s="1227"/>
      <c r="K786" s="1227"/>
      <c r="L786" s="1227"/>
      <c r="M786" s="1227"/>
      <c r="N786" s="1227"/>
      <c r="O786" s="1227"/>
      <c r="P786" s="1227"/>
      <c r="Q786" s="1132"/>
      <c r="R786" s="1133"/>
      <c r="S786" s="1133"/>
      <c r="T786" s="1133"/>
      <c r="U786" s="1133"/>
      <c r="V786" s="1134"/>
      <c r="W786" s="1135"/>
      <c r="X786" s="1225"/>
      <c r="Y786" s="1225"/>
      <c r="Z786" s="1225"/>
      <c r="AA786" s="1225"/>
      <c r="AB786" s="1225"/>
      <c r="AC786" s="1225"/>
      <c r="AD786" s="1225"/>
      <c r="AE786" s="1225"/>
      <c r="AF786" s="1225"/>
      <c r="AG786" s="1225"/>
      <c r="AH786" s="1225"/>
      <c r="AI786" s="1225"/>
      <c r="AJ786" s="1225"/>
      <c r="AK786" s="1225"/>
      <c r="AL786" s="1225"/>
      <c r="AM786" s="1225"/>
      <c r="AN786" s="1225"/>
      <c r="AO786" s="1225"/>
      <c r="AP786" s="1225"/>
      <c r="AQ786" s="1225"/>
      <c r="AR786" s="1225"/>
      <c r="AS786" s="1225"/>
      <c r="AT786" s="1225"/>
      <c r="AU786" s="1225"/>
      <c r="AV786" s="1191"/>
      <c r="AW786" s="1191"/>
      <c r="AX786" s="1191"/>
      <c r="AY786" s="1191"/>
      <c r="AZ786" s="1191"/>
      <c r="BA786" s="1191"/>
      <c r="BB786" s="1191"/>
      <c r="BC786" s="1191"/>
      <c r="BD786" s="1191"/>
      <c r="BE786" s="1191"/>
      <c r="BF786" s="1191"/>
      <c r="BG786" s="1192"/>
      <c r="BH786" s="1188">
        <f t="shared" si="327"/>
        <v>0</v>
      </c>
      <c r="BI786" s="1189"/>
      <c r="BJ786" s="1189"/>
      <c r="BK786" s="1189"/>
      <c r="BL786" s="1189"/>
      <c r="BM786" s="1190"/>
      <c r="BN786" s="1205"/>
      <c r="BO786" s="1194"/>
      <c r="BP786" s="1194"/>
      <c r="BQ786" s="1194"/>
      <c r="BR786" s="1194"/>
      <c r="BS786" s="1194"/>
      <c r="BT786" s="1191"/>
      <c r="BU786" s="1191"/>
      <c r="BV786" s="1191"/>
      <c r="BW786" s="1191"/>
      <c r="BX786" s="1191"/>
      <c r="BY786" s="1192"/>
      <c r="BZ786" s="1193"/>
      <c r="CA786" s="1191"/>
      <c r="CB786" s="1191"/>
      <c r="CC786" s="1191"/>
      <c r="CD786" s="1191"/>
      <c r="CE786" s="1191"/>
      <c r="CF786" s="1194"/>
      <c r="CG786" s="1194"/>
      <c r="CH786" s="1194"/>
      <c r="CI786" s="1194"/>
      <c r="CJ786" s="1194"/>
      <c r="CK786" s="1195"/>
      <c r="CL786" s="1196"/>
      <c r="CM786" s="1191"/>
      <c r="CN786" s="1191"/>
      <c r="CO786" s="1191"/>
      <c r="CP786" s="1191"/>
      <c r="CQ786" s="1192"/>
      <c r="CR786" s="1182">
        <f t="shared" si="325"/>
        <v>0</v>
      </c>
      <c r="CS786" s="1183"/>
      <c r="CT786" s="1183"/>
      <c r="CU786" s="1183"/>
      <c r="CV786" s="1183"/>
      <c r="CW786" s="1183"/>
      <c r="CX786" s="1183"/>
      <c r="CY786" s="1183"/>
      <c r="CZ786" s="1184"/>
      <c r="DA786" s="1185">
        <f t="shared" si="326"/>
        <v>0</v>
      </c>
      <c r="DB786" s="1186"/>
      <c r="DC786" s="1186"/>
      <c r="DD786" s="1186"/>
      <c r="DE786" s="1186"/>
      <c r="DF786" s="1186"/>
      <c r="DG786" s="1186"/>
      <c r="DH786" s="1186"/>
      <c r="DI786" s="1187"/>
      <c r="DM786" s="177"/>
      <c r="DP786" s="177"/>
      <c r="DQ786" s="166">
        <f t="shared" si="328"/>
        <v>0</v>
      </c>
      <c r="DR786" s="170" t="e">
        <f t="shared" si="329"/>
        <v>#VALUE!</v>
      </c>
      <c r="DS786" s="170">
        <f t="shared" si="330"/>
        <v>0</v>
      </c>
      <c r="DT786" s="170">
        <f t="shared" si="331"/>
        <v>0</v>
      </c>
      <c r="DU786" s="170" t="e">
        <f t="shared" si="332"/>
        <v>#VALUE!</v>
      </c>
      <c r="DV786" s="170">
        <f t="shared" si="333"/>
        <v>0</v>
      </c>
      <c r="DW786" s="170">
        <f t="shared" si="334"/>
        <v>0</v>
      </c>
      <c r="DX786" s="170" t="e">
        <f t="shared" si="335"/>
        <v>#VALUE!</v>
      </c>
      <c r="DY786" s="170">
        <f t="shared" si="336"/>
        <v>0</v>
      </c>
      <c r="DZ786" s="170">
        <f t="shared" si="337"/>
        <v>0</v>
      </c>
      <c r="EA786" s="170" t="e">
        <f t="shared" si="338"/>
        <v>#VALUE!</v>
      </c>
      <c r="EB786" s="170">
        <f t="shared" si="339"/>
        <v>0</v>
      </c>
      <c r="EC786" s="170">
        <f t="shared" si="340"/>
        <v>0</v>
      </c>
      <c r="ED786" s="170" t="e">
        <f t="shared" si="341"/>
        <v>#VALUE!</v>
      </c>
      <c r="EE786" s="171">
        <f t="shared" si="342"/>
        <v>0</v>
      </c>
      <c r="EF786" s="166">
        <f t="shared" si="343"/>
        <v>0</v>
      </c>
      <c r="EG786" s="170" t="e">
        <f t="shared" si="344"/>
        <v>#VALUE!</v>
      </c>
      <c r="EH786" s="170">
        <f t="shared" si="345"/>
        <v>0</v>
      </c>
      <c r="EI786" s="170">
        <f t="shared" si="346"/>
        <v>0</v>
      </c>
      <c r="EJ786" s="170" t="e">
        <f t="shared" si="347"/>
        <v>#VALUE!</v>
      </c>
      <c r="EK786" s="170">
        <f t="shared" si="348"/>
        <v>0</v>
      </c>
      <c r="EL786" s="170">
        <f t="shared" si="349"/>
        <v>0</v>
      </c>
      <c r="EM786" s="170" t="e">
        <f t="shared" si="350"/>
        <v>#VALUE!</v>
      </c>
      <c r="EN786" s="171">
        <f t="shared" si="351"/>
        <v>0</v>
      </c>
    </row>
    <row r="787" spans="1:144" s="51" customFormat="1" ht="12.75" customHeight="1" thickBot="1" x14ac:dyDescent="0.25">
      <c r="A787" s="178">
        <v>774</v>
      </c>
      <c r="B787" s="1226"/>
      <c r="C787" s="1227"/>
      <c r="D787" s="1227"/>
      <c r="E787" s="1227"/>
      <c r="F787" s="1227"/>
      <c r="G787" s="1227"/>
      <c r="H787" s="1227"/>
      <c r="I787" s="1227"/>
      <c r="J787" s="1227"/>
      <c r="K787" s="1227"/>
      <c r="L787" s="1227"/>
      <c r="M787" s="1227"/>
      <c r="N787" s="1227"/>
      <c r="O787" s="1227"/>
      <c r="P787" s="1227"/>
      <c r="Q787" s="1132"/>
      <c r="R787" s="1133"/>
      <c r="S787" s="1133"/>
      <c r="T787" s="1133"/>
      <c r="U787" s="1133"/>
      <c r="V787" s="1134"/>
      <c r="W787" s="1135"/>
      <c r="X787" s="1225"/>
      <c r="Y787" s="1225"/>
      <c r="Z787" s="1225"/>
      <c r="AA787" s="1225"/>
      <c r="AB787" s="1225"/>
      <c r="AC787" s="1225"/>
      <c r="AD787" s="1225"/>
      <c r="AE787" s="1225"/>
      <c r="AF787" s="1225"/>
      <c r="AG787" s="1225"/>
      <c r="AH787" s="1225"/>
      <c r="AI787" s="1225"/>
      <c r="AJ787" s="1225"/>
      <c r="AK787" s="1225"/>
      <c r="AL787" s="1225"/>
      <c r="AM787" s="1225"/>
      <c r="AN787" s="1225"/>
      <c r="AO787" s="1225"/>
      <c r="AP787" s="1225"/>
      <c r="AQ787" s="1225"/>
      <c r="AR787" s="1225"/>
      <c r="AS787" s="1225"/>
      <c r="AT787" s="1225"/>
      <c r="AU787" s="1225"/>
      <c r="AV787" s="1191"/>
      <c r="AW787" s="1191"/>
      <c r="AX787" s="1191"/>
      <c r="AY787" s="1191"/>
      <c r="AZ787" s="1191"/>
      <c r="BA787" s="1191"/>
      <c r="BB787" s="1191"/>
      <c r="BC787" s="1191"/>
      <c r="BD787" s="1191"/>
      <c r="BE787" s="1191"/>
      <c r="BF787" s="1191"/>
      <c r="BG787" s="1192"/>
      <c r="BH787" s="1188">
        <f t="shared" si="327"/>
        <v>0</v>
      </c>
      <c r="BI787" s="1189"/>
      <c r="BJ787" s="1189"/>
      <c r="BK787" s="1189"/>
      <c r="BL787" s="1189"/>
      <c r="BM787" s="1190"/>
      <c r="BN787" s="1205"/>
      <c r="BO787" s="1194"/>
      <c r="BP787" s="1194"/>
      <c r="BQ787" s="1194"/>
      <c r="BR787" s="1194"/>
      <c r="BS787" s="1194"/>
      <c r="BT787" s="1191"/>
      <c r="BU787" s="1191"/>
      <c r="BV787" s="1191"/>
      <c r="BW787" s="1191"/>
      <c r="BX787" s="1191"/>
      <c r="BY787" s="1192"/>
      <c r="BZ787" s="1193"/>
      <c r="CA787" s="1191"/>
      <c r="CB787" s="1191"/>
      <c r="CC787" s="1191"/>
      <c r="CD787" s="1191"/>
      <c r="CE787" s="1191"/>
      <c r="CF787" s="1194"/>
      <c r="CG787" s="1194"/>
      <c r="CH787" s="1194"/>
      <c r="CI787" s="1194"/>
      <c r="CJ787" s="1194"/>
      <c r="CK787" s="1195"/>
      <c r="CL787" s="1196"/>
      <c r="CM787" s="1191"/>
      <c r="CN787" s="1191"/>
      <c r="CO787" s="1191"/>
      <c r="CP787" s="1191"/>
      <c r="CQ787" s="1192"/>
      <c r="CR787" s="1182">
        <f t="shared" si="325"/>
        <v>0</v>
      </c>
      <c r="CS787" s="1183"/>
      <c r="CT787" s="1183"/>
      <c r="CU787" s="1183"/>
      <c r="CV787" s="1183"/>
      <c r="CW787" s="1183"/>
      <c r="CX787" s="1183"/>
      <c r="CY787" s="1183"/>
      <c r="CZ787" s="1184"/>
      <c r="DA787" s="1185">
        <f t="shared" si="326"/>
        <v>0</v>
      </c>
      <c r="DB787" s="1186"/>
      <c r="DC787" s="1186"/>
      <c r="DD787" s="1186"/>
      <c r="DE787" s="1186"/>
      <c r="DF787" s="1186"/>
      <c r="DG787" s="1186"/>
      <c r="DH787" s="1186"/>
      <c r="DI787" s="1187"/>
      <c r="DM787" s="177"/>
      <c r="DP787" s="177"/>
      <c r="DQ787" s="166">
        <f t="shared" si="328"/>
        <v>0</v>
      </c>
      <c r="DR787" s="170" t="e">
        <f t="shared" si="329"/>
        <v>#VALUE!</v>
      </c>
      <c r="DS787" s="170">
        <f t="shared" si="330"/>
        <v>0</v>
      </c>
      <c r="DT787" s="170">
        <f t="shared" si="331"/>
        <v>0</v>
      </c>
      <c r="DU787" s="170" t="e">
        <f t="shared" si="332"/>
        <v>#VALUE!</v>
      </c>
      <c r="DV787" s="170">
        <f t="shared" si="333"/>
        <v>0</v>
      </c>
      <c r="DW787" s="170">
        <f t="shared" si="334"/>
        <v>0</v>
      </c>
      <c r="DX787" s="170" t="e">
        <f t="shared" si="335"/>
        <v>#VALUE!</v>
      </c>
      <c r="DY787" s="170">
        <f t="shared" si="336"/>
        <v>0</v>
      </c>
      <c r="DZ787" s="170">
        <f t="shared" si="337"/>
        <v>0</v>
      </c>
      <c r="EA787" s="170" t="e">
        <f t="shared" si="338"/>
        <v>#VALUE!</v>
      </c>
      <c r="EB787" s="170">
        <f t="shared" si="339"/>
        <v>0</v>
      </c>
      <c r="EC787" s="170">
        <f t="shared" si="340"/>
        <v>0</v>
      </c>
      <c r="ED787" s="170" t="e">
        <f t="shared" si="341"/>
        <v>#VALUE!</v>
      </c>
      <c r="EE787" s="171">
        <f t="shared" si="342"/>
        <v>0</v>
      </c>
      <c r="EF787" s="166">
        <f t="shared" si="343"/>
        <v>0</v>
      </c>
      <c r="EG787" s="170" t="e">
        <f t="shared" si="344"/>
        <v>#VALUE!</v>
      </c>
      <c r="EH787" s="170">
        <f t="shared" si="345"/>
        <v>0</v>
      </c>
      <c r="EI787" s="170">
        <f t="shared" si="346"/>
        <v>0</v>
      </c>
      <c r="EJ787" s="170" t="e">
        <f t="shared" si="347"/>
        <v>#VALUE!</v>
      </c>
      <c r="EK787" s="170">
        <f t="shared" si="348"/>
        <v>0</v>
      </c>
      <c r="EL787" s="170">
        <f t="shared" si="349"/>
        <v>0</v>
      </c>
      <c r="EM787" s="170" t="e">
        <f t="shared" si="350"/>
        <v>#VALUE!</v>
      </c>
      <c r="EN787" s="171">
        <f t="shared" si="351"/>
        <v>0</v>
      </c>
    </row>
    <row r="788" spans="1:144" s="51" customFormat="1" ht="12.75" customHeight="1" thickBot="1" x14ac:dyDescent="0.25">
      <c r="A788" s="178">
        <v>775</v>
      </c>
      <c r="B788" s="1226"/>
      <c r="C788" s="1227"/>
      <c r="D788" s="1227"/>
      <c r="E788" s="1227"/>
      <c r="F788" s="1227"/>
      <c r="G788" s="1227"/>
      <c r="H788" s="1227"/>
      <c r="I788" s="1227"/>
      <c r="J788" s="1227"/>
      <c r="K788" s="1227"/>
      <c r="L788" s="1227"/>
      <c r="M788" s="1227"/>
      <c r="N788" s="1227"/>
      <c r="O788" s="1227"/>
      <c r="P788" s="1227"/>
      <c r="Q788" s="1132"/>
      <c r="R788" s="1133"/>
      <c r="S788" s="1133"/>
      <c r="T788" s="1133"/>
      <c r="U788" s="1133"/>
      <c r="V788" s="1134"/>
      <c r="W788" s="1135"/>
      <c r="X788" s="1225"/>
      <c r="Y788" s="1225"/>
      <c r="Z788" s="1225"/>
      <c r="AA788" s="1225"/>
      <c r="AB788" s="1225"/>
      <c r="AC788" s="1225"/>
      <c r="AD788" s="1225"/>
      <c r="AE788" s="1225"/>
      <c r="AF788" s="1225"/>
      <c r="AG788" s="1225"/>
      <c r="AH788" s="1225"/>
      <c r="AI788" s="1225"/>
      <c r="AJ788" s="1225"/>
      <c r="AK788" s="1225"/>
      <c r="AL788" s="1225"/>
      <c r="AM788" s="1225"/>
      <c r="AN788" s="1225"/>
      <c r="AO788" s="1225"/>
      <c r="AP788" s="1225"/>
      <c r="AQ788" s="1225"/>
      <c r="AR788" s="1225"/>
      <c r="AS788" s="1225"/>
      <c r="AT788" s="1225"/>
      <c r="AU788" s="1225"/>
      <c r="AV788" s="1191"/>
      <c r="AW788" s="1191"/>
      <c r="AX788" s="1191"/>
      <c r="AY788" s="1191"/>
      <c r="AZ788" s="1191"/>
      <c r="BA788" s="1191"/>
      <c r="BB788" s="1191"/>
      <c r="BC788" s="1191"/>
      <c r="BD788" s="1191"/>
      <c r="BE788" s="1191"/>
      <c r="BF788" s="1191"/>
      <c r="BG788" s="1192"/>
      <c r="BH788" s="1188">
        <f t="shared" si="327"/>
        <v>0</v>
      </c>
      <c r="BI788" s="1189"/>
      <c r="BJ788" s="1189"/>
      <c r="BK788" s="1189"/>
      <c r="BL788" s="1189"/>
      <c r="BM788" s="1190"/>
      <c r="BN788" s="1205"/>
      <c r="BO788" s="1194"/>
      <c r="BP788" s="1194"/>
      <c r="BQ788" s="1194"/>
      <c r="BR788" s="1194"/>
      <c r="BS788" s="1194"/>
      <c r="BT788" s="1191"/>
      <c r="BU788" s="1191"/>
      <c r="BV788" s="1191"/>
      <c r="BW788" s="1191"/>
      <c r="BX788" s="1191"/>
      <c r="BY788" s="1192"/>
      <c r="BZ788" s="1193"/>
      <c r="CA788" s="1191"/>
      <c r="CB788" s="1191"/>
      <c r="CC788" s="1191"/>
      <c r="CD788" s="1191"/>
      <c r="CE788" s="1191"/>
      <c r="CF788" s="1194"/>
      <c r="CG788" s="1194"/>
      <c r="CH788" s="1194"/>
      <c r="CI788" s="1194"/>
      <c r="CJ788" s="1194"/>
      <c r="CK788" s="1195"/>
      <c r="CL788" s="1196"/>
      <c r="CM788" s="1191"/>
      <c r="CN788" s="1191"/>
      <c r="CO788" s="1191"/>
      <c r="CP788" s="1191"/>
      <c r="CQ788" s="1192"/>
      <c r="CR788" s="1182">
        <f t="shared" si="325"/>
        <v>0</v>
      </c>
      <c r="CS788" s="1183"/>
      <c r="CT788" s="1183"/>
      <c r="CU788" s="1183"/>
      <c r="CV788" s="1183"/>
      <c r="CW788" s="1183"/>
      <c r="CX788" s="1183"/>
      <c r="CY788" s="1183"/>
      <c r="CZ788" s="1184"/>
      <c r="DA788" s="1185">
        <f t="shared" si="326"/>
        <v>0</v>
      </c>
      <c r="DB788" s="1186"/>
      <c r="DC788" s="1186"/>
      <c r="DD788" s="1186"/>
      <c r="DE788" s="1186"/>
      <c r="DF788" s="1186"/>
      <c r="DG788" s="1186"/>
      <c r="DH788" s="1186"/>
      <c r="DI788" s="1187"/>
      <c r="DM788" s="177"/>
      <c r="DP788" s="177"/>
      <c r="DQ788" s="166">
        <f t="shared" si="328"/>
        <v>0</v>
      </c>
      <c r="DR788" s="170" t="e">
        <f t="shared" si="329"/>
        <v>#VALUE!</v>
      </c>
      <c r="DS788" s="170">
        <f t="shared" si="330"/>
        <v>0</v>
      </c>
      <c r="DT788" s="170">
        <f t="shared" si="331"/>
        <v>0</v>
      </c>
      <c r="DU788" s="170" t="e">
        <f t="shared" si="332"/>
        <v>#VALUE!</v>
      </c>
      <c r="DV788" s="170">
        <f t="shared" si="333"/>
        <v>0</v>
      </c>
      <c r="DW788" s="170">
        <f t="shared" si="334"/>
        <v>0</v>
      </c>
      <c r="DX788" s="170" t="e">
        <f t="shared" si="335"/>
        <v>#VALUE!</v>
      </c>
      <c r="DY788" s="170">
        <f t="shared" si="336"/>
        <v>0</v>
      </c>
      <c r="DZ788" s="170">
        <f t="shared" si="337"/>
        <v>0</v>
      </c>
      <c r="EA788" s="170" t="e">
        <f t="shared" si="338"/>
        <v>#VALUE!</v>
      </c>
      <c r="EB788" s="170">
        <f t="shared" si="339"/>
        <v>0</v>
      </c>
      <c r="EC788" s="170">
        <f t="shared" si="340"/>
        <v>0</v>
      </c>
      <c r="ED788" s="170" t="e">
        <f t="shared" si="341"/>
        <v>#VALUE!</v>
      </c>
      <c r="EE788" s="171">
        <f t="shared" si="342"/>
        <v>0</v>
      </c>
      <c r="EF788" s="166">
        <f t="shared" si="343"/>
        <v>0</v>
      </c>
      <c r="EG788" s="170" t="e">
        <f t="shared" si="344"/>
        <v>#VALUE!</v>
      </c>
      <c r="EH788" s="170">
        <f t="shared" si="345"/>
        <v>0</v>
      </c>
      <c r="EI788" s="170">
        <f t="shared" si="346"/>
        <v>0</v>
      </c>
      <c r="EJ788" s="170" t="e">
        <f t="shared" si="347"/>
        <v>#VALUE!</v>
      </c>
      <c r="EK788" s="170">
        <f t="shared" si="348"/>
        <v>0</v>
      </c>
      <c r="EL788" s="170">
        <f t="shared" si="349"/>
        <v>0</v>
      </c>
      <c r="EM788" s="170" t="e">
        <f t="shared" si="350"/>
        <v>#VALUE!</v>
      </c>
      <c r="EN788" s="171">
        <f t="shared" si="351"/>
        <v>0</v>
      </c>
    </row>
    <row r="789" spans="1:144" s="51" customFormat="1" ht="12.75" customHeight="1" thickBot="1" x14ac:dyDescent="0.25">
      <c r="A789" s="178">
        <v>776</v>
      </c>
      <c r="B789" s="1226"/>
      <c r="C789" s="1227"/>
      <c r="D789" s="1227"/>
      <c r="E789" s="1227"/>
      <c r="F789" s="1227"/>
      <c r="G789" s="1227"/>
      <c r="H789" s="1227"/>
      <c r="I789" s="1227"/>
      <c r="J789" s="1227"/>
      <c r="K789" s="1227"/>
      <c r="L789" s="1227"/>
      <c r="M789" s="1227"/>
      <c r="N789" s="1227"/>
      <c r="O789" s="1227"/>
      <c r="P789" s="1227"/>
      <c r="Q789" s="1132"/>
      <c r="R789" s="1133"/>
      <c r="S789" s="1133"/>
      <c r="T789" s="1133"/>
      <c r="U789" s="1133"/>
      <c r="V789" s="1134"/>
      <c r="W789" s="1135"/>
      <c r="X789" s="1225"/>
      <c r="Y789" s="1225"/>
      <c r="Z789" s="1225"/>
      <c r="AA789" s="1225"/>
      <c r="AB789" s="1225"/>
      <c r="AC789" s="1225"/>
      <c r="AD789" s="1225"/>
      <c r="AE789" s="1225"/>
      <c r="AF789" s="1225"/>
      <c r="AG789" s="1225"/>
      <c r="AH789" s="1225"/>
      <c r="AI789" s="1225"/>
      <c r="AJ789" s="1225"/>
      <c r="AK789" s="1225"/>
      <c r="AL789" s="1225"/>
      <c r="AM789" s="1225"/>
      <c r="AN789" s="1225"/>
      <c r="AO789" s="1225"/>
      <c r="AP789" s="1225"/>
      <c r="AQ789" s="1225"/>
      <c r="AR789" s="1225"/>
      <c r="AS789" s="1225"/>
      <c r="AT789" s="1225"/>
      <c r="AU789" s="1225"/>
      <c r="AV789" s="1191"/>
      <c r="AW789" s="1191"/>
      <c r="AX789" s="1191"/>
      <c r="AY789" s="1191"/>
      <c r="AZ789" s="1191"/>
      <c r="BA789" s="1191"/>
      <c r="BB789" s="1191"/>
      <c r="BC789" s="1191"/>
      <c r="BD789" s="1191"/>
      <c r="BE789" s="1191"/>
      <c r="BF789" s="1191"/>
      <c r="BG789" s="1192"/>
      <c r="BH789" s="1188">
        <f t="shared" si="327"/>
        <v>0</v>
      </c>
      <c r="BI789" s="1189"/>
      <c r="BJ789" s="1189"/>
      <c r="BK789" s="1189"/>
      <c r="BL789" s="1189"/>
      <c r="BM789" s="1190"/>
      <c r="BN789" s="1205"/>
      <c r="BO789" s="1194"/>
      <c r="BP789" s="1194"/>
      <c r="BQ789" s="1194"/>
      <c r="BR789" s="1194"/>
      <c r="BS789" s="1194"/>
      <c r="BT789" s="1191"/>
      <c r="BU789" s="1191"/>
      <c r="BV789" s="1191"/>
      <c r="BW789" s="1191"/>
      <c r="BX789" s="1191"/>
      <c r="BY789" s="1192"/>
      <c r="BZ789" s="1193"/>
      <c r="CA789" s="1191"/>
      <c r="CB789" s="1191"/>
      <c r="CC789" s="1191"/>
      <c r="CD789" s="1191"/>
      <c r="CE789" s="1191"/>
      <c r="CF789" s="1194"/>
      <c r="CG789" s="1194"/>
      <c r="CH789" s="1194"/>
      <c r="CI789" s="1194"/>
      <c r="CJ789" s="1194"/>
      <c r="CK789" s="1195"/>
      <c r="CL789" s="1196"/>
      <c r="CM789" s="1191"/>
      <c r="CN789" s="1191"/>
      <c r="CO789" s="1191"/>
      <c r="CP789" s="1191"/>
      <c r="CQ789" s="1192"/>
      <c r="CR789" s="1182">
        <f t="shared" si="325"/>
        <v>0</v>
      </c>
      <c r="CS789" s="1183"/>
      <c r="CT789" s="1183"/>
      <c r="CU789" s="1183"/>
      <c r="CV789" s="1183"/>
      <c r="CW789" s="1183"/>
      <c r="CX789" s="1183"/>
      <c r="CY789" s="1183"/>
      <c r="CZ789" s="1184"/>
      <c r="DA789" s="1185">
        <f t="shared" si="326"/>
        <v>0</v>
      </c>
      <c r="DB789" s="1186"/>
      <c r="DC789" s="1186"/>
      <c r="DD789" s="1186"/>
      <c r="DE789" s="1186"/>
      <c r="DF789" s="1186"/>
      <c r="DG789" s="1186"/>
      <c r="DH789" s="1186"/>
      <c r="DI789" s="1187"/>
      <c r="DM789" s="177"/>
      <c r="DP789" s="177"/>
      <c r="DQ789" s="166">
        <f t="shared" si="328"/>
        <v>0</v>
      </c>
      <c r="DR789" s="170" t="e">
        <f t="shared" si="329"/>
        <v>#VALUE!</v>
      </c>
      <c r="DS789" s="170">
        <f t="shared" si="330"/>
        <v>0</v>
      </c>
      <c r="DT789" s="170">
        <f t="shared" si="331"/>
        <v>0</v>
      </c>
      <c r="DU789" s="170" t="e">
        <f t="shared" si="332"/>
        <v>#VALUE!</v>
      </c>
      <c r="DV789" s="170">
        <f t="shared" si="333"/>
        <v>0</v>
      </c>
      <c r="DW789" s="170">
        <f t="shared" si="334"/>
        <v>0</v>
      </c>
      <c r="DX789" s="170" t="e">
        <f t="shared" si="335"/>
        <v>#VALUE!</v>
      </c>
      <c r="DY789" s="170">
        <f t="shared" si="336"/>
        <v>0</v>
      </c>
      <c r="DZ789" s="170">
        <f t="shared" si="337"/>
        <v>0</v>
      </c>
      <c r="EA789" s="170" t="e">
        <f t="shared" si="338"/>
        <v>#VALUE!</v>
      </c>
      <c r="EB789" s="170">
        <f t="shared" si="339"/>
        <v>0</v>
      </c>
      <c r="EC789" s="170">
        <f t="shared" si="340"/>
        <v>0</v>
      </c>
      <c r="ED789" s="170" t="e">
        <f t="shared" si="341"/>
        <v>#VALUE!</v>
      </c>
      <c r="EE789" s="171">
        <f t="shared" si="342"/>
        <v>0</v>
      </c>
      <c r="EF789" s="166">
        <f t="shared" si="343"/>
        <v>0</v>
      </c>
      <c r="EG789" s="170" t="e">
        <f t="shared" si="344"/>
        <v>#VALUE!</v>
      </c>
      <c r="EH789" s="170">
        <f t="shared" si="345"/>
        <v>0</v>
      </c>
      <c r="EI789" s="170">
        <f t="shared" si="346"/>
        <v>0</v>
      </c>
      <c r="EJ789" s="170" t="e">
        <f t="shared" si="347"/>
        <v>#VALUE!</v>
      </c>
      <c r="EK789" s="170">
        <f t="shared" si="348"/>
        <v>0</v>
      </c>
      <c r="EL789" s="170">
        <f t="shared" si="349"/>
        <v>0</v>
      </c>
      <c r="EM789" s="170" t="e">
        <f t="shared" si="350"/>
        <v>#VALUE!</v>
      </c>
      <c r="EN789" s="171">
        <f t="shared" si="351"/>
        <v>0</v>
      </c>
    </row>
    <row r="790" spans="1:144" s="51" customFormat="1" ht="12.75" customHeight="1" thickBot="1" x14ac:dyDescent="0.25">
      <c r="A790" s="178">
        <v>777</v>
      </c>
      <c r="B790" s="1226"/>
      <c r="C790" s="1227"/>
      <c r="D790" s="1227"/>
      <c r="E790" s="1227"/>
      <c r="F790" s="1227"/>
      <c r="G790" s="1227"/>
      <c r="H790" s="1227"/>
      <c r="I790" s="1227"/>
      <c r="J790" s="1227"/>
      <c r="K790" s="1227"/>
      <c r="L790" s="1227"/>
      <c r="M790" s="1227"/>
      <c r="N790" s="1227"/>
      <c r="O790" s="1227"/>
      <c r="P790" s="1227"/>
      <c r="Q790" s="1132"/>
      <c r="R790" s="1133"/>
      <c r="S790" s="1133"/>
      <c r="T790" s="1133"/>
      <c r="U790" s="1133"/>
      <c r="V790" s="1134"/>
      <c r="W790" s="1135"/>
      <c r="X790" s="1225"/>
      <c r="Y790" s="1225"/>
      <c r="Z790" s="1225"/>
      <c r="AA790" s="1225"/>
      <c r="AB790" s="1225"/>
      <c r="AC790" s="1225"/>
      <c r="AD790" s="1225"/>
      <c r="AE790" s="1225"/>
      <c r="AF790" s="1225"/>
      <c r="AG790" s="1225"/>
      <c r="AH790" s="1225"/>
      <c r="AI790" s="1225"/>
      <c r="AJ790" s="1225"/>
      <c r="AK790" s="1225"/>
      <c r="AL790" s="1225"/>
      <c r="AM790" s="1225"/>
      <c r="AN790" s="1225"/>
      <c r="AO790" s="1225"/>
      <c r="AP790" s="1225"/>
      <c r="AQ790" s="1225"/>
      <c r="AR790" s="1225"/>
      <c r="AS790" s="1225"/>
      <c r="AT790" s="1225"/>
      <c r="AU790" s="1225"/>
      <c r="AV790" s="1191"/>
      <c r="AW790" s="1191"/>
      <c r="AX790" s="1191"/>
      <c r="AY790" s="1191"/>
      <c r="AZ790" s="1191"/>
      <c r="BA790" s="1191"/>
      <c r="BB790" s="1191"/>
      <c r="BC790" s="1191"/>
      <c r="BD790" s="1191"/>
      <c r="BE790" s="1191"/>
      <c r="BF790" s="1191"/>
      <c r="BG790" s="1192"/>
      <c r="BH790" s="1188">
        <f t="shared" si="327"/>
        <v>0</v>
      </c>
      <c r="BI790" s="1189"/>
      <c r="BJ790" s="1189"/>
      <c r="BK790" s="1189"/>
      <c r="BL790" s="1189"/>
      <c r="BM790" s="1190"/>
      <c r="BN790" s="1205"/>
      <c r="BO790" s="1194"/>
      <c r="BP790" s="1194"/>
      <c r="BQ790" s="1194"/>
      <c r="BR790" s="1194"/>
      <c r="BS790" s="1194"/>
      <c r="BT790" s="1191"/>
      <c r="BU790" s="1191"/>
      <c r="BV790" s="1191"/>
      <c r="BW790" s="1191"/>
      <c r="BX790" s="1191"/>
      <c r="BY790" s="1192"/>
      <c r="BZ790" s="1193"/>
      <c r="CA790" s="1191"/>
      <c r="CB790" s="1191"/>
      <c r="CC790" s="1191"/>
      <c r="CD790" s="1191"/>
      <c r="CE790" s="1191"/>
      <c r="CF790" s="1194"/>
      <c r="CG790" s="1194"/>
      <c r="CH790" s="1194"/>
      <c r="CI790" s="1194"/>
      <c r="CJ790" s="1194"/>
      <c r="CK790" s="1195"/>
      <c r="CL790" s="1196"/>
      <c r="CM790" s="1191"/>
      <c r="CN790" s="1191"/>
      <c r="CO790" s="1191"/>
      <c r="CP790" s="1191"/>
      <c r="CQ790" s="1192"/>
      <c r="CR790" s="1182">
        <f t="shared" si="325"/>
        <v>0</v>
      </c>
      <c r="CS790" s="1183"/>
      <c r="CT790" s="1183"/>
      <c r="CU790" s="1183"/>
      <c r="CV790" s="1183"/>
      <c r="CW790" s="1183"/>
      <c r="CX790" s="1183"/>
      <c r="CY790" s="1183"/>
      <c r="CZ790" s="1184"/>
      <c r="DA790" s="1185">
        <f t="shared" si="326"/>
        <v>0</v>
      </c>
      <c r="DB790" s="1186"/>
      <c r="DC790" s="1186"/>
      <c r="DD790" s="1186"/>
      <c r="DE790" s="1186"/>
      <c r="DF790" s="1186"/>
      <c r="DG790" s="1186"/>
      <c r="DH790" s="1186"/>
      <c r="DI790" s="1187"/>
      <c r="DM790" s="177"/>
      <c r="DP790" s="177"/>
      <c r="DQ790" s="166">
        <f t="shared" si="328"/>
        <v>0</v>
      </c>
      <c r="DR790" s="170" t="e">
        <f t="shared" si="329"/>
        <v>#VALUE!</v>
      </c>
      <c r="DS790" s="170">
        <f t="shared" si="330"/>
        <v>0</v>
      </c>
      <c r="DT790" s="170">
        <f t="shared" si="331"/>
        <v>0</v>
      </c>
      <c r="DU790" s="170" t="e">
        <f t="shared" si="332"/>
        <v>#VALUE!</v>
      </c>
      <c r="DV790" s="170">
        <f t="shared" si="333"/>
        <v>0</v>
      </c>
      <c r="DW790" s="170">
        <f t="shared" si="334"/>
        <v>0</v>
      </c>
      <c r="DX790" s="170" t="e">
        <f t="shared" si="335"/>
        <v>#VALUE!</v>
      </c>
      <c r="DY790" s="170">
        <f t="shared" si="336"/>
        <v>0</v>
      </c>
      <c r="DZ790" s="170">
        <f t="shared" si="337"/>
        <v>0</v>
      </c>
      <c r="EA790" s="170" t="e">
        <f t="shared" si="338"/>
        <v>#VALUE!</v>
      </c>
      <c r="EB790" s="170">
        <f t="shared" si="339"/>
        <v>0</v>
      </c>
      <c r="EC790" s="170">
        <f t="shared" si="340"/>
        <v>0</v>
      </c>
      <c r="ED790" s="170" t="e">
        <f t="shared" si="341"/>
        <v>#VALUE!</v>
      </c>
      <c r="EE790" s="171">
        <f t="shared" si="342"/>
        <v>0</v>
      </c>
      <c r="EF790" s="166">
        <f t="shared" si="343"/>
        <v>0</v>
      </c>
      <c r="EG790" s="170" t="e">
        <f t="shared" si="344"/>
        <v>#VALUE!</v>
      </c>
      <c r="EH790" s="170">
        <f t="shared" si="345"/>
        <v>0</v>
      </c>
      <c r="EI790" s="170">
        <f t="shared" si="346"/>
        <v>0</v>
      </c>
      <c r="EJ790" s="170" t="e">
        <f t="shared" si="347"/>
        <v>#VALUE!</v>
      </c>
      <c r="EK790" s="170">
        <f t="shared" si="348"/>
        <v>0</v>
      </c>
      <c r="EL790" s="170">
        <f t="shared" si="349"/>
        <v>0</v>
      </c>
      <c r="EM790" s="170" t="e">
        <f t="shared" si="350"/>
        <v>#VALUE!</v>
      </c>
      <c r="EN790" s="171">
        <f t="shared" si="351"/>
        <v>0</v>
      </c>
    </row>
    <row r="791" spans="1:144" s="51" customFormat="1" ht="12.75" customHeight="1" thickBot="1" x14ac:dyDescent="0.25">
      <c r="A791" s="178">
        <v>778</v>
      </c>
      <c r="B791" s="1226"/>
      <c r="C791" s="1227"/>
      <c r="D791" s="1227"/>
      <c r="E791" s="1227"/>
      <c r="F791" s="1227"/>
      <c r="G791" s="1227"/>
      <c r="H791" s="1227"/>
      <c r="I791" s="1227"/>
      <c r="J791" s="1227"/>
      <c r="K791" s="1227"/>
      <c r="L791" s="1227"/>
      <c r="M791" s="1227"/>
      <c r="N791" s="1227"/>
      <c r="O791" s="1227"/>
      <c r="P791" s="1227"/>
      <c r="Q791" s="1132"/>
      <c r="R791" s="1133"/>
      <c r="S791" s="1133"/>
      <c r="T791" s="1133"/>
      <c r="U791" s="1133"/>
      <c r="V791" s="1134"/>
      <c r="W791" s="1135"/>
      <c r="X791" s="1225"/>
      <c r="Y791" s="1225"/>
      <c r="Z791" s="1225"/>
      <c r="AA791" s="1225"/>
      <c r="AB791" s="1225"/>
      <c r="AC791" s="1225"/>
      <c r="AD791" s="1225"/>
      <c r="AE791" s="1225"/>
      <c r="AF791" s="1225"/>
      <c r="AG791" s="1225"/>
      <c r="AH791" s="1225"/>
      <c r="AI791" s="1225"/>
      <c r="AJ791" s="1225"/>
      <c r="AK791" s="1225"/>
      <c r="AL791" s="1225"/>
      <c r="AM791" s="1225"/>
      <c r="AN791" s="1225"/>
      <c r="AO791" s="1225"/>
      <c r="AP791" s="1225"/>
      <c r="AQ791" s="1225"/>
      <c r="AR791" s="1225"/>
      <c r="AS791" s="1225"/>
      <c r="AT791" s="1225"/>
      <c r="AU791" s="1225"/>
      <c r="AV791" s="1191"/>
      <c r="AW791" s="1191"/>
      <c r="AX791" s="1191"/>
      <c r="AY791" s="1191"/>
      <c r="AZ791" s="1191"/>
      <c r="BA791" s="1191"/>
      <c r="BB791" s="1191"/>
      <c r="BC791" s="1191"/>
      <c r="BD791" s="1191"/>
      <c r="BE791" s="1191"/>
      <c r="BF791" s="1191"/>
      <c r="BG791" s="1192"/>
      <c r="BH791" s="1188">
        <f t="shared" si="327"/>
        <v>0</v>
      </c>
      <c r="BI791" s="1189"/>
      <c r="BJ791" s="1189"/>
      <c r="BK791" s="1189"/>
      <c r="BL791" s="1189"/>
      <c r="BM791" s="1190"/>
      <c r="BN791" s="1205"/>
      <c r="BO791" s="1194"/>
      <c r="BP791" s="1194"/>
      <c r="BQ791" s="1194"/>
      <c r="BR791" s="1194"/>
      <c r="BS791" s="1194"/>
      <c r="BT791" s="1191"/>
      <c r="BU791" s="1191"/>
      <c r="BV791" s="1191"/>
      <c r="BW791" s="1191"/>
      <c r="BX791" s="1191"/>
      <c r="BY791" s="1192"/>
      <c r="BZ791" s="1193"/>
      <c r="CA791" s="1191"/>
      <c r="CB791" s="1191"/>
      <c r="CC791" s="1191"/>
      <c r="CD791" s="1191"/>
      <c r="CE791" s="1191"/>
      <c r="CF791" s="1194"/>
      <c r="CG791" s="1194"/>
      <c r="CH791" s="1194"/>
      <c r="CI791" s="1194"/>
      <c r="CJ791" s="1194"/>
      <c r="CK791" s="1195"/>
      <c r="CL791" s="1196"/>
      <c r="CM791" s="1191"/>
      <c r="CN791" s="1191"/>
      <c r="CO791" s="1191"/>
      <c r="CP791" s="1191"/>
      <c r="CQ791" s="1192"/>
      <c r="CR791" s="1182">
        <f t="shared" si="325"/>
        <v>0</v>
      </c>
      <c r="CS791" s="1183"/>
      <c r="CT791" s="1183"/>
      <c r="CU791" s="1183"/>
      <c r="CV791" s="1183"/>
      <c r="CW791" s="1183"/>
      <c r="CX791" s="1183"/>
      <c r="CY791" s="1183"/>
      <c r="CZ791" s="1184"/>
      <c r="DA791" s="1185">
        <f t="shared" si="326"/>
        <v>0</v>
      </c>
      <c r="DB791" s="1186"/>
      <c r="DC791" s="1186"/>
      <c r="DD791" s="1186"/>
      <c r="DE791" s="1186"/>
      <c r="DF791" s="1186"/>
      <c r="DG791" s="1186"/>
      <c r="DH791" s="1186"/>
      <c r="DI791" s="1187"/>
      <c r="DM791" s="177"/>
      <c r="DP791" s="177"/>
      <c r="DQ791" s="166">
        <f t="shared" si="328"/>
        <v>0</v>
      </c>
      <c r="DR791" s="170" t="e">
        <f t="shared" si="329"/>
        <v>#VALUE!</v>
      </c>
      <c r="DS791" s="170">
        <f t="shared" si="330"/>
        <v>0</v>
      </c>
      <c r="DT791" s="170">
        <f t="shared" si="331"/>
        <v>0</v>
      </c>
      <c r="DU791" s="170" t="e">
        <f t="shared" si="332"/>
        <v>#VALUE!</v>
      </c>
      <c r="DV791" s="170">
        <f t="shared" si="333"/>
        <v>0</v>
      </c>
      <c r="DW791" s="170">
        <f t="shared" si="334"/>
        <v>0</v>
      </c>
      <c r="DX791" s="170" t="e">
        <f t="shared" si="335"/>
        <v>#VALUE!</v>
      </c>
      <c r="DY791" s="170">
        <f t="shared" si="336"/>
        <v>0</v>
      </c>
      <c r="DZ791" s="170">
        <f t="shared" si="337"/>
        <v>0</v>
      </c>
      <c r="EA791" s="170" t="e">
        <f t="shared" si="338"/>
        <v>#VALUE!</v>
      </c>
      <c r="EB791" s="170">
        <f t="shared" si="339"/>
        <v>0</v>
      </c>
      <c r="EC791" s="170">
        <f t="shared" si="340"/>
        <v>0</v>
      </c>
      <c r="ED791" s="170" t="e">
        <f t="shared" si="341"/>
        <v>#VALUE!</v>
      </c>
      <c r="EE791" s="171">
        <f t="shared" si="342"/>
        <v>0</v>
      </c>
      <c r="EF791" s="166">
        <f t="shared" si="343"/>
        <v>0</v>
      </c>
      <c r="EG791" s="170" t="e">
        <f t="shared" si="344"/>
        <v>#VALUE!</v>
      </c>
      <c r="EH791" s="170">
        <f t="shared" si="345"/>
        <v>0</v>
      </c>
      <c r="EI791" s="170">
        <f t="shared" si="346"/>
        <v>0</v>
      </c>
      <c r="EJ791" s="170" t="e">
        <f t="shared" si="347"/>
        <v>#VALUE!</v>
      </c>
      <c r="EK791" s="170">
        <f t="shared" si="348"/>
        <v>0</v>
      </c>
      <c r="EL791" s="170">
        <f t="shared" si="349"/>
        <v>0</v>
      </c>
      <c r="EM791" s="170" t="e">
        <f t="shared" si="350"/>
        <v>#VALUE!</v>
      </c>
      <c r="EN791" s="171">
        <f t="shared" si="351"/>
        <v>0</v>
      </c>
    </row>
    <row r="792" spans="1:144" s="51" customFormat="1" ht="12.75" customHeight="1" thickBot="1" x14ac:dyDescent="0.25">
      <c r="A792" s="178">
        <v>779</v>
      </c>
      <c r="B792" s="1226"/>
      <c r="C792" s="1227"/>
      <c r="D792" s="1227"/>
      <c r="E792" s="1227"/>
      <c r="F792" s="1227"/>
      <c r="G792" s="1227"/>
      <c r="H792" s="1227"/>
      <c r="I792" s="1227"/>
      <c r="J792" s="1227"/>
      <c r="K792" s="1227"/>
      <c r="L792" s="1227"/>
      <c r="M792" s="1227"/>
      <c r="N792" s="1227"/>
      <c r="O792" s="1227"/>
      <c r="P792" s="1227"/>
      <c r="Q792" s="1132"/>
      <c r="R792" s="1133"/>
      <c r="S792" s="1133"/>
      <c r="T792" s="1133"/>
      <c r="U792" s="1133"/>
      <c r="V792" s="1134"/>
      <c r="W792" s="1135"/>
      <c r="X792" s="1225"/>
      <c r="Y792" s="1225"/>
      <c r="Z792" s="1225"/>
      <c r="AA792" s="1225"/>
      <c r="AB792" s="1225"/>
      <c r="AC792" s="1225"/>
      <c r="AD792" s="1225"/>
      <c r="AE792" s="1225"/>
      <c r="AF792" s="1225"/>
      <c r="AG792" s="1225"/>
      <c r="AH792" s="1225"/>
      <c r="AI792" s="1225"/>
      <c r="AJ792" s="1225"/>
      <c r="AK792" s="1225"/>
      <c r="AL792" s="1225"/>
      <c r="AM792" s="1225"/>
      <c r="AN792" s="1225"/>
      <c r="AO792" s="1225"/>
      <c r="AP792" s="1225"/>
      <c r="AQ792" s="1225"/>
      <c r="AR792" s="1225"/>
      <c r="AS792" s="1225"/>
      <c r="AT792" s="1225"/>
      <c r="AU792" s="1225"/>
      <c r="AV792" s="1191"/>
      <c r="AW792" s="1191"/>
      <c r="AX792" s="1191"/>
      <c r="AY792" s="1191"/>
      <c r="AZ792" s="1191"/>
      <c r="BA792" s="1191"/>
      <c r="BB792" s="1191"/>
      <c r="BC792" s="1191"/>
      <c r="BD792" s="1191"/>
      <c r="BE792" s="1191"/>
      <c r="BF792" s="1191"/>
      <c r="BG792" s="1192"/>
      <c r="BH792" s="1188">
        <f t="shared" si="327"/>
        <v>0</v>
      </c>
      <c r="BI792" s="1189"/>
      <c r="BJ792" s="1189"/>
      <c r="BK792" s="1189"/>
      <c r="BL792" s="1189"/>
      <c r="BM792" s="1190"/>
      <c r="BN792" s="1205"/>
      <c r="BO792" s="1194"/>
      <c r="BP792" s="1194"/>
      <c r="BQ792" s="1194"/>
      <c r="BR792" s="1194"/>
      <c r="BS792" s="1194"/>
      <c r="BT792" s="1191"/>
      <c r="BU792" s="1191"/>
      <c r="BV792" s="1191"/>
      <c r="BW792" s="1191"/>
      <c r="BX792" s="1191"/>
      <c r="BY792" s="1192"/>
      <c r="BZ792" s="1193"/>
      <c r="CA792" s="1191"/>
      <c r="CB792" s="1191"/>
      <c r="CC792" s="1191"/>
      <c r="CD792" s="1191"/>
      <c r="CE792" s="1191"/>
      <c r="CF792" s="1194"/>
      <c r="CG792" s="1194"/>
      <c r="CH792" s="1194"/>
      <c r="CI792" s="1194"/>
      <c r="CJ792" s="1194"/>
      <c r="CK792" s="1195"/>
      <c r="CL792" s="1196"/>
      <c r="CM792" s="1191"/>
      <c r="CN792" s="1191"/>
      <c r="CO792" s="1191"/>
      <c r="CP792" s="1191"/>
      <c r="CQ792" s="1192"/>
      <c r="CR792" s="1182">
        <f t="shared" si="325"/>
        <v>0</v>
      </c>
      <c r="CS792" s="1183"/>
      <c r="CT792" s="1183"/>
      <c r="CU792" s="1183"/>
      <c r="CV792" s="1183"/>
      <c r="CW792" s="1183"/>
      <c r="CX792" s="1183"/>
      <c r="CY792" s="1183"/>
      <c r="CZ792" s="1184"/>
      <c r="DA792" s="1185">
        <f t="shared" si="326"/>
        <v>0</v>
      </c>
      <c r="DB792" s="1186"/>
      <c r="DC792" s="1186"/>
      <c r="DD792" s="1186"/>
      <c r="DE792" s="1186"/>
      <c r="DF792" s="1186"/>
      <c r="DG792" s="1186"/>
      <c r="DH792" s="1186"/>
      <c r="DI792" s="1187"/>
      <c r="DM792" s="177"/>
      <c r="DP792" s="177"/>
      <c r="DQ792" s="166">
        <f t="shared" si="328"/>
        <v>0</v>
      </c>
      <c r="DR792" s="170" t="e">
        <f t="shared" si="329"/>
        <v>#VALUE!</v>
      </c>
      <c r="DS792" s="170">
        <f t="shared" si="330"/>
        <v>0</v>
      </c>
      <c r="DT792" s="170">
        <f t="shared" si="331"/>
        <v>0</v>
      </c>
      <c r="DU792" s="170" t="e">
        <f t="shared" si="332"/>
        <v>#VALUE!</v>
      </c>
      <c r="DV792" s="170">
        <f t="shared" si="333"/>
        <v>0</v>
      </c>
      <c r="DW792" s="170">
        <f t="shared" si="334"/>
        <v>0</v>
      </c>
      <c r="DX792" s="170" t="e">
        <f t="shared" si="335"/>
        <v>#VALUE!</v>
      </c>
      <c r="DY792" s="170">
        <f t="shared" si="336"/>
        <v>0</v>
      </c>
      <c r="DZ792" s="170">
        <f t="shared" si="337"/>
        <v>0</v>
      </c>
      <c r="EA792" s="170" t="e">
        <f t="shared" si="338"/>
        <v>#VALUE!</v>
      </c>
      <c r="EB792" s="170">
        <f t="shared" si="339"/>
        <v>0</v>
      </c>
      <c r="EC792" s="170">
        <f t="shared" si="340"/>
        <v>0</v>
      </c>
      <c r="ED792" s="170" t="e">
        <f t="shared" si="341"/>
        <v>#VALUE!</v>
      </c>
      <c r="EE792" s="171">
        <f t="shared" si="342"/>
        <v>0</v>
      </c>
      <c r="EF792" s="166">
        <f t="shared" si="343"/>
        <v>0</v>
      </c>
      <c r="EG792" s="170" t="e">
        <f t="shared" si="344"/>
        <v>#VALUE!</v>
      </c>
      <c r="EH792" s="170">
        <f t="shared" si="345"/>
        <v>0</v>
      </c>
      <c r="EI792" s="170">
        <f t="shared" si="346"/>
        <v>0</v>
      </c>
      <c r="EJ792" s="170" t="e">
        <f t="shared" si="347"/>
        <v>#VALUE!</v>
      </c>
      <c r="EK792" s="170">
        <f t="shared" si="348"/>
        <v>0</v>
      </c>
      <c r="EL792" s="170">
        <f t="shared" si="349"/>
        <v>0</v>
      </c>
      <c r="EM792" s="170" t="e">
        <f t="shared" si="350"/>
        <v>#VALUE!</v>
      </c>
      <c r="EN792" s="171">
        <f t="shared" si="351"/>
        <v>0</v>
      </c>
    </row>
    <row r="793" spans="1:144" s="51" customFormat="1" ht="12.75" customHeight="1" thickBot="1" x14ac:dyDescent="0.25">
      <c r="A793" s="178">
        <v>780</v>
      </c>
      <c r="B793" s="1226"/>
      <c r="C793" s="1227"/>
      <c r="D793" s="1227"/>
      <c r="E793" s="1227"/>
      <c r="F793" s="1227"/>
      <c r="G793" s="1227"/>
      <c r="H793" s="1227"/>
      <c r="I793" s="1227"/>
      <c r="J793" s="1227"/>
      <c r="K793" s="1227"/>
      <c r="L793" s="1227"/>
      <c r="M793" s="1227"/>
      <c r="N793" s="1227"/>
      <c r="O793" s="1227"/>
      <c r="P793" s="1227"/>
      <c r="Q793" s="1132"/>
      <c r="R793" s="1133"/>
      <c r="S793" s="1133"/>
      <c r="T793" s="1133"/>
      <c r="U793" s="1133"/>
      <c r="V793" s="1134"/>
      <c r="W793" s="1135"/>
      <c r="X793" s="1225"/>
      <c r="Y793" s="1225"/>
      <c r="Z793" s="1225"/>
      <c r="AA793" s="1225"/>
      <c r="AB793" s="1225"/>
      <c r="AC793" s="1225"/>
      <c r="AD793" s="1225"/>
      <c r="AE793" s="1225"/>
      <c r="AF793" s="1225"/>
      <c r="AG793" s="1225"/>
      <c r="AH793" s="1225"/>
      <c r="AI793" s="1225"/>
      <c r="AJ793" s="1225"/>
      <c r="AK793" s="1225"/>
      <c r="AL793" s="1225"/>
      <c r="AM793" s="1225"/>
      <c r="AN793" s="1225"/>
      <c r="AO793" s="1225"/>
      <c r="AP793" s="1225"/>
      <c r="AQ793" s="1225"/>
      <c r="AR793" s="1225"/>
      <c r="AS793" s="1225"/>
      <c r="AT793" s="1225"/>
      <c r="AU793" s="1225"/>
      <c r="AV793" s="1191"/>
      <c r="AW793" s="1191"/>
      <c r="AX793" s="1191"/>
      <c r="AY793" s="1191"/>
      <c r="AZ793" s="1191"/>
      <c r="BA793" s="1191"/>
      <c r="BB793" s="1191"/>
      <c r="BC793" s="1191"/>
      <c r="BD793" s="1191"/>
      <c r="BE793" s="1191"/>
      <c r="BF793" s="1191"/>
      <c r="BG793" s="1192"/>
      <c r="BH793" s="1188">
        <f t="shared" si="327"/>
        <v>0</v>
      </c>
      <c r="BI793" s="1189"/>
      <c r="BJ793" s="1189"/>
      <c r="BK793" s="1189"/>
      <c r="BL793" s="1189"/>
      <c r="BM793" s="1190"/>
      <c r="BN793" s="1205"/>
      <c r="BO793" s="1194"/>
      <c r="BP793" s="1194"/>
      <c r="BQ793" s="1194"/>
      <c r="BR793" s="1194"/>
      <c r="BS793" s="1194"/>
      <c r="BT793" s="1191"/>
      <c r="BU793" s="1191"/>
      <c r="BV793" s="1191"/>
      <c r="BW793" s="1191"/>
      <c r="BX793" s="1191"/>
      <c r="BY793" s="1192"/>
      <c r="BZ793" s="1193"/>
      <c r="CA793" s="1191"/>
      <c r="CB793" s="1191"/>
      <c r="CC793" s="1191"/>
      <c r="CD793" s="1191"/>
      <c r="CE793" s="1191"/>
      <c r="CF793" s="1194"/>
      <c r="CG793" s="1194"/>
      <c r="CH793" s="1194"/>
      <c r="CI793" s="1194"/>
      <c r="CJ793" s="1194"/>
      <c r="CK793" s="1195"/>
      <c r="CL793" s="1196"/>
      <c r="CM793" s="1191"/>
      <c r="CN793" s="1191"/>
      <c r="CO793" s="1191"/>
      <c r="CP793" s="1191"/>
      <c r="CQ793" s="1192"/>
      <c r="CR793" s="1182">
        <f t="shared" si="325"/>
        <v>0</v>
      </c>
      <c r="CS793" s="1183"/>
      <c r="CT793" s="1183"/>
      <c r="CU793" s="1183"/>
      <c r="CV793" s="1183"/>
      <c r="CW793" s="1183"/>
      <c r="CX793" s="1183"/>
      <c r="CY793" s="1183"/>
      <c r="CZ793" s="1184"/>
      <c r="DA793" s="1185">
        <f t="shared" si="326"/>
        <v>0</v>
      </c>
      <c r="DB793" s="1186"/>
      <c r="DC793" s="1186"/>
      <c r="DD793" s="1186"/>
      <c r="DE793" s="1186"/>
      <c r="DF793" s="1186"/>
      <c r="DG793" s="1186"/>
      <c r="DH793" s="1186"/>
      <c r="DI793" s="1187"/>
      <c r="DM793" s="177"/>
      <c r="DP793" s="177"/>
      <c r="DQ793" s="166">
        <f t="shared" si="328"/>
        <v>0</v>
      </c>
      <c r="DR793" s="170" t="e">
        <f t="shared" si="329"/>
        <v>#VALUE!</v>
      </c>
      <c r="DS793" s="170">
        <f t="shared" si="330"/>
        <v>0</v>
      </c>
      <c r="DT793" s="170">
        <f t="shared" si="331"/>
        <v>0</v>
      </c>
      <c r="DU793" s="170" t="e">
        <f t="shared" si="332"/>
        <v>#VALUE!</v>
      </c>
      <c r="DV793" s="170">
        <f t="shared" si="333"/>
        <v>0</v>
      </c>
      <c r="DW793" s="170">
        <f t="shared" si="334"/>
        <v>0</v>
      </c>
      <c r="DX793" s="170" t="e">
        <f t="shared" si="335"/>
        <v>#VALUE!</v>
      </c>
      <c r="DY793" s="170">
        <f t="shared" si="336"/>
        <v>0</v>
      </c>
      <c r="DZ793" s="170">
        <f t="shared" si="337"/>
        <v>0</v>
      </c>
      <c r="EA793" s="170" t="e">
        <f t="shared" si="338"/>
        <v>#VALUE!</v>
      </c>
      <c r="EB793" s="170">
        <f t="shared" si="339"/>
        <v>0</v>
      </c>
      <c r="EC793" s="170">
        <f t="shared" si="340"/>
        <v>0</v>
      </c>
      <c r="ED793" s="170" t="e">
        <f t="shared" si="341"/>
        <v>#VALUE!</v>
      </c>
      <c r="EE793" s="171">
        <f t="shared" si="342"/>
        <v>0</v>
      </c>
      <c r="EF793" s="166">
        <f t="shared" si="343"/>
        <v>0</v>
      </c>
      <c r="EG793" s="170" t="e">
        <f t="shared" si="344"/>
        <v>#VALUE!</v>
      </c>
      <c r="EH793" s="170">
        <f t="shared" si="345"/>
        <v>0</v>
      </c>
      <c r="EI793" s="170">
        <f t="shared" si="346"/>
        <v>0</v>
      </c>
      <c r="EJ793" s="170" t="e">
        <f t="shared" si="347"/>
        <v>#VALUE!</v>
      </c>
      <c r="EK793" s="170">
        <f t="shared" si="348"/>
        <v>0</v>
      </c>
      <c r="EL793" s="170">
        <f t="shared" si="349"/>
        <v>0</v>
      </c>
      <c r="EM793" s="170" t="e">
        <f t="shared" si="350"/>
        <v>#VALUE!</v>
      </c>
      <c r="EN793" s="171">
        <f t="shared" si="351"/>
        <v>0</v>
      </c>
    </row>
    <row r="794" spans="1:144" s="51" customFormat="1" ht="12.75" customHeight="1" thickBot="1" x14ac:dyDescent="0.25">
      <c r="A794" s="178">
        <v>781</v>
      </c>
      <c r="B794" s="1226"/>
      <c r="C794" s="1227"/>
      <c r="D794" s="1227"/>
      <c r="E794" s="1227"/>
      <c r="F794" s="1227"/>
      <c r="G794" s="1227"/>
      <c r="H794" s="1227"/>
      <c r="I794" s="1227"/>
      <c r="J794" s="1227"/>
      <c r="K794" s="1227"/>
      <c r="L794" s="1227"/>
      <c r="M794" s="1227"/>
      <c r="N794" s="1227"/>
      <c r="O794" s="1227"/>
      <c r="P794" s="1227"/>
      <c r="Q794" s="1132"/>
      <c r="R794" s="1133"/>
      <c r="S794" s="1133"/>
      <c r="T794" s="1133"/>
      <c r="U794" s="1133"/>
      <c r="V794" s="1134"/>
      <c r="W794" s="1135"/>
      <c r="X794" s="1225"/>
      <c r="Y794" s="1225"/>
      <c r="Z794" s="1225"/>
      <c r="AA794" s="1225"/>
      <c r="AB794" s="1225"/>
      <c r="AC794" s="1225"/>
      <c r="AD794" s="1225"/>
      <c r="AE794" s="1225"/>
      <c r="AF794" s="1225"/>
      <c r="AG794" s="1225"/>
      <c r="AH794" s="1225"/>
      <c r="AI794" s="1225"/>
      <c r="AJ794" s="1225"/>
      <c r="AK794" s="1225"/>
      <c r="AL794" s="1225"/>
      <c r="AM794" s="1225"/>
      <c r="AN794" s="1225"/>
      <c r="AO794" s="1225"/>
      <c r="AP794" s="1225"/>
      <c r="AQ794" s="1225"/>
      <c r="AR794" s="1225"/>
      <c r="AS794" s="1225"/>
      <c r="AT794" s="1225"/>
      <c r="AU794" s="1225"/>
      <c r="AV794" s="1191"/>
      <c r="AW794" s="1191"/>
      <c r="AX794" s="1191"/>
      <c r="AY794" s="1191"/>
      <c r="AZ794" s="1191"/>
      <c r="BA794" s="1191"/>
      <c r="BB794" s="1191"/>
      <c r="BC794" s="1191"/>
      <c r="BD794" s="1191"/>
      <c r="BE794" s="1191"/>
      <c r="BF794" s="1191"/>
      <c r="BG794" s="1192"/>
      <c r="BH794" s="1188">
        <f t="shared" si="327"/>
        <v>0</v>
      </c>
      <c r="BI794" s="1189"/>
      <c r="BJ794" s="1189"/>
      <c r="BK794" s="1189"/>
      <c r="BL794" s="1189"/>
      <c r="BM794" s="1190"/>
      <c r="BN794" s="1205"/>
      <c r="BO794" s="1194"/>
      <c r="BP794" s="1194"/>
      <c r="BQ794" s="1194"/>
      <c r="BR794" s="1194"/>
      <c r="BS794" s="1194"/>
      <c r="BT794" s="1191"/>
      <c r="BU794" s="1191"/>
      <c r="BV794" s="1191"/>
      <c r="BW794" s="1191"/>
      <c r="BX794" s="1191"/>
      <c r="BY794" s="1192"/>
      <c r="BZ794" s="1193"/>
      <c r="CA794" s="1191"/>
      <c r="CB794" s="1191"/>
      <c r="CC794" s="1191"/>
      <c r="CD794" s="1191"/>
      <c r="CE794" s="1191"/>
      <c r="CF794" s="1194"/>
      <c r="CG794" s="1194"/>
      <c r="CH794" s="1194"/>
      <c r="CI794" s="1194"/>
      <c r="CJ794" s="1194"/>
      <c r="CK794" s="1195"/>
      <c r="CL794" s="1196"/>
      <c r="CM794" s="1191"/>
      <c r="CN794" s="1191"/>
      <c r="CO794" s="1191"/>
      <c r="CP794" s="1191"/>
      <c r="CQ794" s="1192"/>
      <c r="CR794" s="1182">
        <f t="shared" si="325"/>
        <v>0</v>
      </c>
      <c r="CS794" s="1183"/>
      <c r="CT794" s="1183"/>
      <c r="CU794" s="1183"/>
      <c r="CV794" s="1183"/>
      <c r="CW794" s="1183"/>
      <c r="CX794" s="1183"/>
      <c r="CY794" s="1183"/>
      <c r="CZ794" s="1184"/>
      <c r="DA794" s="1185">
        <f t="shared" si="326"/>
        <v>0</v>
      </c>
      <c r="DB794" s="1186"/>
      <c r="DC794" s="1186"/>
      <c r="DD794" s="1186"/>
      <c r="DE794" s="1186"/>
      <c r="DF794" s="1186"/>
      <c r="DG794" s="1186"/>
      <c r="DH794" s="1186"/>
      <c r="DI794" s="1187"/>
      <c r="DM794" s="177"/>
      <c r="DP794" s="177"/>
      <c r="DQ794" s="166">
        <f t="shared" si="328"/>
        <v>0</v>
      </c>
      <c r="DR794" s="170" t="e">
        <f t="shared" si="329"/>
        <v>#VALUE!</v>
      </c>
      <c r="DS794" s="170">
        <f t="shared" si="330"/>
        <v>0</v>
      </c>
      <c r="DT794" s="170">
        <f t="shared" si="331"/>
        <v>0</v>
      </c>
      <c r="DU794" s="170" t="e">
        <f t="shared" si="332"/>
        <v>#VALUE!</v>
      </c>
      <c r="DV794" s="170">
        <f t="shared" si="333"/>
        <v>0</v>
      </c>
      <c r="DW794" s="170">
        <f t="shared" si="334"/>
        <v>0</v>
      </c>
      <c r="DX794" s="170" t="e">
        <f t="shared" si="335"/>
        <v>#VALUE!</v>
      </c>
      <c r="DY794" s="170">
        <f t="shared" si="336"/>
        <v>0</v>
      </c>
      <c r="DZ794" s="170">
        <f t="shared" si="337"/>
        <v>0</v>
      </c>
      <c r="EA794" s="170" t="e">
        <f t="shared" si="338"/>
        <v>#VALUE!</v>
      </c>
      <c r="EB794" s="170">
        <f t="shared" si="339"/>
        <v>0</v>
      </c>
      <c r="EC794" s="170">
        <f t="shared" si="340"/>
        <v>0</v>
      </c>
      <c r="ED794" s="170" t="e">
        <f t="shared" si="341"/>
        <v>#VALUE!</v>
      </c>
      <c r="EE794" s="171">
        <f t="shared" si="342"/>
        <v>0</v>
      </c>
      <c r="EF794" s="166">
        <f t="shared" si="343"/>
        <v>0</v>
      </c>
      <c r="EG794" s="170" t="e">
        <f t="shared" si="344"/>
        <v>#VALUE!</v>
      </c>
      <c r="EH794" s="170">
        <f t="shared" si="345"/>
        <v>0</v>
      </c>
      <c r="EI794" s="170">
        <f t="shared" si="346"/>
        <v>0</v>
      </c>
      <c r="EJ794" s="170" t="e">
        <f t="shared" si="347"/>
        <v>#VALUE!</v>
      </c>
      <c r="EK794" s="170">
        <f t="shared" si="348"/>
        <v>0</v>
      </c>
      <c r="EL794" s="170">
        <f t="shared" si="349"/>
        <v>0</v>
      </c>
      <c r="EM794" s="170" t="e">
        <f t="shared" si="350"/>
        <v>#VALUE!</v>
      </c>
      <c r="EN794" s="171">
        <f t="shared" si="351"/>
        <v>0</v>
      </c>
    </row>
    <row r="795" spans="1:144" s="51" customFormat="1" ht="12.75" customHeight="1" thickBot="1" x14ac:dyDescent="0.25">
      <c r="A795" s="178">
        <v>782</v>
      </c>
      <c r="B795" s="1226"/>
      <c r="C795" s="1227"/>
      <c r="D795" s="1227"/>
      <c r="E795" s="1227"/>
      <c r="F795" s="1227"/>
      <c r="G795" s="1227"/>
      <c r="H795" s="1227"/>
      <c r="I795" s="1227"/>
      <c r="J795" s="1227"/>
      <c r="K795" s="1227"/>
      <c r="L795" s="1227"/>
      <c r="M795" s="1227"/>
      <c r="N795" s="1227"/>
      <c r="O795" s="1227"/>
      <c r="P795" s="1227"/>
      <c r="Q795" s="1132"/>
      <c r="R795" s="1133"/>
      <c r="S795" s="1133"/>
      <c r="T795" s="1133"/>
      <c r="U795" s="1133"/>
      <c r="V795" s="1134"/>
      <c r="W795" s="1135"/>
      <c r="X795" s="1225"/>
      <c r="Y795" s="1225"/>
      <c r="Z795" s="1225"/>
      <c r="AA795" s="1225"/>
      <c r="AB795" s="1225"/>
      <c r="AC795" s="1225"/>
      <c r="AD795" s="1225"/>
      <c r="AE795" s="1225"/>
      <c r="AF795" s="1225"/>
      <c r="AG795" s="1225"/>
      <c r="AH795" s="1225"/>
      <c r="AI795" s="1225"/>
      <c r="AJ795" s="1225"/>
      <c r="AK795" s="1225"/>
      <c r="AL795" s="1225"/>
      <c r="AM795" s="1225"/>
      <c r="AN795" s="1225"/>
      <c r="AO795" s="1225"/>
      <c r="AP795" s="1225"/>
      <c r="AQ795" s="1225"/>
      <c r="AR795" s="1225"/>
      <c r="AS795" s="1225"/>
      <c r="AT795" s="1225"/>
      <c r="AU795" s="1225"/>
      <c r="AV795" s="1191"/>
      <c r="AW795" s="1191"/>
      <c r="AX795" s="1191"/>
      <c r="AY795" s="1191"/>
      <c r="AZ795" s="1191"/>
      <c r="BA795" s="1191"/>
      <c r="BB795" s="1191"/>
      <c r="BC795" s="1191"/>
      <c r="BD795" s="1191"/>
      <c r="BE795" s="1191"/>
      <c r="BF795" s="1191"/>
      <c r="BG795" s="1192"/>
      <c r="BH795" s="1188">
        <f t="shared" si="327"/>
        <v>0</v>
      </c>
      <c r="BI795" s="1189"/>
      <c r="BJ795" s="1189"/>
      <c r="BK795" s="1189"/>
      <c r="BL795" s="1189"/>
      <c r="BM795" s="1190"/>
      <c r="BN795" s="1205"/>
      <c r="BO795" s="1194"/>
      <c r="BP795" s="1194"/>
      <c r="BQ795" s="1194"/>
      <c r="BR795" s="1194"/>
      <c r="BS795" s="1194"/>
      <c r="BT795" s="1191"/>
      <c r="BU795" s="1191"/>
      <c r="BV795" s="1191"/>
      <c r="BW795" s="1191"/>
      <c r="BX795" s="1191"/>
      <c r="BY795" s="1192"/>
      <c r="BZ795" s="1193"/>
      <c r="CA795" s="1191"/>
      <c r="CB795" s="1191"/>
      <c r="CC795" s="1191"/>
      <c r="CD795" s="1191"/>
      <c r="CE795" s="1191"/>
      <c r="CF795" s="1194"/>
      <c r="CG795" s="1194"/>
      <c r="CH795" s="1194"/>
      <c r="CI795" s="1194"/>
      <c r="CJ795" s="1194"/>
      <c r="CK795" s="1195"/>
      <c r="CL795" s="1196"/>
      <c r="CM795" s="1191"/>
      <c r="CN795" s="1191"/>
      <c r="CO795" s="1191"/>
      <c r="CP795" s="1191"/>
      <c r="CQ795" s="1192"/>
      <c r="CR795" s="1182">
        <f t="shared" si="325"/>
        <v>0</v>
      </c>
      <c r="CS795" s="1183"/>
      <c r="CT795" s="1183"/>
      <c r="CU795" s="1183"/>
      <c r="CV795" s="1183"/>
      <c r="CW795" s="1183"/>
      <c r="CX795" s="1183"/>
      <c r="CY795" s="1183"/>
      <c r="CZ795" s="1184"/>
      <c r="DA795" s="1185">
        <f t="shared" si="326"/>
        <v>0</v>
      </c>
      <c r="DB795" s="1186"/>
      <c r="DC795" s="1186"/>
      <c r="DD795" s="1186"/>
      <c r="DE795" s="1186"/>
      <c r="DF795" s="1186"/>
      <c r="DG795" s="1186"/>
      <c r="DH795" s="1186"/>
      <c r="DI795" s="1187"/>
      <c r="DM795" s="177"/>
      <c r="DP795" s="177"/>
      <c r="DQ795" s="166">
        <f t="shared" si="328"/>
        <v>0</v>
      </c>
      <c r="DR795" s="170" t="e">
        <f t="shared" si="329"/>
        <v>#VALUE!</v>
      </c>
      <c r="DS795" s="170">
        <f t="shared" si="330"/>
        <v>0</v>
      </c>
      <c r="DT795" s="170">
        <f t="shared" si="331"/>
        <v>0</v>
      </c>
      <c r="DU795" s="170" t="e">
        <f t="shared" si="332"/>
        <v>#VALUE!</v>
      </c>
      <c r="DV795" s="170">
        <f t="shared" si="333"/>
        <v>0</v>
      </c>
      <c r="DW795" s="170">
        <f t="shared" si="334"/>
        <v>0</v>
      </c>
      <c r="DX795" s="170" t="e">
        <f t="shared" si="335"/>
        <v>#VALUE!</v>
      </c>
      <c r="DY795" s="170">
        <f t="shared" si="336"/>
        <v>0</v>
      </c>
      <c r="DZ795" s="170">
        <f t="shared" si="337"/>
        <v>0</v>
      </c>
      <c r="EA795" s="170" t="e">
        <f t="shared" si="338"/>
        <v>#VALUE!</v>
      </c>
      <c r="EB795" s="170">
        <f t="shared" si="339"/>
        <v>0</v>
      </c>
      <c r="EC795" s="170">
        <f t="shared" si="340"/>
        <v>0</v>
      </c>
      <c r="ED795" s="170" t="e">
        <f t="shared" si="341"/>
        <v>#VALUE!</v>
      </c>
      <c r="EE795" s="171">
        <f t="shared" si="342"/>
        <v>0</v>
      </c>
      <c r="EF795" s="166">
        <f t="shared" si="343"/>
        <v>0</v>
      </c>
      <c r="EG795" s="170" t="e">
        <f t="shared" si="344"/>
        <v>#VALUE!</v>
      </c>
      <c r="EH795" s="170">
        <f t="shared" si="345"/>
        <v>0</v>
      </c>
      <c r="EI795" s="170">
        <f t="shared" si="346"/>
        <v>0</v>
      </c>
      <c r="EJ795" s="170" t="e">
        <f t="shared" si="347"/>
        <v>#VALUE!</v>
      </c>
      <c r="EK795" s="170">
        <f t="shared" si="348"/>
        <v>0</v>
      </c>
      <c r="EL795" s="170">
        <f t="shared" si="349"/>
        <v>0</v>
      </c>
      <c r="EM795" s="170" t="e">
        <f t="shared" si="350"/>
        <v>#VALUE!</v>
      </c>
      <c r="EN795" s="171">
        <f t="shared" si="351"/>
        <v>0</v>
      </c>
    </row>
    <row r="796" spans="1:144" s="51" customFormat="1" ht="12.75" customHeight="1" thickBot="1" x14ac:dyDescent="0.25">
      <c r="A796" s="178">
        <v>783</v>
      </c>
      <c r="B796" s="1226"/>
      <c r="C796" s="1227"/>
      <c r="D796" s="1227"/>
      <c r="E796" s="1227"/>
      <c r="F796" s="1227"/>
      <c r="G796" s="1227"/>
      <c r="H796" s="1227"/>
      <c r="I796" s="1227"/>
      <c r="J796" s="1227"/>
      <c r="K796" s="1227"/>
      <c r="L796" s="1227"/>
      <c r="M796" s="1227"/>
      <c r="N796" s="1227"/>
      <c r="O796" s="1227"/>
      <c r="P796" s="1227"/>
      <c r="Q796" s="1132"/>
      <c r="R796" s="1133"/>
      <c r="S796" s="1133"/>
      <c r="T796" s="1133"/>
      <c r="U796" s="1133"/>
      <c r="V796" s="1134"/>
      <c r="W796" s="1135"/>
      <c r="X796" s="1225"/>
      <c r="Y796" s="1225"/>
      <c r="Z796" s="1225"/>
      <c r="AA796" s="1225"/>
      <c r="AB796" s="1225"/>
      <c r="AC796" s="1225"/>
      <c r="AD796" s="1225"/>
      <c r="AE796" s="1225"/>
      <c r="AF796" s="1225"/>
      <c r="AG796" s="1225"/>
      <c r="AH796" s="1225"/>
      <c r="AI796" s="1225"/>
      <c r="AJ796" s="1225"/>
      <c r="AK796" s="1225"/>
      <c r="AL796" s="1225"/>
      <c r="AM796" s="1225"/>
      <c r="AN796" s="1225"/>
      <c r="AO796" s="1225"/>
      <c r="AP796" s="1225"/>
      <c r="AQ796" s="1225"/>
      <c r="AR796" s="1225"/>
      <c r="AS796" s="1225"/>
      <c r="AT796" s="1225"/>
      <c r="AU796" s="1225"/>
      <c r="AV796" s="1191"/>
      <c r="AW796" s="1191"/>
      <c r="AX796" s="1191"/>
      <c r="AY796" s="1191"/>
      <c r="AZ796" s="1191"/>
      <c r="BA796" s="1191"/>
      <c r="BB796" s="1191"/>
      <c r="BC796" s="1191"/>
      <c r="BD796" s="1191"/>
      <c r="BE796" s="1191"/>
      <c r="BF796" s="1191"/>
      <c r="BG796" s="1192"/>
      <c r="BH796" s="1188">
        <f t="shared" si="327"/>
        <v>0</v>
      </c>
      <c r="BI796" s="1189"/>
      <c r="BJ796" s="1189"/>
      <c r="BK796" s="1189"/>
      <c r="BL796" s="1189"/>
      <c r="BM796" s="1190"/>
      <c r="BN796" s="1205"/>
      <c r="BO796" s="1194"/>
      <c r="BP796" s="1194"/>
      <c r="BQ796" s="1194"/>
      <c r="BR796" s="1194"/>
      <c r="BS796" s="1194"/>
      <c r="BT796" s="1191"/>
      <c r="BU796" s="1191"/>
      <c r="BV796" s="1191"/>
      <c r="BW796" s="1191"/>
      <c r="BX796" s="1191"/>
      <c r="BY796" s="1192"/>
      <c r="BZ796" s="1193"/>
      <c r="CA796" s="1191"/>
      <c r="CB796" s="1191"/>
      <c r="CC796" s="1191"/>
      <c r="CD796" s="1191"/>
      <c r="CE796" s="1191"/>
      <c r="CF796" s="1194"/>
      <c r="CG796" s="1194"/>
      <c r="CH796" s="1194"/>
      <c r="CI796" s="1194"/>
      <c r="CJ796" s="1194"/>
      <c r="CK796" s="1195"/>
      <c r="CL796" s="1196"/>
      <c r="CM796" s="1191"/>
      <c r="CN796" s="1191"/>
      <c r="CO796" s="1191"/>
      <c r="CP796" s="1191"/>
      <c r="CQ796" s="1192"/>
      <c r="CR796" s="1182">
        <f t="shared" si="325"/>
        <v>0</v>
      </c>
      <c r="CS796" s="1183"/>
      <c r="CT796" s="1183"/>
      <c r="CU796" s="1183"/>
      <c r="CV796" s="1183"/>
      <c r="CW796" s="1183"/>
      <c r="CX796" s="1183"/>
      <c r="CY796" s="1183"/>
      <c r="CZ796" s="1184"/>
      <c r="DA796" s="1185">
        <f t="shared" si="326"/>
        <v>0</v>
      </c>
      <c r="DB796" s="1186"/>
      <c r="DC796" s="1186"/>
      <c r="DD796" s="1186"/>
      <c r="DE796" s="1186"/>
      <c r="DF796" s="1186"/>
      <c r="DG796" s="1186"/>
      <c r="DH796" s="1186"/>
      <c r="DI796" s="1187"/>
      <c r="DM796" s="177"/>
      <c r="DP796" s="177"/>
      <c r="DQ796" s="166">
        <f t="shared" si="328"/>
        <v>0</v>
      </c>
      <c r="DR796" s="170" t="e">
        <f t="shared" si="329"/>
        <v>#VALUE!</v>
      </c>
      <c r="DS796" s="170">
        <f t="shared" si="330"/>
        <v>0</v>
      </c>
      <c r="DT796" s="170">
        <f t="shared" si="331"/>
        <v>0</v>
      </c>
      <c r="DU796" s="170" t="e">
        <f t="shared" si="332"/>
        <v>#VALUE!</v>
      </c>
      <c r="DV796" s="170">
        <f t="shared" si="333"/>
        <v>0</v>
      </c>
      <c r="DW796" s="170">
        <f t="shared" si="334"/>
        <v>0</v>
      </c>
      <c r="DX796" s="170" t="e">
        <f t="shared" si="335"/>
        <v>#VALUE!</v>
      </c>
      <c r="DY796" s="170">
        <f t="shared" si="336"/>
        <v>0</v>
      </c>
      <c r="DZ796" s="170">
        <f t="shared" si="337"/>
        <v>0</v>
      </c>
      <c r="EA796" s="170" t="e">
        <f t="shared" si="338"/>
        <v>#VALUE!</v>
      </c>
      <c r="EB796" s="170">
        <f t="shared" si="339"/>
        <v>0</v>
      </c>
      <c r="EC796" s="170">
        <f t="shared" si="340"/>
        <v>0</v>
      </c>
      <c r="ED796" s="170" t="e">
        <f t="shared" si="341"/>
        <v>#VALUE!</v>
      </c>
      <c r="EE796" s="171">
        <f t="shared" si="342"/>
        <v>0</v>
      </c>
      <c r="EF796" s="166">
        <f t="shared" si="343"/>
        <v>0</v>
      </c>
      <c r="EG796" s="170" t="e">
        <f t="shared" si="344"/>
        <v>#VALUE!</v>
      </c>
      <c r="EH796" s="170">
        <f t="shared" si="345"/>
        <v>0</v>
      </c>
      <c r="EI796" s="170">
        <f t="shared" si="346"/>
        <v>0</v>
      </c>
      <c r="EJ796" s="170" t="e">
        <f t="shared" si="347"/>
        <v>#VALUE!</v>
      </c>
      <c r="EK796" s="170">
        <f t="shared" si="348"/>
        <v>0</v>
      </c>
      <c r="EL796" s="170">
        <f t="shared" si="349"/>
        <v>0</v>
      </c>
      <c r="EM796" s="170" t="e">
        <f t="shared" si="350"/>
        <v>#VALUE!</v>
      </c>
      <c r="EN796" s="171">
        <f t="shared" si="351"/>
        <v>0</v>
      </c>
    </row>
    <row r="797" spans="1:144" s="51" customFormat="1" ht="12.75" customHeight="1" thickBot="1" x14ac:dyDescent="0.25">
      <c r="A797" s="178">
        <v>784</v>
      </c>
      <c r="B797" s="1226"/>
      <c r="C797" s="1227"/>
      <c r="D797" s="1227"/>
      <c r="E797" s="1227"/>
      <c r="F797" s="1227"/>
      <c r="G797" s="1227"/>
      <c r="H797" s="1227"/>
      <c r="I797" s="1227"/>
      <c r="J797" s="1227"/>
      <c r="K797" s="1227"/>
      <c r="L797" s="1227"/>
      <c r="M797" s="1227"/>
      <c r="N797" s="1227"/>
      <c r="O797" s="1227"/>
      <c r="P797" s="1227"/>
      <c r="Q797" s="1132"/>
      <c r="R797" s="1133"/>
      <c r="S797" s="1133"/>
      <c r="T797" s="1133"/>
      <c r="U797" s="1133"/>
      <c r="V797" s="1134"/>
      <c r="W797" s="1135"/>
      <c r="X797" s="1225"/>
      <c r="Y797" s="1225"/>
      <c r="Z797" s="1225"/>
      <c r="AA797" s="1225"/>
      <c r="AB797" s="1225"/>
      <c r="AC797" s="1225"/>
      <c r="AD797" s="1225"/>
      <c r="AE797" s="1225"/>
      <c r="AF797" s="1225"/>
      <c r="AG797" s="1225"/>
      <c r="AH797" s="1225"/>
      <c r="AI797" s="1225"/>
      <c r="AJ797" s="1225"/>
      <c r="AK797" s="1225"/>
      <c r="AL797" s="1225"/>
      <c r="AM797" s="1225"/>
      <c r="AN797" s="1225"/>
      <c r="AO797" s="1225"/>
      <c r="AP797" s="1225"/>
      <c r="AQ797" s="1225"/>
      <c r="AR797" s="1225"/>
      <c r="AS797" s="1225"/>
      <c r="AT797" s="1225"/>
      <c r="AU797" s="1225"/>
      <c r="AV797" s="1191"/>
      <c r="AW797" s="1191"/>
      <c r="AX797" s="1191"/>
      <c r="AY797" s="1191"/>
      <c r="AZ797" s="1191"/>
      <c r="BA797" s="1191"/>
      <c r="BB797" s="1191"/>
      <c r="BC797" s="1191"/>
      <c r="BD797" s="1191"/>
      <c r="BE797" s="1191"/>
      <c r="BF797" s="1191"/>
      <c r="BG797" s="1192"/>
      <c r="BH797" s="1188">
        <f t="shared" si="327"/>
        <v>0</v>
      </c>
      <c r="BI797" s="1189"/>
      <c r="BJ797" s="1189"/>
      <c r="BK797" s="1189"/>
      <c r="BL797" s="1189"/>
      <c r="BM797" s="1190"/>
      <c r="BN797" s="1205"/>
      <c r="BO797" s="1194"/>
      <c r="BP797" s="1194"/>
      <c r="BQ797" s="1194"/>
      <c r="BR797" s="1194"/>
      <c r="BS797" s="1194"/>
      <c r="BT797" s="1191"/>
      <c r="BU797" s="1191"/>
      <c r="BV797" s="1191"/>
      <c r="BW797" s="1191"/>
      <c r="BX797" s="1191"/>
      <c r="BY797" s="1192"/>
      <c r="BZ797" s="1193"/>
      <c r="CA797" s="1191"/>
      <c r="CB797" s="1191"/>
      <c r="CC797" s="1191"/>
      <c r="CD797" s="1191"/>
      <c r="CE797" s="1191"/>
      <c r="CF797" s="1194"/>
      <c r="CG797" s="1194"/>
      <c r="CH797" s="1194"/>
      <c r="CI797" s="1194"/>
      <c r="CJ797" s="1194"/>
      <c r="CK797" s="1195"/>
      <c r="CL797" s="1196"/>
      <c r="CM797" s="1191"/>
      <c r="CN797" s="1191"/>
      <c r="CO797" s="1191"/>
      <c r="CP797" s="1191"/>
      <c r="CQ797" s="1192"/>
      <c r="CR797" s="1182">
        <f t="shared" si="325"/>
        <v>0</v>
      </c>
      <c r="CS797" s="1183"/>
      <c r="CT797" s="1183"/>
      <c r="CU797" s="1183"/>
      <c r="CV797" s="1183"/>
      <c r="CW797" s="1183"/>
      <c r="CX797" s="1183"/>
      <c r="CY797" s="1183"/>
      <c r="CZ797" s="1184"/>
      <c r="DA797" s="1185">
        <f t="shared" si="326"/>
        <v>0</v>
      </c>
      <c r="DB797" s="1186"/>
      <c r="DC797" s="1186"/>
      <c r="DD797" s="1186"/>
      <c r="DE797" s="1186"/>
      <c r="DF797" s="1186"/>
      <c r="DG797" s="1186"/>
      <c r="DH797" s="1186"/>
      <c r="DI797" s="1187"/>
      <c r="DM797" s="177"/>
      <c r="DP797" s="177"/>
      <c r="DQ797" s="166">
        <f t="shared" si="328"/>
        <v>0</v>
      </c>
      <c r="DR797" s="170" t="e">
        <f t="shared" si="329"/>
        <v>#VALUE!</v>
      </c>
      <c r="DS797" s="170">
        <f t="shared" si="330"/>
        <v>0</v>
      </c>
      <c r="DT797" s="170">
        <f t="shared" si="331"/>
        <v>0</v>
      </c>
      <c r="DU797" s="170" t="e">
        <f t="shared" si="332"/>
        <v>#VALUE!</v>
      </c>
      <c r="DV797" s="170">
        <f t="shared" si="333"/>
        <v>0</v>
      </c>
      <c r="DW797" s="170">
        <f t="shared" si="334"/>
        <v>0</v>
      </c>
      <c r="DX797" s="170" t="e">
        <f t="shared" si="335"/>
        <v>#VALUE!</v>
      </c>
      <c r="DY797" s="170">
        <f t="shared" si="336"/>
        <v>0</v>
      </c>
      <c r="DZ797" s="170">
        <f t="shared" si="337"/>
        <v>0</v>
      </c>
      <c r="EA797" s="170" t="e">
        <f t="shared" si="338"/>
        <v>#VALUE!</v>
      </c>
      <c r="EB797" s="170">
        <f t="shared" si="339"/>
        <v>0</v>
      </c>
      <c r="EC797" s="170">
        <f t="shared" si="340"/>
        <v>0</v>
      </c>
      <c r="ED797" s="170" t="e">
        <f t="shared" si="341"/>
        <v>#VALUE!</v>
      </c>
      <c r="EE797" s="171">
        <f t="shared" si="342"/>
        <v>0</v>
      </c>
      <c r="EF797" s="166">
        <f t="shared" si="343"/>
        <v>0</v>
      </c>
      <c r="EG797" s="170" t="e">
        <f t="shared" si="344"/>
        <v>#VALUE!</v>
      </c>
      <c r="EH797" s="170">
        <f t="shared" si="345"/>
        <v>0</v>
      </c>
      <c r="EI797" s="170">
        <f t="shared" si="346"/>
        <v>0</v>
      </c>
      <c r="EJ797" s="170" t="e">
        <f t="shared" si="347"/>
        <v>#VALUE!</v>
      </c>
      <c r="EK797" s="170">
        <f t="shared" si="348"/>
        <v>0</v>
      </c>
      <c r="EL797" s="170">
        <f t="shared" si="349"/>
        <v>0</v>
      </c>
      <c r="EM797" s="170" t="e">
        <f t="shared" si="350"/>
        <v>#VALUE!</v>
      </c>
      <c r="EN797" s="171">
        <f t="shared" si="351"/>
        <v>0</v>
      </c>
    </row>
    <row r="798" spans="1:144" s="51" customFormat="1" ht="12.75" customHeight="1" thickBot="1" x14ac:dyDescent="0.25">
      <c r="A798" s="178">
        <v>785</v>
      </c>
      <c r="B798" s="1226"/>
      <c r="C798" s="1227"/>
      <c r="D798" s="1227"/>
      <c r="E798" s="1227"/>
      <c r="F798" s="1227"/>
      <c r="G798" s="1227"/>
      <c r="H798" s="1227"/>
      <c r="I798" s="1227"/>
      <c r="J798" s="1227"/>
      <c r="K798" s="1227"/>
      <c r="L798" s="1227"/>
      <c r="M798" s="1227"/>
      <c r="N798" s="1227"/>
      <c r="O798" s="1227"/>
      <c r="P798" s="1227"/>
      <c r="Q798" s="1132"/>
      <c r="R798" s="1133"/>
      <c r="S798" s="1133"/>
      <c r="T798" s="1133"/>
      <c r="U798" s="1133"/>
      <c r="V798" s="1134"/>
      <c r="W798" s="1135"/>
      <c r="X798" s="1225"/>
      <c r="Y798" s="1225"/>
      <c r="Z798" s="1225"/>
      <c r="AA798" s="1225"/>
      <c r="AB798" s="1225"/>
      <c r="AC798" s="1225"/>
      <c r="AD798" s="1225"/>
      <c r="AE798" s="1225"/>
      <c r="AF798" s="1225"/>
      <c r="AG798" s="1225"/>
      <c r="AH798" s="1225"/>
      <c r="AI798" s="1225"/>
      <c r="AJ798" s="1225"/>
      <c r="AK798" s="1225"/>
      <c r="AL798" s="1225"/>
      <c r="AM798" s="1225"/>
      <c r="AN798" s="1225"/>
      <c r="AO798" s="1225"/>
      <c r="AP798" s="1225"/>
      <c r="AQ798" s="1225"/>
      <c r="AR798" s="1225"/>
      <c r="AS798" s="1225"/>
      <c r="AT798" s="1225"/>
      <c r="AU798" s="1225"/>
      <c r="AV798" s="1191"/>
      <c r="AW798" s="1191"/>
      <c r="AX798" s="1191"/>
      <c r="AY798" s="1191"/>
      <c r="AZ798" s="1191"/>
      <c r="BA798" s="1191"/>
      <c r="BB798" s="1191"/>
      <c r="BC798" s="1191"/>
      <c r="BD798" s="1191"/>
      <c r="BE798" s="1191"/>
      <c r="BF798" s="1191"/>
      <c r="BG798" s="1192"/>
      <c r="BH798" s="1188">
        <f t="shared" si="327"/>
        <v>0</v>
      </c>
      <c r="BI798" s="1189"/>
      <c r="BJ798" s="1189"/>
      <c r="BK798" s="1189"/>
      <c r="BL798" s="1189"/>
      <c r="BM798" s="1190"/>
      <c r="BN798" s="1205"/>
      <c r="BO798" s="1194"/>
      <c r="BP798" s="1194"/>
      <c r="BQ798" s="1194"/>
      <c r="BR798" s="1194"/>
      <c r="BS798" s="1194"/>
      <c r="BT798" s="1191"/>
      <c r="BU798" s="1191"/>
      <c r="BV798" s="1191"/>
      <c r="BW798" s="1191"/>
      <c r="BX798" s="1191"/>
      <c r="BY798" s="1192"/>
      <c r="BZ798" s="1193"/>
      <c r="CA798" s="1191"/>
      <c r="CB798" s="1191"/>
      <c r="CC798" s="1191"/>
      <c r="CD798" s="1191"/>
      <c r="CE798" s="1191"/>
      <c r="CF798" s="1194"/>
      <c r="CG798" s="1194"/>
      <c r="CH798" s="1194"/>
      <c r="CI798" s="1194"/>
      <c r="CJ798" s="1194"/>
      <c r="CK798" s="1195"/>
      <c r="CL798" s="1196"/>
      <c r="CM798" s="1191"/>
      <c r="CN798" s="1191"/>
      <c r="CO798" s="1191"/>
      <c r="CP798" s="1191"/>
      <c r="CQ798" s="1192"/>
      <c r="CR798" s="1182">
        <f t="shared" si="325"/>
        <v>0</v>
      </c>
      <c r="CS798" s="1183"/>
      <c r="CT798" s="1183"/>
      <c r="CU798" s="1183"/>
      <c r="CV798" s="1183"/>
      <c r="CW798" s="1183"/>
      <c r="CX798" s="1183"/>
      <c r="CY798" s="1183"/>
      <c r="CZ798" s="1184"/>
      <c r="DA798" s="1185">
        <f t="shared" si="326"/>
        <v>0</v>
      </c>
      <c r="DB798" s="1186"/>
      <c r="DC798" s="1186"/>
      <c r="DD798" s="1186"/>
      <c r="DE798" s="1186"/>
      <c r="DF798" s="1186"/>
      <c r="DG798" s="1186"/>
      <c r="DH798" s="1186"/>
      <c r="DI798" s="1187"/>
      <c r="DM798" s="177"/>
      <c r="DP798" s="177"/>
      <c r="DQ798" s="166">
        <f t="shared" si="328"/>
        <v>0</v>
      </c>
      <c r="DR798" s="170" t="e">
        <f t="shared" si="329"/>
        <v>#VALUE!</v>
      </c>
      <c r="DS798" s="170">
        <f t="shared" si="330"/>
        <v>0</v>
      </c>
      <c r="DT798" s="170">
        <f t="shared" si="331"/>
        <v>0</v>
      </c>
      <c r="DU798" s="170" t="e">
        <f t="shared" si="332"/>
        <v>#VALUE!</v>
      </c>
      <c r="DV798" s="170">
        <f t="shared" si="333"/>
        <v>0</v>
      </c>
      <c r="DW798" s="170">
        <f t="shared" si="334"/>
        <v>0</v>
      </c>
      <c r="DX798" s="170" t="e">
        <f t="shared" si="335"/>
        <v>#VALUE!</v>
      </c>
      <c r="DY798" s="170">
        <f t="shared" si="336"/>
        <v>0</v>
      </c>
      <c r="DZ798" s="170">
        <f t="shared" si="337"/>
        <v>0</v>
      </c>
      <c r="EA798" s="170" t="e">
        <f t="shared" si="338"/>
        <v>#VALUE!</v>
      </c>
      <c r="EB798" s="170">
        <f t="shared" si="339"/>
        <v>0</v>
      </c>
      <c r="EC798" s="170">
        <f t="shared" si="340"/>
        <v>0</v>
      </c>
      <c r="ED798" s="170" t="e">
        <f t="shared" si="341"/>
        <v>#VALUE!</v>
      </c>
      <c r="EE798" s="171">
        <f t="shared" si="342"/>
        <v>0</v>
      </c>
      <c r="EF798" s="166">
        <f t="shared" si="343"/>
        <v>0</v>
      </c>
      <c r="EG798" s="170" t="e">
        <f t="shared" si="344"/>
        <v>#VALUE!</v>
      </c>
      <c r="EH798" s="170">
        <f t="shared" si="345"/>
        <v>0</v>
      </c>
      <c r="EI798" s="170">
        <f t="shared" si="346"/>
        <v>0</v>
      </c>
      <c r="EJ798" s="170" t="e">
        <f t="shared" si="347"/>
        <v>#VALUE!</v>
      </c>
      <c r="EK798" s="170">
        <f t="shared" si="348"/>
        <v>0</v>
      </c>
      <c r="EL798" s="170">
        <f t="shared" si="349"/>
        <v>0</v>
      </c>
      <c r="EM798" s="170" t="e">
        <f t="shared" si="350"/>
        <v>#VALUE!</v>
      </c>
      <c r="EN798" s="171">
        <f t="shared" si="351"/>
        <v>0</v>
      </c>
    </row>
    <row r="799" spans="1:144" s="51" customFormat="1" ht="12.75" customHeight="1" thickBot="1" x14ac:dyDescent="0.25">
      <c r="A799" s="178">
        <v>786</v>
      </c>
      <c r="B799" s="1226"/>
      <c r="C799" s="1227"/>
      <c r="D799" s="1227"/>
      <c r="E799" s="1227"/>
      <c r="F799" s="1227"/>
      <c r="G799" s="1227"/>
      <c r="H799" s="1227"/>
      <c r="I799" s="1227"/>
      <c r="J799" s="1227"/>
      <c r="K799" s="1227"/>
      <c r="L799" s="1227"/>
      <c r="M799" s="1227"/>
      <c r="N799" s="1227"/>
      <c r="O799" s="1227"/>
      <c r="P799" s="1227"/>
      <c r="Q799" s="1132"/>
      <c r="R799" s="1133"/>
      <c r="S799" s="1133"/>
      <c r="T799" s="1133"/>
      <c r="U799" s="1133"/>
      <c r="V799" s="1134"/>
      <c r="W799" s="1135"/>
      <c r="X799" s="1225"/>
      <c r="Y799" s="1225"/>
      <c r="Z799" s="1225"/>
      <c r="AA799" s="1225"/>
      <c r="AB799" s="1225"/>
      <c r="AC799" s="1225"/>
      <c r="AD799" s="1225"/>
      <c r="AE799" s="1225"/>
      <c r="AF799" s="1225"/>
      <c r="AG799" s="1225"/>
      <c r="AH799" s="1225"/>
      <c r="AI799" s="1225"/>
      <c r="AJ799" s="1225"/>
      <c r="AK799" s="1225"/>
      <c r="AL799" s="1225"/>
      <c r="AM799" s="1225"/>
      <c r="AN799" s="1225"/>
      <c r="AO799" s="1225"/>
      <c r="AP799" s="1225"/>
      <c r="AQ799" s="1225"/>
      <c r="AR799" s="1225"/>
      <c r="AS799" s="1225"/>
      <c r="AT799" s="1225"/>
      <c r="AU799" s="1225"/>
      <c r="AV799" s="1191"/>
      <c r="AW799" s="1191"/>
      <c r="AX799" s="1191"/>
      <c r="AY799" s="1191"/>
      <c r="AZ799" s="1191"/>
      <c r="BA799" s="1191"/>
      <c r="BB799" s="1191"/>
      <c r="BC799" s="1191"/>
      <c r="BD799" s="1191"/>
      <c r="BE799" s="1191"/>
      <c r="BF799" s="1191"/>
      <c r="BG799" s="1192"/>
      <c r="BH799" s="1188">
        <f t="shared" si="327"/>
        <v>0</v>
      </c>
      <c r="BI799" s="1189"/>
      <c r="BJ799" s="1189"/>
      <c r="BK799" s="1189"/>
      <c r="BL799" s="1189"/>
      <c r="BM799" s="1190"/>
      <c r="BN799" s="1205"/>
      <c r="BO799" s="1194"/>
      <c r="BP799" s="1194"/>
      <c r="BQ799" s="1194"/>
      <c r="BR799" s="1194"/>
      <c r="BS799" s="1194"/>
      <c r="BT799" s="1191"/>
      <c r="BU799" s="1191"/>
      <c r="BV799" s="1191"/>
      <c r="BW799" s="1191"/>
      <c r="BX799" s="1191"/>
      <c r="BY799" s="1192"/>
      <c r="BZ799" s="1193"/>
      <c r="CA799" s="1191"/>
      <c r="CB799" s="1191"/>
      <c r="CC799" s="1191"/>
      <c r="CD799" s="1191"/>
      <c r="CE799" s="1191"/>
      <c r="CF799" s="1194"/>
      <c r="CG799" s="1194"/>
      <c r="CH799" s="1194"/>
      <c r="CI799" s="1194"/>
      <c r="CJ799" s="1194"/>
      <c r="CK799" s="1195"/>
      <c r="CL799" s="1196"/>
      <c r="CM799" s="1191"/>
      <c r="CN799" s="1191"/>
      <c r="CO799" s="1191"/>
      <c r="CP799" s="1191"/>
      <c r="CQ799" s="1192"/>
      <c r="CR799" s="1182">
        <f t="shared" si="325"/>
        <v>0</v>
      </c>
      <c r="CS799" s="1183"/>
      <c r="CT799" s="1183"/>
      <c r="CU799" s="1183"/>
      <c r="CV799" s="1183"/>
      <c r="CW799" s="1183"/>
      <c r="CX799" s="1183"/>
      <c r="CY799" s="1183"/>
      <c r="CZ799" s="1184"/>
      <c r="DA799" s="1185">
        <f t="shared" si="326"/>
        <v>0</v>
      </c>
      <c r="DB799" s="1186"/>
      <c r="DC799" s="1186"/>
      <c r="DD799" s="1186"/>
      <c r="DE799" s="1186"/>
      <c r="DF799" s="1186"/>
      <c r="DG799" s="1186"/>
      <c r="DH799" s="1186"/>
      <c r="DI799" s="1187"/>
      <c r="DM799" s="177"/>
      <c r="DP799" s="177"/>
      <c r="DQ799" s="166">
        <f t="shared" si="328"/>
        <v>0</v>
      </c>
      <c r="DR799" s="170" t="e">
        <f t="shared" si="329"/>
        <v>#VALUE!</v>
      </c>
      <c r="DS799" s="170">
        <f t="shared" si="330"/>
        <v>0</v>
      </c>
      <c r="DT799" s="170">
        <f t="shared" si="331"/>
        <v>0</v>
      </c>
      <c r="DU799" s="170" t="e">
        <f t="shared" si="332"/>
        <v>#VALUE!</v>
      </c>
      <c r="DV799" s="170">
        <f t="shared" si="333"/>
        <v>0</v>
      </c>
      <c r="DW799" s="170">
        <f t="shared" si="334"/>
        <v>0</v>
      </c>
      <c r="DX799" s="170" t="e">
        <f t="shared" si="335"/>
        <v>#VALUE!</v>
      </c>
      <c r="DY799" s="170">
        <f t="shared" si="336"/>
        <v>0</v>
      </c>
      <c r="DZ799" s="170">
        <f t="shared" si="337"/>
        <v>0</v>
      </c>
      <c r="EA799" s="170" t="e">
        <f t="shared" si="338"/>
        <v>#VALUE!</v>
      </c>
      <c r="EB799" s="170">
        <f t="shared" si="339"/>
        <v>0</v>
      </c>
      <c r="EC799" s="170">
        <f t="shared" si="340"/>
        <v>0</v>
      </c>
      <c r="ED799" s="170" t="e">
        <f t="shared" si="341"/>
        <v>#VALUE!</v>
      </c>
      <c r="EE799" s="171">
        <f t="shared" si="342"/>
        <v>0</v>
      </c>
      <c r="EF799" s="166">
        <f t="shared" si="343"/>
        <v>0</v>
      </c>
      <c r="EG799" s="170" t="e">
        <f t="shared" si="344"/>
        <v>#VALUE!</v>
      </c>
      <c r="EH799" s="170">
        <f t="shared" si="345"/>
        <v>0</v>
      </c>
      <c r="EI799" s="170">
        <f t="shared" si="346"/>
        <v>0</v>
      </c>
      <c r="EJ799" s="170" t="e">
        <f t="shared" si="347"/>
        <v>#VALUE!</v>
      </c>
      <c r="EK799" s="170">
        <f t="shared" si="348"/>
        <v>0</v>
      </c>
      <c r="EL799" s="170">
        <f t="shared" si="349"/>
        <v>0</v>
      </c>
      <c r="EM799" s="170" t="e">
        <f t="shared" si="350"/>
        <v>#VALUE!</v>
      </c>
      <c r="EN799" s="171">
        <f t="shared" si="351"/>
        <v>0</v>
      </c>
    </row>
    <row r="800" spans="1:144" s="51" customFormat="1" ht="12.75" customHeight="1" thickBot="1" x14ac:dyDescent="0.25">
      <c r="A800" s="178">
        <v>787</v>
      </c>
      <c r="B800" s="1226"/>
      <c r="C800" s="1227"/>
      <c r="D800" s="1227"/>
      <c r="E800" s="1227"/>
      <c r="F800" s="1227"/>
      <c r="G800" s="1227"/>
      <c r="H800" s="1227"/>
      <c r="I800" s="1227"/>
      <c r="J800" s="1227"/>
      <c r="K800" s="1227"/>
      <c r="L800" s="1227"/>
      <c r="M800" s="1227"/>
      <c r="N800" s="1227"/>
      <c r="O800" s="1227"/>
      <c r="P800" s="1227"/>
      <c r="Q800" s="1132"/>
      <c r="R800" s="1133"/>
      <c r="S800" s="1133"/>
      <c r="T800" s="1133"/>
      <c r="U800" s="1133"/>
      <c r="V800" s="1134"/>
      <c r="W800" s="1135"/>
      <c r="X800" s="1225"/>
      <c r="Y800" s="1225"/>
      <c r="Z800" s="1225"/>
      <c r="AA800" s="1225"/>
      <c r="AB800" s="1225"/>
      <c r="AC800" s="1225"/>
      <c r="AD800" s="1225"/>
      <c r="AE800" s="1225"/>
      <c r="AF800" s="1225"/>
      <c r="AG800" s="1225"/>
      <c r="AH800" s="1225"/>
      <c r="AI800" s="1225"/>
      <c r="AJ800" s="1225"/>
      <c r="AK800" s="1225"/>
      <c r="AL800" s="1225"/>
      <c r="AM800" s="1225"/>
      <c r="AN800" s="1225"/>
      <c r="AO800" s="1225"/>
      <c r="AP800" s="1225"/>
      <c r="AQ800" s="1225"/>
      <c r="AR800" s="1225"/>
      <c r="AS800" s="1225"/>
      <c r="AT800" s="1225"/>
      <c r="AU800" s="1225"/>
      <c r="AV800" s="1191"/>
      <c r="AW800" s="1191"/>
      <c r="AX800" s="1191"/>
      <c r="AY800" s="1191"/>
      <c r="AZ800" s="1191"/>
      <c r="BA800" s="1191"/>
      <c r="BB800" s="1191"/>
      <c r="BC800" s="1191"/>
      <c r="BD800" s="1191"/>
      <c r="BE800" s="1191"/>
      <c r="BF800" s="1191"/>
      <c r="BG800" s="1192"/>
      <c r="BH800" s="1188">
        <f t="shared" si="327"/>
        <v>0</v>
      </c>
      <c r="BI800" s="1189"/>
      <c r="BJ800" s="1189"/>
      <c r="BK800" s="1189"/>
      <c r="BL800" s="1189"/>
      <c r="BM800" s="1190"/>
      <c r="BN800" s="1205"/>
      <c r="BO800" s="1194"/>
      <c r="BP800" s="1194"/>
      <c r="BQ800" s="1194"/>
      <c r="BR800" s="1194"/>
      <c r="BS800" s="1194"/>
      <c r="BT800" s="1191"/>
      <c r="BU800" s="1191"/>
      <c r="BV800" s="1191"/>
      <c r="BW800" s="1191"/>
      <c r="BX800" s="1191"/>
      <c r="BY800" s="1192"/>
      <c r="BZ800" s="1193"/>
      <c r="CA800" s="1191"/>
      <c r="CB800" s="1191"/>
      <c r="CC800" s="1191"/>
      <c r="CD800" s="1191"/>
      <c r="CE800" s="1191"/>
      <c r="CF800" s="1194"/>
      <c r="CG800" s="1194"/>
      <c r="CH800" s="1194"/>
      <c r="CI800" s="1194"/>
      <c r="CJ800" s="1194"/>
      <c r="CK800" s="1195"/>
      <c r="CL800" s="1196"/>
      <c r="CM800" s="1191"/>
      <c r="CN800" s="1191"/>
      <c r="CO800" s="1191"/>
      <c r="CP800" s="1191"/>
      <c r="CQ800" s="1192"/>
      <c r="CR800" s="1182">
        <f t="shared" si="325"/>
        <v>0</v>
      </c>
      <c r="CS800" s="1183"/>
      <c r="CT800" s="1183"/>
      <c r="CU800" s="1183"/>
      <c r="CV800" s="1183"/>
      <c r="CW800" s="1183"/>
      <c r="CX800" s="1183"/>
      <c r="CY800" s="1183"/>
      <c r="CZ800" s="1184"/>
      <c r="DA800" s="1185">
        <f t="shared" si="326"/>
        <v>0</v>
      </c>
      <c r="DB800" s="1186"/>
      <c r="DC800" s="1186"/>
      <c r="DD800" s="1186"/>
      <c r="DE800" s="1186"/>
      <c r="DF800" s="1186"/>
      <c r="DG800" s="1186"/>
      <c r="DH800" s="1186"/>
      <c r="DI800" s="1187"/>
      <c r="DM800" s="177"/>
      <c r="DP800" s="177"/>
      <c r="DQ800" s="166">
        <f t="shared" si="328"/>
        <v>0</v>
      </c>
      <c r="DR800" s="170" t="e">
        <f t="shared" si="329"/>
        <v>#VALUE!</v>
      </c>
      <c r="DS800" s="170">
        <f t="shared" si="330"/>
        <v>0</v>
      </c>
      <c r="DT800" s="170">
        <f t="shared" si="331"/>
        <v>0</v>
      </c>
      <c r="DU800" s="170" t="e">
        <f t="shared" si="332"/>
        <v>#VALUE!</v>
      </c>
      <c r="DV800" s="170">
        <f t="shared" si="333"/>
        <v>0</v>
      </c>
      <c r="DW800" s="170">
        <f t="shared" si="334"/>
        <v>0</v>
      </c>
      <c r="DX800" s="170" t="e">
        <f t="shared" si="335"/>
        <v>#VALUE!</v>
      </c>
      <c r="DY800" s="170">
        <f t="shared" si="336"/>
        <v>0</v>
      </c>
      <c r="DZ800" s="170">
        <f t="shared" si="337"/>
        <v>0</v>
      </c>
      <c r="EA800" s="170" t="e">
        <f t="shared" si="338"/>
        <v>#VALUE!</v>
      </c>
      <c r="EB800" s="170">
        <f t="shared" si="339"/>
        <v>0</v>
      </c>
      <c r="EC800" s="170">
        <f t="shared" si="340"/>
        <v>0</v>
      </c>
      <c r="ED800" s="170" t="e">
        <f t="shared" si="341"/>
        <v>#VALUE!</v>
      </c>
      <c r="EE800" s="171">
        <f t="shared" si="342"/>
        <v>0</v>
      </c>
      <c r="EF800" s="166">
        <f t="shared" si="343"/>
        <v>0</v>
      </c>
      <c r="EG800" s="170" t="e">
        <f t="shared" si="344"/>
        <v>#VALUE!</v>
      </c>
      <c r="EH800" s="170">
        <f t="shared" si="345"/>
        <v>0</v>
      </c>
      <c r="EI800" s="170">
        <f t="shared" si="346"/>
        <v>0</v>
      </c>
      <c r="EJ800" s="170" t="e">
        <f t="shared" si="347"/>
        <v>#VALUE!</v>
      </c>
      <c r="EK800" s="170">
        <f t="shared" si="348"/>
        <v>0</v>
      </c>
      <c r="EL800" s="170">
        <f t="shared" si="349"/>
        <v>0</v>
      </c>
      <c r="EM800" s="170" t="e">
        <f t="shared" si="350"/>
        <v>#VALUE!</v>
      </c>
      <c r="EN800" s="171">
        <f t="shared" si="351"/>
        <v>0</v>
      </c>
    </row>
    <row r="801" spans="1:144" s="51" customFormat="1" ht="12.75" customHeight="1" thickBot="1" x14ac:dyDescent="0.25">
      <c r="A801" s="178">
        <v>788</v>
      </c>
      <c r="B801" s="1226"/>
      <c r="C801" s="1227"/>
      <c r="D801" s="1227"/>
      <c r="E801" s="1227"/>
      <c r="F801" s="1227"/>
      <c r="G801" s="1227"/>
      <c r="H801" s="1227"/>
      <c r="I801" s="1227"/>
      <c r="J801" s="1227"/>
      <c r="K801" s="1227"/>
      <c r="L801" s="1227"/>
      <c r="M801" s="1227"/>
      <c r="N801" s="1227"/>
      <c r="O801" s="1227"/>
      <c r="P801" s="1227"/>
      <c r="Q801" s="1132"/>
      <c r="R801" s="1133"/>
      <c r="S801" s="1133"/>
      <c r="T801" s="1133"/>
      <c r="U801" s="1133"/>
      <c r="V801" s="1134"/>
      <c r="W801" s="1135"/>
      <c r="X801" s="1225"/>
      <c r="Y801" s="1225"/>
      <c r="Z801" s="1225"/>
      <c r="AA801" s="1225"/>
      <c r="AB801" s="1225"/>
      <c r="AC801" s="1225"/>
      <c r="AD801" s="1225"/>
      <c r="AE801" s="1225"/>
      <c r="AF801" s="1225"/>
      <c r="AG801" s="1225"/>
      <c r="AH801" s="1225"/>
      <c r="AI801" s="1225"/>
      <c r="AJ801" s="1225"/>
      <c r="AK801" s="1225"/>
      <c r="AL801" s="1225"/>
      <c r="AM801" s="1225"/>
      <c r="AN801" s="1225"/>
      <c r="AO801" s="1225"/>
      <c r="AP801" s="1225"/>
      <c r="AQ801" s="1225"/>
      <c r="AR801" s="1225"/>
      <c r="AS801" s="1225"/>
      <c r="AT801" s="1225"/>
      <c r="AU801" s="1225"/>
      <c r="AV801" s="1191"/>
      <c r="AW801" s="1191"/>
      <c r="AX801" s="1191"/>
      <c r="AY801" s="1191"/>
      <c r="AZ801" s="1191"/>
      <c r="BA801" s="1191"/>
      <c r="BB801" s="1191"/>
      <c r="BC801" s="1191"/>
      <c r="BD801" s="1191"/>
      <c r="BE801" s="1191"/>
      <c r="BF801" s="1191"/>
      <c r="BG801" s="1192"/>
      <c r="BH801" s="1188">
        <f t="shared" si="327"/>
        <v>0</v>
      </c>
      <c r="BI801" s="1189"/>
      <c r="BJ801" s="1189"/>
      <c r="BK801" s="1189"/>
      <c r="BL801" s="1189"/>
      <c r="BM801" s="1190"/>
      <c r="BN801" s="1205"/>
      <c r="BO801" s="1194"/>
      <c r="BP801" s="1194"/>
      <c r="BQ801" s="1194"/>
      <c r="BR801" s="1194"/>
      <c r="BS801" s="1194"/>
      <c r="BT801" s="1191"/>
      <c r="BU801" s="1191"/>
      <c r="BV801" s="1191"/>
      <c r="BW801" s="1191"/>
      <c r="BX801" s="1191"/>
      <c r="BY801" s="1192"/>
      <c r="BZ801" s="1193"/>
      <c r="CA801" s="1191"/>
      <c r="CB801" s="1191"/>
      <c r="CC801" s="1191"/>
      <c r="CD801" s="1191"/>
      <c r="CE801" s="1191"/>
      <c r="CF801" s="1194"/>
      <c r="CG801" s="1194"/>
      <c r="CH801" s="1194"/>
      <c r="CI801" s="1194"/>
      <c r="CJ801" s="1194"/>
      <c r="CK801" s="1195"/>
      <c r="CL801" s="1196"/>
      <c r="CM801" s="1191"/>
      <c r="CN801" s="1191"/>
      <c r="CO801" s="1191"/>
      <c r="CP801" s="1191"/>
      <c r="CQ801" s="1192"/>
      <c r="CR801" s="1182">
        <f t="shared" si="325"/>
        <v>0</v>
      </c>
      <c r="CS801" s="1183"/>
      <c r="CT801" s="1183"/>
      <c r="CU801" s="1183"/>
      <c r="CV801" s="1183"/>
      <c r="CW801" s="1183"/>
      <c r="CX801" s="1183"/>
      <c r="CY801" s="1183"/>
      <c r="CZ801" s="1184"/>
      <c r="DA801" s="1185">
        <f t="shared" si="326"/>
        <v>0</v>
      </c>
      <c r="DB801" s="1186"/>
      <c r="DC801" s="1186"/>
      <c r="DD801" s="1186"/>
      <c r="DE801" s="1186"/>
      <c r="DF801" s="1186"/>
      <c r="DG801" s="1186"/>
      <c r="DH801" s="1186"/>
      <c r="DI801" s="1187"/>
      <c r="DM801" s="177"/>
      <c r="DP801" s="177"/>
      <c r="DQ801" s="166">
        <f t="shared" si="328"/>
        <v>0</v>
      </c>
      <c r="DR801" s="170" t="e">
        <f t="shared" si="329"/>
        <v>#VALUE!</v>
      </c>
      <c r="DS801" s="170">
        <f t="shared" si="330"/>
        <v>0</v>
      </c>
      <c r="DT801" s="170">
        <f t="shared" si="331"/>
        <v>0</v>
      </c>
      <c r="DU801" s="170" t="e">
        <f t="shared" si="332"/>
        <v>#VALUE!</v>
      </c>
      <c r="DV801" s="170">
        <f t="shared" si="333"/>
        <v>0</v>
      </c>
      <c r="DW801" s="170">
        <f t="shared" si="334"/>
        <v>0</v>
      </c>
      <c r="DX801" s="170" t="e">
        <f t="shared" si="335"/>
        <v>#VALUE!</v>
      </c>
      <c r="DY801" s="170">
        <f t="shared" si="336"/>
        <v>0</v>
      </c>
      <c r="DZ801" s="170">
        <f t="shared" si="337"/>
        <v>0</v>
      </c>
      <c r="EA801" s="170" t="e">
        <f t="shared" si="338"/>
        <v>#VALUE!</v>
      </c>
      <c r="EB801" s="170">
        <f t="shared" si="339"/>
        <v>0</v>
      </c>
      <c r="EC801" s="170">
        <f t="shared" si="340"/>
        <v>0</v>
      </c>
      <c r="ED801" s="170" t="e">
        <f t="shared" si="341"/>
        <v>#VALUE!</v>
      </c>
      <c r="EE801" s="171">
        <f t="shared" si="342"/>
        <v>0</v>
      </c>
      <c r="EF801" s="166">
        <f t="shared" si="343"/>
        <v>0</v>
      </c>
      <c r="EG801" s="170" t="e">
        <f t="shared" si="344"/>
        <v>#VALUE!</v>
      </c>
      <c r="EH801" s="170">
        <f t="shared" si="345"/>
        <v>0</v>
      </c>
      <c r="EI801" s="170">
        <f t="shared" si="346"/>
        <v>0</v>
      </c>
      <c r="EJ801" s="170" t="e">
        <f t="shared" si="347"/>
        <v>#VALUE!</v>
      </c>
      <c r="EK801" s="170">
        <f t="shared" si="348"/>
        <v>0</v>
      </c>
      <c r="EL801" s="170">
        <f t="shared" si="349"/>
        <v>0</v>
      </c>
      <c r="EM801" s="170" t="e">
        <f t="shared" si="350"/>
        <v>#VALUE!</v>
      </c>
      <c r="EN801" s="171">
        <f t="shared" si="351"/>
        <v>0</v>
      </c>
    </row>
    <row r="802" spans="1:144" s="51" customFormat="1" ht="12.75" customHeight="1" thickBot="1" x14ac:dyDescent="0.25">
      <c r="A802" s="178">
        <v>789</v>
      </c>
      <c r="B802" s="1226"/>
      <c r="C802" s="1227"/>
      <c r="D802" s="1227"/>
      <c r="E802" s="1227"/>
      <c r="F802" s="1227"/>
      <c r="G802" s="1227"/>
      <c r="H802" s="1227"/>
      <c r="I802" s="1227"/>
      <c r="J802" s="1227"/>
      <c r="K802" s="1227"/>
      <c r="L802" s="1227"/>
      <c r="M802" s="1227"/>
      <c r="N802" s="1227"/>
      <c r="O802" s="1227"/>
      <c r="P802" s="1227"/>
      <c r="Q802" s="1132"/>
      <c r="R802" s="1133"/>
      <c r="S802" s="1133"/>
      <c r="T802" s="1133"/>
      <c r="U802" s="1133"/>
      <c r="V802" s="1134"/>
      <c r="W802" s="1135"/>
      <c r="X802" s="1225"/>
      <c r="Y802" s="1225"/>
      <c r="Z802" s="1225"/>
      <c r="AA802" s="1225"/>
      <c r="AB802" s="1225"/>
      <c r="AC802" s="1225"/>
      <c r="AD802" s="1225"/>
      <c r="AE802" s="1225"/>
      <c r="AF802" s="1225"/>
      <c r="AG802" s="1225"/>
      <c r="AH802" s="1225"/>
      <c r="AI802" s="1225"/>
      <c r="AJ802" s="1225"/>
      <c r="AK802" s="1225"/>
      <c r="AL802" s="1225"/>
      <c r="AM802" s="1225"/>
      <c r="AN802" s="1225"/>
      <c r="AO802" s="1225"/>
      <c r="AP802" s="1225"/>
      <c r="AQ802" s="1225"/>
      <c r="AR802" s="1225"/>
      <c r="AS802" s="1225"/>
      <c r="AT802" s="1225"/>
      <c r="AU802" s="1225"/>
      <c r="AV802" s="1191"/>
      <c r="AW802" s="1191"/>
      <c r="AX802" s="1191"/>
      <c r="AY802" s="1191"/>
      <c r="AZ802" s="1191"/>
      <c r="BA802" s="1191"/>
      <c r="BB802" s="1191"/>
      <c r="BC802" s="1191"/>
      <c r="BD802" s="1191"/>
      <c r="BE802" s="1191"/>
      <c r="BF802" s="1191"/>
      <c r="BG802" s="1192"/>
      <c r="BH802" s="1188">
        <f t="shared" si="327"/>
        <v>0</v>
      </c>
      <c r="BI802" s="1189"/>
      <c r="BJ802" s="1189"/>
      <c r="BK802" s="1189"/>
      <c r="BL802" s="1189"/>
      <c r="BM802" s="1190"/>
      <c r="BN802" s="1205"/>
      <c r="BO802" s="1194"/>
      <c r="BP802" s="1194"/>
      <c r="BQ802" s="1194"/>
      <c r="BR802" s="1194"/>
      <c r="BS802" s="1194"/>
      <c r="BT802" s="1191"/>
      <c r="BU802" s="1191"/>
      <c r="BV802" s="1191"/>
      <c r="BW802" s="1191"/>
      <c r="BX802" s="1191"/>
      <c r="BY802" s="1192"/>
      <c r="BZ802" s="1193"/>
      <c r="CA802" s="1191"/>
      <c r="CB802" s="1191"/>
      <c r="CC802" s="1191"/>
      <c r="CD802" s="1191"/>
      <c r="CE802" s="1191"/>
      <c r="CF802" s="1194"/>
      <c r="CG802" s="1194"/>
      <c r="CH802" s="1194"/>
      <c r="CI802" s="1194"/>
      <c r="CJ802" s="1194"/>
      <c r="CK802" s="1195"/>
      <c r="CL802" s="1196"/>
      <c r="CM802" s="1191"/>
      <c r="CN802" s="1191"/>
      <c r="CO802" s="1191"/>
      <c r="CP802" s="1191"/>
      <c r="CQ802" s="1192"/>
      <c r="CR802" s="1182">
        <f t="shared" si="325"/>
        <v>0</v>
      </c>
      <c r="CS802" s="1183"/>
      <c r="CT802" s="1183"/>
      <c r="CU802" s="1183"/>
      <c r="CV802" s="1183"/>
      <c r="CW802" s="1183"/>
      <c r="CX802" s="1183"/>
      <c r="CY802" s="1183"/>
      <c r="CZ802" s="1184"/>
      <c r="DA802" s="1185">
        <f t="shared" si="326"/>
        <v>0</v>
      </c>
      <c r="DB802" s="1186"/>
      <c r="DC802" s="1186"/>
      <c r="DD802" s="1186"/>
      <c r="DE802" s="1186"/>
      <c r="DF802" s="1186"/>
      <c r="DG802" s="1186"/>
      <c r="DH802" s="1186"/>
      <c r="DI802" s="1187"/>
      <c r="DM802" s="177"/>
      <c r="DP802" s="177"/>
      <c r="DQ802" s="166">
        <f t="shared" si="328"/>
        <v>0</v>
      </c>
      <c r="DR802" s="170" t="e">
        <f t="shared" si="329"/>
        <v>#VALUE!</v>
      </c>
      <c r="DS802" s="170">
        <f t="shared" si="330"/>
        <v>0</v>
      </c>
      <c r="DT802" s="170">
        <f t="shared" si="331"/>
        <v>0</v>
      </c>
      <c r="DU802" s="170" t="e">
        <f t="shared" si="332"/>
        <v>#VALUE!</v>
      </c>
      <c r="DV802" s="170">
        <f t="shared" si="333"/>
        <v>0</v>
      </c>
      <c r="DW802" s="170">
        <f t="shared" si="334"/>
        <v>0</v>
      </c>
      <c r="DX802" s="170" t="e">
        <f t="shared" si="335"/>
        <v>#VALUE!</v>
      </c>
      <c r="DY802" s="170">
        <f t="shared" si="336"/>
        <v>0</v>
      </c>
      <c r="DZ802" s="170">
        <f t="shared" si="337"/>
        <v>0</v>
      </c>
      <c r="EA802" s="170" t="e">
        <f t="shared" si="338"/>
        <v>#VALUE!</v>
      </c>
      <c r="EB802" s="170">
        <f t="shared" si="339"/>
        <v>0</v>
      </c>
      <c r="EC802" s="170">
        <f t="shared" si="340"/>
        <v>0</v>
      </c>
      <c r="ED802" s="170" t="e">
        <f t="shared" si="341"/>
        <v>#VALUE!</v>
      </c>
      <c r="EE802" s="171">
        <f t="shared" si="342"/>
        <v>0</v>
      </c>
      <c r="EF802" s="166">
        <f t="shared" si="343"/>
        <v>0</v>
      </c>
      <c r="EG802" s="170" t="e">
        <f t="shared" si="344"/>
        <v>#VALUE!</v>
      </c>
      <c r="EH802" s="170">
        <f t="shared" si="345"/>
        <v>0</v>
      </c>
      <c r="EI802" s="170">
        <f t="shared" si="346"/>
        <v>0</v>
      </c>
      <c r="EJ802" s="170" t="e">
        <f t="shared" si="347"/>
        <v>#VALUE!</v>
      </c>
      <c r="EK802" s="170">
        <f t="shared" si="348"/>
        <v>0</v>
      </c>
      <c r="EL802" s="170">
        <f t="shared" si="349"/>
        <v>0</v>
      </c>
      <c r="EM802" s="170" t="e">
        <f t="shared" si="350"/>
        <v>#VALUE!</v>
      </c>
      <c r="EN802" s="171">
        <f t="shared" si="351"/>
        <v>0</v>
      </c>
    </row>
    <row r="803" spans="1:144" s="51" customFormat="1" ht="12.75" customHeight="1" thickBot="1" x14ac:dyDescent="0.25">
      <c r="A803" s="178">
        <v>790</v>
      </c>
      <c r="B803" s="1226"/>
      <c r="C803" s="1227"/>
      <c r="D803" s="1227"/>
      <c r="E803" s="1227"/>
      <c r="F803" s="1227"/>
      <c r="G803" s="1227"/>
      <c r="H803" s="1227"/>
      <c r="I803" s="1227"/>
      <c r="J803" s="1227"/>
      <c r="K803" s="1227"/>
      <c r="L803" s="1227"/>
      <c r="M803" s="1227"/>
      <c r="N803" s="1227"/>
      <c r="O803" s="1227"/>
      <c r="P803" s="1227"/>
      <c r="Q803" s="1132"/>
      <c r="R803" s="1133"/>
      <c r="S803" s="1133"/>
      <c r="T803" s="1133"/>
      <c r="U803" s="1133"/>
      <c r="V803" s="1134"/>
      <c r="W803" s="1135"/>
      <c r="X803" s="1225"/>
      <c r="Y803" s="1225"/>
      <c r="Z803" s="1225"/>
      <c r="AA803" s="1225"/>
      <c r="AB803" s="1225"/>
      <c r="AC803" s="1225"/>
      <c r="AD803" s="1225"/>
      <c r="AE803" s="1225"/>
      <c r="AF803" s="1225"/>
      <c r="AG803" s="1225"/>
      <c r="AH803" s="1225"/>
      <c r="AI803" s="1225"/>
      <c r="AJ803" s="1225"/>
      <c r="AK803" s="1225"/>
      <c r="AL803" s="1225"/>
      <c r="AM803" s="1225"/>
      <c r="AN803" s="1225"/>
      <c r="AO803" s="1225"/>
      <c r="AP803" s="1225"/>
      <c r="AQ803" s="1225"/>
      <c r="AR803" s="1225"/>
      <c r="AS803" s="1225"/>
      <c r="AT803" s="1225"/>
      <c r="AU803" s="1225"/>
      <c r="AV803" s="1191"/>
      <c r="AW803" s="1191"/>
      <c r="AX803" s="1191"/>
      <c r="AY803" s="1191"/>
      <c r="AZ803" s="1191"/>
      <c r="BA803" s="1191"/>
      <c r="BB803" s="1191"/>
      <c r="BC803" s="1191"/>
      <c r="BD803" s="1191"/>
      <c r="BE803" s="1191"/>
      <c r="BF803" s="1191"/>
      <c r="BG803" s="1192"/>
      <c r="BH803" s="1188">
        <f t="shared" si="327"/>
        <v>0</v>
      </c>
      <c r="BI803" s="1189"/>
      <c r="BJ803" s="1189"/>
      <c r="BK803" s="1189"/>
      <c r="BL803" s="1189"/>
      <c r="BM803" s="1190"/>
      <c r="BN803" s="1205"/>
      <c r="BO803" s="1194"/>
      <c r="BP803" s="1194"/>
      <c r="BQ803" s="1194"/>
      <c r="BR803" s="1194"/>
      <c r="BS803" s="1194"/>
      <c r="BT803" s="1191"/>
      <c r="BU803" s="1191"/>
      <c r="BV803" s="1191"/>
      <c r="BW803" s="1191"/>
      <c r="BX803" s="1191"/>
      <c r="BY803" s="1192"/>
      <c r="BZ803" s="1193"/>
      <c r="CA803" s="1191"/>
      <c r="CB803" s="1191"/>
      <c r="CC803" s="1191"/>
      <c r="CD803" s="1191"/>
      <c r="CE803" s="1191"/>
      <c r="CF803" s="1194"/>
      <c r="CG803" s="1194"/>
      <c r="CH803" s="1194"/>
      <c r="CI803" s="1194"/>
      <c r="CJ803" s="1194"/>
      <c r="CK803" s="1195"/>
      <c r="CL803" s="1196"/>
      <c r="CM803" s="1191"/>
      <c r="CN803" s="1191"/>
      <c r="CO803" s="1191"/>
      <c r="CP803" s="1191"/>
      <c r="CQ803" s="1192"/>
      <c r="CR803" s="1182">
        <f t="shared" si="325"/>
        <v>0</v>
      </c>
      <c r="CS803" s="1183"/>
      <c r="CT803" s="1183"/>
      <c r="CU803" s="1183"/>
      <c r="CV803" s="1183"/>
      <c r="CW803" s="1183"/>
      <c r="CX803" s="1183"/>
      <c r="CY803" s="1183"/>
      <c r="CZ803" s="1184"/>
      <c r="DA803" s="1185">
        <f t="shared" si="326"/>
        <v>0</v>
      </c>
      <c r="DB803" s="1186"/>
      <c r="DC803" s="1186"/>
      <c r="DD803" s="1186"/>
      <c r="DE803" s="1186"/>
      <c r="DF803" s="1186"/>
      <c r="DG803" s="1186"/>
      <c r="DH803" s="1186"/>
      <c r="DI803" s="1187"/>
      <c r="DM803" s="177"/>
      <c r="DP803" s="177"/>
      <c r="DQ803" s="166">
        <f t="shared" si="328"/>
        <v>0</v>
      </c>
      <c r="DR803" s="170" t="e">
        <f t="shared" si="329"/>
        <v>#VALUE!</v>
      </c>
      <c r="DS803" s="170">
        <f t="shared" si="330"/>
        <v>0</v>
      </c>
      <c r="DT803" s="170">
        <f t="shared" si="331"/>
        <v>0</v>
      </c>
      <c r="DU803" s="170" t="e">
        <f t="shared" si="332"/>
        <v>#VALUE!</v>
      </c>
      <c r="DV803" s="170">
        <f t="shared" si="333"/>
        <v>0</v>
      </c>
      <c r="DW803" s="170">
        <f t="shared" si="334"/>
        <v>0</v>
      </c>
      <c r="DX803" s="170" t="e">
        <f t="shared" si="335"/>
        <v>#VALUE!</v>
      </c>
      <c r="DY803" s="170">
        <f t="shared" si="336"/>
        <v>0</v>
      </c>
      <c r="DZ803" s="170">
        <f t="shared" si="337"/>
        <v>0</v>
      </c>
      <c r="EA803" s="170" t="e">
        <f t="shared" si="338"/>
        <v>#VALUE!</v>
      </c>
      <c r="EB803" s="170">
        <f t="shared" si="339"/>
        <v>0</v>
      </c>
      <c r="EC803" s="170">
        <f t="shared" si="340"/>
        <v>0</v>
      </c>
      <c r="ED803" s="170" t="e">
        <f t="shared" si="341"/>
        <v>#VALUE!</v>
      </c>
      <c r="EE803" s="171">
        <f t="shared" si="342"/>
        <v>0</v>
      </c>
      <c r="EF803" s="166">
        <f t="shared" si="343"/>
        <v>0</v>
      </c>
      <c r="EG803" s="170" t="e">
        <f t="shared" si="344"/>
        <v>#VALUE!</v>
      </c>
      <c r="EH803" s="170">
        <f t="shared" si="345"/>
        <v>0</v>
      </c>
      <c r="EI803" s="170">
        <f t="shared" si="346"/>
        <v>0</v>
      </c>
      <c r="EJ803" s="170" t="e">
        <f t="shared" si="347"/>
        <v>#VALUE!</v>
      </c>
      <c r="EK803" s="170">
        <f t="shared" si="348"/>
        <v>0</v>
      </c>
      <c r="EL803" s="170">
        <f t="shared" si="349"/>
        <v>0</v>
      </c>
      <c r="EM803" s="170" t="e">
        <f t="shared" si="350"/>
        <v>#VALUE!</v>
      </c>
      <c r="EN803" s="171">
        <f t="shared" si="351"/>
        <v>0</v>
      </c>
    </row>
    <row r="804" spans="1:144" s="51" customFormat="1" ht="12.75" customHeight="1" thickBot="1" x14ac:dyDescent="0.25">
      <c r="A804" s="178">
        <v>791</v>
      </c>
      <c r="B804" s="1226"/>
      <c r="C804" s="1227"/>
      <c r="D804" s="1227"/>
      <c r="E804" s="1227"/>
      <c r="F804" s="1227"/>
      <c r="G804" s="1227"/>
      <c r="H804" s="1227"/>
      <c r="I804" s="1227"/>
      <c r="J804" s="1227"/>
      <c r="K804" s="1227"/>
      <c r="L804" s="1227"/>
      <c r="M804" s="1227"/>
      <c r="N804" s="1227"/>
      <c r="O804" s="1227"/>
      <c r="P804" s="1227"/>
      <c r="Q804" s="1132"/>
      <c r="R804" s="1133"/>
      <c r="S804" s="1133"/>
      <c r="T804" s="1133"/>
      <c r="U804" s="1133"/>
      <c r="V804" s="1134"/>
      <c r="W804" s="1135"/>
      <c r="X804" s="1225"/>
      <c r="Y804" s="1225"/>
      <c r="Z804" s="1225"/>
      <c r="AA804" s="1225"/>
      <c r="AB804" s="1225"/>
      <c r="AC804" s="1225"/>
      <c r="AD804" s="1225"/>
      <c r="AE804" s="1225"/>
      <c r="AF804" s="1225"/>
      <c r="AG804" s="1225"/>
      <c r="AH804" s="1225"/>
      <c r="AI804" s="1225"/>
      <c r="AJ804" s="1225"/>
      <c r="AK804" s="1225"/>
      <c r="AL804" s="1225"/>
      <c r="AM804" s="1225"/>
      <c r="AN804" s="1225"/>
      <c r="AO804" s="1225"/>
      <c r="AP804" s="1225"/>
      <c r="AQ804" s="1225"/>
      <c r="AR804" s="1225"/>
      <c r="AS804" s="1225"/>
      <c r="AT804" s="1225"/>
      <c r="AU804" s="1225"/>
      <c r="AV804" s="1191"/>
      <c r="AW804" s="1191"/>
      <c r="AX804" s="1191"/>
      <c r="AY804" s="1191"/>
      <c r="AZ804" s="1191"/>
      <c r="BA804" s="1191"/>
      <c r="BB804" s="1191"/>
      <c r="BC804" s="1191"/>
      <c r="BD804" s="1191"/>
      <c r="BE804" s="1191"/>
      <c r="BF804" s="1191"/>
      <c r="BG804" s="1192"/>
      <c r="BH804" s="1188">
        <f t="shared" si="327"/>
        <v>0</v>
      </c>
      <c r="BI804" s="1189"/>
      <c r="BJ804" s="1189"/>
      <c r="BK804" s="1189"/>
      <c r="BL804" s="1189"/>
      <c r="BM804" s="1190"/>
      <c r="BN804" s="1205"/>
      <c r="BO804" s="1194"/>
      <c r="BP804" s="1194"/>
      <c r="BQ804" s="1194"/>
      <c r="BR804" s="1194"/>
      <c r="BS804" s="1194"/>
      <c r="BT804" s="1191"/>
      <c r="BU804" s="1191"/>
      <c r="BV804" s="1191"/>
      <c r="BW804" s="1191"/>
      <c r="BX804" s="1191"/>
      <c r="BY804" s="1192"/>
      <c r="BZ804" s="1193"/>
      <c r="CA804" s="1191"/>
      <c r="CB804" s="1191"/>
      <c r="CC804" s="1191"/>
      <c r="CD804" s="1191"/>
      <c r="CE804" s="1191"/>
      <c r="CF804" s="1194"/>
      <c r="CG804" s="1194"/>
      <c r="CH804" s="1194"/>
      <c r="CI804" s="1194"/>
      <c r="CJ804" s="1194"/>
      <c r="CK804" s="1195"/>
      <c r="CL804" s="1196"/>
      <c r="CM804" s="1191"/>
      <c r="CN804" s="1191"/>
      <c r="CO804" s="1191"/>
      <c r="CP804" s="1191"/>
      <c r="CQ804" s="1192"/>
      <c r="CR804" s="1182">
        <f t="shared" si="325"/>
        <v>0</v>
      </c>
      <c r="CS804" s="1183"/>
      <c r="CT804" s="1183"/>
      <c r="CU804" s="1183"/>
      <c r="CV804" s="1183"/>
      <c r="CW804" s="1183"/>
      <c r="CX804" s="1183"/>
      <c r="CY804" s="1183"/>
      <c r="CZ804" s="1184"/>
      <c r="DA804" s="1185">
        <f t="shared" si="326"/>
        <v>0</v>
      </c>
      <c r="DB804" s="1186"/>
      <c r="DC804" s="1186"/>
      <c r="DD804" s="1186"/>
      <c r="DE804" s="1186"/>
      <c r="DF804" s="1186"/>
      <c r="DG804" s="1186"/>
      <c r="DH804" s="1186"/>
      <c r="DI804" s="1187"/>
      <c r="DM804" s="177"/>
      <c r="DP804" s="177"/>
      <c r="DQ804" s="166">
        <f t="shared" si="328"/>
        <v>0</v>
      </c>
      <c r="DR804" s="170" t="e">
        <f t="shared" si="329"/>
        <v>#VALUE!</v>
      </c>
      <c r="DS804" s="170">
        <f t="shared" si="330"/>
        <v>0</v>
      </c>
      <c r="DT804" s="170">
        <f t="shared" si="331"/>
        <v>0</v>
      </c>
      <c r="DU804" s="170" t="e">
        <f t="shared" si="332"/>
        <v>#VALUE!</v>
      </c>
      <c r="DV804" s="170">
        <f t="shared" si="333"/>
        <v>0</v>
      </c>
      <c r="DW804" s="170">
        <f t="shared" si="334"/>
        <v>0</v>
      </c>
      <c r="DX804" s="170" t="e">
        <f t="shared" si="335"/>
        <v>#VALUE!</v>
      </c>
      <c r="DY804" s="170">
        <f t="shared" si="336"/>
        <v>0</v>
      </c>
      <c r="DZ804" s="170">
        <f t="shared" si="337"/>
        <v>0</v>
      </c>
      <c r="EA804" s="170" t="e">
        <f t="shared" si="338"/>
        <v>#VALUE!</v>
      </c>
      <c r="EB804" s="170">
        <f t="shared" si="339"/>
        <v>0</v>
      </c>
      <c r="EC804" s="170">
        <f t="shared" si="340"/>
        <v>0</v>
      </c>
      <c r="ED804" s="170" t="e">
        <f t="shared" si="341"/>
        <v>#VALUE!</v>
      </c>
      <c r="EE804" s="171">
        <f t="shared" si="342"/>
        <v>0</v>
      </c>
      <c r="EF804" s="166">
        <f t="shared" si="343"/>
        <v>0</v>
      </c>
      <c r="EG804" s="170" t="e">
        <f t="shared" si="344"/>
        <v>#VALUE!</v>
      </c>
      <c r="EH804" s="170">
        <f t="shared" si="345"/>
        <v>0</v>
      </c>
      <c r="EI804" s="170">
        <f t="shared" si="346"/>
        <v>0</v>
      </c>
      <c r="EJ804" s="170" t="e">
        <f t="shared" si="347"/>
        <v>#VALUE!</v>
      </c>
      <c r="EK804" s="170">
        <f t="shared" si="348"/>
        <v>0</v>
      </c>
      <c r="EL804" s="170">
        <f t="shared" si="349"/>
        <v>0</v>
      </c>
      <c r="EM804" s="170" t="e">
        <f t="shared" si="350"/>
        <v>#VALUE!</v>
      </c>
      <c r="EN804" s="171">
        <f t="shared" si="351"/>
        <v>0</v>
      </c>
    </row>
    <row r="805" spans="1:144" s="51" customFormat="1" ht="12.75" customHeight="1" thickBot="1" x14ac:dyDescent="0.25">
      <c r="A805" s="178">
        <v>792</v>
      </c>
      <c r="B805" s="1226"/>
      <c r="C805" s="1227"/>
      <c r="D805" s="1227"/>
      <c r="E805" s="1227"/>
      <c r="F805" s="1227"/>
      <c r="G805" s="1227"/>
      <c r="H805" s="1227"/>
      <c r="I805" s="1227"/>
      <c r="J805" s="1227"/>
      <c r="K805" s="1227"/>
      <c r="L805" s="1227"/>
      <c r="M805" s="1227"/>
      <c r="N805" s="1227"/>
      <c r="O805" s="1227"/>
      <c r="P805" s="1227"/>
      <c r="Q805" s="1132"/>
      <c r="R805" s="1133"/>
      <c r="S805" s="1133"/>
      <c r="T805" s="1133"/>
      <c r="U805" s="1133"/>
      <c r="V805" s="1134"/>
      <c r="W805" s="1135"/>
      <c r="X805" s="1225"/>
      <c r="Y805" s="1225"/>
      <c r="Z805" s="1225"/>
      <c r="AA805" s="1225"/>
      <c r="AB805" s="1225"/>
      <c r="AC805" s="1225"/>
      <c r="AD805" s="1225"/>
      <c r="AE805" s="1225"/>
      <c r="AF805" s="1225"/>
      <c r="AG805" s="1225"/>
      <c r="AH805" s="1225"/>
      <c r="AI805" s="1225"/>
      <c r="AJ805" s="1225"/>
      <c r="AK805" s="1225"/>
      <c r="AL805" s="1225"/>
      <c r="AM805" s="1225"/>
      <c r="AN805" s="1225"/>
      <c r="AO805" s="1225"/>
      <c r="AP805" s="1225"/>
      <c r="AQ805" s="1225"/>
      <c r="AR805" s="1225"/>
      <c r="AS805" s="1225"/>
      <c r="AT805" s="1225"/>
      <c r="AU805" s="1225"/>
      <c r="AV805" s="1191"/>
      <c r="AW805" s="1191"/>
      <c r="AX805" s="1191"/>
      <c r="AY805" s="1191"/>
      <c r="AZ805" s="1191"/>
      <c r="BA805" s="1191"/>
      <c r="BB805" s="1191"/>
      <c r="BC805" s="1191"/>
      <c r="BD805" s="1191"/>
      <c r="BE805" s="1191"/>
      <c r="BF805" s="1191"/>
      <c r="BG805" s="1192"/>
      <c r="BH805" s="1188">
        <f t="shared" si="327"/>
        <v>0</v>
      </c>
      <c r="BI805" s="1189"/>
      <c r="BJ805" s="1189"/>
      <c r="BK805" s="1189"/>
      <c r="BL805" s="1189"/>
      <c r="BM805" s="1190"/>
      <c r="BN805" s="1205"/>
      <c r="BO805" s="1194"/>
      <c r="BP805" s="1194"/>
      <c r="BQ805" s="1194"/>
      <c r="BR805" s="1194"/>
      <c r="BS805" s="1194"/>
      <c r="BT805" s="1191"/>
      <c r="BU805" s="1191"/>
      <c r="BV805" s="1191"/>
      <c r="BW805" s="1191"/>
      <c r="BX805" s="1191"/>
      <c r="BY805" s="1192"/>
      <c r="BZ805" s="1193"/>
      <c r="CA805" s="1191"/>
      <c r="CB805" s="1191"/>
      <c r="CC805" s="1191"/>
      <c r="CD805" s="1191"/>
      <c r="CE805" s="1191"/>
      <c r="CF805" s="1194"/>
      <c r="CG805" s="1194"/>
      <c r="CH805" s="1194"/>
      <c r="CI805" s="1194"/>
      <c r="CJ805" s="1194"/>
      <c r="CK805" s="1195"/>
      <c r="CL805" s="1196"/>
      <c r="CM805" s="1191"/>
      <c r="CN805" s="1191"/>
      <c r="CO805" s="1191"/>
      <c r="CP805" s="1191"/>
      <c r="CQ805" s="1192"/>
      <c r="CR805" s="1182">
        <f t="shared" si="325"/>
        <v>0</v>
      </c>
      <c r="CS805" s="1183"/>
      <c r="CT805" s="1183"/>
      <c r="CU805" s="1183"/>
      <c r="CV805" s="1183"/>
      <c r="CW805" s="1183"/>
      <c r="CX805" s="1183"/>
      <c r="CY805" s="1183"/>
      <c r="CZ805" s="1184"/>
      <c r="DA805" s="1185">
        <f t="shared" si="326"/>
        <v>0</v>
      </c>
      <c r="DB805" s="1186"/>
      <c r="DC805" s="1186"/>
      <c r="DD805" s="1186"/>
      <c r="DE805" s="1186"/>
      <c r="DF805" s="1186"/>
      <c r="DG805" s="1186"/>
      <c r="DH805" s="1186"/>
      <c r="DI805" s="1187"/>
      <c r="DM805" s="177"/>
      <c r="DP805" s="177"/>
      <c r="DQ805" s="166">
        <f t="shared" si="328"/>
        <v>0</v>
      </c>
      <c r="DR805" s="170" t="e">
        <f t="shared" si="329"/>
        <v>#VALUE!</v>
      </c>
      <c r="DS805" s="170">
        <f t="shared" si="330"/>
        <v>0</v>
      </c>
      <c r="DT805" s="170">
        <f t="shared" si="331"/>
        <v>0</v>
      </c>
      <c r="DU805" s="170" t="e">
        <f t="shared" si="332"/>
        <v>#VALUE!</v>
      </c>
      <c r="DV805" s="170">
        <f t="shared" si="333"/>
        <v>0</v>
      </c>
      <c r="DW805" s="170">
        <f t="shared" si="334"/>
        <v>0</v>
      </c>
      <c r="DX805" s="170" t="e">
        <f t="shared" si="335"/>
        <v>#VALUE!</v>
      </c>
      <c r="DY805" s="170">
        <f t="shared" si="336"/>
        <v>0</v>
      </c>
      <c r="DZ805" s="170">
        <f t="shared" si="337"/>
        <v>0</v>
      </c>
      <c r="EA805" s="170" t="e">
        <f t="shared" si="338"/>
        <v>#VALUE!</v>
      </c>
      <c r="EB805" s="170">
        <f t="shared" si="339"/>
        <v>0</v>
      </c>
      <c r="EC805" s="170">
        <f t="shared" si="340"/>
        <v>0</v>
      </c>
      <c r="ED805" s="170" t="e">
        <f t="shared" si="341"/>
        <v>#VALUE!</v>
      </c>
      <c r="EE805" s="171">
        <f t="shared" si="342"/>
        <v>0</v>
      </c>
      <c r="EF805" s="166">
        <f t="shared" si="343"/>
        <v>0</v>
      </c>
      <c r="EG805" s="170" t="e">
        <f t="shared" si="344"/>
        <v>#VALUE!</v>
      </c>
      <c r="EH805" s="170">
        <f t="shared" si="345"/>
        <v>0</v>
      </c>
      <c r="EI805" s="170">
        <f t="shared" si="346"/>
        <v>0</v>
      </c>
      <c r="EJ805" s="170" t="e">
        <f t="shared" si="347"/>
        <v>#VALUE!</v>
      </c>
      <c r="EK805" s="170">
        <f t="shared" si="348"/>
        <v>0</v>
      </c>
      <c r="EL805" s="170">
        <f t="shared" si="349"/>
        <v>0</v>
      </c>
      <c r="EM805" s="170" t="e">
        <f t="shared" si="350"/>
        <v>#VALUE!</v>
      </c>
      <c r="EN805" s="171">
        <f t="shared" si="351"/>
        <v>0</v>
      </c>
    </row>
    <row r="806" spans="1:144" s="51" customFormat="1" ht="12.75" customHeight="1" thickBot="1" x14ac:dyDescent="0.25">
      <c r="A806" s="178">
        <v>793</v>
      </c>
      <c r="B806" s="1226"/>
      <c r="C806" s="1227"/>
      <c r="D806" s="1227"/>
      <c r="E806" s="1227"/>
      <c r="F806" s="1227"/>
      <c r="G806" s="1227"/>
      <c r="H806" s="1227"/>
      <c r="I806" s="1227"/>
      <c r="J806" s="1227"/>
      <c r="K806" s="1227"/>
      <c r="L806" s="1227"/>
      <c r="M806" s="1227"/>
      <c r="N806" s="1227"/>
      <c r="O806" s="1227"/>
      <c r="P806" s="1227"/>
      <c r="Q806" s="1132"/>
      <c r="R806" s="1133"/>
      <c r="S806" s="1133"/>
      <c r="T806" s="1133"/>
      <c r="U806" s="1133"/>
      <c r="V806" s="1134"/>
      <c r="W806" s="1135"/>
      <c r="X806" s="1225"/>
      <c r="Y806" s="1225"/>
      <c r="Z806" s="1225"/>
      <c r="AA806" s="1225"/>
      <c r="AB806" s="1225"/>
      <c r="AC806" s="1225"/>
      <c r="AD806" s="1225"/>
      <c r="AE806" s="1225"/>
      <c r="AF806" s="1225"/>
      <c r="AG806" s="1225"/>
      <c r="AH806" s="1225"/>
      <c r="AI806" s="1225"/>
      <c r="AJ806" s="1225"/>
      <c r="AK806" s="1225"/>
      <c r="AL806" s="1225"/>
      <c r="AM806" s="1225"/>
      <c r="AN806" s="1225"/>
      <c r="AO806" s="1225"/>
      <c r="AP806" s="1225"/>
      <c r="AQ806" s="1225"/>
      <c r="AR806" s="1225"/>
      <c r="AS806" s="1225"/>
      <c r="AT806" s="1225"/>
      <c r="AU806" s="1225"/>
      <c r="AV806" s="1191"/>
      <c r="AW806" s="1191"/>
      <c r="AX806" s="1191"/>
      <c r="AY806" s="1191"/>
      <c r="AZ806" s="1191"/>
      <c r="BA806" s="1191"/>
      <c r="BB806" s="1191"/>
      <c r="BC806" s="1191"/>
      <c r="BD806" s="1191"/>
      <c r="BE806" s="1191"/>
      <c r="BF806" s="1191"/>
      <c r="BG806" s="1192"/>
      <c r="BH806" s="1188">
        <f t="shared" si="327"/>
        <v>0</v>
      </c>
      <c r="BI806" s="1189"/>
      <c r="BJ806" s="1189"/>
      <c r="BK806" s="1189"/>
      <c r="BL806" s="1189"/>
      <c r="BM806" s="1190"/>
      <c r="BN806" s="1205"/>
      <c r="BO806" s="1194"/>
      <c r="BP806" s="1194"/>
      <c r="BQ806" s="1194"/>
      <c r="BR806" s="1194"/>
      <c r="BS806" s="1194"/>
      <c r="BT806" s="1191"/>
      <c r="BU806" s="1191"/>
      <c r="BV806" s="1191"/>
      <c r="BW806" s="1191"/>
      <c r="BX806" s="1191"/>
      <c r="BY806" s="1192"/>
      <c r="BZ806" s="1193"/>
      <c r="CA806" s="1191"/>
      <c r="CB806" s="1191"/>
      <c r="CC806" s="1191"/>
      <c r="CD806" s="1191"/>
      <c r="CE806" s="1191"/>
      <c r="CF806" s="1194"/>
      <c r="CG806" s="1194"/>
      <c r="CH806" s="1194"/>
      <c r="CI806" s="1194"/>
      <c r="CJ806" s="1194"/>
      <c r="CK806" s="1195"/>
      <c r="CL806" s="1196"/>
      <c r="CM806" s="1191"/>
      <c r="CN806" s="1191"/>
      <c r="CO806" s="1191"/>
      <c r="CP806" s="1191"/>
      <c r="CQ806" s="1192"/>
      <c r="CR806" s="1182">
        <f t="shared" si="325"/>
        <v>0</v>
      </c>
      <c r="CS806" s="1183"/>
      <c r="CT806" s="1183"/>
      <c r="CU806" s="1183"/>
      <c r="CV806" s="1183"/>
      <c r="CW806" s="1183"/>
      <c r="CX806" s="1183"/>
      <c r="CY806" s="1183"/>
      <c r="CZ806" s="1184"/>
      <c r="DA806" s="1185">
        <f t="shared" si="326"/>
        <v>0</v>
      </c>
      <c r="DB806" s="1186"/>
      <c r="DC806" s="1186"/>
      <c r="DD806" s="1186"/>
      <c r="DE806" s="1186"/>
      <c r="DF806" s="1186"/>
      <c r="DG806" s="1186"/>
      <c r="DH806" s="1186"/>
      <c r="DI806" s="1187"/>
      <c r="DM806" s="177"/>
      <c r="DP806" s="177"/>
      <c r="DQ806" s="166">
        <f t="shared" si="328"/>
        <v>0</v>
      </c>
      <c r="DR806" s="170" t="e">
        <f t="shared" si="329"/>
        <v>#VALUE!</v>
      </c>
      <c r="DS806" s="170">
        <f t="shared" si="330"/>
        <v>0</v>
      </c>
      <c r="DT806" s="170">
        <f t="shared" si="331"/>
        <v>0</v>
      </c>
      <c r="DU806" s="170" t="e">
        <f t="shared" si="332"/>
        <v>#VALUE!</v>
      </c>
      <c r="DV806" s="170">
        <f t="shared" si="333"/>
        <v>0</v>
      </c>
      <c r="DW806" s="170">
        <f t="shared" si="334"/>
        <v>0</v>
      </c>
      <c r="DX806" s="170" t="e">
        <f t="shared" si="335"/>
        <v>#VALUE!</v>
      </c>
      <c r="DY806" s="170">
        <f t="shared" si="336"/>
        <v>0</v>
      </c>
      <c r="DZ806" s="170">
        <f t="shared" si="337"/>
        <v>0</v>
      </c>
      <c r="EA806" s="170" t="e">
        <f t="shared" si="338"/>
        <v>#VALUE!</v>
      </c>
      <c r="EB806" s="170">
        <f t="shared" si="339"/>
        <v>0</v>
      </c>
      <c r="EC806" s="170">
        <f t="shared" si="340"/>
        <v>0</v>
      </c>
      <c r="ED806" s="170" t="e">
        <f t="shared" si="341"/>
        <v>#VALUE!</v>
      </c>
      <c r="EE806" s="171">
        <f t="shared" si="342"/>
        <v>0</v>
      </c>
      <c r="EF806" s="166">
        <f t="shared" si="343"/>
        <v>0</v>
      </c>
      <c r="EG806" s="170" t="e">
        <f t="shared" si="344"/>
        <v>#VALUE!</v>
      </c>
      <c r="EH806" s="170">
        <f t="shared" si="345"/>
        <v>0</v>
      </c>
      <c r="EI806" s="170">
        <f t="shared" si="346"/>
        <v>0</v>
      </c>
      <c r="EJ806" s="170" t="e">
        <f t="shared" si="347"/>
        <v>#VALUE!</v>
      </c>
      <c r="EK806" s="170">
        <f t="shared" si="348"/>
        <v>0</v>
      </c>
      <c r="EL806" s="170">
        <f t="shared" si="349"/>
        <v>0</v>
      </c>
      <c r="EM806" s="170" t="e">
        <f t="shared" si="350"/>
        <v>#VALUE!</v>
      </c>
      <c r="EN806" s="171">
        <f t="shared" si="351"/>
        <v>0</v>
      </c>
    </row>
    <row r="807" spans="1:144" s="51" customFormat="1" ht="12.75" customHeight="1" thickBot="1" x14ac:dyDescent="0.25">
      <c r="A807" s="178">
        <v>794</v>
      </c>
      <c r="B807" s="1226"/>
      <c r="C807" s="1227"/>
      <c r="D807" s="1227"/>
      <c r="E807" s="1227"/>
      <c r="F807" s="1227"/>
      <c r="G807" s="1227"/>
      <c r="H807" s="1227"/>
      <c r="I807" s="1227"/>
      <c r="J807" s="1227"/>
      <c r="K807" s="1227"/>
      <c r="L807" s="1227"/>
      <c r="M807" s="1227"/>
      <c r="N807" s="1227"/>
      <c r="O807" s="1227"/>
      <c r="P807" s="1227"/>
      <c r="Q807" s="1132"/>
      <c r="R807" s="1133"/>
      <c r="S807" s="1133"/>
      <c r="T807" s="1133"/>
      <c r="U807" s="1133"/>
      <c r="V807" s="1134"/>
      <c r="W807" s="1135"/>
      <c r="X807" s="1225"/>
      <c r="Y807" s="1225"/>
      <c r="Z807" s="1225"/>
      <c r="AA807" s="1225"/>
      <c r="AB807" s="1225"/>
      <c r="AC807" s="1225"/>
      <c r="AD807" s="1225"/>
      <c r="AE807" s="1225"/>
      <c r="AF807" s="1225"/>
      <c r="AG807" s="1225"/>
      <c r="AH807" s="1225"/>
      <c r="AI807" s="1225"/>
      <c r="AJ807" s="1225"/>
      <c r="AK807" s="1225"/>
      <c r="AL807" s="1225"/>
      <c r="AM807" s="1225"/>
      <c r="AN807" s="1225"/>
      <c r="AO807" s="1225"/>
      <c r="AP807" s="1225"/>
      <c r="AQ807" s="1225"/>
      <c r="AR807" s="1225"/>
      <c r="AS807" s="1225"/>
      <c r="AT807" s="1225"/>
      <c r="AU807" s="1225"/>
      <c r="AV807" s="1191"/>
      <c r="AW807" s="1191"/>
      <c r="AX807" s="1191"/>
      <c r="AY807" s="1191"/>
      <c r="AZ807" s="1191"/>
      <c r="BA807" s="1191"/>
      <c r="BB807" s="1191"/>
      <c r="BC807" s="1191"/>
      <c r="BD807" s="1191"/>
      <c r="BE807" s="1191"/>
      <c r="BF807" s="1191"/>
      <c r="BG807" s="1192"/>
      <c r="BH807" s="1188">
        <f t="shared" si="327"/>
        <v>0</v>
      </c>
      <c r="BI807" s="1189"/>
      <c r="BJ807" s="1189"/>
      <c r="BK807" s="1189"/>
      <c r="BL807" s="1189"/>
      <c r="BM807" s="1190"/>
      <c r="BN807" s="1205"/>
      <c r="BO807" s="1194"/>
      <c r="BP807" s="1194"/>
      <c r="BQ807" s="1194"/>
      <c r="BR807" s="1194"/>
      <c r="BS807" s="1194"/>
      <c r="BT807" s="1191"/>
      <c r="BU807" s="1191"/>
      <c r="BV807" s="1191"/>
      <c r="BW807" s="1191"/>
      <c r="BX807" s="1191"/>
      <c r="BY807" s="1192"/>
      <c r="BZ807" s="1193"/>
      <c r="CA807" s="1191"/>
      <c r="CB807" s="1191"/>
      <c r="CC807" s="1191"/>
      <c r="CD807" s="1191"/>
      <c r="CE807" s="1191"/>
      <c r="CF807" s="1194"/>
      <c r="CG807" s="1194"/>
      <c r="CH807" s="1194"/>
      <c r="CI807" s="1194"/>
      <c r="CJ807" s="1194"/>
      <c r="CK807" s="1195"/>
      <c r="CL807" s="1196"/>
      <c r="CM807" s="1191"/>
      <c r="CN807" s="1191"/>
      <c r="CO807" s="1191"/>
      <c r="CP807" s="1191"/>
      <c r="CQ807" s="1192"/>
      <c r="CR807" s="1182">
        <f t="shared" si="325"/>
        <v>0</v>
      </c>
      <c r="CS807" s="1183"/>
      <c r="CT807" s="1183"/>
      <c r="CU807" s="1183"/>
      <c r="CV807" s="1183"/>
      <c r="CW807" s="1183"/>
      <c r="CX807" s="1183"/>
      <c r="CY807" s="1183"/>
      <c r="CZ807" s="1184"/>
      <c r="DA807" s="1185">
        <f t="shared" si="326"/>
        <v>0</v>
      </c>
      <c r="DB807" s="1186"/>
      <c r="DC807" s="1186"/>
      <c r="DD807" s="1186"/>
      <c r="DE807" s="1186"/>
      <c r="DF807" s="1186"/>
      <c r="DG807" s="1186"/>
      <c r="DH807" s="1186"/>
      <c r="DI807" s="1187"/>
      <c r="DM807" s="177"/>
      <c r="DP807" s="177"/>
      <c r="DQ807" s="166">
        <f t="shared" si="328"/>
        <v>0</v>
      </c>
      <c r="DR807" s="170" t="e">
        <f t="shared" si="329"/>
        <v>#VALUE!</v>
      </c>
      <c r="DS807" s="170">
        <f t="shared" si="330"/>
        <v>0</v>
      </c>
      <c r="DT807" s="170">
        <f t="shared" si="331"/>
        <v>0</v>
      </c>
      <c r="DU807" s="170" t="e">
        <f t="shared" si="332"/>
        <v>#VALUE!</v>
      </c>
      <c r="DV807" s="170">
        <f t="shared" si="333"/>
        <v>0</v>
      </c>
      <c r="DW807" s="170">
        <f t="shared" si="334"/>
        <v>0</v>
      </c>
      <c r="DX807" s="170" t="e">
        <f t="shared" si="335"/>
        <v>#VALUE!</v>
      </c>
      <c r="DY807" s="170">
        <f t="shared" si="336"/>
        <v>0</v>
      </c>
      <c r="DZ807" s="170">
        <f t="shared" si="337"/>
        <v>0</v>
      </c>
      <c r="EA807" s="170" t="e">
        <f t="shared" si="338"/>
        <v>#VALUE!</v>
      </c>
      <c r="EB807" s="170">
        <f t="shared" si="339"/>
        <v>0</v>
      </c>
      <c r="EC807" s="170">
        <f t="shared" si="340"/>
        <v>0</v>
      </c>
      <c r="ED807" s="170" t="e">
        <f t="shared" si="341"/>
        <v>#VALUE!</v>
      </c>
      <c r="EE807" s="171">
        <f t="shared" si="342"/>
        <v>0</v>
      </c>
      <c r="EF807" s="166">
        <f t="shared" si="343"/>
        <v>0</v>
      </c>
      <c r="EG807" s="170" t="e">
        <f t="shared" si="344"/>
        <v>#VALUE!</v>
      </c>
      <c r="EH807" s="170">
        <f t="shared" si="345"/>
        <v>0</v>
      </c>
      <c r="EI807" s="170">
        <f t="shared" si="346"/>
        <v>0</v>
      </c>
      <c r="EJ807" s="170" t="e">
        <f t="shared" si="347"/>
        <v>#VALUE!</v>
      </c>
      <c r="EK807" s="170">
        <f t="shared" si="348"/>
        <v>0</v>
      </c>
      <c r="EL807" s="170">
        <f t="shared" si="349"/>
        <v>0</v>
      </c>
      <c r="EM807" s="170" t="e">
        <f t="shared" si="350"/>
        <v>#VALUE!</v>
      </c>
      <c r="EN807" s="171">
        <f t="shared" si="351"/>
        <v>0</v>
      </c>
    </row>
    <row r="808" spans="1:144" s="51" customFormat="1" ht="12.75" customHeight="1" thickBot="1" x14ac:dyDescent="0.25">
      <c r="A808" s="178">
        <v>795</v>
      </c>
      <c r="B808" s="1226"/>
      <c r="C808" s="1227"/>
      <c r="D808" s="1227"/>
      <c r="E808" s="1227"/>
      <c r="F808" s="1227"/>
      <c r="G808" s="1227"/>
      <c r="H808" s="1227"/>
      <c r="I808" s="1227"/>
      <c r="J808" s="1227"/>
      <c r="K808" s="1227"/>
      <c r="L808" s="1227"/>
      <c r="M808" s="1227"/>
      <c r="N808" s="1227"/>
      <c r="O808" s="1227"/>
      <c r="P808" s="1227"/>
      <c r="Q808" s="1132"/>
      <c r="R808" s="1133"/>
      <c r="S808" s="1133"/>
      <c r="T808" s="1133"/>
      <c r="U808" s="1133"/>
      <c r="V808" s="1134"/>
      <c r="W808" s="1135"/>
      <c r="X808" s="1225"/>
      <c r="Y808" s="1225"/>
      <c r="Z808" s="1225"/>
      <c r="AA808" s="1225"/>
      <c r="AB808" s="1225"/>
      <c r="AC808" s="1225"/>
      <c r="AD808" s="1225"/>
      <c r="AE808" s="1225"/>
      <c r="AF808" s="1225"/>
      <c r="AG808" s="1225"/>
      <c r="AH808" s="1225"/>
      <c r="AI808" s="1225"/>
      <c r="AJ808" s="1225"/>
      <c r="AK808" s="1225"/>
      <c r="AL808" s="1225"/>
      <c r="AM808" s="1225"/>
      <c r="AN808" s="1225"/>
      <c r="AO808" s="1225"/>
      <c r="AP808" s="1225"/>
      <c r="AQ808" s="1225"/>
      <c r="AR808" s="1225"/>
      <c r="AS808" s="1225"/>
      <c r="AT808" s="1225"/>
      <c r="AU808" s="1225"/>
      <c r="AV808" s="1191"/>
      <c r="AW808" s="1191"/>
      <c r="AX808" s="1191"/>
      <c r="AY808" s="1191"/>
      <c r="AZ808" s="1191"/>
      <c r="BA808" s="1191"/>
      <c r="BB808" s="1191"/>
      <c r="BC808" s="1191"/>
      <c r="BD808" s="1191"/>
      <c r="BE808" s="1191"/>
      <c r="BF808" s="1191"/>
      <c r="BG808" s="1192"/>
      <c r="BH808" s="1188">
        <f t="shared" si="327"/>
        <v>0</v>
      </c>
      <c r="BI808" s="1189"/>
      <c r="BJ808" s="1189"/>
      <c r="BK808" s="1189"/>
      <c r="BL808" s="1189"/>
      <c r="BM808" s="1190"/>
      <c r="BN808" s="1205"/>
      <c r="BO808" s="1194"/>
      <c r="BP808" s="1194"/>
      <c r="BQ808" s="1194"/>
      <c r="BR808" s="1194"/>
      <c r="BS808" s="1194"/>
      <c r="BT808" s="1191"/>
      <c r="BU808" s="1191"/>
      <c r="BV808" s="1191"/>
      <c r="BW808" s="1191"/>
      <c r="BX808" s="1191"/>
      <c r="BY808" s="1192"/>
      <c r="BZ808" s="1193"/>
      <c r="CA808" s="1191"/>
      <c r="CB808" s="1191"/>
      <c r="CC808" s="1191"/>
      <c r="CD808" s="1191"/>
      <c r="CE808" s="1191"/>
      <c r="CF808" s="1194"/>
      <c r="CG808" s="1194"/>
      <c r="CH808" s="1194"/>
      <c r="CI808" s="1194"/>
      <c r="CJ808" s="1194"/>
      <c r="CK808" s="1195"/>
      <c r="CL808" s="1196"/>
      <c r="CM808" s="1191"/>
      <c r="CN808" s="1191"/>
      <c r="CO808" s="1191"/>
      <c r="CP808" s="1191"/>
      <c r="CQ808" s="1192"/>
      <c r="CR808" s="1182">
        <f t="shared" si="325"/>
        <v>0</v>
      </c>
      <c r="CS808" s="1183"/>
      <c r="CT808" s="1183"/>
      <c r="CU808" s="1183"/>
      <c r="CV808" s="1183"/>
      <c r="CW808" s="1183"/>
      <c r="CX808" s="1183"/>
      <c r="CY808" s="1183"/>
      <c r="CZ808" s="1184"/>
      <c r="DA808" s="1185">
        <f t="shared" si="326"/>
        <v>0</v>
      </c>
      <c r="DB808" s="1186"/>
      <c r="DC808" s="1186"/>
      <c r="DD808" s="1186"/>
      <c r="DE808" s="1186"/>
      <c r="DF808" s="1186"/>
      <c r="DG808" s="1186"/>
      <c r="DH808" s="1186"/>
      <c r="DI808" s="1187"/>
      <c r="DM808" s="177"/>
      <c r="DP808" s="177"/>
      <c r="DQ808" s="166">
        <f t="shared" si="328"/>
        <v>0</v>
      </c>
      <c r="DR808" s="170" t="e">
        <f t="shared" si="329"/>
        <v>#VALUE!</v>
      </c>
      <c r="DS808" s="170">
        <f t="shared" si="330"/>
        <v>0</v>
      </c>
      <c r="DT808" s="170">
        <f t="shared" si="331"/>
        <v>0</v>
      </c>
      <c r="DU808" s="170" t="e">
        <f t="shared" si="332"/>
        <v>#VALUE!</v>
      </c>
      <c r="DV808" s="170">
        <f t="shared" si="333"/>
        <v>0</v>
      </c>
      <c r="DW808" s="170">
        <f t="shared" si="334"/>
        <v>0</v>
      </c>
      <c r="DX808" s="170" t="e">
        <f t="shared" si="335"/>
        <v>#VALUE!</v>
      </c>
      <c r="DY808" s="170">
        <f t="shared" si="336"/>
        <v>0</v>
      </c>
      <c r="DZ808" s="170">
        <f t="shared" si="337"/>
        <v>0</v>
      </c>
      <c r="EA808" s="170" t="e">
        <f t="shared" si="338"/>
        <v>#VALUE!</v>
      </c>
      <c r="EB808" s="170">
        <f t="shared" si="339"/>
        <v>0</v>
      </c>
      <c r="EC808" s="170">
        <f t="shared" si="340"/>
        <v>0</v>
      </c>
      <c r="ED808" s="170" t="e">
        <f t="shared" si="341"/>
        <v>#VALUE!</v>
      </c>
      <c r="EE808" s="171">
        <f t="shared" si="342"/>
        <v>0</v>
      </c>
      <c r="EF808" s="166">
        <f t="shared" si="343"/>
        <v>0</v>
      </c>
      <c r="EG808" s="170" t="e">
        <f t="shared" si="344"/>
        <v>#VALUE!</v>
      </c>
      <c r="EH808" s="170">
        <f t="shared" si="345"/>
        <v>0</v>
      </c>
      <c r="EI808" s="170">
        <f t="shared" si="346"/>
        <v>0</v>
      </c>
      <c r="EJ808" s="170" t="e">
        <f t="shared" si="347"/>
        <v>#VALUE!</v>
      </c>
      <c r="EK808" s="170">
        <f t="shared" si="348"/>
        <v>0</v>
      </c>
      <c r="EL808" s="170">
        <f t="shared" si="349"/>
        <v>0</v>
      </c>
      <c r="EM808" s="170" t="e">
        <f t="shared" si="350"/>
        <v>#VALUE!</v>
      </c>
      <c r="EN808" s="171">
        <f t="shared" si="351"/>
        <v>0</v>
      </c>
    </row>
    <row r="809" spans="1:144" s="51" customFormat="1" ht="12.75" customHeight="1" thickBot="1" x14ac:dyDescent="0.25">
      <c r="A809" s="178">
        <v>796</v>
      </c>
      <c r="B809" s="1226"/>
      <c r="C809" s="1227"/>
      <c r="D809" s="1227"/>
      <c r="E809" s="1227"/>
      <c r="F809" s="1227"/>
      <c r="G809" s="1227"/>
      <c r="H809" s="1227"/>
      <c r="I809" s="1227"/>
      <c r="J809" s="1227"/>
      <c r="K809" s="1227"/>
      <c r="L809" s="1227"/>
      <c r="M809" s="1227"/>
      <c r="N809" s="1227"/>
      <c r="O809" s="1227"/>
      <c r="P809" s="1227"/>
      <c r="Q809" s="1132"/>
      <c r="R809" s="1133"/>
      <c r="S809" s="1133"/>
      <c r="T809" s="1133"/>
      <c r="U809" s="1133"/>
      <c r="V809" s="1134"/>
      <c r="W809" s="1135"/>
      <c r="X809" s="1225"/>
      <c r="Y809" s="1225"/>
      <c r="Z809" s="1225"/>
      <c r="AA809" s="1225"/>
      <c r="AB809" s="1225"/>
      <c r="AC809" s="1225"/>
      <c r="AD809" s="1225"/>
      <c r="AE809" s="1225"/>
      <c r="AF809" s="1225"/>
      <c r="AG809" s="1225"/>
      <c r="AH809" s="1225"/>
      <c r="AI809" s="1225"/>
      <c r="AJ809" s="1225"/>
      <c r="AK809" s="1225"/>
      <c r="AL809" s="1225"/>
      <c r="AM809" s="1225"/>
      <c r="AN809" s="1225"/>
      <c r="AO809" s="1225"/>
      <c r="AP809" s="1225"/>
      <c r="AQ809" s="1225"/>
      <c r="AR809" s="1225"/>
      <c r="AS809" s="1225"/>
      <c r="AT809" s="1225"/>
      <c r="AU809" s="1225"/>
      <c r="AV809" s="1191"/>
      <c r="AW809" s="1191"/>
      <c r="AX809" s="1191"/>
      <c r="AY809" s="1191"/>
      <c r="AZ809" s="1191"/>
      <c r="BA809" s="1191"/>
      <c r="BB809" s="1191"/>
      <c r="BC809" s="1191"/>
      <c r="BD809" s="1191"/>
      <c r="BE809" s="1191"/>
      <c r="BF809" s="1191"/>
      <c r="BG809" s="1192"/>
      <c r="BH809" s="1188">
        <f t="shared" si="327"/>
        <v>0</v>
      </c>
      <c r="BI809" s="1189"/>
      <c r="BJ809" s="1189"/>
      <c r="BK809" s="1189"/>
      <c r="BL809" s="1189"/>
      <c r="BM809" s="1190"/>
      <c r="BN809" s="1205"/>
      <c r="BO809" s="1194"/>
      <c r="BP809" s="1194"/>
      <c r="BQ809" s="1194"/>
      <c r="BR809" s="1194"/>
      <c r="BS809" s="1194"/>
      <c r="BT809" s="1191"/>
      <c r="BU809" s="1191"/>
      <c r="BV809" s="1191"/>
      <c r="BW809" s="1191"/>
      <c r="BX809" s="1191"/>
      <c r="BY809" s="1192"/>
      <c r="BZ809" s="1193"/>
      <c r="CA809" s="1191"/>
      <c r="CB809" s="1191"/>
      <c r="CC809" s="1191"/>
      <c r="CD809" s="1191"/>
      <c r="CE809" s="1191"/>
      <c r="CF809" s="1194"/>
      <c r="CG809" s="1194"/>
      <c r="CH809" s="1194"/>
      <c r="CI809" s="1194"/>
      <c r="CJ809" s="1194"/>
      <c r="CK809" s="1195"/>
      <c r="CL809" s="1196"/>
      <c r="CM809" s="1191"/>
      <c r="CN809" s="1191"/>
      <c r="CO809" s="1191"/>
      <c r="CP809" s="1191"/>
      <c r="CQ809" s="1192"/>
      <c r="CR809" s="1182">
        <f t="shared" si="325"/>
        <v>0</v>
      </c>
      <c r="CS809" s="1183"/>
      <c r="CT809" s="1183"/>
      <c r="CU809" s="1183"/>
      <c r="CV809" s="1183"/>
      <c r="CW809" s="1183"/>
      <c r="CX809" s="1183"/>
      <c r="CY809" s="1183"/>
      <c r="CZ809" s="1184"/>
      <c r="DA809" s="1185">
        <f t="shared" si="326"/>
        <v>0</v>
      </c>
      <c r="DB809" s="1186"/>
      <c r="DC809" s="1186"/>
      <c r="DD809" s="1186"/>
      <c r="DE809" s="1186"/>
      <c r="DF809" s="1186"/>
      <c r="DG809" s="1186"/>
      <c r="DH809" s="1186"/>
      <c r="DI809" s="1187"/>
      <c r="DM809" s="177"/>
      <c r="DP809" s="177"/>
      <c r="DQ809" s="166">
        <f t="shared" si="328"/>
        <v>0</v>
      </c>
      <c r="DR809" s="170" t="e">
        <f t="shared" si="329"/>
        <v>#VALUE!</v>
      </c>
      <c r="DS809" s="170">
        <f t="shared" si="330"/>
        <v>0</v>
      </c>
      <c r="DT809" s="170">
        <f t="shared" si="331"/>
        <v>0</v>
      </c>
      <c r="DU809" s="170" t="e">
        <f t="shared" si="332"/>
        <v>#VALUE!</v>
      </c>
      <c r="DV809" s="170">
        <f t="shared" si="333"/>
        <v>0</v>
      </c>
      <c r="DW809" s="170">
        <f t="shared" si="334"/>
        <v>0</v>
      </c>
      <c r="DX809" s="170" t="e">
        <f t="shared" si="335"/>
        <v>#VALUE!</v>
      </c>
      <c r="DY809" s="170">
        <f t="shared" si="336"/>
        <v>0</v>
      </c>
      <c r="DZ809" s="170">
        <f t="shared" si="337"/>
        <v>0</v>
      </c>
      <c r="EA809" s="170" t="e">
        <f t="shared" si="338"/>
        <v>#VALUE!</v>
      </c>
      <c r="EB809" s="170">
        <f t="shared" si="339"/>
        <v>0</v>
      </c>
      <c r="EC809" s="170">
        <f t="shared" si="340"/>
        <v>0</v>
      </c>
      <c r="ED809" s="170" t="e">
        <f t="shared" si="341"/>
        <v>#VALUE!</v>
      </c>
      <c r="EE809" s="171">
        <f t="shared" si="342"/>
        <v>0</v>
      </c>
      <c r="EF809" s="166">
        <f t="shared" si="343"/>
        <v>0</v>
      </c>
      <c r="EG809" s="170" t="e">
        <f t="shared" si="344"/>
        <v>#VALUE!</v>
      </c>
      <c r="EH809" s="170">
        <f t="shared" si="345"/>
        <v>0</v>
      </c>
      <c r="EI809" s="170">
        <f t="shared" si="346"/>
        <v>0</v>
      </c>
      <c r="EJ809" s="170" t="e">
        <f t="shared" si="347"/>
        <v>#VALUE!</v>
      </c>
      <c r="EK809" s="170">
        <f t="shared" si="348"/>
        <v>0</v>
      </c>
      <c r="EL809" s="170">
        <f t="shared" si="349"/>
        <v>0</v>
      </c>
      <c r="EM809" s="170" t="e">
        <f t="shared" si="350"/>
        <v>#VALUE!</v>
      </c>
      <c r="EN809" s="171">
        <f t="shared" si="351"/>
        <v>0</v>
      </c>
    </row>
    <row r="810" spans="1:144" s="51" customFormat="1" ht="12.75" customHeight="1" thickBot="1" x14ac:dyDescent="0.25">
      <c r="A810" s="178">
        <v>797</v>
      </c>
      <c r="B810" s="1226"/>
      <c r="C810" s="1227"/>
      <c r="D810" s="1227"/>
      <c r="E810" s="1227"/>
      <c r="F810" s="1227"/>
      <c r="G810" s="1227"/>
      <c r="H810" s="1227"/>
      <c r="I810" s="1227"/>
      <c r="J810" s="1227"/>
      <c r="K810" s="1227"/>
      <c r="L810" s="1227"/>
      <c r="M810" s="1227"/>
      <c r="N810" s="1227"/>
      <c r="O810" s="1227"/>
      <c r="P810" s="1227"/>
      <c r="Q810" s="1132"/>
      <c r="R810" s="1133"/>
      <c r="S810" s="1133"/>
      <c r="T810" s="1133"/>
      <c r="U810" s="1133"/>
      <c r="V810" s="1134"/>
      <c r="W810" s="1135"/>
      <c r="X810" s="1225"/>
      <c r="Y810" s="1225"/>
      <c r="Z810" s="1225"/>
      <c r="AA810" s="1225"/>
      <c r="AB810" s="1225"/>
      <c r="AC810" s="1225"/>
      <c r="AD810" s="1225"/>
      <c r="AE810" s="1225"/>
      <c r="AF810" s="1225"/>
      <c r="AG810" s="1225"/>
      <c r="AH810" s="1225"/>
      <c r="AI810" s="1225"/>
      <c r="AJ810" s="1225"/>
      <c r="AK810" s="1225"/>
      <c r="AL810" s="1225"/>
      <c r="AM810" s="1225"/>
      <c r="AN810" s="1225"/>
      <c r="AO810" s="1225"/>
      <c r="AP810" s="1225"/>
      <c r="AQ810" s="1225"/>
      <c r="AR810" s="1225"/>
      <c r="AS810" s="1225"/>
      <c r="AT810" s="1225"/>
      <c r="AU810" s="1225"/>
      <c r="AV810" s="1191"/>
      <c r="AW810" s="1191"/>
      <c r="AX810" s="1191"/>
      <c r="AY810" s="1191"/>
      <c r="AZ810" s="1191"/>
      <c r="BA810" s="1191"/>
      <c r="BB810" s="1191"/>
      <c r="BC810" s="1191"/>
      <c r="BD810" s="1191"/>
      <c r="BE810" s="1191"/>
      <c r="BF810" s="1191"/>
      <c r="BG810" s="1192"/>
      <c r="BH810" s="1188">
        <f t="shared" si="327"/>
        <v>0</v>
      </c>
      <c r="BI810" s="1189"/>
      <c r="BJ810" s="1189"/>
      <c r="BK810" s="1189"/>
      <c r="BL810" s="1189"/>
      <c r="BM810" s="1190"/>
      <c r="BN810" s="1205"/>
      <c r="BO810" s="1194"/>
      <c r="BP810" s="1194"/>
      <c r="BQ810" s="1194"/>
      <c r="BR810" s="1194"/>
      <c r="BS810" s="1194"/>
      <c r="BT810" s="1191"/>
      <c r="BU810" s="1191"/>
      <c r="BV810" s="1191"/>
      <c r="BW810" s="1191"/>
      <c r="BX810" s="1191"/>
      <c r="BY810" s="1192"/>
      <c r="BZ810" s="1193"/>
      <c r="CA810" s="1191"/>
      <c r="CB810" s="1191"/>
      <c r="CC810" s="1191"/>
      <c r="CD810" s="1191"/>
      <c r="CE810" s="1191"/>
      <c r="CF810" s="1194"/>
      <c r="CG810" s="1194"/>
      <c r="CH810" s="1194"/>
      <c r="CI810" s="1194"/>
      <c r="CJ810" s="1194"/>
      <c r="CK810" s="1195"/>
      <c r="CL810" s="1196"/>
      <c r="CM810" s="1191"/>
      <c r="CN810" s="1191"/>
      <c r="CO810" s="1191"/>
      <c r="CP810" s="1191"/>
      <c r="CQ810" s="1192"/>
      <c r="CR810" s="1182">
        <f t="shared" si="325"/>
        <v>0</v>
      </c>
      <c r="CS810" s="1183"/>
      <c r="CT810" s="1183"/>
      <c r="CU810" s="1183"/>
      <c r="CV810" s="1183"/>
      <c r="CW810" s="1183"/>
      <c r="CX810" s="1183"/>
      <c r="CY810" s="1183"/>
      <c r="CZ810" s="1184"/>
      <c r="DA810" s="1185">
        <f t="shared" si="326"/>
        <v>0</v>
      </c>
      <c r="DB810" s="1186"/>
      <c r="DC810" s="1186"/>
      <c r="DD810" s="1186"/>
      <c r="DE810" s="1186"/>
      <c r="DF810" s="1186"/>
      <c r="DG810" s="1186"/>
      <c r="DH810" s="1186"/>
      <c r="DI810" s="1187"/>
      <c r="DM810" s="177"/>
      <c r="DP810" s="177"/>
      <c r="DQ810" s="166">
        <f t="shared" si="328"/>
        <v>0</v>
      </c>
      <c r="DR810" s="170" t="e">
        <f t="shared" si="329"/>
        <v>#VALUE!</v>
      </c>
      <c r="DS810" s="170">
        <f t="shared" si="330"/>
        <v>0</v>
      </c>
      <c r="DT810" s="170">
        <f t="shared" si="331"/>
        <v>0</v>
      </c>
      <c r="DU810" s="170" t="e">
        <f t="shared" si="332"/>
        <v>#VALUE!</v>
      </c>
      <c r="DV810" s="170">
        <f t="shared" si="333"/>
        <v>0</v>
      </c>
      <c r="DW810" s="170">
        <f t="shared" si="334"/>
        <v>0</v>
      </c>
      <c r="DX810" s="170" t="e">
        <f t="shared" si="335"/>
        <v>#VALUE!</v>
      </c>
      <c r="DY810" s="170">
        <f t="shared" si="336"/>
        <v>0</v>
      </c>
      <c r="DZ810" s="170">
        <f t="shared" si="337"/>
        <v>0</v>
      </c>
      <c r="EA810" s="170" t="e">
        <f t="shared" si="338"/>
        <v>#VALUE!</v>
      </c>
      <c r="EB810" s="170">
        <f t="shared" si="339"/>
        <v>0</v>
      </c>
      <c r="EC810" s="170">
        <f t="shared" si="340"/>
        <v>0</v>
      </c>
      <c r="ED810" s="170" t="e">
        <f t="shared" si="341"/>
        <v>#VALUE!</v>
      </c>
      <c r="EE810" s="171">
        <f t="shared" si="342"/>
        <v>0</v>
      </c>
      <c r="EF810" s="166">
        <f t="shared" si="343"/>
        <v>0</v>
      </c>
      <c r="EG810" s="170" t="e">
        <f t="shared" si="344"/>
        <v>#VALUE!</v>
      </c>
      <c r="EH810" s="170">
        <f t="shared" si="345"/>
        <v>0</v>
      </c>
      <c r="EI810" s="170">
        <f t="shared" si="346"/>
        <v>0</v>
      </c>
      <c r="EJ810" s="170" t="e">
        <f t="shared" si="347"/>
        <v>#VALUE!</v>
      </c>
      <c r="EK810" s="170">
        <f t="shared" si="348"/>
        <v>0</v>
      </c>
      <c r="EL810" s="170">
        <f t="shared" si="349"/>
        <v>0</v>
      </c>
      <c r="EM810" s="170" t="e">
        <f t="shared" si="350"/>
        <v>#VALUE!</v>
      </c>
      <c r="EN810" s="171">
        <f t="shared" si="351"/>
        <v>0</v>
      </c>
    </row>
    <row r="811" spans="1:144" s="51" customFormat="1" ht="12.75" customHeight="1" thickBot="1" x14ac:dyDescent="0.25">
      <c r="A811" s="178">
        <v>798</v>
      </c>
      <c r="B811" s="1226"/>
      <c r="C811" s="1227"/>
      <c r="D811" s="1227"/>
      <c r="E811" s="1227"/>
      <c r="F811" s="1227"/>
      <c r="G811" s="1227"/>
      <c r="H811" s="1227"/>
      <c r="I811" s="1227"/>
      <c r="J811" s="1227"/>
      <c r="K811" s="1227"/>
      <c r="L811" s="1227"/>
      <c r="M811" s="1227"/>
      <c r="N811" s="1227"/>
      <c r="O811" s="1227"/>
      <c r="P811" s="1227"/>
      <c r="Q811" s="1132"/>
      <c r="R811" s="1133"/>
      <c r="S811" s="1133"/>
      <c r="T811" s="1133"/>
      <c r="U811" s="1133"/>
      <c r="V811" s="1134"/>
      <c r="W811" s="1135"/>
      <c r="X811" s="1225"/>
      <c r="Y811" s="1225"/>
      <c r="Z811" s="1225"/>
      <c r="AA811" s="1225"/>
      <c r="AB811" s="1225"/>
      <c r="AC811" s="1225"/>
      <c r="AD811" s="1225"/>
      <c r="AE811" s="1225"/>
      <c r="AF811" s="1225"/>
      <c r="AG811" s="1225"/>
      <c r="AH811" s="1225"/>
      <c r="AI811" s="1225"/>
      <c r="AJ811" s="1225"/>
      <c r="AK811" s="1225"/>
      <c r="AL811" s="1225"/>
      <c r="AM811" s="1225"/>
      <c r="AN811" s="1225"/>
      <c r="AO811" s="1225"/>
      <c r="AP811" s="1225"/>
      <c r="AQ811" s="1225"/>
      <c r="AR811" s="1225"/>
      <c r="AS811" s="1225"/>
      <c r="AT811" s="1225"/>
      <c r="AU811" s="1225"/>
      <c r="AV811" s="1191"/>
      <c r="AW811" s="1191"/>
      <c r="AX811" s="1191"/>
      <c r="AY811" s="1191"/>
      <c r="AZ811" s="1191"/>
      <c r="BA811" s="1191"/>
      <c r="BB811" s="1191"/>
      <c r="BC811" s="1191"/>
      <c r="BD811" s="1191"/>
      <c r="BE811" s="1191"/>
      <c r="BF811" s="1191"/>
      <c r="BG811" s="1192"/>
      <c r="BH811" s="1188">
        <f t="shared" si="327"/>
        <v>0</v>
      </c>
      <c r="BI811" s="1189"/>
      <c r="BJ811" s="1189"/>
      <c r="BK811" s="1189"/>
      <c r="BL811" s="1189"/>
      <c r="BM811" s="1190"/>
      <c r="BN811" s="1205"/>
      <c r="BO811" s="1194"/>
      <c r="BP811" s="1194"/>
      <c r="BQ811" s="1194"/>
      <c r="BR811" s="1194"/>
      <c r="BS811" s="1194"/>
      <c r="BT811" s="1191"/>
      <c r="BU811" s="1191"/>
      <c r="BV811" s="1191"/>
      <c r="BW811" s="1191"/>
      <c r="BX811" s="1191"/>
      <c r="BY811" s="1192"/>
      <c r="BZ811" s="1193"/>
      <c r="CA811" s="1191"/>
      <c r="CB811" s="1191"/>
      <c r="CC811" s="1191"/>
      <c r="CD811" s="1191"/>
      <c r="CE811" s="1191"/>
      <c r="CF811" s="1194"/>
      <c r="CG811" s="1194"/>
      <c r="CH811" s="1194"/>
      <c r="CI811" s="1194"/>
      <c r="CJ811" s="1194"/>
      <c r="CK811" s="1195"/>
      <c r="CL811" s="1196"/>
      <c r="CM811" s="1191"/>
      <c r="CN811" s="1191"/>
      <c r="CO811" s="1191"/>
      <c r="CP811" s="1191"/>
      <c r="CQ811" s="1192"/>
      <c r="CR811" s="1182">
        <f t="shared" si="325"/>
        <v>0</v>
      </c>
      <c r="CS811" s="1183"/>
      <c r="CT811" s="1183"/>
      <c r="CU811" s="1183"/>
      <c r="CV811" s="1183"/>
      <c r="CW811" s="1183"/>
      <c r="CX811" s="1183"/>
      <c r="CY811" s="1183"/>
      <c r="CZ811" s="1184"/>
      <c r="DA811" s="1185">
        <f t="shared" si="326"/>
        <v>0</v>
      </c>
      <c r="DB811" s="1186"/>
      <c r="DC811" s="1186"/>
      <c r="DD811" s="1186"/>
      <c r="DE811" s="1186"/>
      <c r="DF811" s="1186"/>
      <c r="DG811" s="1186"/>
      <c r="DH811" s="1186"/>
      <c r="DI811" s="1187"/>
      <c r="DM811" s="177"/>
      <c r="DP811" s="177"/>
      <c r="DQ811" s="166">
        <f t="shared" si="328"/>
        <v>0</v>
      </c>
      <c r="DR811" s="170" t="e">
        <f t="shared" si="329"/>
        <v>#VALUE!</v>
      </c>
      <c r="DS811" s="170">
        <f t="shared" si="330"/>
        <v>0</v>
      </c>
      <c r="DT811" s="170">
        <f t="shared" si="331"/>
        <v>0</v>
      </c>
      <c r="DU811" s="170" t="e">
        <f t="shared" si="332"/>
        <v>#VALUE!</v>
      </c>
      <c r="DV811" s="170">
        <f t="shared" si="333"/>
        <v>0</v>
      </c>
      <c r="DW811" s="170">
        <f t="shared" si="334"/>
        <v>0</v>
      </c>
      <c r="DX811" s="170" t="e">
        <f t="shared" si="335"/>
        <v>#VALUE!</v>
      </c>
      <c r="DY811" s="170">
        <f t="shared" si="336"/>
        <v>0</v>
      </c>
      <c r="DZ811" s="170">
        <f t="shared" si="337"/>
        <v>0</v>
      </c>
      <c r="EA811" s="170" t="e">
        <f t="shared" si="338"/>
        <v>#VALUE!</v>
      </c>
      <c r="EB811" s="170">
        <f t="shared" si="339"/>
        <v>0</v>
      </c>
      <c r="EC811" s="170">
        <f t="shared" si="340"/>
        <v>0</v>
      </c>
      <c r="ED811" s="170" t="e">
        <f t="shared" si="341"/>
        <v>#VALUE!</v>
      </c>
      <c r="EE811" s="171">
        <f t="shared" si="342"/>
        <v>0</v>
      </c>
      <c r="EF811" s="166">
        <f t="shared" si="343"/>
        <v>0</v>
      </c>
      <c r="EG811" s="170" t="e">
        <f t="shared" si="344"/>
        <v>#VALUE!</v>
      </c>
      <c r="EH811" s="170">
        <f t="shared" si="345"/>
        <v>0</v>
      </c>
      <c r="EI811" s="170">
        <f t="shared" si="346"/>
        <v>0</v>
      </c>
      <c r="EJ811" s="170" t="e">
        <f t="shared" si="347"/>
        <v>#VALUE!</v>
      </c>
      <c r="EK811" s="170">
        <f t="shared" si="348"/>
        <v>0</v>
      </c>
      <c r="EL811" s="170">
        <f t="shared" si="349"/>
        <v>0</v>
      </c>
      <c r="EM811" s="170" t="e">
        <f t="shared" si="350"/>
        <v>#VALUE!</v>
      </c>
      <c r="EN811" s="171">
        <f t="shared" si="351"/>
        <v>0</v>
      </c>
    </row>
    <row r="812" spans="1:144" s="51" customFormat="1" ht="12.75" customHeight="1" thickBot="1" x14ac:dyDescent="0.25">
      <c r="A812" s="178">
        <v>799</v>
      </c>
      <c r="B812" s="1226"/>
      <c r="C812" s="1227"/>
      <c r="D812" s="1227"/>
      <c r="E812" s="1227"/>
      <c r="F812" s="1227"/>
      <c r="G812" s="1227"/>
      <c r="H812" s="1227"/>
      <c r="I812" s="1227"/>
      <c r="J812" s="1227"/>
      <c r="K812" s="1227"/>
      <c r="L812" s="1227"/>
      <c r="M812" s="1227"/>
      <c r="N812" s="1227"/>
      <c r="O812" s="1227"/>
      <c r="P812" s="1227"/>
      <c r="Q812" s="1132"/>
      <c r="R812" s="1133"/>
      <c r="S812" s="1133"/>
      <c r="T812" s="1133"/>
      <c r="U812" s="1133"/>
      <c r="V812" s="1134"/>
      <c r="W812" s="1135"/>
      <c r="X812" s="1225"/>
      <c r="Y812" s="1225"/>
      <c r="Z812" s="1225"/>
      <c r="AA812" s="1225"/>
      <c r="AB812" s="1225"/>
      <c r="AC812" s="1225"/>
      <c r="AD812" s="1225"/>
      <c r="AE812" s="1225"/>
      <c r="AF812" s="1225"/>
      <c r="AG812" s="1225"/>
      <c r="AH812" s="1225"/>
      <c r="AI812" s="1225"/>
      <c r="AJ812" s="1225"/>
      <c r="AK812" s="1225"/>
      <c r="AL812" s="1225"/>
      <c r="AM812" s="1225"/>
      <c r="AN812" s="1225"/>
      <c r="AO812" s="1225"/>
      <c r="AP812" s="1225"/>
      <c r="AQ812" s="1225"/>
      <c r="AR812" s="1225"/>
      <c r="AS812" s="1225"/>
      <c r="AT812" s="1225"/>
      <c r="AU812" s="1225"/>
      <c r="AV812" s="1191"/>
      <c r="AW812" s="1191"/>
      <c r="AX812" s="1191"/>
      <c r="AY812" s="1191"/>
      <c r="AZ812" s="1191"/>
      <c r="BA812" s="1191"/>
      <c r="BB812" s="1191"/>
      <c r="BC812" s="1191"/>
      <c r="BD812" s="1191"/>
      <c r="BE812" s="1191"/>
      <c r="BF812" s="1191"/>
      <c r="BG812" s="1192"/>
      <c r="BH812" s="1188">
        <f t="shared" si="327"/>
        <v>0</v>
      </c>
      <c r="BI812" s="1189"/>
      <c r="BJ812" s="1189"/>
      <c r="BK812" s="1189"/>
      <c r="BL812" s="1189"/>
      <c r="BM812" s="1190"/>
      <c r="BN812" s="1205"/>
      <c r="BO812" s="1194"/>
      <c r="BP812" s="1194"/>
      <c r="BQ812" s="1194"/>
      <c r="BR812" s="1194"/>
      <c r="BS812" s="1194"/>
      <c r="BT812" s="1191"/>
      <c r="BU812" s="1191"/>
      <c r="BV812" s="1191"/>
      <c r="BW812" s="1191"/>
      <c r="BX812" s="1191"/>
      <c r="BY812" s="1192"/>
      <c r="BZ812" s="1193"/>
      <c r="CA812" s="1191"/>
      <c r="CB812" s="1191"/>
      <c r="CC812" s="1191"/>
      <c r="CD812" s="1191"/>
      <c r="CE812" s="1191"/>
      <c r="CF812" s="1194"/>
      <c r="CG812" s="1194"/>
      <c r="CH812" s="1194"/>
      <c r="CI812" s="1194"/>
      <c r="CJ812" s="1194"/>
      <c r="CK812" s="1195"/>
      <c r="CL812" s="1196"/>
      <c r="CM812" s="1191"/>
      <c r="CN812" s="1191"/>
      <c r="CO812" s="1191"/>
      <c r="CP812" s="1191"/>
      <c r="CQ812" s="1192"/>
      <c r="CR812" s="1182">
        <f t="shared" si="325"/>
        <v>0</v>
      </c>
      <c r="CS812" s="1183"/>
      <c r="CT812" s="1183"/>
      <c r="CU812" s="1183"/>
      <c r="CV812" s="1183"/>
      <c r="CW812" s="1183"/>
      <c r="CX812" s="1183"/>
      <c r="CY812" s="1183"/>
      <c r="CZ812" s="1184"/>
      <c r="DA812" s="1185">
        <f t="shared" si="326"/>
        <v>0</v>
      </c>
      <c r="DB812" s="1186"/>
      <c r="DC812" s="1186"/>
      <c r="DD812" s="1186"/>
      <c r="DE812" s="1186"/>
      <c r="DF812" s="1186"/>
      <c r="DG812" s="1186"/>
      <c r="DH812" s="1186"/>
      <c r="DI812" s="1187"/>
      <c r="DM812" s="177"/>
      <c r="DP812" s="177"/>
      <c r="DQ812" s="166">
        <f t="shared" si="328"/>
        <v>0</v>
      </c>
      <c r="DR812" s="170" t="e">
        <f t="shared" si="329"/>
        <v>#VALUE!</v>
      </c>
      <c r="DS812" s="170">
        <f t="shared" si="330"/>
        <v>0</v>
      </c>
      <c r="DT812" s="170">
        <f t="shared" si="331"/>
        <v>0</v>
      </c>
      <c r="DU812" s="170" t="e">
        <f t="shared" si="332"/>
        <v>#VALUE!</v>
      </c>
      <c r="DV812" s="170">
        <f t="shared" si="333"/>
        <v>0</v>
      </c>
      <c r="DW812" s="170">
        <f t="shared" si="334"/>
        <v>0</v>
      </c>
      <c r="DX812" s="170" t="e">
        <f t="shared" si="335"/>
        <v>#VALUE!</v>
      </c>
      <c r="DY812" s="170">
        <f t="shared" si="336"/>
        <v>0</v>
      </c>
      <c r="DZ812" s="170">
        <f t="shared" si="337"/>
        <v>0</v>
      </c>
      <c r="EA812" s="170" t="e">
        <f t="shared" si="338"/>
        <v>#VALUE!</v>
      </c>
      <c r="EB812" s="170">
        <f t="shared" si="339"/>
        <v>0</v>
      </c>
      <c r="EC812" s="170">
        <f t="shared" si="340"/>
        <v>0</v>
      </c>
      <c r="ED812" s="170" t="e">
        <f t="shared" si="341"/>
        <v>#VALUE!</v>
      </c>
      <c r="EE812" s="171">
        <f t="shared" si="342"/>
        <v>0</v>
      </c>
      <c r="EF812" s="166">
        <f t="shared" si="343"/>
        <v>0</v>
      </c>
      <c r="EG812" s="170" t="e">
        <f t="shared" si="344"/>
        <v>#VALUE!</v>
      </c>
      <c r="EH812" s="170">
        <f t="shared" si="345"/>
        <v>0</v>
      </c>
      <c r="EI812" s="170">
        <f t="shared" si="346"/>
        <v>0</v>
      </c>
      <c r="EJ812" s="170" t="e">
        <f t="shared" si="347"/>
        <v>#VALUE!</v>
      </c>
      <c r="EK812" s="170">
        <f t="shared" si="348"/>
        <v>0</v>
      </c>
      <c r="EL812" s="170">
        <f t="shared" si="349"/>
        <v>0</v>
      </c>
      <c r="EM812" s="170" t="e">
        <f t="shared" si="350"/>
        <v>#VALUE!</v>
      </c>
      <c r="EN812" s="171">
        <f t="shared" si="351"/>
        <v>0</v>
      </c>
    </row>
    <row r="813" spans="1:144" s="51" customFormat="1" ht="12.75" customHeight="1" thickBot="1" x14ac:dyDescent="0.25">
      <c r="A813" s="178">
        <v>800</v>
      </c>
      <c r="B813" s="1250"/>
      <c r="C813" s="1251"/>
      <c r="D813" s="1251"/>
      <c r="E813" s="1251"/>
      <c r="F813" s="1251"/>
      <c r="G813" s="1251"/>
      <c r="H813" s="1251"/>
      <c r="I813" s="1251"/>
      <c r="J813" s="1251"/>
      <c r="K813" s="1251"/>
      <c r="L813" s="1251"/>
      <c r="M813" s="1251"/>
      <c r="N813" s="1251"/>
      <c r="O813" s="1251"/>
      <c r="P813" s="1251"/>
      <c r="Q813" s="1132"/>
      <c r="R813" s="1133"/>
      <c r="S813" s="1133"/>
      <c r="T813" s="1133"/>
      <c r="U813" s="1133"/>
      <c r="V813" s="1134"/>
      <c r="W813" s="1135"/>
      <c r="X813" s="1249"/>
      <c r="Y813" s="1249"/>
      <c r="Z813" s="1249"/>
      <c r="AA813" s="1249"/>
      <c r="AB813" s="1249"/>
      <c r="AC813" s="1249"/>
      <c r="AD813" s="1249"/>
      <c r="AE813" s="1249"/>
      <c r="AF813" s="1249"/>
      <c r="AG813" s="1249"/>
      <c r="AH813" s="1249"/>
      <c r="AI813" s="1249"/>
      <c r="AJ813" s="1249"/>
      <c r="AK813" s="1249"/>
      <c r="AL813" s="1249"/>
      <c r="AM813" s="1249"/>
      <c r="AN813" s="1249"/>
      <c r="AO813" s="1249"/>
      <c r="AP813" s="1249"/>
      <c r="AQ813" s="1249"/>
      <c r="AR813" s="1249"/>
      <c r="AS813" s="1249"/>
      <c r="AT813" s="1249"/>
      <c r="AU813" s="1249"/>
      <c r="AV813" s="1244"/>
      <c r="AW813" s="1244"/>
      <c r="AX813" s="1244"/>
      <c r="AY813" s="1244"/>
      <c r="AZ813" s="1244"/>
      <c r="BA813" s="1244"/>
      <c r="BB813" s="1244"/>
      <c r="BC813" s="1244"/>
      <c r="BD813" s="1244"/>
      <c r="BE813" s="1244"/>
      <c r="BF813" s="1244"/>
      <c r="BG813" s="1245"/>
      <c r="BH813" s="1239">
        <f t="shared" si="327"/>
        <v>0</v>
      </c>
      <c r="BI813" s="1240"/>
      <c r="BJ813" s="1240"/>
      <c r="BK813" s="1240"/>
      <c r="BL813" s="1240"/>
      <c r="BM813" s="1241"/>
      <c r="BN813" s="1242"/>
      <c r="BO813" s="1243"/>
      <c r="BP813" s="1243"/>
      <c r="BQ813" s="1243"/>
      <c r="BR813" s="1243"/>
      <c r="BS813" s="1243"/>
      <c r="BT813" s="1244"/>
      <c r="BU813" s="1244"/>
      <c r="BV813" s="1244"/>
      <c r="BW813" s="1244"/>
      <c r="BX813" s="1244"/>
      <c r="BY813" s="1245"/>
      <c r="BZ813" s="1246"/>
      <c r="CA813" s="1244"/>
      <c r="CB813" s="1244"/>
      <c r="CC813" s="1244"/>
      <c r="CD813" s="1244"/>
      <c r="CE813" s="1244"/>
      <c r="CF813" s="1243"/>
      <c r="CG813" s="1243"/>
      <c r="CH813" s="1243"/>
      <c r="CI813" s="1243"/>
      <c r="CJ813" s="1243"/>
      <c r="CK813" s="1247"/>
      <c r="CL813" s="1248"/>
      <c r="CM813" s="1244"/>
      <c r="CN813" s="1244"/>
      <c r="CO813" s="1244"/>
      <c r="CP813" s="1244"/>
      <c r="CQ813" s="1245"/>
      <c r="CR813" s="1182">
        <f t="shared" si="325"/>
        <v>0</v>
      </c>
      <c r="CS813" s="1183"/>
      <c r="CT813" s="1183"/>
      <c r="CU813" s="1183"/>
      <c r="CV813" s="1183"/>
      <c r="CW813" s="1183"/>
      <c r="CX813" s="1183"/>
      <c r="CY813" s="1183"/>
      <c r="CZ813" s="1184"/>
      <c r="DA813" s="1185">
        <f t="shared" si="326"/>
        <v>0</v>
      </c>
      <c r="DB813" s="1186"/>
      <c r="DC813" s="1186"/>
      <c r="DD813" s="1186"/>
      <c r="DE813" s="1186"/>
      <c r="DF813" s="1186"/>
      <c r="DG813" s="1186"/>
      <c r="DH813" s="1186"/>
      <c r="DI813" s="1187"/>
      <c r="DM813" s="177"/>
      <c r="DP813" s="177"/>
      <c r="DQ813" s="166">
        <f t="shared" si="328"/>
        <v>0</v>
      </c>
      <c r="DR813" s="170" t="e">
        <f t="shared" si="329"/>
        <v>#VALUE!</v>
      </c>
      <c r="DS813" s="170">
        <f t="shared" si="330"/>
        <v>0</v>
      </c>
      <c r="DT813" s="170">
        <f t="shared" si="331"/>
        <v>0</v>
      </c>
      <c r="DU813" s="170" t="e">
        <f t="shared" si="332"/>
        <v>#VALUE!</v>
      </c>
      <c r="DV813" s="170">
        <f t="shared" si="333"/>
        <v>0</v>
      </c>
      <c r="DW813" s="170">
        <f t="shared" si="334"/>
        <v>0</v>
      </c>
      <c r="DX813" s="170" t="e">
        <f t="shared" si="335"/>
        <v>#VALUE!</v>
      </c>
      <c r="DY813" s="170">
        <f t="shared" si="336"/>
        <v>0</v>
      </c>
      <c r="DZ813" s="170">
        <f t="shared" si="337"/>
        <v>0</v>
      </c>
      <c r="EA813" s="170" t="e">
        <f t="shared" si="338"/>
        <v>#VALUE!</v>
      </c>
      <c r="EB813" s="170">
        <f t="shared" si="339"/>
        <v>0</v>
      </c>
      <c r="EC813" s="170">
        <f t="shared" si="340"/>
        <v>0</v>
      </c>
      <c r="ED813" s="170" t="e">
        <f t="shared" si="341"/>
        <v>#VALUE!</v>
      </c>
      <c r="EE813" s="171">
        <f t="shared" si="342"/>
        <v>0</v>
      </c>
      <c r="EF813" s="166">
        <f t="shared" si="343"/>
        <v>0</v>
      </c>
      <c r="EG813" s="170" t="e">
        <f t="shared" si="344"/>
        <v>#VALUE!</v>
      </c>
      <c r="EH813" s="170">
        <f t="shared" si="345"/>
        <v>0</v>
      </c>
      <c r="EI813" s="170">
        <f t="shared" si="346"/>
        <v>0</v>
      </c>
      <c r="EJ813" s="170" t="e">
        <f t="shared" si="347"/>
        <v>#VALUE!</v>
      </c>
      <c r="EK813" s="170">
        <f t="shared" si="348"/>
        <v>0</v>
      </c>
      <c r="EL813" s="170">
        <f t="shared" si="349"/>
        <v>0</v>
      </c>
      <c r="EM813" s="170" t="e">
        <f t="shared" si="350"/>
        <v>#VALUE!</v>
      </c>
      <c r="EN813" s="171">
        <f t="shared" si="351"/>
        <v>0</v>
      </c>
    </row>
  </sheetData>
  <sheetProtection password="D8C1" sheet="1" selectLockedCells="1"/>
  <mergeCells count="16944">
    <mergeCell ref="DA810:DI810"/>
    <mergeCell ref="CF809:CK809"/>
    <mergeCell ref="AS808:AU808"/>
    <mergeCell ref="AV808:BA808"/>
    <mergeCell ref="DA8:DI11"/>
    <mergeCell ref="BH8:BM11"/>
    <mergeCell ref="CL810:CQ810"/>
    <mergeCell ref="CR8:CZ11"/>
    <mergeCell ref="BB808:BG808"/>
    <mergeCell ref="BH808:BM808"/>
    <mergeCell ref="BB811:BG811"/>
    <mergeCell ref="DA809:DI809"/>
    <mergeCell ref="CL4:DD4"/>
    <mergeCell ref="BN810:BS810"/>
    <mergeCell ref="BT810:BY810"/>
    <mergeCell ref="BZ810:CE810"/>
    <mergeCell ref="CL809:CQ809"/>
    <mergeCell ref="BT9:BY11"/>
    <mergeCell ref="CR806:CZ806"/>
    <mergeCell ref="CF9:CK11"/>
    <mergeCell ref="DA811:DI811"/>
    <mergeCell ref="CR810:CZ810"/>
    <mergeCell ref="CF810:CK810"/>
    <mergeCell ref="BT811:BY811"/>
    <mergeCell ref="BZ811:CE811"/>
    <mergeCell ref="CL808:CQ808"/>
    <mergeCell ref="CR808:CZ808"/>
    <mergeCell ref="CL811:CQ811"/>
    <mergeCell ref="CR809:CZ809"/>
    <mergeCell ref="CR811:CZ811"/>
    <mergeCell ref="Q7:W11"/>
    <mergeCell ref="B7:P11"/>
    <mergeCell ref="CL9:CQ11"/>
    <mergeCell ref="CL8:CQ8"/>
    <mergeCell ref="BB7:BD11"/>
    <mergeCell ref="BG7:BG11"/>
    <mergeCell ref="X7:AL8"/>
    <mergeCell ref="BZ8:CE8"/>
    <mergeCell ref="CF8:CK8"/>
    <mergeCell ref="B809:P809"/>
    <mergeCell ref="X809:Z809"/>
    <mergeCell ref="AA809:AC809"/>
    <mergeCell ref="AD809:AF809"/>
    <mergeCell ref="AG809:AI809"/>
    <mergeCell ref="Q809:U809"/>
    <mergeCell ref="V809:W809"/>
    <mergeCell ref="AJ809:AL809"/>
    <mergeCell ref="AM809:AO809"/>
    <mergeCell ref="AP809:AR809"/>
    <mergeCell ref="AS809:AU809"/>
    <mergeCell ref="AV809:BA809"/>
    <mergeCell ref="BB809:BG809"/>
    <mergeCell ref="AJ810:AL810"/>
    <mergeCell ref="Q810:U810"/>
    <mergeCell ref="V810:W810"/>
    <mergeCell ref="AM810:AO810"/>
    <mergeCell ref="AV810:BA810"/>
    <mergeCell ref="BB810:BG810"/>
    <mergeCell ref="AP810:AR810"/>
    <mergeCell ref="X811:Z811"/>
    <mergeCell ref="AA811:AC811"/>
    <mergeCell ref="AD811:AF811"/>
    <mergeCell ref="AG811:AI811"/>
    <mergeCell ref="B810:P810"/>
    <mergeCell ref="X810:Z810"/>
    <mergeCell ref="AD810:AF810"/>
    <mergeCell ref="AG810:AI810"/>
    <mergeCell ref="AA810:AC810"/>
    <mergeCell ref="L4:BS4"/>
    <mergeCell ref="BZ9:CE11"/>
    <mergeCell ref="AP811:AR811"/>
    <mergeCell ref="AJ811:AL811"/>
    <mergeCell ref="AM811:AO811"/>
    <mergeCell ref="Q811:U811"/>
    <mergeCell ref="V811:W811"/>
    <mergeCell ref="AV811:BA811"/>
    <mergeCell ref="B811:P811"/>
    <mergeCell ref="BH7:CZ7"/>
    <mergeCell ref="AS811:AU811"/>
    <mergeCell ref="BH809:BM809"/>
    <mergeCell ref="CF811:CK811"/>
    <mergeCell ref="BH811:BM811"/>
    <mergeCell ref="BH810:BM810"/>
    <mergeCell ref="BN809:BS809"/>
    <mergeCell ref="BT809:BY809"/>
    <mergeCell ref="BZ809:CE809"/>
    <mergeCell ref="AS810:AU810"/>
    <mergeCell ref="BN811:BS811"/>
    <mergeCell ref="B807:P807"/>
    <mergeCell ref="X807:Z807"/>
    <mergeCell ref="AA807:AC807"/>
    <mergeCell ref="AD807:AF807"/>
    <mergeCell ref="AG807:AI807"/>
    <mergeCell ref="AJ807:AL807"/>
    <mergeCell ref="AM807:AO807"/>
    <mergeCell ref="CR807:CZ807"/>
    <mergeCell ref="BN806:BS806"/>
    <mergeCell ref="AM808:AO808"/>
    <mergeCell ref="BZ808:CE808"/>
    <mergeCell ref="CF808:CK808"/>
    <mergeCell ref="AP808:AR808"/>
    <mergeCell ref="BT807:BY807"/>
    <mergeCell ref="BZ807:CE807"/>
    <mergeCell ref="BT808:BY808"/>
    <mergeCell ref="CF807:CK807"/>
    <mergeCell ref="AP807:AR807"/>
    <mergeCell ref="AS807:AU807"/>
    <mergeCell ref="B808:P808"/>
    <mergeCell ref="X808:Z808"/>
    <mergeCell ref="AA808:AC808"/>
    <mergeCell ref="AD808:AF808"/>
    <mergeCell ref="AG808:AI808"/>
    <mergeCell ref="AJ808:AL808"/>
    <mergeCell ref="BN808:BS808"/>
    <mergeCell ref="BH803:BM803"/>
    <mergeCell ref="BN803:BS803"/>
    <mergeCell ref="CR802:CZ802"/>
    <mergeCell ref="BB801:BG801"/>
    <mergeCell ref="B801:P801"/>
    <mergeCell ref="X801:Z801"/>
    <mergeCell ref="AA801:AC801"/>
    <mergeCell ref="AD801:AF801"/>
    <mergeCell ref="AG801:AI801"/>
    <mergeCell ref="Q801:U801"/>
    <mergeCell ref="V801:W801"/>
    <mergeCell ref="BH801:BM801"/>
    <mergeCell ref="BN801:BS801"/>
    <mergeCell ref="BT801:BY801"/>
    <mergeCell ref="DA807:DI807"/>
    <mergeCell ref="CL807:CQ807"/>
    <mergeCell ref="AV807:BA807"/>
    <mergeCell ref="BB807:BG807"/>
    <mergeCell ref="BH807:BM807"/>
    <mergeCell ref="BN807:BS807"/>
    <mergeCell ref="DA808:DI808"/>
    <mergeCell ref="B805:P805"/>
    <mergeCell ref="X805:Z805"/>
    <mergeCell ref="AA805:AC805"/>
    <mergeCell ref="AD805:AF805"/>
    <mergeCell ref="AG805:AI805"/>
    <mergeCell ref="Q805:U805"/>
    <mergeCell ref="V805:W805"/>
    <mergeCell ref="CF805:CK805"/>
    <mergeCell ref="BH806:BM806"/>
    <mergeCell ref="CL805:CQ805"/>
    <mergeCell ref="CF806:CK806"/>
    <mergeCell ref="AJ805:AL805"/>
    <mergeCell ref="AM805:AO805"/>
    <mergeCell ref="AP805:AR805"/>
    <mergeCell ref="AS805:AU805"/>
    <mergeCell ref="AV805:BA805"/>
    <mergeCell ref="BB805:BG805"/>
    <mergeCell ref="DA805:DI805"/>
    <mergeCell ref="B806:P806"/>
    <mergeCell ref="X806:Z806"/>
    <mergeCell ref="AA806:AC806"/>
    <mergeCell ref="AD806:AF806"/>
    <mergeCell ref="AG806:AI806"/>
    <mergeCell ref="AJ806:AL806"/>
    <mergeCell ref="BT806:BY806"/>
    <mergeCell ref="BZ806:CE806"/>
    <mergeCell ref="CL806:CQ806"/>
    <mergeCell ref="AM806:AO806"/>
    <mergeCell ref="AP806:AR806"/>
    <mergeCell ref="AS806:AU806"/>
    <mergeCell ref="AV806:BA806"/>
    <mergeCell ref="BB806:BG806"/>
    <mergeCell ref="CR805:CZ805"/>
    <mergeCell ref="BH805:BM805"/>
    <mergeCell ref="BN805:BS805"/>
    <mergeCell ref="BT805:BY805"/>
    <mergeCell ref="BZ805:CE805"/>
    <mergeCell ref="DA806:DI806"/>
    <mergeCell ref="DA802:DI802"/>
    <mergeCell ref="B803:P803"/>
    <mergeCell ref="X803:Z803"/>
    <mergeCell ref="AA803:AC803"/>
    <mergeCell ref="AD803:AF803"/>
    <mergeCell ref="AG803:AI803"/>
    <mergeCell ref="AJ803:AL803"/>
    <mergeCell ref="AM803:AO803"/>
    <mergeCell ref="CR803:CZ803"/>
    <mergeCell ref="AP804:AR804"/>
    <mergeCell ref="BT803:BY803"/>
    <mergeCell ref="BZ803:CE803"/>
    <mergeCell ref="BT804:BY804"/>
    <mergeCell ref="CF803:CK803"/>
    <mergeCell ref="CL803:CQ803"/>
    <mergeCell ref="AP803:AR803"/>
    <mergeCell ref="AS803:AU803"/>
    <mergeCell ref="AV803:BA803"/>
    <mergeCell ref="BB803:BG803"/>
    <mergeCell ref="DA803:DI803"/>
    <mergeCell ref="B804:P804"/>
    <mergeCell ref="X804:Z804"/>
    <mergeCell ref="AA804:AC804"/>
    <mergeCell ref="AD804:AF804"/>
    <mergeCell ref="AG804:AI804"/>
    <mergeCell ref="AJ804:AL804"/>
    <mergeCell ref="AM804:AO804"/>
    <mergeCell ref="BZ804:CE804"/>
    <mergeCell ref="CF804:CK804"/>
    <mergeCell ref="CL804:CQ804"/>
    <mergeCell ref="CR804:CZ804"/>
    <mergeCell ref="DA804:DI804"/>
    <mergeCell ref="AS804:AU804"/>
    <mergeCell ref="AV804:BA804"/>
    <mergeCell ref="BB804:BG804"/>
    <mergeCell ref="BH804:BM804"/>
    <mergeCell ref="BN804:BS804"/>
    <mergeCell ref="BZ801:CE801"/>
    <mergeCell ref="CF801:CK801"/>
    <mergeCell ref="AJ801:AL801"/>
    <mergeCell ref="AM801:AO801"/>
    <mergeCell ref="AP801:AR801"/>
    <mergeCell ref="AS801:AU801"/>
    <mergeCell ref="AV801:BA801"/>
    <mergeCell ref="CL801:CQ801"/>
    <mergeCell ref="CR801:CZ801"/>
    <mergeCell ref="DA801:DI801"/>
    <mergeCell ref="B802:P802"/>
    <mergeCell ref="X802:Z802"/>
    <mergeCell ref="AA802:AC802"/>
    <mergeCell ref="AD802:AF802"/>
    <mergeCell ref="AG802:AI802"/>
    <mergeCell ref="AJ802:AL802"/>
    <mergeCell ref="CL802:CQ802"/>
    <mergeCell ref="AM802:AO802"/>
    <mergeCell ref="AP802:AR802"/>
    <mergeCell ref="AS802:AU802"/>
    <mergeCell ref="AV802:BA802"/>
    <mergeCell ref="BB802:BG802"/>
    <mergeCell ref="BH802:BM802"/>
    <mergeCell ref="BN802:BS802"/>
    <mergeCell ref="BT802:BY802"/>
    <mergeCell ref="BZ802:CE802"/>
    <mergeCell ref="CF802:CK802"/>
    <mergeCell ref="BH799:BM799"/>
    <mergeCell ref="BN799:BS799"/>
    <mergeCell ref="CR798:CZ798"/>
    <mergeCell ref="DA798:DI798"/>
    <mergeCell ref="B799:P799"/>
    <mergeCell ref="X799:Z799"/>
    <mergeCell ref="AA799:AC799"/>
    <mergeCell ref="AD799:AF799"/>
    <mergeCell ref="AG799:AI799"/>
    <mergeCell ref="AJ799:AL799"/>
    <mergeCell ref="AM799:AO799"/>
    <mergeCell ref="CR799:CZ799"/>
    <mergeCell ref="AP800:AR800"/>
    <mergeCell ref="BT799:BY799"/>
    <mergeCell ref="BZ799:CE799"/>
    <mergeCell ref="BT800:BY800"/>
    <mergeCell ref="CF799:CK799"/>
    <mergeCell ref="CL799:CQ799"/>
    <mergeCell ref="AP799:AR799"/>
    <mergeCell ref="AS799:AU799"/>
    <mergeCell ref="AV799:BA799"/>
    <mergeCell ref="BB799:BG799"/>
    <mergeCell ref="DA799:DI799"/>
    <mergeCell ref="B800:P800"/>
    <mergeCell ref="X800:Z800"/>
    <mergeCell ref="AA800:AC800"/>
    <mergeCell ref="AD800:AF800"/>
    <mergeCell ref="AG800:AI800"/>
    <mergeCell ref="AJ800:AL800"/>
    <mergeCell ref="AM800:AO800"/>
    <mergeCell ref="BZ800:CE800"/>
    <mergeCell ref="CF800:CK800"/>
    <mergeCell ref="CL800:CQ800"/>
    <mergeCell ref="CR800:CZ800"/>
    <mergeCell ref="DA800:DI800"/>
    <mergeCell ref="AS800:AU800"/>
    <mergeCell ref="AV800:BA800"/>
    <mergeCell ref="BB800:BG800"/>
    <mergeCell ref="BH800:BM800"/>
    <mergeCell ref="BN800:BS800"/>
    <mergeCell ref="BB797:BG797"/>
    <mergeCell ref="B797:P797"/>
    <mergeCell ref="X797:Z797"/>
    <mergeCell ref="AA797:AC797"/>
    <mergeCell ref="AD797:AF797"/>
    <mergeCell ref="AG797:AI797"/>
    <mergeCell ref="Q797:U797"/>
    <mergeCell ref="V797:W797"/>
    <mergeCell ref="BH797:BM797"/>
    <mergeCell ref="BN797:BS797"/>
    <mergeCell ref="BT797:BY797"/>
    <mergeCell ref="BZ797:CE797"/>
    <mergeCell ref="CF797:CK797"/>
    <mergeCell ref="AJ797:AL797"/>
    <mergeCell ref="AM797:AO797"/>
    <mergeCell ref="AP797:AR797"/>
    <mergeCell ref="AS797:AU797"/>
    <mergeCell ref="AV797:BA797"/>
    <mergeCell ref="CL797:CQ797"/>
    <mergeCell ref="CR797:CZ797"/>
    <mergeCell ref="DA797:DI797"/>
    <mergeCell ref="B798:P798"/>
    <mergeCell ref="X798:Z798"/>
    <mergeCell ref="AA798:AC798"/>
    <mergeCell ref="AD798:AF798"/>
    <mergeCell ref="AG798:AI798"/>
    <mergeCell ref="AJ798:AL798"/>
    <mergeCell ref="CL798:CQ798"/>
    <mergeCell ref="AM798:AO798"/>
    <mergeCell ref="AP798:AR798"/>
    <mergeCell ref="AS798:AU798"/>
    <mergeCell ref="AV798:BA798"/>
    <mergeCell ref="BB798:BG798"/>
    <mergeCell ref="BH798:BM798"/>
    <mergeCell ref="BN798:BS798"/>
    <mergeCell ref="BT798:BY798"/>
    <mergeCell ref="BZ798:CE798"/>
    <mergeCell ref="CF798:CK798"/>
    <mergeCell ref="BH795:BM795"/>
    <mergeCell ref="BN795:BS795"/>
    <mergeCell ref="CR794:CZ794"/>
    <mergeCell ref="DA794:DI794"/>
    <mergeCell ref="B795:P795"/>
    <mergeCell ref="X795:Z795"/>
    <mergeCell ref="AA795:AC795"/>
    <mergeCell ref="AD795:AF795"/>
    <mergeCell ref="AG795:AI795"/>
    <mergeCell ref="AJ795:AL795"/>
    <mergeCell ref="AM795:AO795"/>
    <mergeCell ref="CR795:CZ795"/>
    <mergeCell ref="AP796:AR796"/>
    <mergeCell ref="BT795:BY795"/>
    <mergeCell ref="BZ795:CE795"/>
    <mergeCell ref="BT796:BY796"/>
    <mergeCell ref="CF795:CK795"/>
    <mergeCell ref="CL795:CQ795"/>
    <mergeCell ref="AP795:AR795"/>
    <mergeCell ref="AS795:AU795"/>
    <mergeCell ref="AV795:BA795"/>
    <mergeCell ref="BB795:BG795"/>
    <mergeCell ref="DA795:DI795"/>
    <mergeCell ref="B796:P796"/>
    <mergeCell ref="X796:Z796"/>
    <mergeCell ref="AA796:AC796"/>
    <mergeCell ref="AD796:AF796"/>
    <mergeCell ref="AG796:AI796"/>
    <mergeCell ref="AJ796:AL796"/>
    <mergeCell ref="AM796:AO796"/>
    <mergeCell ref="BZ796:CE796"/>
    <mergeCell ref="CF796:CK796"/>
    <mergeCell ref="CL796:CQ796"/>
    <mergeCell ref="CR796:CZ796"/>
    <mergeCell ref="DA796:DI796"/>
    <mergeCell ref="AS796:AU796"/>
    <mergeCell ref="AV796:BA796"/>
    <mergeCell ref="BB796:BG796"/>
    <mergeCell ref="BH796:BM796"/>
    <mergeCell ref="BN796:BS796"/>
    <mergeCell ref="BB793:BG793"/>
    <mergeCell ref="B793:P793"/>
    <mergeCell ref="X793:Z793"/>
    <mergeCell ref="AA793:AC793"/>
    <mergeCell ref="AD793:AF793"/>
    <mergeCell ref="AG793:AI793"/>
    <mergeCell ref="Q793:U793"/>
    <mergeCell ref="V793:W793"/>
    <mergeCell ref="BH793:BM793"/>
    <mergeCell ref="BN793:BS793"/>
    <mergeCell ref="BT793:BY793"/>
    <mergeCell ref="BZ793:CE793"/>
    <mergeCell ref="CF793:CK793"/>
    <mergeCell ref="AJ793:AL793"/>
    <mergeCell ref="AM793:AO793"/>
    <mergeCell ref="AP793:AR793"/>
    <mergeCell ref="AS793:AU793"/>
    <mergeCell ref="AV793:BA793"/>
    <mergeCell ref="CL793:CQ793"/>
    <mergeCell ref="CR793:CZ793"/>
    <mergeCell ref="DA793:DI793"/>
    <mergeCell ref="B794:P794"/>
    <mergeCell ref="X794:Z794"/>
    <mergeCell ref="AA794:AC794"/>
    <mergeCell ref="AD794:AF794"/>
    <mergeCell ref="AG794:AI794"/>
    <mergeCell ref="AJ794:AL794"/>
    <mergeCell ref="CL794:CQ794"/>
    <mergeCell ref="AM794:AO794"/>
    <mergeCell ref="AP794:AR794"/>
    <mergeCell ref="AS794:AU794"/>
    <mergeCell ref="AV794:BA794"/>
    <mergeCell ref="BB794:BG794"/>
    <mergeCell ref="BH794:BM794"/>
    <mergeCell ref="BN794:BS794"/>
    <mergeCell ref="BT794:BY794"/>
    <mergeCell ref="BZ794:CE794"/>
    <mergeCell ref="CF794:CK794"/>
    <mergeCell ref="BH791:BM791"/>
    <mergeCell ref="BN791:BS791"/>
    <mergeCell ref="CR790:CZ790"/>
    <mergeCell ref="DA790:DI790"/>
    <mergeCell ref="B791:P791"/>
    <mergeCell ref="X791:Z791"/>
    <mergeCell ref="AA791:AC791"/>
    <mergeCell ref="AD791:AF791"/>
    <mergeCell ref="AG791:AI791"/>
    <mergeCell ref="AJ791:AL791"/>
    <mergeCell ref="AM791:AO791"/>
    <mergeCell ref="CR791:CZ791"/>
    <mergeCell ref="AP792:AR792"/>
    <mergeCell ref="BT791:BY791"/>
    <mergeCell ref="BZ791:CE791"/>
    <mergeCell ref="BT792:BY792"/>
    <mergeCell ref="CF791:CK791"/>
    <mergeCell ref="CL791:CQ791"/>
    <mergeCell ref="AP791:AR791"/>
    <mergeCell ref="AS791:AU791"/>
    <mergeCell ref="AV791:BA791"/>
    <mergeCell ref="BB791:BG791"/>
    <mergeCell ref="DA791:DI791"/>
    <mergeCell ref="B792:P792"/>
    <mergeCell ref="X792:Z792"/>
    <mergeCell ref="AA792:AC792"/>
    <mergeCell ref="AD792:AF792"/>
    <mergeCell ref="AG792:AI792"/>
    <mergeCell ref="AJ792:AL792"/>
    <mergeCell ref="AM792:AO792"/>
    <mergeCell ref="BZ792:CE792"/>
    <mergeCell ref="CF792:CK792"/>
    <mergeCell ref="CL792:CQ792"/>
    <mergeCell ref="CR792:CZ792"/>
    <mergeCell ref="DA792:DI792"/>
    <mergeCell ref="AS792:AU792"/>
    <mergeCell ref="AV792:BA792"/>
    <mergeCell ref="BB792:BG792"/>
    <mergeCell ref="BH792:BM792"/>
    <mergeCell ref="BN792:BS792"/>
    <mergeCell ref="BB789:BG789"/>
    <mergeCell ref="B789:P789"/>
    <mergeCell ref="X789:Z789"/>
    <mergeCell ref="AA789:AC789"/>
    <mergeCell ref="AD789:AF789"/>
    <mergeCell ref="AG789:AI789"/>
    <mergeCell ref="Q789:U789"/>
    <mergeCell ref="V789:W789"/>
    <mergeCell ref="BH789:BM789"/>
    <mergeCell ref="BN789:BS789"/>
    <mergeCell ref="BT789:BY789"/>
    <mergeCell ref="BZ789:CE789"/>
    <mergeCell ref="CF789:CK789"/>
    <mergeCell ref="AJ789:AL789"/>
    <mergeCell ref="AM789:AO789"/>
    <mergeCell ref="AP789:AR789"/>
    <mergeCell ref="AS789:AU789"/>
    <mergeCell ref="AV789:BA789"/>
    <mergeCell ref="CL789:CQ789"/>
    <mergeCell ref="CR789:CZ789"/>
    <mergeCell ref="DA789:DI789"/>
    <mergeCell ref="B790:P790"/>
    <mergeCell ref="X790:Z790"/>
    <mergeCell ref="AA790:AC790"/>
    <mergeCell ref="AD790:AF790"/>
    <mergeCell ref="AG790:AI790"/>
    <mergeCell ref="AJ790:AL790"/>
    <mergeCell ref="CL790:CQ790"/>
    <mergeCell ref="AM790:AO790"/>
    <mergeCell ref="AP790:AR790"/>
    <mergeCell ref="AS790:AU790"/>
    <mergeCell ref="AV790:BA790"/>
    <mergeCell ref="BB790:BG790"/>
    <mergeCell ref="BH790:BM790"/>
    <mergeCell ref="BN790:BS790"/>
    <mergeCell ref="BT790:BY790"/>
    <mergeCell ref="BZ790:CE790"/>
    <mergeCell ref="CF790:CK790"/>
    <mergeCell ref="BH787:BM787"/>
    <mergeCell ref="BN787:BS787"/>
    <mergeCell ref="CR786:CZ786"/>
    <mergeCell ref="DA786:DI786"/>
    <mergeCell ref="B787:P787"/>
    <mergeCell ref="X787:Z787"/>
    <mergeCell ref="AA787:AC787"/>
    <mergeCell ref="AD787:AF787"/>
    <mergeCell ref="AG787:AI787"/>
    <mergeCell ref="AJ787:AL787"/>
    <mergeCell ref="AM787:AO787"/>
    <mergeCell ref="CR787:CZ787"/>
    <mergeCell ref="AP788:AR788"/>
    <mergeCell ref="BT787:BY787"/>
    <mergeCell ref="BZ787:CE787"/>
    <mergeCell ref="BT788:BY788"/>
    <mergeCell ref="CF787:CK787"/>
    <mergeCell ref="CL787:CQ787"/>
    <mergeCell ref="AP787:AR787"/>
    <mergeCell ref="AS787:AU787"/>
    <mergeCell ref="AV787:BA787"/>
    <mergeCell ref="BB787:BG787"/>
    <mergeCell ref="DA787:DI787"/>
    <mergeCell ref="B788:P788"/>
    <mergeCell ref="X788:Z788"/>
    <mergeCell ref="AA788:AC788"/>
    <mergeCell ref="AD788:AF788"/>
    <mergeCell ref="AG788:AI788"/>
    <mergeCell ref="AJ788:AL788"/>
    <mergeCell ref="AM788:AO788"/>
    <mergeCell ref="BZ788:CE788"/>
    <mergeCell ref="CF788:CK788"/>
    <mergeCell ref="CL788:CQ788"/>
    <mergeCell ref="CR788:CZ788"/>
    <mergeCell ref="DA788:DI788"/>
    <mergeCell ref="AS788:AU788"/>
    <mergeCell ref="AV788:BA788"/>
    <mergeCell ref="BB788:BG788"/>
    <mergeCell ref="BH788:BM788"/>
    <mergeCell ref="BN788:BS788"/>
    <mergeCell ref="BB785:BG785"/>
    <mergeCell ref="B785:P785"/>
    <mergeCell ref="X785:Z785"/>
    <mergeCell ref="AA785:AC785"/>
    <mergeCell ref="AD785:AF785"/>
    <mergeCell ref="AG785:AI785"/>
    <mergeCell ref="Q785:U785"/>
    <mergeCell ref="V785:W785"/>
    <mergeCell ref="BH785:BM785"/>
    <mergeCell ref="BN785:BS785"/>
    <mergeCell ref="BT785:BY785"/>
    <mergeCell ref="BZ785:CE785"/>
    <mergeCell ref="CF785:CK785"/>
    <mergeCell ref="AJ785:AL785"/>
    <mergeCell ref="AM785:AO785"/>
    <mergeCell ref="AP785:AR785"/>
    <mergeCell ref="AS785:AU785"/>
    <mergeCell ref="AV785:BA785"/>
    <mergeCell ref="CL785:CQ785"/>
    <mergeCell ref="CR785:CZ785"/>
    <mergeCell ref="DA785:DI785"/>
    <mergeCell ref="B786:P786"/>
    <mergeCell ref="X786:Z786"/>
    <mergeCell ref="AA786:AC786"/>
    <mergeCell ref="AD786:AF786"/>
    <mergeCell ref="AG786:AI786"/>
    <mergeCell ref="AJ786:AL786"/>
    <mergeCell ref="CL786:CQ786"/>
    <mergeCell ref="AM786:AO786"/>
    <mergeCell ref="AP786:AR786"/>
    <mergeCell ref="AS786:AU786"/>
    <mergeCell ref="AV786:BA786"/>
    <mergeCell ref="BB786:BG786"/>
    <mergeCell ref="BH786:BM786"/>
    <mergeCell ref="BN786:BS786"/>
    <mergeCell ref="BT786:BY786"/>
    <mergeCell ref="BZ786:CE786"/>
    <mergeCell ref="CF786:CK786"/>
    <mergeCell ref="BH783:BM783"/>
    <mergeCell ref="BN783:BS783"/>
    <mergeCell ref="CR782:CZ782"/>
    <mergeCell ref="DA782:DI782"/>
    <mergeCell ref="B783:P783"/>
    <mergeCell ref="X783:Z783"/>
    <mergeCell ref="AA783:AC783"/>
    <mergeCell ref="AD783:AF783"/>
    <mergeCell ref="AG783:AI783"/>
    <mergeCell ref="AJ783:AL783"/>
    <mergeCell ref="AM783:AO783"/>
    <mergeCell ref="CR783:CZ783"/>
    <mergeCell ref="AP784:AR784"/>
    <mergeCell ref="BT783:BY783"/>
    <mergeCell ref="BZ783:CE783"/>
    <mergeCell ref="BT784:BY784"/>
    <mergeCell ref="CF783:CK783"/>
    <mergeCell ref="CL783:CQ783"/>
    <mergeCell ref="AP783:AR783"/>
    <mergeCell ref="AS783:AU783"/>
    <mergeCell ref="AV783:BA783"/>
    <mergeCell ref="BB783:BG783"/>
    <mergeCell ref="DA783:DI783"/>
    <mergeCell ref="B784:P784"/>
    <mergeCell ref="X784:Z784"/>
    <mergeCell ref="AA784:AC784"/>
    <mergeCell ref="AD784:AF784"/>
    <mergeCell ref="AG784:AI784"/>
    <mergeCell ref="AJ784:AL784"/>
    <mergeCell ref="AM784:AO784"/>
    <mergeCell ref="BZ784:CE784"/>
    <mergeCell ref="CF784:CK784"/>
    <mergeCell ref="CL784:CQ784"/>
    <mergeCell ref="CR784:CZ784"/>
    <mergeCell ref="DA784:DI784"/>
    <mergeCell ref="AS784:AU784"/>
    <mergeCell ref="AV784:BA784"/>
    <mergeCell ref="BB784:BG784"/>
    <mergeCell ref="BH784:BM784"/>
    <mergeCell ref="BN784:BS784"/>
    <mergeCell ref="Q783:U783"/>
    <mergeCell ref="V783:W783"/>
    <mergeCell ref="Q784:U784"/>
    <mergeCell ref="V784:W784"/>
    <mergeCell ref="BB781:BG781"/>
    <mergeCell ref="B781:P781"/>
    <mergeCell ref="X781:Z781"/>
    <mergeCell ref="AA781:AC781"/>
    <mergeCell ref="AD781:AF781"/>
    <mergeCell ref="AG781:AI781"/>
    <mergeCell ref="BH781:BM781"/>
    <mergeCell ref="BN781:BS781"/>
    <mergeCell ref="BT781:BY781"/>
    <mergeCell ref="BZ781:CE781"/>
    <mergeCell ref="CF781:CK781"/>
    <mergeCell ref="AJ781:AL781"/>
    <mergeCell ref="AM781:AO781"/>
    <mergeCell ref="AP781:AR781"/>
    <mergeCell ref="AS781:AU781"/>
    <mergeCell ref="AV781:BA781"/>
    <mergeCell ref="CL781:CQ781"/>
    <mergeCell ref="CR781:CZ781"/>
    <mergeCell ref="DA781:DI781"/>
    <mergeCell ref="B782:P782"/>
    <mergeCell ref="X782:Z782"/>
    <mergeCell ref="AA782:AC782"/>
    <mergeCell ref="AD782:AF782"/>
    <mergeCell ref="AG782:AI782"/>
    <mergeCell ref="AJ782:AL782"/>
    <mergeCell ref="CL782:CQ782"/>
    <mergeCell ref="AM782:AO782"/>
    <mergeCell ref="AP782:AR782"/>
    <mergeCell ref="AS782:AU782"/>
    <mergeCell ref="AV782:BA782"/>
    <mergeCell ref="BB782:BG782"/>
    <mergeCell ref="BH782:BM782"/>
    <mergeCell ref="BN782:BS782"/>
    <mergeCell ref="BT782:BY782"/>
    <mergeCell ref="BZ782:CE782"/>
    <mergeCell ref="CF782:CK782"/>
    <mergeCell ref="Q782:U782"/>
    <mergeCell ref="V782:W782"/>
    <mergeCell ref="Q781:U781"/>
    <mergeCell ref="V781:W781"/>
    <mergeCell ref="CR778:CZ778"/>
    <mergeCell ref="DA778:DI778"/>
    <mergeCell ref="B779:P779"/>
    <mergeCell ref="X779:Z779"/>
    <mergeCell ref="AA779:AC779"/>
    <mergeCell ref="AD779:AF779"/>
    <mergeCell ref="AG779:AI779"/>
    <mergeCell ref="AJ779:AL779"/>
    <mergeCell ref="AV778:BA778"/>
    <mergeCell ref="BB778:BG778"/>
    <mergeCell ref="AM779:AO779"/>
    <mergeCell ref="AP780:AR780"/>
    <mergeCell ref="BT779:BY779"/>
    <mergeCell ref="BZ779:CE779"/>
    <mergeCell ref="BT780:BY780"/>
    <mergeCell ref="CF779:CK779"/>
    <mergeCell ref="BH779:BM779"/>
    <mergeCell ref="BN779:BS779"/>
    <mergeCell ref="CL779:CQ779"/>
    <mergeCell ref="CR779:CZ779"/>
    <mergeCell ref="AP779:AR779"/>
    <mergeCell ref="AS779:AU779"/>
    <mergeCell ref="AV779:BA779"/>
    <mergeCell ref="BB779:BG779"/>
    <mergeCell ref="DA779:DI779"/>
    <mergeCell ref="B780:P780"/>
    <mergeCell ref="X780:Z780"/>
    <mergeCell ref="AA780:AC780"/>
    <mergeCell ref="AD780:AF780"/>
    <mergeCell ref="AG780:AI780"/>
    <mergeCell ref="AJ780:AL780"/>
    <mergeCell ref="AM780:AO780"/>
    <mergeCell ref="BZ780:CE780"/>
    <mergeCell ref="CF780:CK780"/>
    <mergeCell ref="CL780:CQ780"/>
    <mergeCell ref="CR780:CZ780"/>
    <mergeCell ref="DA780:DI780"/>
    <mergeCell ref="AS780:AU780"/>
    <mergeCell ref="AV780:BA780"/>
    <mergeCell ref="BB780:BG780"/>
    <mergeCell ref="BH780:BM780"/>
    <mergeCell ref="BN780:BS780"/>
    <mergeCell ref="Q779:U779"/>
    <mergeCell ref="V779:W779"/>
    <mergeCell ref="Q780:U780"/>
    <mergeCell ref="V780:W780"/>
    <mergeCell ref="V778:W778"/>
    <mergeCell ref="BZ578:CE578"/>
    <mergeCell ref="CF578:CK578"/>
    <mergeCell ref="BZ577:CE577"/>
    <mergeCell ref="CR546:CZ546"/>
    <mergeCell ref="BT546:BY546"/>
    <mergeCell ref="BZ546:CE546"/>
    <mergeCell ref="CF546:CK546"/>
    <mergeCell ref="CR578:CZ578"/>
    <mergeCell ref="BT576:BY576"/>
    <mergeCell ref="CF577:CK577"/>
    <mergeCell ref="DA3:DD3"/>
    <mergeCell ref="CR777:CZ777"/>
    <mergeCell ref="DA777:DI777"/>
    <mergeCell ref="CL778:CQ778"/>
    <mergeCell ref="DA546:DI546"/>
    <mergeCell ref="CL546:CQ546"/>
    <mergeCell ref="CL578:CQ578"/>
    <mergeCell ref="CR545:CZ545"/>
    <mergeCell ref="DA545:DI545"/>
    <mergeCell ref="CL545:CQ545"/>
    <mergeCell ref="W3:AO3"/>
    <mergeCell ref="AP3:AW3"/>
    <mergeCell ref="CP3:CT3"/>
    <mergeCell ref="CU3:CV3"/>
    <mergeCell ref="CX3:CY3"/>
    <mergeCell ref="O3:V3"/>
    <mergeCell ref="AY3:BI3"/>
    <mergeCell ref="BJ3:CN3"/>
    <mergeCell ref="B777:P777"/>
    <mergeCell ref="X777:Z777"/>
    <mergeCell ref="AA777:AC777"/>
    <mergeCell ref="AD777:AF777"/>
    <mergeCell ref="AG777:AI777"/>
    <mergeCell ref="AJ777:AL777"/>
    <mergeCell ref="Q777:U777"/>
    <mergeCell ref="V777:W777"/>
    <mergeCell ref="BN777:BS777"/>
    <mergeCell ref="B3:N3"/>
    <mergeCell ref="CL777:CQ777"/>
    <mergeCell ref="AM777:AO777"/>
    <mergeCell ref="AP777:AR777"/>
    <mergeCell ref="AS777:AU777"/>
    <mergeCell ref="AV777:BA777"/>
    <mergeCell ref="BB777:BG777"/>
    <mergeCell ref="BH777:BM777"/>
    <mergeCell ref="CH4:CK4"/>
    <mergeCell ref="CF778:CK778"/>
    <mergeCell ref="AJ778:AL778"/>
    <mergeCell ref="AM778:AO778"/>
    <mergeCell ref="AP778:AR778"/>
    <mergeCell ref="AS778:AU778"/>
    <mergeCell ref="BT777:BY777"/>
    <mergeCell ref="BZ777:CE777"/>
    <mergeCell ref="CF777:CK777"/>
    <mergeCell ref="BH778:BM778"/>
    <mergeCell ref="BN778:BS778"/>
    <mergeCell ref="BT778:BY778"/>
    <mergeCell ref="BZ778:CE778"/>
    <mergeCell ref="B778:P778"/>
    <mergeCell ref="X778:Z778"/>
    <mergeCell ref="AA778:AC778"/>
    <mergeCell ref="AD778:AF778"/>
    <mergeCell ref="AG778:AI778"/>
    <mergeCell ref="Q778:U778"/>
    <mergeCell ref="BB545:BG545"/>
    <mergeCell ref="BH545:BM545"/>
    <mergeCell ref="BT544:BY544"/>
    <mergeCell ref="CL544:CQ544"/>
    <mergeCell ref="CR544:CZ544"/>
    <mergeCell ref="DA544:DI544"/>
    <mergeCell ref="CF545:CK545"/>
    <mergeCell ref="CF544:CK544"/>
    <mergeCell ref="BH544:BM544"/>
    <mergeCell ref="BN544:BS544"/>
    <mergeCell ref="B545:P545"/>
    <mergeCell ref="X545:Z545"/>
    <mergeCell ref="AA545:AC545"/>
    <mergeCell ref="AD545:AF545"/>
    <mergeCell ref="AG545:AI545"/>
    <mergeCell ref="Q545:U545"/>
    <mergeCell ref="V545:W545"/>
    <mergeCell ref="AJ545:AL545"/>
    <mergeCell ref="AJ546:AL546"/>
    <mergeCell ref="AM546:AO546"/>
    <mergeCell ref="BN545:BS545"/>
    <mergeCell ref="BT545:BY545"/>
    <mergeCell ref="BZ545:CE545"/>
    <mergeCell ref="AM545:AO545"/>
    <mergeCell ref="AP545:AR545"/>
    <mergeCell ref="AS545:AU545"/>
    <mergeCell ref="AV545:BA545"/>
    <mergeCell ref="B546:P546"/>
    <mergeCell ref="X546:Z546"/>
    <mergeCell ref="AA546:AC546"/>
    <mergeCell ref="AD546:AF546"/>
    <mergeCell ref="AG546:AI546"/>
    <mergeCell ref="Q546:U546"/>
    <mergeCell ref="V546:W546"/>
    <mergeCell ref="AP546:AR546"/>
    <mergeCell ref="AS546:AU546"/>
    <mergeCell ref="AV546:BA546"/>
    <mergeCell ref="BB546:BG546"/>
    <mergeCell ref="BH546:BM546"/>
    <mergeCell ref="BN546:BS546"/>
    <mergeCell ref="CR542:CZ542"/>
    <mergeCell ref="BN541:BS541"/>
    <mergeCell ref="BT541:BY541"/>
    <mergeCell ref="BZ541:CE541"/>
    <mergeCell ref="CF541:CK541"/>
    <mergeCell ref="BH542:BM542"/>
    <mergeCell ref="BN542:BS542"/>
    <mergeCell ref="BT542:BY542"/>
    <mergeCell ref="BZ542:CE542"/>
    <mergeCell ref="CF542:CK542"/>
    <mergeCell ref="BN543:BS543"/>
    <mergeCell ref="CR541:CZ541"/>
    <mergeCell ref="DA541:DI541"/>
    <mergeCell ref="B542:P542"/>
    <mergeCell ref="X542:Z542"/>
    <mergeCell ref="AA542:AC542"/>
    <mergeCell ref="AD542:AF542"/>
    <mergeCell ref="AG542:AI542"/>
    <mergeCell ref="AJ542:AL542"/>
    <mergeCell ref="AM542:AO542"/>
    <mergeCell ref="AS542:AU542"/>
    <mergeCell ref="AV542:BA542"/>
    <mergeCell ref="BB542:BG542"/>
    <mergeCell ref="B543:P543"/>
    <mergeCell ref="X543:Z543"/>
    <mergeCell ref="AA543:AC543"/>
    <mergeCell ref="AD543:AF543"/>
    <mergeCell ref="AG543:AI543"/>
    <mergeCell ref="Q542:U542"/>
    <mergeCell ref="V542:W542"/>
    <mergeCell ref="AM544:AO544"/>
    <mergeCell ref="AP544:AR544"/>
    <mergeCell ref="DA542:DI542"/>
    <mergeCell ref="AM543:AO543"/>
    <mergeCell ref="BZ543:CE543"/>
    <mergeCell ref="DA543:DI543"/>
    <mergeCell ref="AP543:AR543"/>
    <mergeCell ref="CF543:CK543"/>
    <mergeCell ref="CL542:CQ542"/>
    <mergeCell ref="AP542:AR542"/>
    <mergeCell ref="CL543:CQ543"/>
    <mergeCell ref="CR543:CZ543"/>
    <mergeCell ref="AS544:AU544"/>
    <mergeCell ref="AV544:BA544"/>
    <mergeCell ref="BB544:BG544"/>
    <mergeCell ref="BZ544:CE544"/>
    <mergeCell ref="AS543:AU543"/>
    <mergeCell ref="AV543:BA543"/>
    <mergeCell ref="BB543:BG543"/>
    <mergeCell ref="BT543:BY543"/>
    <mergeCell ref="BH543:BM543"/>
    <mergeCell ref="B544:P544"/>
    <mergeCell ref="X544:Z544"/>
    <mergeCell ref="AA544:AC544"/>
    <mergeCell ref="AD544:AF544"/>
    <mergeCell ref="AG544:AI544"/>
    <mergeCell ref="Q544:U544"/>
    <mergeCell ref="V544:W544"/>
    <mergeCell ref="AJ543:AL543"/>
    <mergeCell ref="AJ544:AL544"/>
    <mergeCell ref="Q543:U543"/>
    <mergeCell ref="V543:W543"/>
    <mergeCell ref="BB540:BG540"/>
    <mergeCell ref="B540:P540"/>
    <mergeCell ref="X540:Z540"/>
    <mergeCell ref="AA540:AC540"/>
    <mergeCell ref="AD540:AF540"/>
    <mergeCell ref="AG540:AI540"/>
    <mergeCell ref="Q540:U540"/>
    <mergeCell ref="V540:W540"/>
    <mergeCell ref="BH540:BM540"/>
    <mergeCell ref="BN540:BS540"/>
    <mergeCell ref="BT540:BY540"/>
    <mergeCell ref="BZ540:CE540"/>
    <mergeCell ref="CF540:CK540"/>
    <mergeCell ref="AJ540:AL540"/>
    <mergeCell ref="AM540:AO540"/>
    <mergeCell ref="AP540:AR540"/>
    <mergeCell ref="AS540:AU540"/>
    <mergeCell ref="AV540:BA540"/>
    <mergeCell ref="CL540:CQ540"/>
    <mergeCell ref="CR540:CZ540"/>
    <mergeCell ref="DA540:DI540"/>
    <mergeCell ref="B541:P541"/>
    <mergeCell ref="X541:Z541"/>
    <mergeCell ref="AA541:AC541"/>
    <mergeCell ref="AD541:AF541"/>
    <mergeCell ref="AG541:AI541"/>
    <mergeCell ref="AJ541:AL541"/>
    <mergeCell ref="CL541:CQ541"/>
    <mergeCell ref="AM541:AO541"/>
    <mergeCell ref="AP541:AR541"/>
    <mergeCell ref="AS541:AU541"/>
    <mergeCell ref="AV541:BA541"/>
    <mergeCell ref="BB541:BG541"/>
    <mergeCell ref="BH541:BM541"/>
    <mergeCell ref="Q541:U541"/>
    <mergeCell ref="V541:W541"/>
    <mergeCell ref="BH538:BM538"/>
    <mergeCell ref="BN538:BS538"/>
    <mergeCell ref="CR537:CZ537"/>
    <mergeCell ref="DA537:DI537"/>
    <mergeCell ref="B538:P538"/>
    <mergeCell ref="X538:Z538"/>
    <mergeCell ref="AA538:AC538"/>
    <mergeCell ref="AD538:AF538"/>
    <mergeCell ref="AG538:AI538"/>
    <mergeCell ref="AJ538:AL538"/>
    <mergeCell ref="AM538:AO538"/>
    <mergeCell ref="CR538:CZ538"/>
    <mergeCell ref="AP539:AR539"/>
    <mergeCell ref="BT538:BY538"/>
    <mergeCell ref="BZ538:CE538"/>
    <mergeCell ref="BT539:BY539"/>
    <mergeCell ref="CF538:CK538"/>
    <mergeCell ref="CL538:CQ538"/>
    <mergeCell ref="AP538:AR538"/>
    <mergeCell ref="AS538:AU538"/>
    <mergeCell ref="AV538:BA538"/>
    <mergeCell ref="BB538:BG538"/>
    <mergeCell ref="DA538:DI538"/>
    <mergeCell ref="B539:P539"/>
    <mergeCell ref="X539:Z539"/>
    <mergeCell ref="AA539:AC539"/>
    <mergeCell ref="AD539:AF539"/>
    <mergeCell ref="AG539:AI539"/>
    <mergeCell ref="AJ539:AL539"/>
    <mergeCell ref="AM539:AO539"/>
    <mergeCell ref="BZ539:CE539"/>
    <mergeCell ref="CF539:CK539"/>
    <mergeCell ref="CL539:CQ539"/>
    <mergeCell ref="CR539:CZ539"/>
    <mergeCell ref="DA539:DI539"/>
    <mergeCell ref="AS539:AU539"/>
    <mergeCell ref="AV539:BA539"/>
    <mergeCell ref="BB539:BG539"/>
    <mergeCell ref="BH539:BM539"/>
    <mergeCell ref="BN539:BS539"/>
    <mergeCell ref="Q538:U538"/>
    <mergeCell ref="V538:W538"/>
    <mergeCell ref="Q539:U539"/>
    <mergeCell ref="V539:W539"/>
    <mergeCell ref="BB536:BG536"/>
    <mergeCell ref="B536:P536"/>
    <mergeCell ref="X536:Z536"/>
    <mergeCell ref="AA536:AC536"/>
    <mergeCell ref="AD536:AF536"/>
    <mergeCell ref="AG536:AI536"/>
    <mergeCell ref="Q536:U536"/>
    <mergeCell ref="V536:W536"/>
    <mergeCell ref="BH536:BM536"/>
    <mergeCell ref="BN536:BS536"/>
    <mergeCell ref="BT536:BY536"/>
    <mergeCell ref="BZ536:CE536"/>
    <mergeCell ref="CF536:CK536"/>
    <mergeCell ref="AJ536:AL536"/>
    <mergeCell ref="AM536:AO536"/>
    <mergeCell ref="AP536:AR536"/>
    <mergeCell ref="AS536:AU536"/>
    <mergeCell ref="AV536:BA536"/>
    <mergeCell ref="CL536:CQ536"/>
    <mergeCell ref="CR536:CZ536"/>
    <mergeCell ref="DA536:DI536"/>
    <mergeCell ref="B537:P537"/>
    <mergeCell ref="X537:Z537"/>
    <mergeCell ref="AA537:AC537"/>
    <mergeCell ref="AD537:AF537"/>
    <mergeCell ref="AG537:AI537"/>
    <mergeCell ref="AJ537:AL537"/>
    <mergeCell ref="CL537:CQ537"/>
    <mergeCell ref="AM537:AO537"/>
    <mergeCell ref="AP537:AR537"/>
    <mergeCell ref="AS537:AU537"/>
    <mergeCell ref="AV537:BA537"/>
    <mergeCell ref="BB537:BG537"/>
    <mergeCell ref="BH537:BM537"/>
    <mergeCell ref="BN537:BS537"/>
    <mergeCell ref="BT537:BY537"/>
    <mergeCell ref="BZ537:CE537"/>
    <mergeCell ref="CF537:CK537"/>
    <mergeCell ref="Q537:U537"/>
    <mergeCell ref="V537:W537"/>
    <mergeCell ref="BH534:BM534"/>
    <mergeCell ref="BN534:BS534"/>
    <mergeCell ref="CR533:CZ533"/>
    <mergeCell ref="DA533:DI533"/>
    <mergeCell ref="B534:P534"/>
    <mergeCell ref="X534:Z534"/>
    <mergeCell ref="AA534:AC534"/>
    <mergeCell ref="AD534:AF534"/>
    <mergeCell ref="AG534:AI534"/>
    <mergeCell ref="AJ534:AL534"/>
    <mergeCell ref="AM534:AO534"/>
    <mergeCell ref="CR534:CZ534"/>
    <mergeCell ref="AP535:AR535"/>
    <mergeCell ref="BT534:BY534"/>
    <mergeCell ref="BZ534:CE534"/>
    <mergeCell ref="BT535:BY535"/>
    <mergeCell ref="CF534:CK534"/>
    <mergeCell ref="CL534:CQ534"/>
    <mergeCell ref="AP534:AR534"/>
    <mergeCell ref="AS534:AU534"/>
    <mergeCell ref="AV534:BA534"/>
    <mergeCell ref="BB534:BG534"/>
    <mergeCell ref="DA534:DI534"/>
    <mergeCell ref="B535:P535"/>
    <mergeCell ref="X535:Z535"/>
    <mergeCell ref="AA535:AC535"/>
    <mergeCell ref="AD535:AF535"/>
    <mergeCell ref="AG535:AI535"/>
    <mergeCell ref="AJ535:AL535"/>
    <mergeCell ref="AM535:AO535"/>
    <mergeCell ref="BZ535:CE535"/>
    <mergeCell ref="CF535:CK535"/>
    <mergeCell ref="CL535:CQ535"/>
    <mergeCell ref="CR535:CZ535"/>
    <mergeCell ref="DA535:DI535"/>
    <mergeCell ref="AS535:AU535"/>
    <mergeCell ref="AV535:BA535"/>
    <mergeCell ref="BB535:BG535"/>
    <mergeCell ref="BH535:BM535"/>
    <mergeCell ref="BN535:BS535"/>
    <mergeCell ref="Q534:U534"/>
    <mergeCell ref="V534:W534"/>
    <mergeCell ref="Q535:U535"/>
    <mergeCell ref="V535:W535"/>
    <mergeCell ref="BB532:BG532"/>
    <mergeCell ref="B532:P532"/>
    <mergeCell ref="X532:Z532"/>
    <mergeCell ref="AA532:AC532"/>
    <mergeCell ref="AD532:AF532"/>
    <mergeCell ref="AG532:AI532"/>
    <mergeCell ref="Q532:U532"/>
    <mergeCell ref="V532:W532"/>
    <mergeCell ref="BH532:BM532"/>
    <mergeCell ref="BN532:BS532"/>
    <mergeCell ref="BT532:BY532"/>
    <mergeCell ref="BZ532:CE532"/>
    <mergeCell ref="CF532:CK532"/>
    <mergeCell ref="AJ532:AL532"/>
    <mergeCell ref="AM532:AO532"/>
    <mergeCell ref="AP532:AR532"/>
    <mergeCell ref="AS532:AU532"/>
    <mergeCell ref="AV532:BA532"/>
    <mergeCell ref="CL532:CQ532"/>
    <mergeCell ref="CR532:CZ532"/>
    <mergeCell ref="DA532:DI532"/>
    <mergeCell ref="B533:P533"/>
    <mergeCell ref="X533:Z533"/>
    <mergeCell ref="AA533:AC533"/>
    <mergeCell ref="AD533:AF533"/>
    <mergeCell ref="AG533:AI533"/>
    <mergeCell ref="AJ533:AL533"/>
    <mergeCell ref="CL533:CQ533"/>
    <mergeCell ref="AM533:AO533"/>
    <mergeCell ref="AP533:AR533"/>
    <mergeCell ref="AS533:AU533"/>
    <mergeCell ref="AV533:BA533"/>
    <mergeCell ref="BB533:BG533"/>
    <mergeCell ref="BH533:BM533"/>
    <mergeCell ref="BN533:BS533"/>
    <mergeCell ref="BT533:BY533"/>
    <mergeCell ref="BZ533:CE533"/>
    <mergeCell ref="CF533:CK533"/>
    <mergeCell ref="Q533:U533"/>
    <mergeCell ref="V533:W533"/>
    <mergeCell ref="BH530:BM530"/>
    <mergeCell ref="BN530:BS530"/>
    <mergeCell ref="CR529:CZ529"/>
    <mergeCell ref="DA529:DI529"/>
    <mergeCell ref="B530:P530"/>
    <mergeCell ref="X530:Z530"/>
    <mergeCell ref="AA530:AC530"/>
    <mergeCell ref="AD530:AF530"/>
    <mergeCell ref="AG530:AI530"/>
    <mergeCell ref="AJ530:AL530"/>
    <mergeCell ref="AM530:AO530"/>
    <mergeCell ref="CR530:CZ530"/>
    <mergeCell ref="AP531:AR531"/>
    <mergeCell ref="BT530:BY530"/>
    <mergeCell ref="BZ530:CE530"/>
    <mergeCell ref="BT531:BY531"/>
    <mergeCell ref="CF530:CK530"/>
    <mergeCell ref="CL530:CQ530"/>
    <mergeCell ref="AP530:AR530"/>
    <mergeCell ref="AS530:AU530"/>
    <mergeCell ref="AV530:BA530"/>
    <mergeCell ref="BB530:BG530"/>
    <mergeCell ref="DA530:DI530"/>
    <mergeCell ref="B531:P531"/>
    <mergeCell ref="X531:Z531"/>
    <mergeCell ref="AA531:AC531"/>
    <mergeCell ref="AD531:AF531"/>
    <mergeCell ref="AG531:AI531"/>
    <mergeCell ref="AJ531:AL531"/>
    <mergeCell ref="AM531:AO531"/>
    <mergeCell ref="BZ531:CE531"/>
    <mergeCell ref="CF531:CK531"/>
    <mergeCell ref="CL531:CQ531"/>
    <mergeCell ref="CR531:CZ531"/>
    <mergeCell ref="DA531:DI531"/>
    <mergeCell ref="AS531:AU531"/>
    <mergeCell ref="AV531:BA531"/>
    <mergeCell ref="BB531:BG531"/>
    <mergeCell ref="BH531:BM531"/>
    <mergeCell ref="BN531:BS531"/>
    <mergeCell ref="Q530:U530"/>
    <mergeCell ref="V530:W530"/>
    <mergeCell ref="Q531:U531"/>
    <mergeCell ref="V531:W531"/>
    <mergeCell ref="BB528:BG528"/>
    <mergeCell ref="B528:P528"/>
    <mergeCell ref="X528:Z528"/>
    <mergeCell ref="AA528:AC528"/>
    <mergeCell ref="AD528:AF528"/>
    <mergeCell ref="AG528:AI528"/>
    <mergeCell ref="Q528:U528"/>
    <mergeCell ref="V528:W528"/>
    <mergeCell ref="BH528:BM528"/>
    <mergeCell ref="BN528:BS528"/>
    <mergeCell ref="BT528:BY528"/>
    <mergeCell ref="BZ528:CE528"/>
    <mergeCell ref="CF528:CK528"/>
    <mergeCell ref="AJ528:AL528"/>
    <mergeCell ref="AM528:AO528"/>
    <mergeCell ref="AP528:AR528"/>
    <mergeCell ref="AS528:AU528"/>
    <mergeCell ref="AV528:BA528"/>
    <mergeCell ref="CL528:CQ528"/>
    <mergeCell ref="CR528:CZ528"/>
    <mergeCell ref="DA528:DI528"/>
    <mergeCell ref="B529:P529"/>
    <mergeCell ref="X529:Z529"/>
    <mergeCell ref="AA529:AC529"/>
    <mergeCell ref="AD529:AF529"/>
    <mergeCell ref="AG529:AI529"/>
    <mergeCell ref="AJ529:AL529"/>
    <mergeCell ref="CL529:CQ529"/>
    <mergeCell ref="AM529:AO529"/>
    <mergeCell ref="AP529:AR529"/>
    <mergeCell ref="AS529:AU529"/>
    <mergeCell ref="AV529:BA529"/>
    <mergeCell ref="BB529:BG529"/>
    <mergeCell ref="BH529:BM529"/>
    <mergeCell ref="BN529:BS529"/>
    <mergeCell ref="BT529:BY529"/>
    <mergeCell ref="BZ529:CE529"/>
    <mergeCell ref="CF529:CK529"/>
    <mergeCell ref="Q529:U529"/>
    <mergeCell ref="V529:W529"/>
    <mergeCell ref="BH526:BM526"/>
    <mergeCell ref="BN526:BS526"/>
    <mergeCell ref="CR525:CZ525"/>
    <mergeCell ref="DA525:DI525"/>
    <mergeCell ref="B526:P526"/>
    <mergeCell ref="X526:Z526"/>
    <mergeCell ref="AA526:AC526"/>
    <mergeCell ref="AD526:AF526"/>
    <mergeCell ref="AG526:AI526"/>
    <mergeCell ref="AJ526:AL526"/>
    <mergeCell ref="AM526:AO526"/>
    <mergeCell ref="CR526:CZ526"/>
    <mergeCell ref="AP527:AR527"/>
    <mergeCell ref="BT526:BY526"/>
    <mergeCell ref="BZ526:CE526"/>
    <mergeCell ref="BT527:BY527"/>
    <mergeCell ref="CF526:CK526"/>
    <mergeCell ref="CL526:CQ526"/>
    <mergeCell ref="AP526:AR526"/>
    <mergeCell ref="AS526:AU526"/>
    <mergeCell ref="AV526:BA526"/>
    <mergeCell ref="BB526:BG526"/>
    <mergeCell ref="DA526:DI526"/>
    <mergeCell ref="B527:P527"/>
    <mergeCell ref="X527:Z527"/>
    <mergeCell ref="AA527:AC527"/>
    <mergeCell ref="AD527:AF527"/>
    <mergeCell ref="AG527:AI527"/>
    <mergeCell ref="AJ527:AL527"/>
    <mergeCell ref="AM527:AO527"/>
    <mergeCell ref="BZ527:CE527"/>
    <mergeCell ref="CF527:CK527"/>
    <mergeCell ref="CL527:CQ527"/>
    <mergeCell ref="CR527:CZ527"/>
    <mergeCell ref="DA527:DI527"/>
    <mergeCell ref="AS527:AU527"/>
    <mergeCell ref="AV527:BA527"/>
    <mergeCell ref="BB527:BG527"/>
    <mergeCell ref="BH527:BM527"/>
    <mergeCell ref="BN527:BS527"/>
    <mergeCell ref="Q526:U526"/>
    <mergeCell ref="V526:W526"/>
    <mergeCell ref="Q527:U527"/>
    <mergeCell ref="V527:W527"/>
    <mergeCell ref="BB524:BG524"/>
    <mergeCell ref="B524:P524"/>
    <mergeCell ref="X524:Z524"/>
    <mergeCell ref="AA524:AC524"/>
    <mergeCell ref="AD524:AF524"/>
    <mergeCell ref="AG524:AI524"/>
    <mergeCell ref="Q524:U524"/>
    <mergeCell ref="V524:W524"/>
    <mergeCell ref="BH524:BM524"/>
    <mergeCell ref="BN524:BS524"/>
    <mergeCell ref="BT524:BY524"/>
    <mergeCell ref="BZ524:CE524"/>
    <mergeCell ref="CF524:CK524"/>
    <mergeCell ref="AJ524:AL524"/>
    <mergeCell ref="AM524:AO524"/>
    <mergeCell ref="AP524:AR524"/>
    <mergeCell ref="AS524:AU524"/>
    <mergeCell ref="AV524:BA524"/>
    <mergeCell ref="CL524:CQ524"/>
    <mergeCell ref="CR524:CZ524"/>
    <mergeCell ref="DA524:DI524"/>
    <mergeCell ref="B525:P525"/>
    <mergeCell ref="X525:Z525"/>
    <mergeCell ref="AA525:AC525"/>
    <mergeCell ref="AD525:AF525"/>
    <mergeCell ref="AG525:AI525"/>
    <mergeCell ref="AJ525:AL525"/>
    <mergeCell ref="CL525:CQ525"/>
    <mergeCell ref="AM525:AO525"/>
    <mergeCell ref="AP525:AR525"/>
    <mergeCell ref="AS525:AU525"/>
    <mergeCell ref="AV525:BA525"/>
    <mergeCell ref="BB525:BG525"/>
    <mergeCell ref="BH525:BM525"/>
    <mergeCell ref="BN525:BS525"/>
    <mergeCell ref="BT525:BY525"/>
    <mergeCell ref="BZ525:CE525"/>
    <mergeCell ref="CF525:CK525"/>
    <mergeCell ref="Q525:U525"/>
    <mergeCell ref="V525:W525"/>
    <mergeCell ref="BH522:BM522"/>
    <mergeCell ref="BN522:BS522"/>
    <mergeCell ref="CR521:CZ521"/>
    <mergeCell ref="DA521:DI521"/>
    <mergeCell ref="B522:P522"/>
    <mergeCell ref="X522:Z522"/>
    <mergeCell ref="AA522:AC522"/>
    <mergeCell ref="AD522:AF522"/>
    <mergeCell ref="AG522:AI522"/>
    <mergeCell ref="AJ522:AL522"/>
    <mergeCell ref="AM522:AO522"/>
    <mergeCell ref="CR522:CZ522"/>
    <mergeCell ref="AP523:AR523"/>
    <mergeCell ref="BT522:BY522"/>
    <mergeCell ref="BZ522:CE522"/>
    <mergeCell ref="BT523:BY523"/>
    <mergeCell ref="CF522:CK522"/>
    <mergeCell ref="CL522:CQ522"/>
    <mergeCell ref="AP522:AR522"/>
    <mergeCell ref="AS522:AU522"/>
    <mergeCell ref="AV522:BA522"/>
    <mergeCell ref="BB522:BG522"/>
    <mergeCell ref="DA522:DI522"/>
    <mergeCell ref="B523:P523"/>
    <mergeCell ref="X523:Z523"/>
    <mergeCell ref="AA523:AC523"/>
    <mergeCell ref="AD523:AF523"/>
    <mergeCell ref="AG523:AI523"/>
    <mergeCell ref="AJ523:AL523"/>
    <mergeCell ref="AM523:AO523"/>
    <mergeCell ref="BZ523:CE523"/>
    <mergeCell ref="CF523:CK523"/>
    <mergeCell ref="CL523:CQ523"/>
    <mergeCell ref="CR523:CZ523"/>
    <mergeCell ref="DA523:DI523"/>
    <mergeCell ref="AS523:AU523"/>
    <mergeCell ref="AV523:BA523"/>
    <mergeCell ref="BB523:BG523"/>
    <mergeCell ref="BH523:BM523"/>
    <mergeCell ref="BN523:BS523"/>
    <mergeCell ref="Q522:U522"/>
    <mergeCell ref="V522:W522"/>
    <mergeCell ref="Q523:U523"/>
    <mergeCell ref="V523:W523"/>
    <mergeCell ref="BB520:BG520"/>
    <mergeCell ref="B520:P520"/>
    <mergeCell ref="X520:Z520"/>
    <mergeCell ref="AA520:AC520"/>
    <mergeCell ref="AD520:AF520"/>
    <mergeCell ref="AG520:AI520"/>
    <mergeCell ref="Q520:U520"/>
    <mergeCell ref="V520:W520"/>
    <mergeCell ref="BH520:BM520"/>
    <mergeCell ref="BN520:BS520"/>
    <mergeCell ref="BT520:BY520"/>
    <mergeCell ref="BZ520:CE520"/>
    <mergeCell ref="CF520:CK520"/>
    <mergeCell ref="AJ520:AL520"/>
    <mergeCell ref="AM520:AO520"/>
    <mergeCell ref="AP520:AR520"/>
    <mergeCell ref="AS520:AU520"/>
    <mergeCell ref="AV520:BA520"/>
    <mergeCell ref="CL520:CQ520"/>
    <mergeCell ref="CR520:CZ520"/>
    <mergeCell ref="DA520:DI520"/>
    <mergeCell ref="B521:P521"/>
    <mergeCell ref="X521:Z521"/>
    <mergeCell ref="AA521:AC521"/>
    <mergeCell ref="AD521:AF521"/>
    <mergeCell ref="AG521:AI521"/>
    <mergeCell ref="AJ521:AL521"/>
    <mergeCell ref="CL521:CQ521"/>
    <mergeCell ref="AM521:AO521"/>
    <mergeCell ref="AP521:AR521"/>
    <mergeCell ref="AS521:AU521"/>
    <mergeCell ref="AV521:BA521"/>
    <mergeCell ref="BB521:BG521"/>
    <mergeCell ref="BH521:BM521"/>
    <mergeCell ref="BN521:BS521"/>
    <mergeCell ref="BT521:BY521"/>
    <mergeCell ref="BZ521:CE521"/>
    <mergeCell ref="CF521:CK521"/>
    <mergeCell ref="Q521:U521"/>
    <mergeCell ref="V521:W521"/>
    <mergeCell ref="BH518:BM518"/>
    <mergeCell ref="BN518:BS518"/>
    <mergeCell ref="CR517:CZ517"/>
    <mergeCell ref="DA517:DI517"/>
    <mergeCell ref="B518:P518"/>
    <mergeCell ref="X518:Z518"/>
    <mergeCell ref="AA518:AC518"/>
    <mergeCell ref="AD518:AF518"/>
    <mergeCell ref="AG518:AI518"/>
    <mergeCell ref="AJ518:AL518"/>
    <mergeCell ref="AM518:AO518"/>
    <mergeCell ref="CR518:CZ518"/>
    <mergeCell ref="AP519:AR519"/>
    <mergeCell ref="BT518:BY518"/>
    <mergeCell ref="BZ518:CE518"/>
    <mergeCell ref="BT519:BY519"/>
    <mergeCell ref="CF518:CK518"/>
    <mergeCell ref="CL518:CQ518"/>
    <mergeCell ref="AP518:AR518"/>
    <mergeCell ref="AS518:AU518"/>
    <mergeCell ref="AV518:BA518"/>
    <mergeCell ref="BB518:BG518"/>
    <mergeCell ref="DA518:DI518"/>
    <mergeCell ref="B519:P519"/>
    <mergeCell ref="X519:Z519"/>
    <mergeCell ref="AA519:AC519"/>
    <mergeCell ref="AD519:AF519"/>
    <mergeCell ref="AG519:AI519"/>
    <mergeCell ref="AJ519:AL519"/>
    <mergeCell ref="AM519:AO519"/>
    <mergeCell ref="BZ519:CE519"/>
    <mergeCell ref="CF519:CK519"/>
    <mergeCell ref="CL519:CQ519"/>
    <mergeCell ref="CR519:CZ519"/>
    <mergeCell ref="DA519:DI519"/>
    <mergeCell ref="AS519:AU519"/>
    <mergeCell ref="AV519:BA519"/>
    <mergeCell ref="BB519:BG519"/>
    <mergeCell ref="BH519:BM519"/>
    <mergeCell ref="BN519:BS519"/>
    <mergeCell ref="Q518:U518"/>
    <mergeCell ref="V518:W518"/>
    <mergeCell ref="Q519:U519"/>
    <mergeCell ref="V519:W519"/>
    <mergeCell ref="BB516:BG516"/>
    <mergeCell ref="B516:P516"/>
    <mergeCell ref="X516:Z516"/>
    <mergeCell ref="AA516:AC516"/>
    <mergeCell ref="AD516:AF516"/>
    <mergeCell ref="AG516:AI516"/>
    <mergeCell ref="Q516:U516"/>
    <mergeCell ref="V516:W516"/>
    <mergeCell ref="BH516:BM516"/>
    <mergeCell ref="BN516:BS516"/>
    <mergeCell ref="BT516:BY516"/>
    <mergeCell ref="BZ516:CE516"/>
    <mergeCell ref="CF516:CK516"/>
    <mergeCell ref="AJ516:AL516"/>
    <mergeCell ref="AM516:AO516"/>
    <mergeCell ref="AP516:AR516"/>
    <mergeCell ref="AS516:AU516"/>
    <mergeCell ref="AV516:BA516"/>
    <mergeCell ref="CL516:CQ516"/>
    <mergeCell ref="CR516:CZ516"/>
    <mergeCell ref="DA516:DI516"/>
    <mergeCell ref="B517:P517"/>
    <mergeCell ref="X517:Z517"/>
    <mergeCell ref="AA517:AC517"/>
    <mergeCell ref="AD517:AF517"/>
    <mergeCell ref="AG517:AI517"/>
    <mergeCell ref="AJ517:AL517"/>
    <mergeCell ref="CL517:CQ517"/>
    <mergeCell ref="AM517:AO517"/>
    <mergeCell ref="AP517:AR517"/>
    <mergeCell ref="AS517:AU517"/>
    <mergeCell ref="AV517:BA517"/>
    <mergeCell ref="BB517:BG517"/>
    <mergeCell ref="BH517:BM517"/>
    <mergeCell ref="BN517:BS517"/>
    <mergeCell ref="BT517:BY517"/>
    <mergeCell ref="BZ517:CE517"/>
    <mergeCell ref="CF517:CK517"/>
    <mergeCell ref="Q517:U517"/>
    <mergeCell ref="V517:W517"/>
    <mergeCell ref="BH514:BM514"/>
    <mergeCell ref="BN514:BS514"/>
    <mergeCell ref="CR513:CZ513"/>
    <mergeCell ref="DA513:DI513"/>
    <mergeCell ref="B514:P514"/>
    <mergeCell ref="X514:Z514"/>
    <mergeCell ref="AA514:AC514"/>
    <mergeCell ref="AD514:AF514"/>
    <mergeCell ref="AG514:AI514"/>
    <mergeCell ref="AJ514:AL514"/>
    <mergeCell ref="AM514:AO514"/>
    <mergeCell ref="CR514:CZ514"/>
    <mergeCell ref="AP515:AR515"/>
    <mergeCell ref="BT514:BY514"/>
    <mergeCell ref="BZ514:CE514"/>
    <mergeCell ref="BT515:BY515"/>
    <mergeCell ref="CF514:CK514"/>
    <mergeCell ref="CL514:CQ514"/>
    <mergeCell ref="AP514:AR514"/>
    <mergeCell ref="AS514:AU514"/>
    <mergeCell ref="AV514:BA514"/>
    <mergeCell ref="BB514:BG514"/>
    <mergeCell ref="DA514:DI514"/>
    <mergeCell ref="B515:P515"/>
    <mergeCell ref="X515:Z515"/>
    <mergeCell ref="AA515:AC515"/>
    <mergeCell ref="AD515:AF515"/>
    <mergeCell ref="AG515:AI515"/>
    <mergeCell ref="AJ515:AL515"/>
    <mergeCell ref="AM515:AO515"/>
    <mergeCell ref="BZ515:CE515"/>
    <mergeCell ref="CF515:CK515"/>
    <mergeCell ref="CL515:CQ515"/>
    <mergeCell ref="CR515:CZ515"/>
    <mergeCell ref="DA515:DI515"/>
    <mergeCell ref="AS515:AU515"/>
    <mergeCell ref="AV515:BA515"/>
    <mergeCell ref="BB515:BG515"/>
    <mergeCell ref="BH515:BM515"/>
    <mergeCell ref="BN515:BS515"/>
    <mergeCell ref="Q514:U514"/>
    <mergeCell ref="V514:W514"/>
    <mergeCell ref="Q515:U515"/>
    <mergeCell ref="V515:W515"/>
    <mergeCell ref="BB512:BG512"/>
    <mergeCell ref="B512:P512"/>
    <mergeCell ref="X512:Z512"/>
    <mergeCell ref="AA512:AC512"/>
    <mergeCell ref="AD512:AF512"/>
    <mergeCell ref="AG512:AI512"/>
    <mergeCell ref="Q512:U512"/>
    <mergeCell ref="V512:W512"/>
    <mergeCell ref="BH512:BM512"/>
    <mergeCell ref="BN512:BS512"/>
    <mergeCell ref="BT512:BY512"/>
    <mergeCell ref="BZ512:CE512"/>
    <mergeCell ref="CF512:CK512"/>
    <mergeCell ref="AJ512:AL512"/>
    <mergeCell ref="AM512:AO512"/>
    <mergeCell ref="AP512:AR512"/>
    <mergeCell ref="AS512:AU512"/>
    <mergeCell ref="AV512:BA512"/>
    <mergeCell ref="CL512:CQ512"/>
    <mergeCell ref="CR512:CZ512"/>
    <mergeCell ref="DA512:DI512"/>
    <mergeCell ref="B513:P513"/>
    <mergeCell ref="X513:Z513"/>
    <mergeCell ref="AA513:AC513"/>
    <mergeCell ref="AD513:AF513"/>
    <mergeCell ref="AG513:AI513"/>
    <mergeCell ref="AJ513:AL513"/>
    <mergeCell ref="CL513:CQ513"/>
    <mergeCell ref="AM513:AO513"/>
    <mergeCell ref="AP513:AR513"/>
    <mergeCell ref="AS513:AU513"/>
    <mergeCell ref="AV513:BA513"/>
    <mergeCell ref="BB513:BG513"/>
    <mergeCell ref="BH513:BM513"/>
    <mergeCell ref="BN513:BS513"/>
    <mergeCell ref="BT513:BY513"/>
    <mergeCell ref="BZ513:CE513"/>
    <mergeCell ref="CF513:CK513"/>
    <mergeCell ref="Q513:U513"/>
    <mergeCell ref="V513:W513"/>
    <mergeCell ref="BH510:BM510"/>
    <mergeCell ref="BN510:BS510"/>
    <mergeCell ref="CR509:CZ509"/>
    <mergeCell ref="DA509:DI509"/>
    <mergeCell ref="B510:P510"/>
    <mergeCell ref="X510:Z510"/>
    <mergeCell ref="AA510:AC510"/>
    <mergeCell ref="AD510:AF510"/>
    <mergeCell ref="AG510:AI510"/>
    <mergeCell ref="AJ510:AL510"/>
    <mergeCell ref="AM510:AO510"/>
    <mergeCell ref="CR510:CZ510"/>
    <mergeCell ref="AP511:AR511"/>
    <mergeCell ref="BT510:BY510"/>
    <mergeCell ref="BZ510:CE510"/>
    <mergeCell ref="BT511:BY511"/>
    <mergeCell ref="CF510:CK510"/>
    <mergeCell ref="CL510:CQ510"/>
    <mergeCell ref="AP510:AR510"/>
    <mergeCell ref="AS510:AU510"/>
    <mergeCell ref="AV510:BA510"/>
    <mergeCell ref="BB510:BG510"/>
    <mergeCell ref="DA510:DI510"/>
    <mergeCell ref="B511:P511"/>
    <mergeCell ref="X511:Z511"/>
    <mergeCell ref="AA511:AC511"/>
    <mergeCell ref="AD511:AF511"/>
    <mergeCell ref="AG511:AI511"/>
    <mergeCell ref="AJ511:AL511"/>
    <mergeCell ref="AM511:AO511"/>
    <mergeCell ref="BZ511:CE511"/>
    <mergeCell ref="CF511:CK511"/>
    <mergeCell ref="CL511:CQ511"/>
    <mergeCell ref="CR511:CZ511"/>
    <mergeCell ref="DA511:DI511"/>
    <mergeCell ref="AS511:AU511"/>
    <mergeCell ref="AV511:BA511"/>
    <mergeCell ref="BB511:BG511"/>
    <mergeCell ref="BH511:BM511"/>
    <mergeCell ref="BN511:BS511"/>
    <mergeCell ref="Q510:U510"/>
    <mergeCell ref="V510:W510"/>
    <mergeCell ref="Q511:U511"/>
    <mergeCell ref="V511:W511"/>
    <mergeCell ref="BB508:BG508"/>
    <mergeCell ref="B508:P508"/>
    <mergeCell ref="X508:Z508"/>
    <mergeCell ref="AA508:AC508"/>
    <mergeCell ref="AD508:AF508"/>
    <mergeCell ref="AG508:AI508"/>
    <mergeCell ref="Q508:U508"/>
    <mergeCell ref="V508:W508"/>
    <mergeCell ref="BH508:BM508"/>
    <mergeCell ref="BN508:BS508"/>
    <mergeCell ref="BT508:BY508"/>
    <mergeCell ref="BZ508:CE508"/>
    <mergeCell ref="CF508:CK508"/>
    <mergeCell ref="AJ508:AL508"/>
    <mergeCell ref="AM508:AO508"/>
    <mergeCell ref="AP508:AR508"/>
    <mergeCell ref="AS508:AU508"/>
    <mergeCell ref="AV508:BA508"/>
    <mergeCell ref="CL508:CQ508"/>
    <mergeCell ref="CR508:CZ508"/>
    <mergeCell ref="DA508:DI508"/>
    <mergeCell ref="B509:P509"/>
    <mergeCell ref="X509:Z509"/>
    <mergeCell ref="AA509:AC509"/>
    <mergeCell ref="AD509:AF509"/>
    <mergeCell ref="AG509:AI509"/>
    <mergeCell ref="AJ509:AL509"/>
    <mergeCell ref="CL509:CQ509"/>
    <mergeCell ref="AM509:AO509"/>
    <mergeCell ref="AP509:AR509"/>
    <mergeCell ref="AS509:AU509"/>
    <mergeCell ref="AV509:BA509"/>
    <mergeCell ref="BB509:BG509"/>
    <mergeCell ref="BH509:BM509"/>
    <mergeCell ref="BN509:BS509"/>
    <mergeCell ref="BT509:BY509"/>
    <mergeCell ref="BZ509:CE509"/>
    <mergeCell ref="CF509:CK509"/>
    <mergeCell ref="Q509:U509"/>
    <mergeCell ref="V509:W509"/>
    <mergeCell ref="BH506:BM506"/>
    <mergeCell ref="BN506:BS506"/>
    <mergeCell ref="CR505:CZ505"/>
    <mergeCell ref="DA505:DI505"/>
    <mergeCell ref="B506:P506"/>
    <mergeCell ref="X506:Z506"/>
    <mergeCell ref="AA506:AC506"/>
    <mergeCell ref="AD506:AF506"/>
    <mergeCell ref="AG506:AI506"/>
    <mergeCell ref="AJ506:AL506"/>
    <mergeCell ref="AM506:AO506"/>
    <mergeCell ref="CR506:CZ506"/>
    <mergeCell ref="AP507:AR507"/>
    <mergeCell ref="BT506:BY506"/>
    <mergeCell ref="BZ506:CE506"/>
    <mergeCell ref="BT507:BY507"/>
    <mergeCell ref="CF506:CK506"/>
    <mergeCell ref="CL506:CQ506"/>
    <mergeCell ref="AP506:AR506"/>
    <mergeCell ref="AS506:AU506"/>
    <mergeCell ref="AV506:BA506"/>
    <mergeCell ref="BB506:BG506"/>
    <mergeCell ref="DA506:DI506"/>
    <mergeCell ref="B507:P507"/>
    <mergeCell ref="X507:Z507"/>
    <mergeCell ref="AA507:AC507"/>
    <mergeCell ref="AD507:AF507"/>
    <mergeCell ref="AG507:AI507"/>
    <mergeCell ref="AJ507:AL507"/>
    <mergeCell ref="AM507:AO507"/>
    <mergeCell ref="BZ507:CE507"/>
    <mergeCell ref="CF507:CK507"/>
    <mergeCell ref="CL507:CQ507"/>
    <mergeCell ref="CR507:CZ507"/>
    <mergeCell ref="DA507:DI507"/>
    <mergeCell ref="AS507:AU507"/>
    <mergeCell ref="AV507:BA507"/>
    <mergeCell ref="BB507:BG507"/>
    <mergeCell ref="BH507:BM507"/>
    <mergeCell ref="BN507:BS507"/>
    <mergeCell ref="Q506:U506"/>
    <mergeCell ref="V506:W506"/>
    <mergeCell ref="Q507:U507"/>
    <mergeCell ref="V507:W507"/>
    <mergeCell ref="BB504:BG504"/>
    <mergeCell ref="B504:P504"/>
    <mergeCell ref="X504:Z504"/>
    <mergeCell ref="AA504:AC504"/>
    <mergeCell ref="AD504:AF504"/>
    <mergeCell ref="AG504:AI504"/>
    <mergeCell ref="Q504:U504"/>
    <mergeCell ref="V504:W504"/>
    <mergeCell ref="BH504:BM504"/>
    <mergeCell ref="BN504:BS504"/>
    <mergeCell ref="BT504:BY504"/>
    <mergeCell ref="BZ504:CE504"/>
    <mergeCell ref="CF504:CK504"/>
    <mergeCell ref="AJ504:AL504"/>
    <mergeCell ref="AM504:AO504"/>
    <mergeCell ref="AP504:AR504"/>
    <mergeCell ref="AS504:AU504"/>
    <mergeCell ref="AV504:BA504"/>
    <mergeCell ref="CL504:CQ504"/>
    <mergeCell ref="CR504:CZ504"/>
    <mergeCell ref="DA504:DI504"/>
    <mergeCell ref="B505:P505"/>
    <mergeCell ref="X505:Z505"/>
    <mergeCell ref="AA505:AC505"/>
    <mergeCell ref="AD505:AF505"/>
    <mergeCell ref="AG505:AI505"/>
    <mergeCell ref="AJ505:AL505"/>
    <mergeCell ref="CL505:CQ505"/>
    <mergeCell ref="AM505:AO505"/>
    <mergeCell ref="AP505:AR505"/>
    <mergeCell ref="AS505:AU505"/>
    <mergeCell ref="AV505:BA505"/>
    <mergeCell ref="BB505:BG505"/>
    <mergeCell ref="BH505:BM505"/>
    <mergeCell ref="BN505:BS505"/>
    <mergeCell ref="BT505:BY505"/>
    <mergeCell ref="BZ505:CE505"/>
    <mergeCell ref="CF505:CK505"/>
    <mergeCell ref="Q505:U505"/>
    <mergeCell ref="V505:W505"/>
    <mergeCell ref="BH502:BM502"/>
    <mergeCell ref="BN502:BS502"/>
    <mergeCell ref="CR501:CZ501"/>
    <mergeCell ref="DA501:DI501"/>
    <mergeCell ref="B502:P502"/>
    <mergeCell ref="X502:Z502"/>
    <mergeCell ref="AA502:AC502"/>
    <mergeCell ref="AD502:AF502"/>
    <mergeCell ref="AG502:AI502"/>
    <mergeCell ref="AJ502:AL502"/>
    <mergeCell ref="AM502:AO502"/>
    <mergeCell ref="CR502:CZ502"/>
    <mergeCell ref="AP503:AR503"/>
    <mergeCell ref="BT502:BY502"/>
    <mergeCell ref="BZ502:CE502"/>
    <mergeCell ref="BT503:BY503"/>
    <mergeCell ref="CF502:CK502"/>
    <mergeCell ref="CL502:CQ502"/>
    <mergeCell ref="AP502:AR502"/>
    <mergeCell ref="AS502:AU502"/>
    <mergeCell ref="AV502:BA502"/>
    <mergeCell ref="BB502:BG502"/>
    <mergeCell ref="DA502:DI502"/>
    <mergeCell ref="B503:P503"/>
    <mergeCell ref="X503:Z503"/>
    <mergeCell ref="AA503:AC503"/>
    <mergeCell ref="AD503:AF503"/>
    <mergeCell ref="AG503:AI503"/>
    <mergeCell ref="AJ503:AL503"/>
    <mergeCell ref="AM503:AO503"/>
    <mergeCell ref="BZ503:CE503"/>
    <mergeCell ref="CF503:CK503"/>
    <mergeCell ref="CL503:CQ503"/>
    <mergeCell ref="CR503:CZ503"/>
    <mergeCell ref="DA503:DI503"/>
    <mergeCell ref="AS503:AU503"/>
    <mergeCell ref="AV503:BA503"/>
    <mergeCell ref="BB503:BG503"/>
    <mergeCell ref="BH503:BM503"/>
    <mergeCell ref="BN503:BS503"/>
    <mergeCell ref="Q502:U502"/>
    <mergeCell ref="V502:W502"/>
    <mergeCell ref="Q503:U503"/>
    <mergeCell ref="V503:W503"/>
    <mergeCell ref="BB500:BG500"/>
    <mergeCell ref="B500:P500"/>
    <mergeCell ref="X500:Z500"/>
    <mergeCell ref="AA500:AC500"/>
    <mergeCell ref="AD500:AF500"/>
    <mergeCell ref="AG500:AI500"/>
    <mergeCell ref="Q500:U500"/>
    <mergeCell ref="V500:W500"/>
    <mergeCell ref="BH500:BM500"/>
    <mergeCell ref="BN500:BS500"/>
    <mergeCell ref="BT500:BY500"/>
    <mergeCell ref="BZ500:CE500"/>
    <mergeCell ref="CF500:CK500"/>
    <mergeCell ref="AJ500:AL500"/>
    <mergeCell ref="AM500:AO500"/>
    <mergeCell ref="AP500:AR500"/>
    <mergeCell ref="AS500:AU500"/>
    <mergeCell ref="AV500:BA500"/>
    <mergeCell ref="CL500:CQ500"/>
    <mergeCell ref="CR500:CZ500"/>
    <mergeCell ref="DA500:DI500"/>
    <mergeCell ref="B501:P501"/>
    <mergeCell ref="X501:Z501"/>
    <mergeCell ref="AA501:AC501"/>
    <mergeCell ref="AD501:AF501"/>
    <mergeCell ref="AG501:AI501"/>
    <mergeCell ref="AJ501:AL501"/>
    <mergeCell ref="CL501:CQ501"/>
    <mergeCell ref="AM501:AO501"/>
    <mergeCell ref="AP501:AR501"/>
    <mergeCell ref="AS501:AU501"/>
    <mergeCell ref="AV501:BA501"/>
    <mergeCell ref="BB501:BG501"/>
    <mergeCell ref="BH501:BM501"/>
    <mergeCell ref="BN501:BS501"/>
    <mergeCell ref="BT501:BY501"/>
    <mergeCell ref="BZ501:CE501"/>
    <mergeCell ref="CF501:CK501"/>
    <mergeCell ref="Q501:U501"/>
    <mergeCell ref="V501:W501"/>
    <mergeCell ref="BH498:BM498"/>
    <mergeCell ref="BN498:BS498"/>
    <mergeCell ref="CR497:CZ497"/>
    <mergeCell ref="DA497:DI497"/>
    <mergeCell ref="B498:P498"/>
    <mergeCell ref="X498:Z498"/>
    <mergeCell ref="AA498:AC498"/>
    <mergeCell ref="AD498:AF498"/>
    <mergeCell ref="AG498:AI498"/>
    <mergeCell ref="AJ498:AL498"/>
    <mergeCell ref="AM498:AO498"/>
    <mergeCell ref="CR498:CZ498"/>
    <mergeCell ref="AP499:AR499"/>
    <mergeCell ref="BT498:BY498"/>
    <mergeCell ref="BZ498:CE498"/>
    <mergeCell ref="BT499:BY499"/>
    <mergeCell ref="CF498:CK498"/>
    <mergeCell ref="CL498:CQ498"/>
    <mergeCell ref="AP498:AR498"/>
    <mergeCell ref="AS498:AU498"/>
    <mergeCell ref="AV498:BA498"/>
    <mergeCell ref="BB498:BG498"/>
    <mergeCell ref="DA498:DI498"/>
    <mergeCell ref="B499:P499"/>
    <mergeCell ref="X499:Z499"/>
    <mergeCell ref="AA499:AC499"/>
    <mergeCell ref="AD499:AF499"/>
    <mergeCell ref="AG499:AI499"/>
    <mergeCell ref="AJ499:AL499"/>
    <mergeCell ref="AM499:AO499"/>
    <mergeCell ref="BZ499:CE499"/>
    <mergeCell ref="CF499:CK499"/>
    <mergeCell ref="CL499:CQ499"/>
    <mergeCell ref="CR499:CZ499"/>
    <mergeCell ref="DA499:DI499"/>
    <mergeCell ref="AS499:AU499"/>
    <mergeCell ref="AV499:BA499"/>
    <mergeCell ref="BB499:BG499"/>
    <mergeCell ref="BH499:BM499"/>
    <mergeCell ref="BN499:BS499"/>
    <mergeCell ref="Q498:U498"/>
    <mergeCell ref="V498:W498"/>
    <mergeCell ref="Q499:U499"/>
    <mergeCell ref="V499:W499"/>
    <mergeCell ref="BB496:BG496"/>
    <mergeCell ref="B496:P496"/>
    <mergeCell ref="X496:Z496"/>
    <mergeCell ref="AA496:AC496"/>
    <mergeCell ref="AD496:AF496"/>
    <mergeCell ref="AG496:AI496"/>
    <mergeCell ref="Q496:U496"/>
    <mergeCell ref="V496:W496"/>
    <mergeCell ref="BH496:BM496"/>
    <mergeCell ref="BN496:BS496"/>
    <mergeCell ref="BT496:BY496"/>
    <mergeCell ref="BZ496:CE496"/>
    <mergeCell ref="CF496:CK496"/>
    <mergeCell ref="AJ496:AL496"/>
    <mergeCell ref="AM496:AO496"/>
    <mergeCell ref="AP496:AR496"/>
    <mergeCell ref="AS496:AU496"/>
    <mergeCell ref="AV496:BA496"/>
    <mergeCell ref="CL496:CQ496"/>
    <mergeCell ref="CR496:CZ496"/>
    <mergeCell ref="DA496:DI496"/>
    <mergeCell ref="B497:P497"/>
    <mergeCell ref="X497:Z497"/>
    <mergeCell ref="AA497:AC497"/>
    <mergeCell ref="AD497:AF497"/>
    <mergeCell ref="AG497:AI497"/>
    <mergeCell ref="AJ497:AL497"/>
    <mergeCell ref="CL497:CQ497"/>
    <mergeCell ref="AM497:AO497"/>
    <mergeCell ref="AP497:AR497"/>
    <mergeCell ref="AS497:AU497"/>
    <mergeCell ref="AV497:BA497"/>
    <mergeCell ref="BB497:BG497"/>
    <mergeCell ref="BH497:BM497"/>
    <mergeCell ref="BN497:BS497"/>
    <mergeCell ref="BT497:BY497"/>
    <mergeCell ref="BZ497:CE497"/>
    <mergeCell ref="CF497:CK497"/>
    <mergeCell ref="Q497:U497"/>
    <mergeCell ref="V497:W497"/>
    <mergeCell ref="BH494:BM494"/>
    <mergeCell ref="BN494:BS494"/>
    <mergeCell ref="CR493:CZ493"/>
    <mergeCell ref="DA493:DI493"/>
    <mergeCell ref="B494:P494"/>
    <mergeCell ref="X494:Z494"/>
    <mergeCell ref="AA494:AC494"/>
    <mergeCell ref="AD494:AF494"/>
    <mergeCell ref="AG494:AI494"/>
    <mergeCell ref="AJ494:AL494"/>
    <mergeCell ref="AM494:AO494"/>
    <mergeCell ref="CR494:CZ494"/>
    <mergeCell ref="AP495:AR495"/>
    <mergeCell ref="BT494:BY494"/>
    <mergeCell ref="BZ494:CE494"/>
    <mergeCell ref="BT495:BY495"/>
    <mergeCell ref="CF494:CK494"/>
    <mergeCell ref="CL494:CQ494"/>
    <mergeCell ref="AP494:AR494"/>
    <mergeCell ref="AS494:AU494"/>
    <mergeCell ref="AV494:BA494"/>
    <mergeCell ref="BB494:BG494"/>
    <mergeCell ref="DA494:DI494"/>
    <mergeCell ref="B495:P495"/>
    <mergeCell ref="X495:Z495"/>
    <mergeCell ref="AA495:AC495"/>
    <mergeCell ref="AD495:AF495"/>
    <mergeCell ref="AG495:AI495"/>
    <mergeCell ref="AJ495:AL495"/>
    <mergeCell ref="AM495:AO495"/>
    <mergeCell ref="BZ495:CE495"/>
    <mergeCell ref="CF495:CK495"/>
    <mergeCell ref="CL495:CQ495"/>
    <mergeCell ref="CR495:CZ495"/>
    <mergeCell ref="DA495:DI495"/>
    <mergeCell ref="AS495:AU495"/>
    <mergeCell ref="AV495:BA495"/>
    <mergeCell ref="BB495:BG495"/>
    <mergeCell ref="BH495:BM495"/>
    <mergeCell ref="BN495:BS495"/>
    <mergeCell ref="Q494:U494"/>
    <mergeCell ref="V494:W494"/>
    <mergeCell ref="Q495:U495"/>
    <mergeCell ref="V495:W495"/>
    <mergeCell ref="BB492:BG492"/>
    <mergeCell ref="B492:P492"/>
    <mergeCell ref="X492:Z492"/>
    <mergeCell ref="AA492:AC492"/>
    <mergeCell ref="AD492:AF492"/>
    <mergeCell ref="AG492:AI492"/>
    <mergeCell ref="Q492:U492"/>
    <mergeCell ref="V492:W492"/>
    <mergeCell ref="BH492:BM492"/>
    <mergeCell ref="BN492:BS492"/>
    <mergeCell ref="BT492:BY492"/>
    <mergeCell ref="BZ492:CE492"/>
    <mergeCell ref="CF492:CK492"/>
    <mergeCell ref="AJ492:AL492"/>
    <mergeCell ref="AM492:AO492"/>
    <mergeCell ref="AP492:AR492"/>
    <mergeCell ref="AS492:AU492"/>
    <mergeCell ref="AV492:BA492"/>
    <mergeCell ref="CL492:CQ492"/>
    <mergeCell ref="CR492:CZ492"/>
    <mergeCell ref="DA492:DI492"/>
    <mergeCell ref="B493:P493"/>
    <mergeCell ref="X493:Z493"/>
    <mergeCell ref="AA493:AC493"/>
    <mergeCell ref="AD493:AF493"/>
    <mergeCell ref="AG493:AI493"/>
    <mergeCell ref="AJ493:AL493"/>
    <mergeCell ref="CL493:CQ493"/>
    <mergeCell ref="AM493:AO493"/>
    <mergeCell ref="AP493:AR493"/>
    <mergeCell ref="AS493:AU493"/>
    <mergeCell ref="AV493:BA493"/>
    <mergeCell ref="BB493:BG493"/>
    <mergeCell ref="BH493:BM493"/>
    <mergeCell ref="BN493:BS493"/>
    <mergeCell ref="BT493:BY493"/>
    <mergeCell ref="BZ493:CE493"/>
    <mergeCell ref="CF493:CK493"/>
    <mergeCell ref="Q493:U493"/>
    <mergeCell ref="V493:W493"/>
    <mergeCell ref="BH490:BM490"/>
    <mergeCell ref="BN490:BS490"/>
    <mergeCell ref="CR489:CZ489"/>
    <mergeCell ref="DA489:DI489"/>
    <mergeCell ref="B490:P490"/>
    <mergeCell ref="X490:Z490"/>
    <mergeCell ref="AA490:AC490"/>
    <mergeCell ref="AD490:AF490"/>
    <mergeCell ref="AG490:AI490"/>
    <mergeCell ref="AJ490:AL490"/>
    <mergeCell ref="AM490:AO490"/>
    <mergeCell ref="CR490:CZ490"/>
    <mergeCell ref="AP491:AR491"/>
    <mergeCell ref="BT490:BY490"/>
    <mergeCell ref="BZ490:CE490"/>
    <mergeCell ref="BT491:BY491"/>
    <mergeCell ref="CF490:CK490"/>
    <mergeCell ref="CL490:CQ490"/>
    <mergeCell ref="AP490:AR490"/>
    <mergeCell ref="AS490:AU490"/>
    <mergeCell ref="AV490:BA490"/>
    <mergeCell ref="BB490:BG490"/>
    <mergeCell ref="DA490:DI490"/>
    <mergeCell ref="B491:P491"/>
    <mergeCell ref="X491:Z491"/>
    <mergeCell ref="AA491:AC491"/>
    <mergeCell ref="AD491:AF491"/>
    <mergeCell ref="AG491:AI491"/>
    <mergeCell ref="AJ491:AL491"/>
    <mergeCell ref="AM491:AO491"/>
    <mergeCell ref="BZ491:CE491"/>
    <mergeCell ref="CF491:CK491"/>
    <mergeCell ref="CL491:CQ491"/>
    <mergeCell ref="CR491:CZ491"/>
    <mergeCell ref="DA491:DI491"/>
    <mergeCell ref="AS491:AU491"/>
    <mergeCell ref="AV491:BA491"/>
    <mergeCell ref="BB491:BG491"/>
    <mergeCell ref="BH491:BM491"/>
    <mergeCell ref="BN491:BS491"/>
    <mergeCell ref="Q490:U490"/>
    <mergeCell ref="V490:W490"/>
    <mergeCell ref="Q491:U491"/>
    <mergeCell ref="V491:W491"/>
    <mergeCell ref="BB488:BG488"/>
    <mergeCell ref="B488:P488"/>
    <mergeCell ref="X488:Z488"/>
    <mergeCell ref="AA488:AC488"/>
    <mergeCell ref="AD488:AF488"/>
    <mergeCell ref="AG488:AI488"/>
    <mergeCell ref="Q488:U488"/>
    <mergeCell ref="V488:W488"/>
    <mergeCell ref="BH488:BM488"/>
    <mergeCell ref="BN488:BS488"/>
    <mergeCell ref="BT488:BY488"/>
    <mergeCell ref="BZ488:CE488"/>
    <mergeCell ref="CF488:CK488"/>
    <mergeCell ref="AJ488:AL488"/>
    <mergeCell ref="AM488:AO488"/>
    <mergeCell ref="AP488:AR488"/>
    <mergeCell ref="AS488:AU488"/>
    <mergeCell ref="AV488:BA488"/>
    <mergeCell ref="CL488:CQ488"/>
    <mergeCell ref="CR488:CZ488"/>
    <mergeCell ref="DA488:DI488"/>
    <mergeCell ref="B489:P489"/>
    <mergeCell ref="X489:Z489"/>
    <mergeCell ref="AA489:AC489"/>
    <mergeCell ref="AD489:AF489"/>
    <mergeCell ref="AG489:AI489"/>
    <mergeCell ref="AJ489:AL489"/>
    <mergeCell ref="CL489:CQ489"/>
    <mergeCell ref="AM489:AO489"/>
    <mergeCell ref="AP489:AR489"/>
    <mergeCell ref="AS489:AU489"/>
    <mergeCell ref="AV489:BA489"/>
    <mergeCell ref="BB489:BG489"/>
    <mergeCell ref="BH489:BM489"/>
    <mergeCell ref="BN489:BS489"/>
    <mergeCell ref="BT489:BY489"/>
    <mergeCell ref="BZ489:CE489"/>
    <mergeCell ref="CF489:CK489"/>
    <mergeCell ref="Q489:U489"/>
    <mergeCell ref="V489:W489"/>
    <mergeCell ref="BH486:BM486"/>
    <mergeCell ref="BN486:BS486"/>
    <mergeCell ref="CR485:CZ485"/>
    <mergeCell ref="DA485:DI485"/>
    <mergeCell ref="B486:P486"/>
    <mergeCell ref="X486:Z486"/>
    <mergeCell ref="AA486:AC486"/>
    <mergeCell ref="AD486:AF486"/>
    <mergeCell ref="AG486:AI486"/>
    <mergeCell ref="AJ486:AL486"/>
    <mergeCell ref="AM486:AO486"/>
    <mergeCell ref="CR486:CZ486"/>
    <mergeCell ref="AP487:AR487"/>
    <mergeCell ref="BT486:BY486"/>
    <mergeCell ref="BZ486:CE486"/>
    <mergeCell ref="BT487:BY487"/>
    <mergeCell ref="CF486:CK486"/>
    <mergeCell ref="CL486:CQ486"/>
    <mergeCell ref="AP486:AR486"/>
    <mergeCell ref="AS486:AU486"/>
    <mergeCell ref="AV486:BA486"/>
    <mergeCell ref="BB486:BG486"/>
    <mergeCell ref="DA486:DI486"/>
    <mergeCell ref="B487:P487"/>
    <mergeCell ref="X487:Z487"/>
    <mergeCell ref="AA487:AC487"/>
    <mergeCell ref="AD487:AF487"/>
    <mergeCell ref="AG487:AI487"/>
    <mergeCell ref="AJ487:AL487"/>
    <mergeCell ref="AM487:AO487"/>
    <mergeCell ref="BZ487:CE487"/>
    <mergeCell ref="CF487:CK487"/>
    <mergeCell ref="CL487:CQ487"/>
    <mergeCell ref="CR487:CZ487"/>
    <mergeCell ref="DA487:DI487"/>
    <mergeCell ref="AS487:AU487"/>
    <mergeCell ref="AV487:BA487"/>
    <mergeCell ref="BB487:BG487"/>
    <mergeCell ref="BH487:BM487"/>
    <mergeCell ref="BN487:BS487"/>
    <mergeCell ref="Q486:U486"/>
    <mergeCell ref="V486:W486"/>
    <mergeCell ref="Q487:U487"/>
    <mergeCell ref="V487:W487"/>
    <mergeCell ref="BB484:BG484"/>
    <mergeCell ref="B484:P484"/>
    <mergeCell ref="X484:Z484"/>
    <mergeCell ref="AA484:AC484"/>
    <mergeCell ref="AD484:AF484"/>
    <mergeCell ref="AG484:AI484"/>
    <mergeCell ref="Q484:U484"/>
    <mergeCell ref="V484:W484"/>
    <mergeCell ref="BH484:BM484"/>
    <mergeCell ref="BN484:BS484"/>
    <mergeCell ref="BT484:BY484"/>
    <mergeCell ref="BZ484:CE484"/>
    <mergeCell ref="CF484:CK484"/>
    <mergeCell ref="AJ484:AL484"/>
    <mergeCell ref="AM484:AO484"/>
    <mergeCell ref="AP484:AR484"/>
    <mergeCell ref="AS484:AU484"/>
    <mergeCell ref="AV484:BA484"/>
    <mergeCell ref="CL484:CQ484"/>
    <mergeCell ref="CR484:CZ484"/>
    <mergeCell ref="DA484:DI484"/>
    <mergeCell ref="B485:P485"/>
    <mergeCell ref="X485:Z485"/>
    <mergeCell ref="AA485:AC485"/>
    <mergeCell ref="AD485:AF485"/>
    <mergeCell ref="AG485:AI485"/>
    <mergeCell ref="AJ485:AL485"/>
    <mergeCell ref="CL485:CQ485"/>
    <mergeCell ref="AM485:AO485"/>
    <mergeCell ref="AP485:AR485"/>
    <mergeCell ref="AS485:AU485"/>
    <mergeCell ref="AV485:BA485"/>
    <mergeCell ref="BB485:BG485"/>
    <mergeCell ref="BH485:BM485"/>
    <mergeCell ref="BN485:BS485"/>
    <mergeCell ref="BT485:BY485"/>
    <mergeCell ref="BZ485:CE485"/>
    <mergeCell ref="CF485:CK485"/>
    <mergeCell ref="Q485:U485"/>
    <mergeCell ref="V485:W485"/>
    <mergeCell ref="BH482:BM482"/>
    <mergeCell ref="BN482:BS482"/>
    <mergeCell ref="CR481:CZ481"/>
    <mergeCell ref="DA481:DI481"/>
    <mergeCell ref="B482:P482"/>
    <mergeCell ref="X482:Z482"/>
    <mergeCell ref="AA482:AC482"/>
    <mergeCell ref="AD482:AF482"/>
    <mergeCell ref="AG482:AI482"/>
    <mergeCell ref="AJ482:AL482"/>
    <mergeCell ref="AM482:AO482"/>
    <mergeCell ref="CR482:CZ482"/>
    <mergeCell ref="AP483:AR483"/>
    <mergeCell ref="BT482:BY482"/>
    <mergeCell ref="BZ482:CE482"/>
    <mergeCell ref="BT483:BY483"/>
    <mergeCell ref="CF482:CK482"/>
    <mergeCell ref="CL482:CQ482"/>
    <mergeCell ref="AP482:AR482"/>
    <mergeCell ref="AS482:AU482"/>
    <mergeCell ref="AV482:BA482"/>
    <mergeCell ref="BB482:BG482"/>
    <mergeCell ref="DA482:DI482"/>
    <mergeCell ref="B483:P483"/>
    <mergeCell ref="X483:Z483"/>
    <mergeCell ref="AA483:AC483"/>
    <mergeCell ref="AD483:AF483"/>
    <mergeCell ref="AG483:AI483"/>
    <mergeCell ref="AJ483:AL483"/>
    <mergeCell ref="AM483:AO483"/>
    <mergeCell ref="BZ483:CE483"/>
    <mergeCell ref="CF483:CK483"/>
    <mergeCell ref="CL483:CQ483"/>
    <mergeCell ref="CR483:CZ483"/>
    <mergeCell ref="DA483:DI483"/>
    <mergeCell ref="AS483:AU483"/>
    <mergeCell ref="AV483:BA483"/>
    <mergeCell ref="BB483:BG483"/>
    <mergeCell ref="BH483:BM483"/>
    <mergeCell ref="BN483:BS483"/>
    <mergeCell ref="Q482:U482"/>
    <mergeCell ref="V482:W482"/>
    <mergeCell ref="Q483:U483"/>
    <mergeCell ref="V483:W483"/>
    <mergeCell ref="BB480:BG480"/>
    <mergeCell ref="B480:P480"/>
    <mergeCell ref="X480:Z480"/>
    <mergeCell ref="AA480:AC480"/>
    <mergeCell ref="AD480:AF480"/>
    <mergeCell ref="AG480:AI480"/>
    <mergeCell ref="Q480:U480"/>
    <mergeCell ref="V480:W480"/>
    <mergeCell ref="BH480:BM480"/>
    <mergeCell ref="BN480:BS480"/>
    <mergeCell ref="BT480:BY480"/>
    <mergeCell ref="BZ480:CE480"/>
    <mergeCell ref="CF480:CK480"/>
    <mergeCell ref="AJ480:AL480"/>
    <mergeCell ref="AM480:AO480"/>
    <mergeCell ref="AP480:AR480"/>
    <mergeCell ref="AS480:AU480"/>
    <mergeCell ref="AV480:BA480"/>
    <mergeCell ref="CL480:CQ480"/>
    <mergeCell ref="CR480:CZ480"/>
    <mergeCell ref="DA480:DI480"/>
    <mergeCell ref="B481:P481"/>
    <mergeCell ref="X481:Z481"/>
    <mergeCell ref="AA481:AC481"/>
    <mergeCell ref="AD481:AF481"/>
    <mergeCell ref="AG481:AI481"/>
    <mergeCell ref="AJ481:AL481"/>
    <mergeCell ref="CL481:CQ481"/>
    <mergeCell ref="AM481:AO481"/>
    <mergeCell ref="AP481:AR481"/>
    <mergeCell ref="AS481:AU481"/>
    <mergeCell ref="AV481:BA481"/>
    <mergeCell ref="BB481:BG481"/>
    <mergeCell ref="BH481:BM481"/>
    <mergeCell ref="BN481:BS481"/>
    <mergeCell ref="BT481:BY481"/>
    <mergeCell ref="BZ481:CE481"/>
    <mergeCell ref="CF481:CK481"/>
    <mergeCell ref="Q481:U481"/>
    <mergeCell ref="V481:W481"/>
    <mergeCell ref="BH478:BM478"/>
    <mergeCell ref="BN478:BS478"/>
    <mergeCell ref="CR477:CZ477"/>
    <mergeCell ref="DA477:DI477"/>
    <mergeCell ref="B478:P478"/>
    <mergeCell ref="X478:Z478"/>
    <mergeCell ref="AA478:AC478"/>
    <mergeCell ref="AD478:AF478"/>
    <mergeCell ref="AG478:AI478"/>
    <mergeCell ref="AJ478:AL478"/>
    <mergeCell ref="AM478:AO478"/>
    <mergeCell ref="CR478:CZ478"/>
    <mergeCell ref="AP479:AR479"/>
    <mergeCell ref="BT478:BY478"/>
    <mergeCell ref="BZ478:CE478"/>
    <mergeCell ref="BT479:BY479"/>
    <mergeCell ref="CF478:CK478"/>
    <mergeCell ref="CL478:CQ478"/>
    <mergeCell ref="AP478:AR478"/>
    <mergeCell ref="AS478:AU478"/>
    <mergeCell ref="AV478:BA478"/>
    <mergeCell ref="BB478:BG478"/>
    <mergeCell ref="DA478:DI478"/>
    <mergeCell ref="B479:P479"/>
    <mergeCell ref="X479:Z479"/>
    <mergeCell ref="AA479:AC479"/>
    <mergeCell ref="AD479:AF479"/>
    <mergeCell ref="AG479:AI479"/>
    <mergeCell ref="AJ479:AL479"/>
    <mergeCell ref="AM479:AO479"/>
    <mergeCell ref="BZ479:CE479"/>
    <mergeCell ref="CF479:CK479"/>
    <mergeCell ref="CL479:CQ479"/>
    <mergeCell ref="CR479:CZ479"/>
    <mergeCell ref="DA479:DI479"/>
    <mergeCell ref="AS479:AU479"/>
    <mergeCell ref="AV479:BA479"/>
    <mergeCell ref="BB479:BG479"/>
    <mergeCell ref="BH479:BM479"/>
    <mergeCell ref="BN479:BS479"/>
    <mergeCell ref="Q478:U478"/>
    <mergeCell ref="V478:W478"/>
    <mergeCell ref="Q479:U479"/>
    <mergeCell ref="V479:W479"/>
    <mergeCell ref="BB476:BG476"/>
    <mergeCell ref="B476:P476"/>
    <mergeCell ref="X476:Z476"/>
    <mergeCell ref="AA476:AC476"/>
    <mergeCell ref="AD476:AF476"/>
    <mergeCell ref="AG476:AI476"/>
    <mergeCell ref="Q476:U476"/>
    <mergeCell ref="V476:W476"/>
    <mergeCell ref="BH476:BM476"/>
    <mergeCell ref="BN476:BS476"/>
    <mergeCell ref="BT476:BY476"/>
    <mergeCell ref="BZ476:CE476"/>
    <mergeCell ref="CF476:CK476"/>
    <mergeCell ref="AJ476:AL476"/>
    <mergeCell ref="AM476:AO476"/>
    <mergeCell ref="AP476:AR476"/>
    <mergeCell ref="AS476:AU476"/>
    <mergeCell ref="AV476:BA476"/>
    <mergeCell ref="CL476:CQ476"/>
    <mergeCell ref="CR476:CZ476"/>
    <mergeCell ref="DA476:DI476"/>
    <mergeCell ref="B477:P477"/>
    <mergeCell ref="X477:Z477"/>
    <mergeCell ref="AA477:AC477"/>
    <mergeCell ref="AD477:AF477"/>
    <mergeCell ref="AG477:AI477"/>
    <mergeCell ref="AJ477:AL477"/>
    <mergeCell ref="CL477:CQ477"/>
    <mergeCell ref="AM477:AO477"/>
    <mergeCell ref="AP477:AR477"/>
    <mergeCell ref="AS477:AU477"/>
    <mergeCell ref="AV477:BA477"/>
    <mergeCell ref="BB477:BG477"/>
    <mergeCell ref="BH477:BM477"/>
    <mergeCell ref="BN477:BS477"/>
    <mergeCell ref="BT477:BY477"/>
    <mergeCell ref="BZ477:CE477"/>
    <mergeCell ref="CF477:CK477"/>
    <mergeCell ref="Q477:U477"/>
    <mergeCell ref="V477:W477"/>
    <mergeCell ref="BH474:BM474"/>
    <mergeCell ref="BN474:BS474"/>
    <mergeCell ref="CR473:CZ473"/>
    <mergeCell ref="DA473:DI473"/>
    <mergeCell ref="B474:P474"/>
    <mergeCell ref="X474:Z474"/>
    <mergeCell ref="AA474:AC474"/>
    <mergeCell ref="AD474:AF474"/>
    <mergeCell ref="AG474:AI474"/>
    <mergeCell ref="AJ474:AL474"/>
    <mergeCell ref="AM474:AO474"/>
    <mergeCell ref="CR474:CZ474"/>
    <mergeCell ref="AP475:AR475"/>
    <mergeCell ref="BT474:BY474"/>
    <mergeCell ref="BZ474:CE474"/>
    <mergeCell ref="BT475:BY475"/>
    <mergeCell ref="CF474:CK474"/>
    <mergeCell ref="CL474:CQ474"/>
    <mergeCell ref="AP474:AR474"/>
    <mergeCell ref="AS474:AU474"/>
    <mergeCell ref="AV474:BA474"/>
    <mergeCell ref="BB474:BG474"/>
    <mergeCell ref="DA474:DI474"/>
    <mergeCell ref="B475:P475"/>
    <mergeCell ref="X475:Z475"/>
    <mergeCell ref="AA475:AC475"/>
    <mergeCell ref="AD475:AF475"/>
    <mergeCell ref="AG475:AI475"/>
    <mergeCell ref="AJ475:AL475"/>
    <mergeCell ref="AM475:AO475"/>
    <mergeCell ref="BZ475:CE475"/>
    <mergeCell ref="CF475:CK475"/>
    <mergeCell ref="CL475:CQ475"/>
    <mergeCell ref="CR475:CZ475"/>
    <mergeCell ref="DA475:DI475"/>
    <mergeCell ref="AS475:AU475"/>
    <mergeCell ref="AV475:BA475"/>
    <mergeCell ref="BB475:BG475"/>
    <mergeCell ref="BH475:BM475"/>
    <mergeCell ref="BN475:BS475"/>
    <mergeCell ref="Q474:U474"/>
    <mergeCell ref="V474:W474"/>
    <mergeCell ref="Q475:U475"/>
    <mergeCell ref="V475:W475"/>
    <mergeCell ref="BB472:BG472"/>
    <mergeCell ref="B472:P472"/>
    <mergeCell ref="X472:Z472"/>
    <mergeCell ref="AA472:AC472"/>
    <mergeCell ref="AD472:AF472"/>
    <mergeCell ref="AG472:AI472"/>
    <mergeCell ref="Q472:U472"/>
    <mergeCell ref="V472:W472"/>
    <mergeCell ref="BH472:BM472"/>
    <mergeCell ref="BN472:BS472"/>
    <mergeCell ref="BT472:BY472"/>
    <mergeCell ref="BZ472:CE472"/>
    <mergeCell ref="CF472:CK472"/>
    <mergeCell ref="AJ472:AL472"/>
    <mergeCell ref="AM472:AO472"/>
    <mergeCell ref="AP472:AR472"/>
    <mergeCell ref="AS472:AU472"/>
    <mergeCell ref="AV472:BA472"/>
    <mergeCell ref="CL472:CQ472"/>
    <mergeCell ref="CR472:CZ472"/>
    <mergeCell ref="DA472:DI472"/>
    <mergeCell ref="B473:P473"/>
    <mergeCell ref="X473:Z473"/>
    <mergeCell ref="AA473:AC473"/>
    <mergeCell ref="AD473:AF473"/>
    <mergeCell ref="AG473:AI473"/>
    <mergeCell ref="AJ473:AL473"/>
    <mergeCell ref="CL473:CQ473"/>
    <mergeCell ref="AM473:AO473"/>
    <mergeCell ref="AP473:AR473"/>
    <mergeCell ref="AS473:AU473"/>
    <mergeCell ref="AV473:BA473"/>
    <mergeCell ref="BB473:BG473"/>
    <mergeCell ref="BH473:BM473"/>
    <mergeCell ref="BN473:BS473"/>
    <mergeCell ref="BT473:BY473"/>
    <mergeCell ref="BZ473:CE473"/>
    <mergeCell ref="CF473:CK473"/>
    <mergeCell ref="Q473:U473"/>
    <mergeCell ref="V473:W473"/>
    <mergeCell ref="BH470:BM470"/>
    <mergeCell ref="BN470:BS470"/>
    <mergeCell ref="CR469:CZ469"/>
    <mergeCell ref="DA469:DI469"/>
    <mergeCell ref="B470:P470"/>
    <mergeCell ref="X470:Z470"/>
    <mergeCell ref="AA470:AC470"/>
    <mergeCell ref="AD470:AF470"/>
    <mergeCell ref="AG470:AI470"/>
    <mergeCell ref="AJ470:AL470"/>
    <mergeCell ref="AM470:AO470"/>
    <mergeCell ref="CR470:CZ470"/>
    <mergeCell ref="AP471:AR471"/>
    <mergeCell ref="BT470:BY470"/>
    <mergeCell ref="BZ470:CE470"/>
    <mergeCell ref="BT471:BY471"/>
    <mergeCell ref="CF470:CK470"/>
    <mergeCell ref="CL470:CQ470"/>
    <mergeCell ref="AP470:AR470"/>
    <mergeCell ref="AS470:AU470"/>
    <mergeCell ref="AV470:BA470"/>
    <mergeCell ref="BB470:BG470"/>
    <mergeCell ref="DA470:DI470"/>
    <mergeCell ref="B471:P471"/>
    <mergeCell ref="X471:Z471"/>
    <mergeCell ref="AA471:AC471"/>
    <mergeCell ref="AD471:AF471"/>
    <mergeCell ref="AG471:AI471"/>
    <mergeCell ref="AJ471:AL471"/>
    <mergeCell ref="AM471:AO471"/>
    <mergeCell ref="BZ471:CE471"/>
    <mergeCell ref="CF471:CK471"/>
    <mergeCell ref="CL471:CQ471"/>
    <mergeCell ref="CR471:CZ471"/>
    <mergeCell ref="DA471:DI471"/>
    <mergeCell ref="AS471:AU471"/>
    <mergeCell ref="AV471:BA471"/>
    <mergeCell ref="BB471:BG471"/>
    <mergeCell ref="BH471:BM471"/>
    <mergeCell ref="BN471:BS471"/>
    <mergeCell ref="Q470:U470"/>
    <mergeCell ref="V470:W470"/>
    <mergeCell ref="Q471:U471"/>
    <mergeCell ref="V471:W471"/>
    <mergeCell ref="BB468:BG468"/>
    <mergeCell ref="B468:P468"/>
    <mergeCell ref="X468:Z468"/>
    <mergeCell ref="AA468:AC468"/>
    <mergeCell ref="AD468:AF468"/>
    <mergeCell ref="AG468:AI468"/>
    <mergeCell ref="Q468:U468"/>
    <mergeCell ref="V468:W468"/>
    <mergeCell ref="BH468:BM468"/>
    <mergeCell ref="BN468:BS468"/>
    <mergeCell ref="BT468:BY468"/>
    <mergeCell ref="BZ468:CE468"/>
    <mergeCell ref="CF468:CK468"/>
    <mergeCell ref="AJ468:AL468"/>
    <mergeCell ref="AM468:AO468"/>
    <mergeCell ref="AP468:AR468"/>
    <mergeCell ref="AS468:AU468"/>
    <mergeCell ref="AV468:BA468"/>
    <mergeCell ref="CL468:CQ468"/>
    <mergeCell ref="CR468:CZ468"/>
    <mergeCell ref="DA468:DI468"/>
    <mergeCell ref="B469:P469"/>
    <mergeCell ref="X469:Z469"/>
    <mergeCell ref="AA469:AC469"/>
    <mergeCell ref="AD469:AF469"/>
    <mergeCell ref="AG469:AI469"/>
    <mergeCell ref="AJ469:AL469"/>
    <mergeCell ref="CL469:CQ469"/>
    <mergeCell ref="AM469:AO469"/>
    <mergeCell ref="AP469:AR469"/>
    <mergeCell ref="AS469:AU469"/>
    <mergeCell ref="AV469:BA469"/>
    <mergeCell ref="BB469:BG469"/>
    <mergeCell ref="BH469:BM469"/>
    <mergeCell ref="BN469:BS469"/>
    <mergeCell ref="BT469:BY469"/>
    <mergeCell ref="BZ469:CE469"/>
    <mergeCell ref="CF469:CK469"/>
    <mergeCell ref="Q469:U469"/>
    <mergeCell ref="V469:W469"/>
    <mergeCell ref="BH466:BM466"/>
    <mergeCell ref="BN466:BS466"/>
    <mergeCell ref="CR465:CZ465"/>
    <mergeCell ref="DA465:DI465"/>
    <mergeCell ref="B466:P466"/>
    <mergeCell ref="X466:Z466"/>
    <mergeCell ref="AA466:AC466"/>
    <mergeCell ref="AD466:AF466"/>
    <mergeCell ref="AG466:AI466"/>
    <mergeCell ref="AJ466:AL466"/>
    <mergeCell ref="AM466:AO466"/>
    <mergeCell ref="CR466:CZ466"/>
    <mergeCell ref="AP467:AR467"/>
    <mergeCell ref="BT466:BY466"/>
    <mergeCell ref="BZ466:CE466"/>
    <mergeCell ref="BT467:BY467"/>
    <mergeCell ref="CF466:CK466"/>
    <mergeCell ref="CL466:CQ466"/>
    <mergeCell ref="AP466:AR466"/>
    <mergeCell ref="AS466:AU466"/>
    <mergeCell ref="AV466:BA466"/>
    <mergeCell ref="BB466:BG466"/>
    <mergeCell ref="DA466:DI466"/>
    <mergeCell ref="B467:P467"/>
    <mergeCell ref="X467:Z467"/>
    <mergeCell ref="AA467:AC467"/>
    <mergeCell ref="AD467:AF467"/>
    <mergeCell ref="AG467:AI467"/>
    <mergeCell ref="AJ467:AL467"/>
    <mergeCell ref="AM467:AO467"/>
    <mergeCell ref="BZ467:CE467"/>
    <mergeCell ref="CF467:CK467"/>
    <mergeCell ref="CL467:CQ467"/>
    <mergeCell ref="CR467:CZ467"/>
    <mergeCell ref="DA467:DI467"/>
    <mergeCell ref="AS467:AU467"/>
    <mergeCell ref="AV467:BA467"/>
    <mergeCell ref="BB467:BG467"/>
    <mergeCell ref="BH467:BM467"/>
    <mergeCell ref="BN467:BS467"/>
    <mergeCell ref="Q466:U466"/>
    <mergeCell ref="V466:W466"/>
    <mergeCell ref="Q467:U467"/>
    <mergeCell ref="V467:W467"/>
    <mergeCell ref="BB464:BG464"/>
    <mergeCell ref="B464:P464"/>
    <mergeCell ref="X464:Z464"/>
    <mergeCell ref="AA464:AC464"/>
    <mergeCell ref="AD464:AF464"/>
    <mergeCell ref="AG464:AI464"/>
    <mergeCell ref="Q464:U464"/>
    <mergeCell ref="V464:W464"/>
    <mergeCell ref="BH464:BM464"/>
    <mergeCell ref="BN464:BS464"/>
    <mergeCell ref="BT464:BY464"/>
    <mergeCell ref="BZ464:CE464"/>
    <mergeCell ref="CF464:CK464"/>
    <mergeCell ref="AJ464:AL464"/>
    <mergeCell ref="AM464:AO464"/>
    <mergeCell ref="AP464:AR464"/>
    <mergeCell ref="AS464:AU464"/>
    <mergeCell ref="AV464:BA464"/>
    <mergeCell ref="CL464:CQ464"/>
    <mergeCell ref="CR464:CZ464"/>
    <mergeCell ref="DA464:DI464"/>
    <mergeCell ref="B465:P465"/>
    <mergeCell ref="X465:Z465"/>
    <mergeCell ref="AA465:AC465"/>
    <mergeCell ref="AD465:AF465"/>
    <mergeCell ref="AG465:AI465"/>
    <mergeCell ref="AJ465:AL465"/>
    <mergeCell ref="CL465:CQ465"/>
    <mergeCell ref="AM465:AO465"/>
    <mergeCell ref="AP465:AR465"/>
    <mergeCell ref="AS465:AU465"/>
    <mergeCell ref="AV465:BA465"/>
    <mergeCell ref="BB465:BG465"/>
    <mergeCell ref="BH465:BM465"/>
    <mergeCell ref="BN465:BS465"/>
    <mergeCell ref="BT465:BY465"/>
    <mergeCell ref="BZ465:CE465"/>
    <mergeCell ref="CF465:CK465"/>
    <mergeCell ref="Q465:U465"/>
    <mergeCell ref="V465:W465"/>
    <mergeCell ref="BH462:BM462"/>
    <mergeCell ref="BN462:BS462"/>
    <mergeCell ref="CR461:CZ461"/>
    <mergeCell ref="DA461:DI461"/>
    <mergeCell ref="B462:P462"/>
    <mergeCell ref="X462:Z462"/>
    <mergeCell ref="AA462:AC462"/>
    <mergeCell ref="AD462:AF462"/>
    <mergeCell ref="AG462:AI462"/>
    <mergeCell ref="AJ462:AL462"/>
    <mergeCell ref="AM462:AO462"/>
    <mergeCell ref="CR462:CZ462"/>
    <mergeCell ref="AP463:AR463"/>
    <mergeCell ref="BT462:BY462"/>
    <mergeCell ref="BZ462:CE462"/>
    <mergeCell ref="BT463:BY463"/>
    <mergeCell ref="CF462:CK462"/>
    <mergeCell ref="CL462:CQ462"/>
    <mergeCell ref="AP462:AR462"/>
    <mergeCell ref="AS462:AU462"/>
    <mergeCell ref="AV462:BA462"/>
    <mergeCell ref="BB462:BG462"/>
    <mergeCell ref="DA462:DI462"/>
    <mergeCell ref="B463:P463"/>
    <mergeCell ref="X463:Z463"/>
    <mergeCell ref="AA463:AC463"/>
    <mergeCell ref="AD463:AF463"/>
    <mergeCell ref="AG463:AI463"/>
    <mergeCell ref="AJ463:AL463"/>
    <mergeCell ref="AM463:AO463"/>
    <mergeCell ref="BZ463:CE463"/>
    <mergeCell ref="CF463:CK463"/>
    <mergeCell ref="CL463:CQ463"/>
    <mergeCell ref="CR463:CZ463"/>
    <mergeCell ref="DA463:DI463"/>
    <mergeCell ref="AS463:AU463"/>
    <mergeCell ref="AV463:BA463"/>
    <mergeCell ref="BB463:BG463"/>
    <mergeCell ref="BH463:BM463"/>
    <mergeCell ref="BN463:BS463"/>
    <mergeCell ref="Q462:U462"/>
    <mergeCell ref="V462:W462"/>
    <mergeCell ref="Q463:U463"/>
    <mergeCell ref="V463:W463"/>
    <mergeCell ref="BB460:BG460"/>
    <mergeCell ref="B460:P460"/>
    <mergeCell ref="X460:Z460"/>
    <mergeCell ref="AA460:AC460"/>
    <mergeCell ref="AD460:AF460"/>
    <mergeCell ref="AG460:AI460"/>
    <mergeCell ref="Q460:U460"/>
    <mergeCell ref="V460:W460"/>
    <mergeCell ref="BH460:BM460"/>
    <mergeCell ref="BN460:BS460"/>
    <mergeCell ref="BT460:BY460"/>
    <mergeCell ref="BZ460:CE460"/>
    <mergeCell ref="CF460:CK460"/>
    <mergeCell ref="AJ460:AL460"/>
    <mergeCell ref="AM460:AO460"/>
    <mergeCell ref="AP460:AR460"/>
    <mergeCell ref="AS460:AU460"/>
    <mergeCell ref="AV460:BA460"/>
    <mergeCell ref="CL460:CQ460"/>
    <mergeCell ref="CR460:CZ460"/>
    <mergeCell ref="DA460:DI460"/>
    <mergeCell ref="B461:P461"/>
    <mergeCell ref="X461:Z461"/>
    <mergeCell ref="AA461:AC461"/>
    <mergeCell ref="AD461:AF461"/>
    <mergeCell ref="AG461:AI461"/>
    <mergeCell ref="AJ461:AL461"/>
    <mergeCell ref="CL461:CQ461"/>
    <mergeCell ref="AM461:AO461"/>
    <mergeCell ref="AP461:AR461"/>
    <mergeCell ref="AS461:AU461"/>
    <mergeCell ref="AV461:BA461"/>
    <mergeCell ref="BB461:BG461"/>
    <mergeCell ref="BH461:BM461"/>
    <mergeCell ref="BN461:BS461"/>
    <mergeCell ref="BT461:BY461"/>
    <mergeCell ref="BZ461:CE461"/>
    <mergeCell ref="CF461:CK461"/>
    <mergeCell ref="Q461:U461"/>
    <mergeCell ref="V461:W461"/>
    <mergeCell ref="BH458:BM458"/>
    <mergeCell ref="BN458:BS458"/>
    <mergeCell ref="CR457:CZ457"/>
    <mergeCell ref="DA457:DI457"/>
    <mergeCell ref="B458:P458"/>
    <mergeCell ref="X458:Z458"/>
    <mergeCell ref="AA458:AC458"/>
    <mergeCell ref="AD458:AF458"/>
    <mergeCell ref="AG458:AI458"/>
    <mergeCell ref="AJ458:AL458"/>
    <mergeCell ref="AM458:AO458"/>
    <mergeCell ref="CR458:CZ458"/>
    <mergeCell ref="AP459:AR459"/>
    <mergeCell ref="BT458:BY458"/>
    <mergeCell ref="BZ458:CE458"/>
    <mergeCell ref="BT459:BY459"/>
    <mergeCell ref="CF458:CK458"/>
    <mergeCell ref="CL458:CQ458"/>
    <mergeCell ref="AP458:AR458"/>
    <mergeCell ref="AS458:AU458"/>
    <mergeCell ref="AV458:BA458"/>
    <mergeCell ref="BB458:BG458"/>
    <mergeCell ref="DA458:DI458"/>
    <mergeCell ref="B459:P459"/>
    <mergeCell ref="X459:Z459"/>
    <mergeCell ref="AA459:AC459"/>
    <mergeCell ref="AD459:AF459"/>
    <mergeCell ref="AG459:AI459"/>
    <mergeCell ref="AJ459:AL459"/>
    <mergeCell ref="AM459:AO459"/>
    <mergeCell ref="BZ459:CE459"/>
    <mergeCell ref="CF459:CK459"/>
    <mergeCell ref="CL459:CQ459"/>
    <mergeCell ref="CR459:CZ459"/>
    <mergeCell ref="DA459:DI459"/>
    <mergeCell ref="AS459:AU459"/>
    <mergeCell ref="AV459:BA459"/>
    <mergeCell ref="BB459:BG459"/>
    <mergeCell ref="BH459:BM459"/>
    <mergeCell ref="BN459:BS459"/>
    <mergeCell ref="Q458:U458"/>
    <mergeCell ref="V458:W458"/>
    <mergeCell ref="Q459:U459"/>
    <mergeCell ref="V459:W459"/>
    <mergeCell ref="BB456:BG456"/>
    <mergeCell ref="B456:P456"/>
    <mergeCell ref="X456:Z456"/>
    <mergeCell ref="AA456:AC456"/>
    <mergeCell ref="AD456:AF456"/>
    <mergeCell ref="AG456:AI456"/>
    <mergeCell ref="Q456:U456"/>
    <mergeCell ref="V456:W456"/>
    <mergeCell ref="BH456:BM456"/>
    <mergeCell ref="BN456:BS456"/>
    <mergeCell ref="BT456:BY456"/>
    <mergeCell ref="BZ456:CE456"/>
    <mergeCell ref="CF456:CK456"/>
    <mergeCell ref="AJ456:AL456"/>
    <mergeCell ref="AM456:AO456"/>
    <mergeCell ref="AP456:AR456"/>
    <mergeCell ref="AS456:AU456"/>
    <mergeCell ref="AV456:BA456"/>
    <mergeCell ref="CL456:CQ456"/>
    <mergeCell ref="CR456:CZ456"/>
    <mergeCell ref="DA456:DI456"/>
    <mergeCell ref="B457:P457"/>
    <mergeCell ref="X457:Z457"/>
    <mergeCell ref="AA457:AC457"/>
    <mergeCell ref="AD457:AF457"/>
    <mergeCell ref="AG457:AI457"/>
    <mergeCell ref="AJ457:AL457"/>
    <mergeCell ref="CL457:CQ457"/>
    <mergeCell ref="AM457:AO457"/>
    <mergeCell ref="AP457:AR457"/>
    <mergeCell ref="AS457:AU457"/>
    <mergeCell ref="AV457:BA457"/>
    <mergeCell ref="BB457:BG457"/>
    <mergeCell ref="BH457:BM457"/>
    <mergeCell ref="BN457:BS457"/>
    <mergeCell ref="BT457:BY457"/>
    <mergeCell ref="BZ457:CE457"/>
    <mergeCell ref="CF457:CK457"/>
    <mergeCell ref="Q457:U457"/>
    <mergeCell ref="V457:W457"/>
    <mergeCell ref="BH454:BM454"/>
    <mergeCell ref="BN454:BS454"/>
    <mergeCell ref="CR453:CZ453"/>
    <mergeCell ref="DA453:DI453"/>
    <mergeCell ref="B454:P454"/>
    <mergeCell ref="X454:Z454"/>
    <mergeCell ref="AA454:AC454"/>
    <mergeCell ref="AD454:AF454"/>
    <mergeCell ref="AG454:AI454"/>
    <mergeCell ref="AJ454:AL454"/>
    <mergeCell ref="AM454:AO454"/>
    <mergeCell ref="CR454:CZ454"/>
    <mergeCell ref="AP455:AR455"/>
    <mergeCell ref="BT454:BY454"/>
    <mergeCell ref="BZ454:CE454"/>
    <mergeCell ref="BT455:BY455"/>
    <mergeCell ref="CF454:CK454"/>
    <mergeCell ref="CL454:CQ454"/>
    <mergeCell ref="AP454:AR454"/>
    <mergeCell ref="AS454:AU454"/>
    <mergeCell ref="AV454:BA454"/>
    <mergeCell ref="BB454:BG454"/>
    <mergeCell ref="DA454:DI454"/>
    <mergeCell ref="B455:P455"/>
    <mergeCell ref="X455:Z455"/>
    <mergeCell ref="AA455:AC455"/>
    <mergeCell ref="AD455:AF455"/>
    <mergeCell ref="AG455:AI455"/>
    <mergeCell ref="AJ455:AL455"/>
    <mergeCell ref="AM455:AO455"/>
    <mergeCell ref="BZ455:CE455"/>
    <mergeCell ref="CF455:CK455"/>
    <mergeCell ref="CL455:CQ455"/>
    <mergeCell ref="CR455:CZ455"/>
    <mergeCell ref="DA455:DI455"/>
    <mergeCell ref="AS455:AU455"/>
    <mergeCell ref="AV455:BA455"/>
    <mergeCell ref="BB455:BG455"/>
    <mergeCell ref="BH455:BM455"/>
    <mergeCell ref="BN455:BS455"/>
    <mergeCell ref="Q454:U454"/>
    <mergeCell ref="V454:W454"/>
    <mergeCell ref="Q455:U455"/>
    <mergeCell ref="V455:W455"/>
    <mergeCell ref="BB452:BG452"/>
    <mergeCell ref="B452:P452"/>
    <mergeCell ref="X452:Z452"/>
    <mergeCell ref="AA452:AC452"/>
    <mergeCell ref="AD452:AF452"/>
    <mergeCell ref="AG452:AI452"/>
    <mergeCell ref="Q452:U452"/>
    <mergeCell ref="V452:W452"/>
    <mergeCell ref="BH452:BM452"/>
    <mergeCell ref="BN452:BS452"/>
    <mergeCell ref="BT452:BY452"/>
    <mergeCell ref="BZ452:CE452"/>
    <mergeCell ref="CF452:CK452"/>
    <mergeCell ref="AJ452:AL452"/>
    <mergeCell ref="AM452:AO452"/>
    <mergeCell ref="AP452:AR452"/>
    <mergeCell ref="AS452:AU452"/>
    <mergeCell ref="AV452:BA452"/>
    <mergeCell ref="CL452:CQ452"/>
    <mergeCell ref="CR452:CZ452"/>
    <mergeCell ref="DA452:DI452"/>
    <mergeCell ref="B453:P453"/>
    <mergeCell ref="X453:Z453"/>
    <mergeCell ref="AA453:AC453"/>
    <mergeCell ref="AD453:AF453"/>
    <mergeCell ref="AG453:AI453"/>
    <mergeCell ref="AJ453:AL453"/>
    <mergeCell ref="CL453:CQ453"/>
    <mergeCell ref="AM453:AO453"/>
    <mergeCell ref="AP453:AR453"/>
    <mergeCell ref="AS453:AU453"/>
    <mergeCell ref="AV453:BA453"/>
    <mergeCell ref="BB453:BG453"/>
    <mergeCell ref="BH453:BM453"/>
    <mergeCell ref="BN453:BS453"/>
    <mergeCell ref="BT453:BY453"/>
    <mergeCell ref="BZ453:CE453"/>
    <mergeCell ref="CF453:CK453"/>
    <mergeCell ref="Q453:U453"/>
    <mergeCell ref="V453:W453"/>
    <mergeCell ref="BH450:BM450"/>
    <mergeCell ref="BN450:BS450"/>
    <mergeCell ref="CR449:CZ449"/>
    <mergeCell ref="DA449:DI449"/>
    <mergeCell ref="B450:P450"/>
    <mergeCell ref="X450:Z450"/>
    <mergeCell ref="AA450:AC450"/>
    <mergeCell ref="AD450:AF450"/>
    <mergeCell ref="AG450:AI450"/>
    <mergeCell ref="AJ450:AL450"/>
    <mergeCell ref="AM450:AO450"/>
    <mergeCell ref="CR450:CZ450"/>
    <mergeCell ref="AP451:AR451"/>
    <mergeCell ref="BT450:BY450"/>
    <mergeCell ref="BZ450:CE450"/>
    <mergeCell ref="BT451:BY451"/>
    <mergeCell ref="CF450:CK450"/>
    <mergeCell ref="CL450:CQ450"/>
    <mergeCell ref="AP450:AR450"/>
    <mergeCell ref="AS450:AU450"/>
    <mergeCell ref="AV450:BA450"/>
    <mergeCell ref="BB450:BG450"/>
    <mergeCell ref="DA450:DI450"/>
    <mergeCell ref="B451:P451"/>
    <mergeCell ref="X451:Z451"/>
    <mergeCell ref="AA451:AC451"/>
    <mergeCell ref="AD451:AF451"/>
    <mergeCell ref="AG451:AI451"/>
    <mergeCell ref="AJ451:AL451"/>
    <mergeCell ref="AM451:AO451"/>
    <mergeCell ref="BZ451:CE451"/>
    <mergeCell ref="CF451:CK451"/>
    <mergeCell ref="CL451:CQ451"/>
    <mergeCell ref="CR451:CZ451"/>
    <mergeCell ref="DA451:DI451"/>
    <mergeCell ref="AS451:AU451"/>
    <mergeCell ref="AV451:BA451"/>
    <mergeCell ref="BB451:BG451"/>
    <mergeCell ref="BH451:BM451"/>
    <mergeCell ref="BN451:BS451"/>
    <mergeCell ref="Q450:U450"/>
    <mergeCell ref="V450:W450"/>
    <mergeCell ref="Q451:U451"/>
    <mergeCell ref="V451:W451"/>
    <mergeCell ref="BB448:BG448"/>
    <mergeCell ref="B448:P448"/>
    <mergeCell ref="X448:Z448"/>
    <mergeCell ref="AA448:AC448"/>
    <mergeCell ref="AD448:AF448"/>
    <mergeCell ref="AG448:AI448"/>
    <mergeCell ref="Q448:U448"/>
    <mergeCell ref="V448:W448"/>
    <mergeCell ref="BH448:BM448"/>
    <mergeCell ref="BN448:BS448"/>
    <mergeCell ref="BT448:BY448"/>
    <mergeCell ref="BZ448:CE448"/>
    <mergeCell ref="CF448:CK448"/>
    <mergeCell ref="AJ448:AL448"/>
    <mergeCell ref="AM448:AO448"/>
    <mergeCell ref="AP448:AR448"/>
    <mergeCell ref="AS448:AU448"/>
    <mergeCell ref="AV448:BA448"/>
    <mergeCell ref="CL448:CQ448"/>
    <mergeCell ref="CR448:CZ448"/>
    <mergeCell ref="DA448:DI448"/>
    <mergeCell ref="B449:P449"/>
    <mergeCell ref="X449:Z449"/>
    <mergeCell ref="AA449:AC449"/>
    <mergeCell ref="AD449:AF449"/>
    <mergeCell ref="AG449:AI449"/>
    <mergeCell ref="AJ449:AL449"/>
    <mergeCell ref="CL449:CQ449"/>
    <mergeCell ref="AM449:AO449"/>
    <mergeCell ref="AP449:AR449"/>
    <mergeCell ref="AS449:AU449"/>
    <mergeCell ref="AV449:BA449"/>
    <mergeCell ref="BB449:BG449"/>
    <mergeCell ref="BH449:BM449"/>
    <mergeCell ref="BN449:BS449"/>
    <mergeCell ref="BT449:BY449"/>
    <mergeCell ref="BZ449:CE449"/>
    <mergeCell ref="CF449:CK449"/>
    <mergeCell ref="Q449:U449"/>
    <mergeCell ref="V449:W449"/>
    <mergeCell ref="BH446:BM446"/>
    <mergeCell ref="BN446:BS446"/>
    <mergeCell ref="CR445:CZ445"/>
    <mergeCell ref="DA445:DI445"/>
    <mergeCell ref="B446:P446"/>
    <mergeCell ref="X446:Z446"/>
    <mergeCell ref="AA446:AC446"/>
    <mergeCell ref="AD446:AF446"/>
    <mergeCell ref="AG446:AI446"/>
    <mergeCell ref="AJ446:AL446"/>
    <mergeCell ref="AM446:AO446"/>
    <mergeCell ref="CR446:CZ446"/>
    <mergeCell ref="AP447:AR447"/>
    <mergeCell ref="BT446:BY446"/>
    <mergeCell ref="BZ446:CE446"/>
    <mergeCell ref="BT447:BY447"/>
    <mergeCell ref="CF446:CK446"/>
    <mergeCell ref="CL446:CQ446"/>
    <mergeCell ref="AP446:AR446"/>
    <mergeCell ref="AS446:AU446"/>
    <mergeCell ref="AV446:BA446"/>
    <mergeCell ref="BB446:BG446"/>
    <mergeCell ref="DA446:DI446"/>
    <mergeCell ref="B447:P447"/>
    <mergeCell ref="X447:Z447"/>
    <mergeCell ref="AA447:AC447"/>
    <mergeCell ref="AD447:AF447"/>
    <mergeCell ref="AG447:AI447"/>
    <mergeCell ref="AJ447:AL447"/>
    <mergeCell ref="AM447:AO447"/>
    <mergeCell ref="BZ447:CE447"/>
    <mergeCell ref="CF447:CK447"/>
    <mergeCell ref="CL447:CQ447"/>
    <mergeCell ref="CR447:CZ447"/>
    <mergeCell ref="DA447:DI447"/>
    <mergeCell ref="AS447:AU447"/>
    <mergeCell ref="AV447:BA447"/>
    <mergeCell ref="BB447:BG447"/>
    <mergeCell ref="BH447:BM447"/>
    <mergeCell ref="BN447:BS447"/>
    <mergeCell ref="Q446:U446"/>
    <mergeCell ref="V446:W446"/>
    <mergeCell ref="Q447:U447"/>
    <mergeCell ref="V447:W447"/>
    <mergeCell ref="BB444:BG444"/>
    <mergeCell ref="B444:P444"/>
    <mergeCell ref="X444:Z444"/>
    <mergeCell ref="AA444:AC444"/>
    <mergeCell ref="AD444:AF444"/>
    <mergeCell ref="AG444:AI444"/>
    <mergeCell ref="Q444:U444"/>
    <mergeCell ref="V444:W444"/>
    <mergeCell ref="BH444:BM444"/>
    <mergeCell ref="BN444:BS444"/>
    <mergeCell ref="BT444:BY444"/>
    <mergeCell ref="BZ444:CE444"/>
    <mergeCell ref="CF444:CK444"/>
    <mergeCell ref="AJ444:AL444"/>
    <mergeCell ref="AM444:AO444"/>
    <mergeCell ref="AP444:AR444"/>
    <mergeCell ref="AS444:AU444"/>
    <mergeCell ref="AV444:BA444"/>
    <mergeCell ref="CL444:CQ444"/>
    <mergeCell ref="CR444:CZ444"/>
    <mergeCell ref="DA444:DI444"/>
    <mergeCell ref="B445:P445"/>
    <mergeCell ref="X445:Z445"/>
    <mergeCell ref="AA445:AC445"/>
    <mergeCell ref="AD445:AF445"/>
    <mergeCell ref="AG445:AI445"/>
    <mergeCell ref="AJ445:AL445"/>
    <mergeCell ref="CL445:CQ445"/>
    <mergeCell ref="AM445:AO445"/>
    <mergeCell ref="AP445:AR445"/>
    <mergeCell ref="AS445:AU445"/>
    <mergeCell ref="AV445:BA445"/>
    <mergeCell ref="BB445:BG445"/>
    <mergeCell ref="BH445:BM445"/>
    <mergeCell ref="BN445:BS445"/>
    <mergeCell ref="BT445:BY445"/>
    <mergeCell ref="BZ445:CE445"/>
    <mergeCell ref="CF445:CK445"/>
    <mergeCell ref="Q445:U445"/>
    <mergeCell ref="V445:W445"/>
    <mergeCell ref="BH442:BM442"/>
    <mergeCell ref="BN442:BS442"/>
    <mergeCell ref="CR441:CZ441"/>
    <mergeCell ref="DA441:DI441"/>
    <mergeCell ref="B442:P442"/>
    <mergeCell ref="X442:Z442"/>
    <mergeCell ref="AA442:AC442"/>
    <mergeCell ref="AD442:AF442"/>
    <mergeCell ref="AG442:AI442"/>
    <mergeCell ref="AJ442:AL442"/>
    <mergeCell ref="AM442:AO442"/>
    <mergeCell ref="CR442:CZ442"/>
    <mergeCell ref="AP443:AR443"/>
    <mergeCell ref="BT442:BY442"/>
    <mergeCell ref="BZ442:CE442"/>
    <mergeCell ref="BT443:BY443"/>
    <mergeCell ref="CF442:CK442"/>
    <mergeCell ref="CL442:CQ442"/>
    <mergeCell ref="AP442:AR442"/>
    <mergeCell ref="AS442:AU442"/>
    <mergeCell ref="AV442:BA442"/>
    <mergeCell ref="BB442:BG442"/>
    <mergeCell ref="DA442:DI442"/>
    <mergeCell ref="B443:P443"/>
    <mergeCell ref="X443:Z443"/>
    <mergeCell ref="AA443:AC443"/>
    <mergeCell ref="AD443:AF443"/>
    <mergeCell ref="AG443:AI443"/>
    <mergeCell ref="AJ443:AL443"/>
    <mergeCell ref="AM443:AO443"/>
    <mergeCell ref="BZ443:CE443"/>
    <mergeCell ref="CF443:CK443"/>
    <mergeCell ref="CL443:CQ443"/>
    <mergeCell ref="CR443:CZ443"/>
    <mergeCell ref="DA443:DI443"/>
    <mergeCell ref="AS443:AU443"/>
    <mergeCell ref="AV443:BA443"/>
    <mergeCell ref="BB443:BG443"/>
    <mergeCell ref="BH443:BM443"/>
    <mergeCell ref="BN443:BS443"/>
    <mergeCell ref="Q442:U442"/>
    <mergeCell ref="V442:W442"/>
    <mergeCell ref="Q443:U443"/>
    <mergeCell ref="V443:W443"/>
    <mergeCell ref="BB440:BG440"/>
    <mergeCell ref="B440:P440"/>
    <mergeCell ref="X440:Z440"/>
    <mergeCell ref="AA440:AC440"/>
    <mergeCell ref="AD440:AF440"/>
    <mergeCell ref="AG440:AI440"/>
    <mergeCell ref="Q440:U440"/>
    <mergeCell ref="V440:W440"/>
    <mergeCell ref="BH440:BM440"/>
    <mergeCell ref="BN440:BS440"/>
    <mergeCell ref="BT440:BY440"/>
    <mergeCell ref="BZ440:CE440"/>
    <mergeCell ref="CF440:CK440"/>
    <mergeCell ref="AJ440:AL440"/>
    <mergeCell ref="AM440:AO440"/>
    <mergeCell ref="AP440:AR440"/>
    <mergeCell ref="AS440:AU440"/>
    <mergeCell ref="AV440:BA440"/>
    <mergeCell ref="CL440:CQ440"/>
    <mergeCell ref="CR440:CZ440"/>
    <mergeCell ref="DA440:DI440"/>
    <mergeCell ref="B441:P441"/>
    <mergeCell ref="X441:Z441"/>
    <mergeCell ref="AA441:AC441"/>
    <mergeCell ref="AD441:AF441"/>
    <mergeCell ref="AG441:AI441"/>
    <mergeCell ref="AJ441:AL441"/>
    <mergeCell ref="CL441:CQ441"/>
    <mergeCell ref="AM441:AO441"/>
    <mergeCell ref="AP441:AR441"/>
    <mergeCell ref="AS441:AU441"/>
    <mergeCell ref="AV441:BA441"/>
    <mergeCell ref="BB441:BG441"/>
    <mergeCell ref="BH441:BM441"/>
    <mergeCell ref="BN441:BS441"/>
    <mergeCell ref="BT441:BY441"/>
    <mergeCell ref="BZ441:CE441"/>
    <mergeCell ref="CF441:CK441"/>
    <mergeCell ref="Q441:U441"/>
    <mergeCell ref="V441:W441"/>
    <mergeCell ref="BH438:BM438"/>
    <mergeCell ref="BN438:BS438"/>
    <mergeCell ref="CR437:CZ437"/>
    <mergeCell ref="DA437:DI437"/>
    <mergeCell ref="B438:P438"/>
    <mergeCell ref="X438:Z438"/>
    <mergeCell ref="AA438:AC438"/>
    <mergeCell ref="AD438:AF438"/>
    <mergeCell ref="AG438:AI438"/>
    <mergeCell ref="AJ438:AL438"/>
    <mergeCell ref="AM438:AO438"/>
    <mergeCell ref="CR438:CZ438"/>
    <mergeCell ref="AP439:AR439"/>
    <mergeCell ref="BT438:BY438"/>
    <mergeCell ref="BZ438:CE438"/>
    <mergeCell ref="BT439:BY439"/>
    <mergeCell ref="CF438:CK438"/>
    <mergeCell ref="CL438:CQ438"/>
    <mergeCell ref="AP438:AR438"/>
    <mergeCell ref="AS438:AU438"/>
    <mergeCell ref="AV438:BA438"/>
    <mergeCell ref="BB438:BG438"/>
    <mergeCell ref="DA438:DI438"/>
    <mergeCell ref="B439:P439"/>
    <mergeCell ref="X439:Z439"/>
    <mergeCell ref="AA439:AC439"/>
    <mergeCell ref="AD439:AF439"/>
    <mergeCell ref="AG439:AI439"/>
    <mergeCell ref="AJ439:AL439"/>
    <mergeCell ref="AM439:AO439"/>
    <mergeCell ref="BZ439:CE439"/>
    <mergeCell ref="CF439:CK439"/>
    <mergeCell ref="CL439:CQ439"/>
    <mergeCell ref="CR439:CZ439"/>
    <mergeCell ref="DA439:DI439"/>
    <mergeCell ref="AS439:AU439"/>
    <mergeCell ref="AV439:BA439"/>
    <mergeCell ref="BB439:BG439"/>
    <mergeCell ref="BH439:BM439"/>
    <mergeCell ref="BN439:BS439"/>
    <mergeCell ref="Q438:U438"/>
    <mergeCell ref="V438:W438"/>
    <mergeCell ref="Q439:U439"/>
    <mergeCell ref="V439:W439"/>
    <mergeCell ref="BB436:BG436"/>
    <mergeCell ref="B436:P436"/>
    <mergeCell ref="X436:Z436"/>
    <mergeCell ref="AA436:AC436"/>
    <mergeCell ref="AD436:AF436"/>
    <mergeCell ref="AG436:AI436"/>
    <mergeCell ref="Q436:U436"/>
    <mergeCell ref="V436:W436"/>
    <mergeCell ref="BH436:BM436"/>
    <mergeCell ref="BN436:BS436"/>
    <mergeCell ref="BT436:BY436"/>
    <mergeCell ref="BZ436:CE436"/>
    <mergeCell ref="CF436:CK436"/>
    <mergeCell ref="AJ436:AL436"/>
    <mergeCell ref="AM436:AO436"/>
    <mergeCell ref="AP436:AR436"/>
    <mergeCell ref="AS436:AU436"/>
    <mergeCell ref="AV436:BA436"/>
    <mergeCell ref="CL436:CQ436"/>
    <mergeCell ref="CR436:CZ436"/>
    <mergeCell ref="DA436:DI436"/>
    <mergeCell ref="B437:P437"/>
    <mergeCell ref="X437:Z437"/>
    <mergeCell ref="AA437:AC437"/>
    <mergeCell ref="AD437:AF437"/>
    <mergeCell ref="AG437:AI437"/>
    <mergeCell ref="AJ437:AL437"/>
    <mergeCell ref="CL437:CQ437"/>
    <mergeCell ref="AM437:AO437"/>
    <mergeCell ref="AP437:AR437"/>
    <mergeCell ref="AS437:AU437"/>
    <mergeCell ref="AV437:BA437"/>
    <mergeCell ref="BB437:BG437"/>
    <mergeCell ref="BH437:BM437"/>
    <mergeCell ref="BN437:BS437"/>
    <mergeCell ref="BT437:BY437"/>
    <mergeCell ref="BZ437:CE437"/>
    <mergeCell ref="CF437:CK437"/>
    <mergeCell ref="Q437:U437"/>
    <mergeCell ref="V437:W437"/>
    <mergeCell ref="BH434:BM434"/>
    <mergeCell ref="BN434:BS434"/>
    <mergeCell ref="CR433:CZ433"/>
    <mergeCell ref="DA433:DI433"/>
    <mergeCell ref="B434:P434"/>
    <mergeCell ref="X434:Z434"/>
    <mergeCell ref="AA434:AC434"/>
    <mergeCell ref="AD434:AF434"/>
    <mergeCell ref="AG434:AI434"/>
    <mergeCell ref="AJ434:AL434"/>
    <mergeCell ref="AM434:AO434"/>
    <mergeCell ref="CR434:CZ434"/>
    <mergeCell ref="AP435:AR435"/>
    <mergeCell ref="BT434:BY434"/>
    <mergeCell ref="BZ434:CE434"/>
    <mergeCell ref="BT435:BY435"/>
    <mergeCell ref="CF434:CK434"/>
    <mergeCell ref="CL434:CQ434"/>
    <mergeCell ref="AP434:AR434"/>
    <mergeCell ref="AS434:AU434"/>
    <mergeCell ref="AV434:BA434"/>
    <mergeCell ref="BB434:BG434"/>
    <mergeCell ref="DA434:DI434"/>
    <mergeCell ref="B435:P435"/>
    <mergeCell ref="X435:Z435"/>
    <mergeCell ref="AA435:AC435"/>
    <mergeCell ref="AD435:AF435"/>
    <mergeCell ref="AG435:AI435"/>
    <mergeCell ref="AJ435:AL435"/>
    <mergeCell ref="AM435:AO435"/>
    <mergeCell ref="BZ435:CE435"/>
    <mergeCell ref="CF435:CK435"/>
    <mergeCell ref="CL435:CQ435"/>
    <mergeCell ref="CR435:CZ435"/>
    <mergeCell ref="DA435:DI435"/>
    <mergeCell ref="AS435:AU435"/>
    <mergeCell ref="AV435:BA435"/>
    <mergeCell ref="BB435:BG435"/>
    <mergeCell ref="BH435:BM435"/>
    <mergeCell ref="BN435:BS435"/>
    <mergeCell ref="Q434:U434"/>
    <mergeCell ref="V434:W434"/>
    <mergeCell ref="Q435:U435"/>
    <mergeCell ref="V435:W435"/>
    <mergeCell ref="BB432:BG432"/>
    <mergeCell ref="B432:P432"/>
    <mergeCell ref="X432:Z432"/>
    <mergeCell ref="AA432:AC432"/>
    <mergeCell ref="AD432:AF432"/>
    <mergeCell ref="AG432:AI432"/>
    <mergeCell ref="Q432:U432"/>
    <mergeCell ref="V432:W432"/>
    <mergeCell ref="BH432:BM432"/>
    <mergeCell ref="BN432:BS432"/>
    <mergeCell ref="BT432:BY432"/>
    <mergeCell ref="BZ432:CE432"/>
    <mergeCell ref="CF432:CK432"/>
    <mergeCell ref="AJ432:AL432"/>
    <mergeCell ref="AM432:AO432"/>
    <mergeCell ref="AP432:AR432"/>
    <mergeCell ref="AS432:AU432"/>
    <mergeCell ref="AV432:BA432"/>
    <mergeCell ref="CL432:CQ432"/>
    <mergeCell ref="CR432:CZ432"/>
    <mergeCell ref="DA432:DI432"/>
    <mergeCell ref="B433:P433"/>
    <mergeCell ref="X433:Z433"/>
    <mergeCell ref="AA433:AC433"/>
    <mergeCell ref="AD433:AF433"/>
    <mergeCell ref="AG433:AI433"/>
    <mergeCell ref="AJ433:AL433"/>
    <mergeCell ref="CL433:CQ433"/>
    <mergeCell ref="AM433:AO433"/>
    <mergeCell ref="AP433:AR433"/>
    <mergeCell ref="AS433:AU433"/>
    <mergeCell ref="AV433:BA433"/>
    <mergeCell ref="BB433:BG433"/>
    <mergeCell ref="BH433:BM433"/>
    <mergeCell ref="BN433:BS433"/>
    <mergeCell ref="BT433:BY433"/>
    <mergeCell ref="BZ433:CE433"/>
    <mergeCell ref="CF433:CK433"/>
    <mergeCell ref="Q433:U433"/>
    <mergeCell ref="V433:W433"/>
    <mergeCell ref="BH430:BM430"/>
    <mergeCell ref="BN430:BS430"/>
    <mergeCell ref="CR429:CZ429"/>
    <mergeCell ref="DA429:DI429"/>
    <mergeCell ref="B430:P430"/>
    <mergeCell ref="X430:Z430"/>
    <mergeCell ref="AA430:AC430"/>
    <mergeCell ref="AD430:AF430"/>
    <mergeCell ref="AG430:AI430"/>
    <mergeCell ref="AJ430:AL430"/>
    <mergeCell ref="AM430:AO430"/>
    <mergeCell ref="CR430:CZ430"/>
    <mergeCell ref="AP431:AR431"/>
    <mergeCell ref="BT430:BY430"/>
    <mergeCell ref="BZ430:CE430"/>
    <mergeCell ref="BT431:BY431"/>
    <mergeCell ref="CF430:CK430"/>
    <mergeCell ref="CL430:CQ430"/>
    <mergeCell ref="AP430:AR430"/>
    <mergeCell ref="AS430:AU430"/>
    <mergeCell ref="AV430:BA430"/>
    <mergeCell ref="BB430:BG430"/>
    <mergeCell ref="DA430:DI430"/>
    <mergeCell ref="B431:P431"/>
    <mergeCell ref="X431:Z431"/>
    <mergeCell ref="AA431:AC431"/>
    <mergeCell ref="AD431:AF431"/>
    <mergeCell ref="AG431:AI431"/>
    <mergeCell ref="AJ431:AL431"/>
    <mergeCell ref="AM431:AO431"/>
    <mergeCell ref="BZ431:CE431"/>
    <mergeCell ref="CF431:CK431"/>
    <mergeCell ref="CL431:CQ431"/>
    <mergeCell ref="CR431:CZ431"/>
    <mergeCell ref="DA431:DI431"/>
    <mergeCell ref="AS431:AU431"/>
    <mergeCell ref="AV431:BA431"/>
    <mergeCell ref="BB431:BG431"/>
    <mergeCell ref="BH431:BM431"/>
    <mergeCell ref="BN431:BS431"/>
    <mergeCell ref="Q430:U430"/>
    <mergeCell ref="V430:W430"/>
    <mergeCell ref="Q431:U431"/>
    <mergeCell ref="V431:W431"/>
    <mergeCell ref="BB428:BG428"/>
    <mergeCell ref="B428:P428"/>
    <mergeCell ref="X428:Z428"/>
    <mergeCell ref="AA428:AC428"/>
    <mergeCell ref="AD428:AF428"/>
    <mergeCell ref="AG428:AI428"/>
    <mergeCell ref="Q428:U428"/>
    <mergeCell ref="V428:W428"/>
    <mergeCell ref="BH428:BM428"/>
    <mergeCell ref="BN428:BS428"/>
    <mergeCell ref="BT428:BY428"/>
    <mergeCell ref="BZ428:CE428"/>
    <mergeCell ref="CF428:CK428"/>
    <mergeCell ref="AJ428:AL428"/>
    <mergeCell ref="AM428:AO428"/>
    <mergeCell ref="AP428:AR428"/>
    <mergeCell ref="AS428:AU428"/>
    <mergeCell ref="AV428:BA428"/>
    <mergeCell ref="CL428:CQ428"/>
    <mergeCell ref="CR428:CZ428"/>
    <mergeCell ref="DA428:DI428"/>
    <mergeCell ref="B429:P429"/>
    <mergeCell ref="X429:Z429"/>
    <mergeCell ref="AA429:AC429"/>
    <mergeCell ref="AD429:AF429"/>
    <mergeCell ref="AG429:AI429"/>
    <mergeCell ref="AJ429:AL429"/>
    <mergeCell ref="CL429:CQ429"/>
    <mergeCell ref="AM429:AO429"/>
    <mergeCell ref="AP429:AR429"/>
    <mergeCell ref="AS429:AU429"/>
    <mergeCell ref="AV429:BA429"/>
    <mergeCell ref="BB429:BG429"/>
    <mergeCell ref="BH429:BM429"/>
    <mergeCell ref="BN429:BS429"/>
    <mergeCell ref="BT429:BY429"/>
    <mergeCell ref="BZ429:CE429"/>
    <mergeCell ref="CF429:CK429"/>
    <mergeCell ref="Q429:U429"/>
    <mergeCell ref="V429:W429"/>
    <mergeCell ref="BH426:BM426"/>
    <mergeCell ref="BN426:BS426"/>
    <mergeCell ref="CR425:CZ425"/>
    <mergeCell ref="DA425:DI425"/>
    <mergeCell ref="B426:P426"/>
    <mergeCell ref="X426:Z426"/>
    <mergeCell ref="AA426:AC426"/>
    <mergeCell ref="AD426:AF426"/>
    <mergeCell ref="AG426:AI426"/>
    <mergeCell ref="AJ426:AL426"/>
    <mergeCell ref="AM426:AO426"/>
    <mergeCell ref="CR426:CZ426"/>
    <mergeCell ref="AP427:AR427"/>
    <mergeCell ref="BT426:BY426"/>
    <mergeCell ref="BZ426:CE426"/>
    <mergeCell ref="BT427:BY427"/>
    <mergeCell ref="CF426:CK426"/>
    <mergeCell ref="CL426:CQ426"/>
    <mergeCell ref="AP426:AR426"/>
    <mergeCell ref="AS426:AU426"/>
    <mergeCell ref="AV426:BA426"/>
    <mergeCell ref="BB426:BG426"/>
    <mergeCell ref="DA426:DI426"/>
    <mergeCell ref="B427:P427"/>
    <mergeCell ref="X427:Z427"/>
    <mergeCell ref="AA427:AC427"/>
    <mergeCell ref="AD427:AF427"/>
    <mergeCell ref="AG427:AI427"/>
    <mergeCell ref="AJ427:AL427"/>
    <mergeCell ref="AM427:AO427"/>
    <mergeCell ref="BZ427:CE427"/>
    <mergeCell ref="CF427:CK427"/>
    <mergeCell ref="CL427:CQ427"/>
    <mergeCell ref="CR427:CZ427"/>
    <mergeCell ref="DA427:DI427"/>
    <mergeCell ref="AS427:AU427"/>
    <mergeCell ref="AV427:BA427"/>
    <mergeCell ref="BB427:BG427"/>
    <mergeCell ref="BH427:BM427"/>
    <mergeCell ref="BN427:BS427"/>
    <mergeCell ref="Q426:U426"/>
    <mergeCell ref="V426:W426"/>
    <mergeCell ref="Q427:U427"/>
    <mergeCell ref="V427:W427"/>
    <mergeCell ref="BB424:BG424"/>
    <mergeCell ref="B424:P424"/>
    <mergeCell ref="X424:Z424"/>
    <mergeCell ref="AA424:AC424"/>
    <mergeCell ref="AD424:AF424"/>
    <mergeCell ref="AG424:AI424"/>
    <mergeCell ref="Q424:U424"/>
    <mergeCell ref="V424:W424"/>
    <mergeCell ref="BH424:BM424"/>
    <mergeCell ref="BN424:BS424"/>
    <mergeCell ref="BT424:BY424"/>
    <mergeCell ref="BZ424:CE424"/>
    <mergeCell ref="CF424:CK424"/>
    <mergeCell ref="AJ424:AL424"/>
    <mergeCell ref="AM424:AO424"/>
    <mergeCell ref="AP424:AR424"/>
    <mergeCell ref="AS424:AU424"/>
    <mergeCell ref="AV424:BA424"/>
    <mergeCell ref="CL424:CQ424"/>
    <mergeCell ref="CR424:CZ424"/>
    <mergeCell ref="DA424:DI424"/>
    <mergeCell ref="B425:P425"/>
    <mergeCell ref="X425:Z425"/>
    <mergeCell ref="AA425:AC425"/>
    <mergeCell ref="AD425:AF425"/>
    <mergeCell ref="AG425:AI425"/>
    <mergeCell ref="AJ425:AL425"/>
    <mergeCell ref="CL425:CQ425"/>
    <mergeCell ref="AM425:AO425"/>
    <mergeCell ref="AP425:AR425"/>
    <mergeCell ref="AS425:AU425"/>
    <mergeCell ref="AV425:BA425"/>
    <mergeCell ref="BB425:BG425"/>
    <mergeCell ref="BH425:BM425"/>
    <mergeCell ref="BN425:BS425"/>
    <mergeCell ref="BT425:BY425"/>
    <mergeCell ref="BZ425:CE425"/>
    <mergeCell ref="CF425:CK425"/>
    <mergeCell ref="Q425:U425"/>
    <mergeCell ref="V425:W425"/>
    <mergeCell ref="BH422:BM422"/>
    <mergeCell ref="BN422:BS422"/>
    <mergeCell ref="CR421:CZ421"/>
    <mergeCell ref="DA421:DI421"/>
    <mergeCell ref="B422:P422"/>
    <mergeCell ref="X422:Z422"/>
    <mergeCell ref="AA422:AC422"/>
    <mergeCell ref="AD422:AF422"/>
    <mergeCell ref="AG422:AI422"/>
    <mergeCell ref="AJ422:AL422"/>
    <mergeCell ref="AM422:AO422"/>
    <mergeCell ref="CR422:CZ422"/>
    <mergeCell ref="AP423:AR423"/>
    <mergeCell ref="BT422:BY422"/>
    <mergeCell ref="BZ422:CE422"/>
    <mergeCell ref="BT423:BY423"/>
    <mergeCell ref="CF422:CK422"/>
    <mergeCell ref="CL422:CQ422"/>
    <mergeCell ref="AP422:AR422"/>
    <mergeCell ref="AS422:AU422"/>
    <mergeCell ref="AV422:BA422"/>
    <mergeCell ref="BB422:BG422"/>
    <mergeCell ref="DA422:DI422"/>
    <mergeCell ref="B423:P423"/>
    <mergeCell ref="X423:Z423"/>
    <mergeCell ref="AA423:AC423"/>
    <mergeCell ref="AD423:AF423"/>
    <mergeCell ref="AG423:AI423"/>
    <mergeCell ref="AJ423:AL423"/>
    <mergeCell ref="AM423:AO423"/>
    <mergeCell ref="BZ423:CE423"/>
    <mergeCell ref="CF423:CK423"/>
    <mergeCell ref="CL423:CQ423"/>
    <mergeCell ref="CR423:CZ423"/>
    <mergeCell ref="DA423:DI423"/>
    <mergeCell ref="AS423:AU423"/>
    <mergeCell ref="AV423:BA423"/>
    <mergeCell ref="BB423:BG423"/>
    <mergeCell ref="BH423:BM423"/>
    <mergeCell ref="BN423:BS423"/>
    <mergeCell ref="Q422:U422"/>
    <mergeCell ref="V422:W422"/>
    <mergeCell ref="Q423:U423"/>
    <mergeCell ref="V423:W423"/>
    <mergeCell ref="BB420:BG420"/>
    <mergeCell ref="B420:P420"/>
    <mergeCell ref="X420:Z420"/>
    <mergeCell ref="AA420:AC420"/>
    <mergeCell ref="AD420:AF420"/>
    <mergeCell ref="AG420:AI420"/>
    <mergeCell ref="Q420:U420"/>
    <mergeCell ref="V420:W420"/>
    <mergeCell ref="BH420:BM420"/>
    <mergeCell ref="BN420:BS420"/>
    <mergeCell ref="BT420:BY420"/>
    <mergeCell ref="BZ420:CE420"/>
    <mergeCell ref="CF420:CK420"/>
    <mergeCell ref="AJ420:AL420"/>
    <mergeCell ref="AM420:AO420"/>
    <mergeCell ref="AP420:AR420"/>
    <mergeCell ref="AS420:AU420"/>
    <mergeCell ref="AV420:BA420"/>
    <mergeCell ref="CL420:CQ420"/>
    <mergeCell ref="CR420:CZ420"/>
    <mergeCell ref="DA420:DI420"/>
    <mergeCell ref="B421:P421"/>
    <mergeCell ref="X421:Z421"/>
    <mergeCell ref="AA421:AC421"/>
    <mergeCell ref="AD421:AF421"/>
    <mergeCell ref="AG421:AI421"/>
    <mergeCell ref="AJ421:AL421"/>
    <mergeCell ref="CL421:CQ421"/>
    <mergeCell ref="AM421:AO421"/>
    <mergeCell ref="AP421:AR421"/>
    <mergeCell ref="AS421:AU421"/>
    <mergeCell ref="AV421:BA421"/>
    <mergeCell ref="BB421:BG421"/>
    <mergeCell ref="BH421:BM421"/>
    <mergeCell ref="BN421:BS421"/>
    <mergeCell ref="BT421:BY421"/>
    <mergeCell ref="BZ421:CE421"/>
    <mergeCell ref="CF421:CK421"/>
    <mergeCell ref="Q421:U421"/>
    <mergeCell ref="V421:W421"/>
    <mergeCell ref="BH418:BM418"/>
    <mergeCell ref="BN418:BS418"/>
    <mergeCell ref="CR417:CZ417"/>
    <mergeCell ref="DA417:DI417"/>
    <mergeCell ref="B418:P418"/>
    <mergeCell ref="X418:Z418"/>
    <mergeCell ref="AA418:AC418"/>
    <mergeCell ref="AD418:AF418"/>
    <mergeCell ref="AG418:AI418"/>
    <mergeCell ref="AJ418:AL418"/>
    <mergeCell ref="AM418:AO418"/>
    <mergeCell ref="CR418:CZ418"/>
    <mergeCell ref="AP419:AR419"/>
    <mergeCell ref="BT418:BY418"/>
    <mergeCell ref="BZ418:CE418"/>
    <mergeCell ref="BT419:BY419"/>
    <mergeCell ref="CF418:CK418"/>
    <mergeCell ref="CL418:CQ418"/>
    <mergeCell ref="AP418:AR418"/>
    <mergeCell ref="AS418:AU418"/>
    <mergeCell ref="AV418:BA418"/>
    <mergeCell ref="BB418:BG418"/>
    <mergeCell ref="DA418:DI418"/>
    <mergeCell ref="B419:P419"/>
    <mergeCell ref="X419:Z419"/>
    <mergeCell ref="AA419:AC419"/>
    <mergeCell ref="AD419:AF419"/>
    <mergeCell ref="AG419:AI419"/>
    <mergeCell ref="AJ419:AL419"/>
    <mergeCell ref="AM419:AO419"/>
    <mergeCell ref="BZ419:CE419"/>
    <mergeCell ref="CF419:CK419"/>
    <mergeCell ref="CL419:CQ419"/>
    <mergeCell ref="CR419:CZ419"/>
    <mergeCell ref="DA419:DI419"/>
    <mergeCell ref="AS419:AU419"/>
    <mergeCell ref="AV419:BA419"/>
    <mergeCell ref="BB419:BG419"/>
    <mergeCell ref="BH419:BM419"/>
    <mergeCell ref="BN419:BS419"/>
    <mergeCell ref="Q418:U418"/>
    <mergeCell ref="V418:W418"/>
    <mergeCell ref="Q419:U419"/>
    <mergeCell ref="V419:W419"/>
    <mergeCell ref="BB416:BG416"/>
    <mergeCell ref="B416:P416"/>
    <mergeCell ref="X416:Z416"/>
    <mergeCell ref="AA416:AC416"/>
    <mergeCell ref="AD416:AF416"/>
    <mergeCell ref="AG416:AI416"/>
    <mergeCell ref="Q416:U416"/>
    <mergeCell ref="V416:W416"/>
    <mergeCell ref="BH416:BM416"/>
    <mergeCell ref="BN416:BS416"/>
    <mergeCell ref="BT416:BY416"/>
    <mergeCell ref="BZ416:CE416"/>
    <mergeCell ref="CF416:CK416"/>
    <mergeCell ref="AJ416:AL416"/>
    <mergeCell ref="AM416:AO416"/>
    <mergeCell ref="AP416:AR416"/>
    <mergeCell ref="AS416:AU416"/>
    <mergeCell ref="AV416:BA416"/>
    <mergeCell ref="CL416:CQ416"/>
    <mergeCell ref="CR416:CZ416"/>
    <mergeCell ref="DA416:DI416"/>
    <mergeCell ref="B417:P417"/>
    <mergeCell ref="X417:Z417"/>
    <mergeCell ref="AA417:AC417"/>
    <mergeCell ref="AD417:AF417"/>
    <mergeCell ref="AG417:AI417"/>
    <mergeCell ref="AJ417:AL417"/>
    <mergeCell ref="CL417:CQ417"/>
    <mergeCell ref="AM417:AO417"/>
    <mergeCell ref="AP417:AR417"/>
    <mergeCell ref="AS417:AU417"/>
    <mergeCell ref="AV417:BA417"/>
    <mergeCell ref="BB417:BG417"/>
    <mergeCell ref="BH417:BM417"/>
    <mergeCell ref="BN417:BS417"/>
    <mergeCell ref="BT417:BY417"/>
    <mergeCell ref="BZ417:CE417"/>
    <mergeCell ref="CF417:CK417"/>
    <mergeCell ref="Q417:U417"/>
    <mergeCell ref="V417:W417"/>
    <mergeCell ref="BH414:BM414"/>
    <mergeCell ref="BN414:BS414"/>
    <mergeCell ref="CR413:CZ413"/>
    <mergeCell ref="DA413:DI413"/>
    <mergeCell ref="B414:P414"/>
    <mergeCell ref="X414:Z414"/>
    <mergeCell ref="AA414:AC414"/>
    <mergeCell ref="AD414:AF414"/>
    <mergeCell ref="AG414:AI414"/>
    <mergeCell ref="AJ414:AL414"/>
    <mergeCell ref="AM414:AO414"/>
    <mergeCell ref="CR414:CZ414"/>
    <mergeCell ref="AP415:AR415"/>
    <mergeCell ref="BT414:BY414"/>
    <mergeCell ref="BZ414:CE414"/>
    <mergeCell ref="BT415:BY415"/>
    <mergeCell ref="CF414:CK414"/>
    <mergeCell ref="CL414:CQ414"/>
    <mergeCell ref="AP414:AR414"/>
    <mergeCell ref="AS414:AU414"/>
    <mergeCell ref="AV414:BA414"/>
    <mergeCell ref="BB414:BG414"/>
    <mergeCell ref="DA414:DI414"/>
    <mergeCell ref="B415:P415"/>
    <mergeCell ref="X415:Z415"/>
    <mergeCell ref="AA415:AC415"/>
    <mergeCell ref="AD415:AF415"/>
    <mergeCell ref="AG415:AI415"/>
    <mergeCell ref="AJ415:AL415"/>
    <mergeCell ref="AM415:AO415"/>
    <mergeCell ref="BZ415:CE415"/>
    <mergeCell ref="CF415:CK415"/>
    <mergeCell ref="CL415:CQ415"/>
    <mergeCell ref="CR415:CZ415"/>
    <mergeCell ref="DA415:DI415"/>
    <mergeCell ref="AS415:AU415"/>
    <mergeCell ref="AV415:BA415"/>
    <mergeCell ref="BB415:BG415"/>
    <mergeCell ref="BH415:BM415"/>
    <mergeCell ref="BN415:BS415"/>
    <mergeCell ref="Q414:U414"/>
    <mergeCell ref="V414:W414"/>
    <mergeCell ref="Q415:U415"/>
    <mergeCell ref="V415:W415"/>
    <mergeCell ref="BB412:BG412"/>
    <mergeCell ref="B412:P412"/>
    <mergeCell ref="X412:Z412"/>
    <mergeCell ref="AA412:AC412"/>
    <mergeCell ref="AD412:AF412"/>
    <mergeCell ref="AG412:AI412"/>
    <mergeCell ref="Q412:U412"/>
    <mergeCell ref="V412:W412"/>
    <mergeCell ref="BH412:BM412"/>
    <mergeCell ref="BN412:BS412"/>
    <mergeCell ref="BT412:BY412"/>
    <mergeCell ref="BZ412:CE412"/>
    <mergeCell ref="CF412:CK412"/>
    <mergeCell ref="AJ412:AL412"/>
    <mergeCell ref="AM412:AO412"/>
    <mergeCell ref="AP412:AR412"/>
    <mergeCell ref="AS412:AU412"/>
    <mergeCell ref="AV412:BA412"/>
    <mergeCell ref="CL412:CQ412"/>
    <mergeCell ref="CR412:CZ412"/>
    <mergeCell ref="DA412:DI412"/>
    <mergeCell ref="B413:P413"/>
    <mergeCell ref="X413:Z413"/>
    <mergeCell ref="AA413:AC413"/>
    <mergeCell ref="AD413:AF413"/>
    <mergeCell ref="AG413:AI413"/>
    <mergeCell ref="AJ413:AL413"/>
    <mergeCell ref="CL413:CQ413"/>
    <mergeCell ref="AM413:AO413"/>
    <mergeCell ref="AP413:AR413"/>
    <mergeCell ref="AS413:AU413"/>
    <mergeCell ref="AV413:BA413"/>
    <mergeCell ref="BB413:BG413"/>
    <mergeCell ref="BH413:BM413"/>
    <mergeCell ref="BN413:BS413"/>
    <mergeCell ref="BT413:BY413"/>
    <mergeCell ref="BZ413:CE413"/>
    <mergeCell ref="CF413:CK413"/>
    <mergeCell ref="Q413:U413"/>
    <mergeCell ref="V413:W413"/>
    <mergeCell ref="BH410:BM410"/>
    <mergeCell ref="BN410:BS410"/>
    <mergeCell ref="CR409:CZ409"/>
    <mergeCell ref="DA409:DI409"/>
    <mergeCell ref="B410:P410"/>
    <mergeCell ref="X410:Z410"/>
    <mergeCell ref="AA410:AC410"/>
    <mergeCell ref="AD410:AF410"/>
    <mergeCell ref="AG410:AI410"/>
    <mergeCell ref="AJ410:AL410"/>
    <mergeCell ref="AM410:AO410"/>
    <mergeCell ref="CR410:CZ410"/>
    <mergeCell ref="AP411:AR411"/>
    <mergeCell ref="BT410:BY410"/>
    <mergeCell ref="BZ410:CE410"/>
    <mergeCell ref="BT411:BY411"/>
    <mergeCell ref="CF410:CK410"/>
    <mergeCell ref="CL410:CQ410"/>
    <mergeCell ref="AP410:AR410"/>
    <mergeCell ref="AS410:AU410"/>
    <mergeCell ref="AV410:BA410"/>
    <mergeCell ref="BB410:BG410"/>
    <mergeCell ref="DA410:DI410"/>
    <mergeCell ref="B411:P411"/>
    <mergeCell ref="X411:Z411"/>
    <mergeCell ref="AA411:AC411"/>
    <mergeCell ref="AD411:AF411"/>
    <mergeCell ref="AG411:AI411"/>
    <mergeCell ref="AJ411:AL411"/>
    <mergeCell ref="AM411:AO411"/>
    <mergeCell ref="BZ411:CE411"/>
    <mergeCell ref="CF411:CK411"/>
    <mergeCell ref="CL411:CQ411"/>
    <mergeCell ref="CR411:CZ411"/>
    <mergeCell ref="DA411:DI411"/>
    <mergeCell ref="AS411:AU411"/>
    <mergeCell ref="AV411:BA411"/>
    <mergeCell ref="BB411:BG411"/>
    <mergeCell ref="BH411:BM411"/>
    <mergeCell ref="BN411:BS411"/>
    <mergeCell ref="Q410:U410"/>
    <mergeCell ref="V410:W410"/>
    <mergeCell ref="Q411:U411"/>
    <mergeCell ref="V411:W411"/>
    <mergeCell ref="BB408:BG408"/>
    <mergeCell ref="B408:P408"/>
    <mergeCell ref="X408:Z408"/>
    <mergeCell ref="AA408:AC408"/>
    <mergeCell ref="AD408:AF408"/>
    <mergeCell ref="AG408:AI408"/>
    <mergeCell ref="Q408:U408"/>
    <mergeCell ref="V408:W408"/>
    <mergeCell ref="BH408:BM408"/>
    <mergeCell ref="BN408:BS408"/>
    <mergeCell ref="BT408:BY408"/>
    <mergeCell ref="BZ408:CE408"/>
    <mergeCell ref="CF408:CK408"/>
    <mergeCell ref="AJ408:AL408"/>
    <mergeCell ref="AM408:AO408"/>
    <mergeCell ref="AP408:AR408"/>
    <mergeCell ref="AS408:AU408"/>
    <mergeCell ref="AV408:BA408"/>
    <mergeCell ref="CL408:CQ408"/>
    <mergeCell ref="CR408:CZ408"/>
    <mergeCell ref="DA408:DI408"/>
    <mergeCell ref="B409:P409"/>
    <mergeCell ref="X409:Z409"/>
    <mergeCell ref="AA409:AC409"/>
    <mergeCell ref="AD409:AF409"/>
    <mergeCell ref="AG409:AI409"/>
    <mergeCell ref="AJ409:AL409"/>
    <mergeCell ref="CL409:CQ409"/>
    <mergeCell ref="AM409:AO409"/>
    <mergeCell ref="AP409:AR409"/>
    <mergeCell ref="AS409:AU409"/>
    <mergeCell ref="AV409:BA409"/>
    <mergeCell ref="BB409:BG409"/>
    <mergeCell ref="BH409:BM409"/>
    <mergeCell ref="BN409:BS409"/>
    <mergeCell ref="BT409:BY409"/>
    <mergeCell ref="BZ409:CE409"/>
    <mergeCell ref="CF409:CK409"/>
    <mergeCell ref="Q409:U409"/>
    <mergeCell ref="V409:W409"/>
    <mergeCell ref="BH406:BM406"/>
    <mergeCell ref="BN406:BS406"/>
    <mergeCell ref="CR405:CZ405"/>
    <mergeCell ref="DA405:DI405"/>
    <mergeCell ref="B406:P406"/>
    <mergeCell ref="X406:Z406"/>
    <mergeCell ref="AA406:AC406"/>
    <mergeCell ref="AD406:AF406"/>
    <mergeCell ref="AG406:AI406"/>
    <mergeCell ref="AJ406:AL406"/>
    <mergeCell ref="AM406:AO406"/>
    <mergeCell ref="CR406:CZ406"/>
    <mergeCell ref="AP407:AR407"/>
    <mergeCell ref="BT406:BY406"/>
    <mergeCell ref="BZ406:CE406"/>
    <mergeCell ref="BT407:BY407"/>
    <mergeCell ref="CF406:CK406"/>
    <mergeCell ref="CL406:CQ406"/>
    <mergeCell ref="AP406:AR406"/>
    <mergeCell ref="AS406:AU406"/>
    <mergeCell ref="AV406:BA406"/>
    <mergeCell ref="BB406:BG406"/>
    <mergeCell ref="DA406:DI406"/>
    <mergeCell ref="B407:P407"/>
    <mergeCell ref="X407:Z407"/>
    <mergeCell ref="AA407:AC407"/>
    <mergeCell ref="AD407:AF407"/>
    <mergeCell ref="AG407:AI407"/>
    <mergeCell ref="AJ407:AL407"/>
    <mergeCell ref="AM407:AO407"/>
    <mergeCell ref="BZ407:CE407"/>
    <mergeCell ref="CF407:CK407"/>
    <mergeCell ref="CL407:CQ407"/>
    <mergeCell ref="CR407:CZ407"/>
    <mergeCell ref="DA407:DI407"/>
    <mergeCell ref="AS407:AU407"/>
    <mergeCell ref="AV407:BA407"/>
    <mergeCell ref="BB407:BG407"/>
    <mergeCell ref="BH407:BM407"/>
    <mergeCell ref="BN407:BS407"/>
    <mergeCell ref="Q406:U406"/>
    <mergeCell ref="V406:W406"/>
    <mergeCell ref="Q407:U407"/>
    <mergeCell ref="V407:W407"/>
    <mergeCell ref="BB404:BG404"/>
    <mergeCell ref="B404:P404"/>
    <mergeCell ref="X404:Z404"/>
    <mergeCell ref="AA404:AC404"/>
    <mergeCell ref="AD404:AF404"/>
    <mergeCell ref="AG404:AI404"/>
    <mergeCell ref="Q404:U404"/>
    <mergeCell ref="V404:W404"/>
    <mergeCell ref="BH404:BM404"/>
    <mergeCell ref="BN404:BS404"/>
    <mergeCell ref="BT404:BY404"/>
    <mergeCell ref="BZ404:CE404"/>
    <mergeCell ref="CF404:CK404"/>
    <mergeCell ref="AJ404:AL404"/>
    <mergeCell ref="AM404:AO404"/>
    <mergeCell ref="AP404:AR404"/>
    <mergeCell ref="AS404:AU404"/>
    <mergeCell ref="AV404:BA404"/>
    <mergeCell ref="CL404:CQ404"/>
    <mergeCell ref="CR404:CZ404"/>
    <mergeCell ref="DA404:DI404"/>
    <mergeCell ref="B405:P405"/>
    <mergeCell ref="X405:Z405"/>
    <mergeCell ref="AA405:AC405"/>
    <mergeCell ref="AD405:AF405"/>
    <mergeCell ref="AG405:AI405"/>
    <mergeCell ref="AJ405:AL405"/>
    <mergeCell ref="CL405:CQ405"/>
    <mergeCell ref="AM405:AO405"/>
    <mergeCell ref="AP405:AR405"/>
    <mergeCell ref="AS405:AU405"/>
    <mergeCell ref="AV405:BA405"/>
    <mergeCell ref="BB405:BG405"/>
    <mergeCell ref="BH405:BM405"/>
    <mergeCell ref="BN405:BS405"/>
    <mergeCell ref="BT405:BY405"/>
    <mergeCell ref="BZ405:CE405"/>
    <mergeCell ref="CF405:CK405"/>
    <mergeCell ref="Q405:U405"/>
    <mergeCell ref="V405:W405"/>
    <mergeCell ref="BH402:BM402"/>
    <mergeCell ref="BN402:BS402"/>
    <mergeCell ref="CR401:CZ401"/>
    <mergeCell ref="DA401:DI401"/>
    <mergeCell ref="B402:P402"/>
    <mergeCell ref="X402:Z402"/>
    <mergeCell ref="AA402:AC402"/>
    <mergeCell ref="AD402:AF402"/>
    <mergeCell ref="AG402:AI402"/>
    <mergeCell ref="AJ402:AL402"/>
    <mergeCell ref="AM402:AO402"/>
    <mergeCell ref="CR402:CZ402"/>
    <mergeCell ref="AP403:AR403"/>
    <mergeCell ref="BT402:BY402"/>
    <mergeCell ref="BZ402:CE402"/>
    <mergeCell ref="BT403:BY403"/>
    <mergeCell ref="CF402:CK402"/>
    <mergeCell ref="CL402:CQ402"/>
    <mergeCell ref="AP402:AR402"/>
    <mergeCell ref="AS402:AU402"/>
    <mergeCell ref="AV402:BA402"/>
    <mergeCell ref="BB402:BG402"/>
    <mergeCell ref="DA402:DI402"/>
    <mergeCell ref="B403:P403"/>
    <mergeCell ref="X403:Z403"/>
    <mergeCell ref="AA403:AC403"/>
    <mergeCell ref="AD403:AF403"/>
    <mergeCell ref="AG403:AI403"/>
    <mergeCell ref="AJ403:AL403"/>
    <mergeCell ref="AM403:AO403"/>
    <mergeCell ref="BZ403:CE403"/>
    <mergeCell ref="CF403:CK403"/>
    <mergeCell ref="CL403:CQ403"/>
    <mergeCell ref="CR403:CZ403"/>
    <mergeCell ref="DA403:DI403"/>
    <mergeCell ref="AS403:AU403"/>
    <mergeCell ref="AV403:BA403"/>
    <mergeCell ref="BB403:BG403"/>
    <mergeCell ref="BH403:BM403"/>
    <mergeCell ref="BN403:BS403"/>
    <mergeCell ref="Q402:U402"/>
    <mergeCell ref="V402:W402"/>
    <mergeCell ref="Q403:U403"/>
    <mergeCell ref="V403:W403"/>
    <mergeCell ref="BB400:BG400"/>
    <mergeCell ref="B400:P400"/>
    <mergeCell ref="X400:Z400"/>
    <mergeCell ref="AA400:AC400"/>
    <mergeCell ref="AD400:AF400"/>
    <mergeCell ref="AG400:AI400"/>
    <mergeCell ref="Q400:U400"/>
    <mergeCell ref="V400:W400"/>
    <mergeCell ref="BH400:BM400"/>
    <mergeCell ref="BN400:BS400"/>
    <mergeCell ref="BT400:BY400"/>
    <mergeCell ref="BZ400:CE400"/>
    <mergeCell ref="CF400:CK400"/>
    <mergeCell ref="AJ400:AL400"/>
    <mergeCell ref="AM400:AO400"/>
    <mergeCell ref="AP400:AR400"/>
    <mergeCell ref="AS400:AU400"/>
    <mergeCell ref="AV400:BA400"/>
    <mergeCell ref="CL400:CQ400"/>
    <mergeCell ref="CR400:CZ400"/>
    <mergeCell ref="DA400:DI400"/>
    <mergeCell ref="B401:P401"/>
    <mergeCell ref="X401:Z401"/>
    <mergeCell ref="AA401:AC401"/>
    <mergeCell ref="AD401:AF401"/>
    <mergeCell ref="AG401:AI401"/>
    <mergeCell ref="AJ401:AL401"/>
    <mergeCell ref="CL401:CQ401"/>
    <mergeCell ref="AM401:AO401"/>
    <mergeCell ref="AP401:AR401"/>
    <mergeCell ref="AS401:AU401"/>
    <mergeCell ref="AV401:BA401"/>
    <mergeCell ref="BB401:BG401"/>
    <mergeCell ref="BH401:BM401"/>
    <mergeCell ref="BN401:BS401"/>
    <mergeCell ref="BT401:BY401"/>
    <mergeCell ref="BZ401:CE401"/>
    <mergeCell ref="CF401:CK401"/>
    <mergeCell ref="Q401:U401"/>
    <mergeCell ref="V401:W401"/>
    <mergeCell ref="BH398:BM398"/>
    <mergeCell ref="BN398:BS398"/>
    <mergeCell ref="CR397:CZ397"/>
    <mergeCell ref="DA397:DI397"/>
    <mergeCell ref="B398:P398"/>
    <mergeCell ref="X398:Z398"/>
    <mergeCell ref="AA398:AC398"/>
    <mergeCell ref="AD398:AF398"/>
    <mergeCell ref="AG398:AI398"/>
    <mergeCell ref="AJ398:AL398"/>
    <mergeCell ref="AM398:AO398"/>
    <mergeCell ref="CR398:CZ398"/>
    <mergeCell ref="AP399:AR399"/>
    <mergeCell ref="BT398:BY398"/>
    <mergeCell ref="BZ398:CE398"/>
    <mergeCell ref="BT399:BY399"/>
    <mergeCell ref="CF398:CK398"/>
    <mergeCell ref="CL398:CQ398"/>
    <mergeCell ref="AP398:AR398"/>
    <mergeCell ref="AS398:AU398"/>
    <mergeCell ref="AV398:BA398"/>
    <mergeCell ref="BB398:BG398"/>
    <mergeCell ref="DA398:DI398"/>
    <mergeCell ref="B399:P399"/>
    <mergeCell ref="X399:Z399"/>
    <mergeCell ref="AA399:AC399"/>
    <mergeCell ref="AD399:AF399"/>
    <mergeCell ref="AG399:AI399"/>
    <mergeCell ref="AJ399:AL399"/>
    <mergeCell ref="AM399:AO399"/>
    <mergeCell ref="BZ399:CE399"/>
    <mergeCell ref="CF399:CK399"/>
    <mergeCell ref="CL399:CQ399"/>
    <mergeCell ref="CR399:CZ399"/>
    <mergeCell ref="DA399:DI399"/>
    <mergeCell ref="AS399:AU399"/>
    <mergeCell ref="AV399:BA399"/>
    <mergeCell ref="BB399:BG399"/>
    <mergeCell ref="BH399:BM399"/>
    <mergeCell ref="BN399:BS399"/>
    <mergeCell ref="Q398:U398"/>
    <mergeCell ref="V398:W398"/>
    <mergeCell ref="Q399:U399"/>
    <mergeCell ref="V399:W399"/>
    <mergeCell ref="BB396:BG396"/>
    <mergeCell ref="B396:P396"/>
    <mergeCell ref="X396:Z396"/>
    <mergeCell ref="AA396:AC396"/>
    <mergeCell ref="AD396:AF396"/>
    <mergeCell ref="AG396:AI396"/>
    <mergeCell ref="Q396:U396"/>
    <mergeCell ref="V396:W396"/>
    <mergeCell ref="BH396:BM396"/>
    <mergeCell ref="BN396:BS396"/>
    <mergeCell ref="BT396:BY396"/>
    <mergeCell ref="BZ396:CE396"/>
    <mergeCell ref="CF396:CK396"/>
    <mergeCell ref="AJ396:AL396"/>
    <mergeCell ref="AM396:AO396"/>
    <mergeCell ref="AP396:AR396"/>
    <mergeCell ref="AS396:AU396"/>
    <mergeCell ref="AV396:BA396"/>
    <mergeCell ref="CL396:CQ396"/>
    <mergeCell ref="CR396:CZ396"/>
    <mergeCell ref="DA396:DI396"/>
    <mergeCell ref="B397:P397"/>
    <mergeCell ref="X397:Z397"/>
    <mergeCell ref="AA397:AC397"/>
    <mergeCell ref="AD397:AF397"/>
    <mergeCell ref="AG397:AI397"/>
    <mergeCell ref="AJ397:AL397"/>
    <mergeCell ref="CL397:CQ397"/>
    <mergeCell ref="AM397:AO397"/>
    <mergeCell ref="AP397:AR397"/>
    <mergeCell ref="AS397:AU397"/>
    <mergeCell ref="AV397:BA397"/>
    <mergeCell ref="BB397:BG397"/>
    <mergeCell ref="BH397:BM397"/>
    <mergeCell ref="BN397:BS397"/>
    <mergeCell ref="BT397:BY397"/>
    <mergeCell ref="BZ397:CE397"/>
    <mergeCell ref="CF397:CK397"/>
    <mergeCell ref="Q397:U397"/>
    <mergeCell ref="V397:W397"/>
    <mergeCell ref="BH394:BM394"/>
    <mergeCell ref="BN394:BS394"/>
    <mergeCell ref="CR393:CZ393"/>
    <mergeCell ref="DA393:DI393"/>
    <mergeCell ref="B394:P394"/>
    <mergeCell ref="X394:Z394"/>
    <mergeCell ref="AA394:AC394"/>
    <mergeCell ref="AD394:AF394"/>
    <mergeCell ref="AG394:AI394"/>
    <mergeCell ref="AJ394:AL394"/>
    <mergeCell ref="AM394:AO394"/>
    <mergeCell ref="CR394:CZ394"/>
    <mergeCell ref="AP395:AR395"/>
    <mergeCell ref="BT394:BY394"/>
    <mergeCell ref="BZ394:CE394"/>
    <mergeCell ref="BT395:BY395"/>
    <mergeCell ref="CF394:CK394"/>
    <mergeCell ref="CL394:CQ394"/>
    <mergeCell ref="AP394:AR394"/>
    <mergeCell ref="AS394:AU394"/>
    <mergeCell ref="AV394:BA394"/>
    <mergeCell ref="BB394:BG394"/>
    <mergeCell ref="DA394:DI394"/>
    <mergeCell ref="B395:P395"/>
    <mergeCell ref="X395:Z395"/>
    <mergeCell ref="AA395:AC395"/>
    <mergeCell ref="AD395:AF395"/>
    <mergeCell ref="AG395:AI395"/>
    <mergeCell ref="AJ395:AL395"/>
    <mergeCell ref="AM395:AO395"/>
    <mergeCell ref="BZ395:CE395"/>
    <mergeCell ref="CF395:CK395"/>
    <mergeCell ref="CL395:CQ395"/>
    <mergeCell ref="CR395:CZ395"/>
    <mergeCell ref="DA395:DI395"/>
    <mergeCell ref="AS395:AU395"/>
    <mergeCell ref="AV395:BA395"/>
    <mergeCell ref="BB395:BG395"/>
    <mergeCell ref="BH395:BM395"/>
    <mergeCell ref="BN395:BS395"/>
    <mergeCell ref="Q394:U394"/>
    <mergeCell ref="V394:W394"/>
    <mergeCell ref="Q395:U395"/>
    <mergeCell ref="V395:W395"/>
    <mergeCell ref="BB392:BG392"/>
    <mergeCell ref="B392:P392"/>
    <mergeCell ref="X392:Z392"/>
    <mergeCell ref="AA392:AC392"/>
    <mergeCell ref="AD392:AF392"/>
    <mergeCell ref="AG392:AI392"/>
    <mergeCell ref="Q392:U392"/>
    <mergeCell ref="V392:W392"/>
    <mergeCell ref="BH392:BM392"/>
    <mergeCell ref="BN392:BS392"/>
    <mergeCell ref="BT392:BY392"/>
    <mergeCell ref="BZ392:CE392"/>
    <mergeCell ref="CF392:CK392"/>
    <mergeCell ref="AJ392:AL392"/>
    <mergeCell ref="AM392:AO392"/>
    <mergeCell ref="AP392:AR392"/>
    <mergeCell ref="AS392:AU392"/>
    <mergeCell ref="AV392:BA392"/>
    <mergeCell ref="CL392:CQ392"/>
    <mergeCell ref="CR392:CZ392"/>
    <mergeCell ref="DA392:DI392"/>
    <mergeCell ref="B393:P393"/>
    <mergeCell ref="X393:Z393"/>
    <mergeCell ref="AA393:AC393"/>
    <mergeCell ref="AD393:AF393"/>
    <mergeCell ref="AG393:AI393"/>
    <mergeCell ref="AJ393:AL393"/>
    <mergeCell ref="CL393:CQ393"/>
    <mergeCell ref="AM393:AO393"/>
    <mergeCell ref="AP393:AR393"/>
    <mergeCell ref="AS393:AU393"/>
    <mergeCell ref="AV393:BA393"/>
    <mergeCell ref="BB393:BG393"/>
    <mergeCell ref="BH393:BM393"/>
    <mergeCell ref="BN393:BS393"/>
    <mergeCell ref="BT393:BY393"/>
    <mergeCell ref="BZ393:CE393"/>
    <mergeCell ref="CF393:CK393"/>
    <mergeCell ref="Q393:U393"/>
    <mergeCell ref="V393:W393"/>
    <mergeCell ref="BH390:BM390"/>
    <mergeCell ref="BN390:BS390"/>
    <mergeCell ref="CR389:CZ389"/>
    <mergeCell ref="DA389:DI389"/>
    <mergeCell ref="B390:P390"/>
    <mergeCell ref="X390:Z390"/>
    <mergeCell ref="AA390:AC390"/>
    <mergeCell ref="AD390:AF390"/>
    <mergeCell ref="AG390:AI390"/>
    <mergeCell ref="AJ390:AL390"/>
    <mergeCell ref="AM390:AO390"/>
    <mergeCell ref="CR390:CZ390"/>
    <mergeCell ref="AP391:AR391"/>
    <mergeCell ref="BT390:BY390"/>
    <mergeCell ref="BZ390:CE390"/>
    <mergeCell ref="BT391:BY391"/>
    <mergeCell ref="CF390:CK390"/>
    <mergeCell ref="CL390:CQ390"/>
    <mergeCell ref="AP390:AR390"/>
    <mergeCell ref="AS390:AU390"/>
    <mergeCell ref="AV390:BA390"/>
    <mergeCell ref="BB390:BG390"/>
    <mergeCell ref="DA390:DI390"/>
    <mergeCell ref="B391:P391"/>
    <mergeCell ref="X391:Z391"/>
    <mergeCell ref="AA391:AC391"/>
    <mergeCell ref="AD391:AF391"/>
    <mergeCell ref="AG391:AI391"/>
    <mergeCell ref="AJ391:AL391"/>
    <mergeCell ref="AM391:AO391"/>
    <mergeCell ref="BZ391:CE391"/>
    <mergeCell ref="CF391:CK391"/>
    <mergeCell ref="CL391:CQ391"/>
    <mergeCell ref="CR391:CZ391"/>
    <mergeCell ref="DA391:DI391"/>
    <mergeCell ref="AS391:AU391"/>
    <mergeCell ref="AV391:BA391"/>
    <mergeCell ref="BB391:BG391"/>
    <mergeCell ref="BH391:BM391"/>
    <mergeCell ref="BN391:BS391"/>
    <mergeCell ref="Q390:U390"/>
    <mergeCell ref="V390:W390"/>
    <mergeCell ref="Q391:U391"/>
    <mergeCell ref="V391:W391"/>
    <mergeCell ref="BB388:BG388"/>
    <mergeCell ref="B388:P388"/>
    <mergeCell ref="X388:Z388"/>
    <mergeCell ref="AA388:AC388"/>
    <mergeCell ref="AD388:AF388"/>
    <mergeCell ref="AG388:AI388"/>
    <mergeCell ref="Q388:U388"/>
    <mergeCell ref="V388:W388"/>
    <mergeCell ref="BH388:BM388"/>
    <mergeCell ref="BN388:BS388"/>
    <mergeCell ref="BT388:BY388"/>
    <mergeCell ref="BZ388:CE388"/>
    <mergeCell ref="CF388:CK388"/>
    <mergeCell ref="AJ388:AL388"/>
    <mergeCell ref="AM388:AO388"/>
    <mergeCell ref="AP388:AR388"/>
    <mergeCell ref="AS388:AU388"/>
    <mergeCell ref="AV388:BA388"/>
    <mergeCell ref="CL388:CQ388"/>
    <mergeCell ref="CR388:CZ388"/>
    <mergeCell ref="DA388:DI388"/>
    <mergeCell ref="B389:P389"/>
    <mergeCell ref="X389:Z389"/>
    <mergeCell ref="AA389:AC389"/>
    <mergeCell ref="AD389:AF389"/>
    <mergeCell ref="AG389:AI389"/>
    <mergeCell ref="AJ389:AL389"/>
    <mergeCell ref="CL389:CQ389"/>
    <mergeCell ref="AM389:AO389"/>
    <mergeCell ref="AP389:AR389"/>
    <mergeCell ref="AS389:AU389"/>
    <mergeCell ref="AV389:BA389"/>
    <mergeCell ref="BB389:BG389"/>
    <mergeCell ref="BH389:BM389"/>
    <mergeCell ref="BN389:BS389"/>
    <mergeCell ref="BT389:BY389"/>
    <mergeCell ref="BZ389:CE389"/>
    <mergeCell ref="CF389:CK389"/>
    <mergeCell ref="Q389:U389"/>
    <mergeCell ref="V389:W389"/>
    <mergeCell ref="BH386:BM386"/>
    <mergeCell ref="BN386:BS386"/>
    <mergeCell ref="CR385:CZ385"/>
    <mergeCell ref="DA385:DI385"/>
    <mergeCell ref="B386:P386"/>
    <mergeCell ref="X386:Z386"/>
    <mergeCell ref="AA386:AC386"/>
    <mergeCell ref="AD386:AF386"/>
    <mergeCell ref="AG386:AI386"/>
    <mergeCell ref="AJ386:AL386"/>
    <mergeCell ref="AM386:AO386"/>
    <mergeCell ref="CR386:CZ386"/>
    <mergeCell ref="AP387:AR387"/>
    <mergeCell ref="BT386:BY386"/>
    <mergeCell ref="BZ386:CE386"/>
    <mergeCell ref="BT387:BY387"/>
    <mergeCell ref="CF386:CK386"/>
    <mergeCell ref="CL386:CQ386"/>
    <mergeCell ref="AP386:AR386"/>
    <mergeCell ref="AS386:AU386"/>
    <mergeCell ref="AV386:BA386"/>
    <mergeCell ref="BB386:BG386"/>
    <mergeCell ref="DA386:DI386"/>
    <mergeCell ref="B387:P387"/>
    <mergeCell ref="X387:Z387"/>
    <mergeCell ref="AA387:AC387"/>
    <mergeCell ref="AD387:AF387"/>
    <mergeCell ref="AG387:AI387"/>
    <mergeCell ref="AJ387:AL387"/>
    <mergeCell ref="AM387:AO387"/>
    <mergeCell ref="BZ387:CE387"/>
    <mergeCell ref="CF387:CK387"/>
    <mergeCell ref="CL387:CQ387"/>
    <mergeCell ref="CR387:CZ387"/>
    <mergeCell ref="DA387:DI387"/>
    <mergeCell ref="AS387:AU387"/>
    <mergeCell ref="AV387:BA387"/>
    <mergeCell ref="BB387:BG387"/>
    <mergeCell ref="BH387:BM387"/>
    <mergeCell ref="BN387:BS387"/>
    <mergeCell ref="Q386:U386"/>
    <mergeCell ref="V386:W386"/>
    <mergeCell ref="Q387:U387"/>
    <mergeCell ref="V387:W387"/>
    <mergeCell ref="BB384:BG384"/>
    <mergeCell ref="B384:P384"/>
    <mergeCell ref="X384:Z384"/>
    <mergeCell ref="AA384:AC384"/>
    <mergeCell ref="AD384:AF384"/>
    <mergeCell ref="AG384:AI384"/>
    <mergeCell ref="Q384:U384"/>
    <mergeCell ref="V384:W384"/>
    <mergeCell ref="BH384:BM384"/>
    <mergeCell ref="BN384:BS384"/>
    <mergeCell ref="BT384:BY384"/>
    <mergeCell ref="BZ384:CE384"/>
    <mergeCell ref="CF384:CK384"/>
    <mergeCell ref="AJ384:AL384"/>
    <mergeCell ref="AM384:AO384"/>
    <mergeCell ref="AP384:AR384"/>
    <mergeCell ref="AS384:AU384"/>
    <mergeCell ref="AV384:BA384"/>
    <mergeCell ref="CL384:CQ384"/>
    <mergeCell ref="CR384:CZ384"/>
    <mergeCell ref="DA384:DI384"/>
    <mergeCell ref="B385:P385"/>
    <mergeCell ref="X385:Z385"/>
    <mergeCell ref="AA385:AC385"/>
    <mergeCell ref="AD385:AF385"/>
    <mergeCell ref="AG385:AI385"/>
    <mergeCell ref="AJ385:AL385"/>
    <mergeCell ref="CL385:CQ385"/>
    <mergeCell ref="AM385:AO385"/>
    <mergeCell ref="AP385:AR385"/>
    <mergeCell ref="AS385:AU385"/>
    <mergeCell ref="AV385:BA385"/>
    <mergeCell ref="BB385:BG385"/>
    <mergeCell ref="BH385:BM385"/>
    <mergeCell ref="BN385:BS385"/>
    <mergeCell ref="BT385:BY385"/>
    <mergeCell ref="BZ385:CE385"/>
    <mergeCell ref="CF385:CK385"/>
    <mergeCell ref="Q385:U385"/>
    <mergeCell ref="V385:W385"/>
    <mergeCell ref="BH382:BM382"/>
    <mergeCell ref="BN382:BS382"/>
    <mergeCell ref="CR381:CZ381"/>
    <mergeCell ref="DA381:DI381"/>
    <mergeCell ref="B382:P382"/>
    <mergeCell ref="X382:Z382"/>
    <mergeCell ref="AA382:AC382"/>
    <mergeCell ref="AD382:AF382"/>
    <mergeCell ref="AG382:AI382"/>
    <mergeCell ref="AJ382:AL382"/>
    <mergeCell ref="AM382:AO382"/>
    <mergeCell ref="CR382:CZ382"/>
    <mergeCell ref="AP383:AR383"/>
    <mergeCell ref="BT382:BY382"/>
    <mergeCell ref="BZ382:CE382"/>
    <mergeCell ref="BT383:BY383"/>
    <mergeCell ref="CF382:CK382"/>
    <mergeCell ref="CL382:CQ382"/>
    <mergeCell ref="AP382:AR382"/>
    <mergeCell ref="AS382:AU382"/>
    <mergeCell ref="AV382:BA382"/>
    <mergeCell ref="BB382:BG382"/>
    <mergeCell ref="DA382:DI382"/>
    <mergeCell ref="B383:P383"/>
    <mergeCell ref="X383:Z383"/>
    <mergeCell ref="AA383:AC383"/>
    <mergeCell ref="AD383:AF383"/>
    <mergeCell ref="AG383:AI383"/>
    <mergeCell ref="AJ383:AL383"/>
    <mergeCell ref="AM383:AO383"/>
    <mergeCell ref="BZ383:CE383"/>
    <mergeCell ref="CF383:CK383"/>
    <mergeCell ref="CL383:CQ383"/>
    <mergeCell ref="CR383:CZ383"/>
    <mergeCell ref="DA383:DI383"/>
    <mergeCell ref="AS383:AU383"/>
    <mergeCell ref="AV383:BA383"/>
    <mergeCell ref="BB383:BG383"/>
    <mergeCell ref="BH383:BM383"/>
    <mergeCell ref="BN383:BS383"/>
    <mergeCell ref="Q382:U382"/>
    <mergeCell ref="V382:W382"/>
    <mergeCell ref="Q383:U383"/>
    <mergeCell ref="V383:W383"/>
    <mergeCell ref="BB380:BG380"/>
    <mergeCell ref="B380:P380"/>
    <mergeCell ref="X380:Z380"/>
    <mergeCell ref="AA380:AC380"/>
    <mergeCell ref="AD380:AF380"/>
    <mergeCell ref="AG380:AI380"/>
    <mergeCell ref="Q380:U380"/>
    <mergeCell ref="V380:W380"/>
    <mergeCell ref="BH380:BM380"/>
    <mergeCell ref="BN380:BS380"/>
    <mergeCell ref="BT380:BY380"/>
    <mergeCell ref="BZ380:CE380"/>
    <mergeCell ref="CF380:CK380"/>
    <mergeCell ref="AJ380:AL380"/>
    <mergeCell ref="AM380:AO380"/>
    <mergeCell ref="AP380:AR380"/>
    <mergeCell ref="AS380:AU380"/>
    <mergeCell ref="AV380:BA380"/>
    <mergeCell ref="CL380:CQ380"/>
    <mergeCell ref="CR380:CZ380"/>
    <mergeCell ref="DA380:DI380"/>
    <mergeCell ref="B381:P381"/>
    <mergeCell ref="X381:Z381"/>
    <mergeCell ref="AA381:AC381"/>
    <mergeCell ref="AD381:AF381"/>
    <mergeCell ref="AG381:AI381"/>
    <mergeCell ref="AJ381:AL381"/>
    <mergeCell ref="CL381:CQ381"/>
    <mergeCell ref="AM381:AO381"/>
    <mergeCell ref="AP381:AR381"/>
    <mergeCell ref="AS381:AU381"/>
    <mergeCell ref="AV381:BA381"/>
    <mergeCell ref="BB381:BG381"/>
    <mergeCell ref="BH381:BM381"/>
    <mergeCell ref="BN381:BS381"/>
    <mergeCell ref="BT381:BY381"/>
    <mergeCell ref="BZ381:CE381"/>
    <mergeCell ref="CF381:CK381"/>
    <mergeCell ref="Q381:U381"/>
    <mergeCell ref="V381:W381"/>
    <mergeCell ref="BH378:BM378"/>
    <mergeCell ref="BN378:BS378"/>
    <mergeCell ref="CR377:CZ377"/>
    <mergeCell ref="DA377:DI377"/>
    <mergeCell ref="B378:P378"/>
    <mergeCell ref="X378:Z378"/>
    <mergeCell ref="AA378:AC378"/>
    <mergeCell ref="AD378:AF378"/>
    <mergeCell ref="AG378:AI378"/>
    <mergeCell ref="AJ378:AL378"/>
    <mergeCell ref="AM378:AO378"/>
    <mergeCell ref="CR378:CZ378"/>
    <mergeCell ref="AP379:AR379"/>
    <mergeCell ref="BT378:BY378"/>
    <mergeCell ref="BZ378:CE378"/>
    <mergeCell ref="BT379:BY379"/>
    <mergeCell ref="CF378:CK378"/>
    <mergeCell ref="CL378:CQ378"/>
    <mergeCell ref="AP378:AR378"/>
    <mergeCell ref="AS378:AU378"/>
    <mergeCell ref="AV378:BA378"/>
    <mergeCell ref="BB378:BG378"/>
    <mergeCell ref="DA378:DI378"/>
    <mergeCell ref="B379:P379"/>
    <mergeCell ref="X379:Z379"/>
    <mergeCell ref="AA379:AC379"/>
    <mergeCell ref="AD379:AF379"/>
    <mergeCell ref="AG379:AI379"/>
    <mergeCell ref="AJ379:AL379"/>
    <mergeCell ref="AM379:AO379"/>
    <mergeCell ref="BZ379:CE379"/>
    <mergeCell ref="CF379:CK379"/>
    <mergeCell ref="CL379:CQ379"/>
    <mergeCell ref="CR379:CZ379"/>
    <mergeCell ref="DA379:DI379"/>
    <mergeCell ref="AS379:AU379"/>
    <mergeCell ref="AV379:BA379"/>
    <mergeCell ref="BB379:BG379"/>
    <mergeCell ref="BH379:BM379"/>
    <mergeCell ref="BN379:BS379"/>
    <mergeCell ref="Q378:U378"/>
    <mergeCell ref="V378:W378"/>
    <mergeCell ref="Q379:U379"/>
    <mergeCell ref="V379:W379"/>
    <mergeCell ref="BB376:BG376"/>
    <mergeCell ref="B376:P376"/>
    <mergeCell ref="X376:Z376"/>
    <mergeCell ref="AA376:AC376"/>
    <mergeCell ref="AD376:AF376"/>
    <mergeCell ref="AG376:AI376"/>
    <mergeCell ref="Q376:U376"/>
    <mergeCell ref="V376:W376"/>
    <mergeCell ref="BH376:BM376"/>
    <mergeCell ref="BN376:BS376"/>
    <mergeCell ref="BT376:BY376"/>
    <mergeCell ref="BZ376:CE376"/>
    <mergeCell ref="CF376:CK376"/>
    <mergeCell ref="AJ376:AL376"/>
    <mergeCell ref="AM376:AO376"/>
    <mergeCell ref="AP376:AR376"/>
    <mergeCell ref="AS376:AU376"/>
    <mergeCell ref="AV376:BA376"/>
    <mergeCell ref="CL376:CQ376"/>
    <mergeCell ref="CR376:CZ376"/>
    <mergeCell ref="DA376:DI376"/>
    <mergeCell ref="B377:P377"/>
    <mergeCell ref="X377:Z377"/>
    <mergeCell ref="AA377:AC377"/>
    <mergeCell ref="AD377:AF377"/>
    <mergeCell ref="AG377:AI377"/>
    <mergeCell ref="AJ377:AL377"/>
    <mergeCell ref="CL377:CQ377"/>
    <mergeCell ref="AM377:AO377"/>
    <mergeCell ref="AP377:AR377"/>
    <mergeCell ref="AS377:AU377"/>
    <mergeCell ref="AV377:BA377"/>
    <mergeCell ref="BB377:BG377"/>
    <mergeCell ref="BH377:BM377"/>
    <mergeCell ref="BN377:BS377"/>
    <mergeCell ref="BT377:BY377"/>
    <mergeCell ref="BZ377:CE377"/>
    <mergeCell ref="CF377:CK377"/>
    <mergeCell ref="Q377:U377"/>
    <mergeCell ref="V377:W377"/>
    <mergeCell ref="BH374:BM374"/>
    <mergeCell ref="BN374:BS374"/>
    <mergeCell ref="CR373:CZ373"/>
    <mergeCell ref="DA373:DI373"/>
    <mergeCell ref="B374:P374"/>
    <mergeCell ref="X374:Z374"/>
    <mergeCell ref="AA374:AC374"/>
    <mergeCell ref="AD374:AF374"/>
    <mergeCell ref="AG374:AI374"/>
    <mergeCell ref="AJ374:AL374"/>
    <mergeCell ref="AM374:AO374"/>
    <mergeCell ref="CR374:CZ374"/>
    <mergeCell ref="AP375:AR375"/>
    <mergeCell ref="BT374:BY374"/>
    <mergeCell ref="BZ374:CE374"/>
    <mergeCell ref="BT375:BY375"/>
    <mergeCell ref="CF374:CK374"/>
    <mergeCell ref="CL374:CQ374"/>
    <mergeCell ref="AP374:AR374"/>
    <mergeCell ref="AS374:AU374"/>
    <mergeCell ref="AV374:BA374"/>
    <mergeCell ref="BB374:BG374"/>
    <mergeCell ref="DA374:DI374"/>
    <mergeCell ref="B375:P375"/>
    <mergeCell ref="X375:Z375"/>
    <mergeCell ref="AA375:AC375"/>
    <mergeCell ref="AD375:AF375"/>
    <mergeCell ref="AG375:AI375"/>
    <mergeCell ref="AJ375:AL375"/>
    <mergeCell ref="AM375:AO375"/>
    <mergeCell ref="BZ375:CE375"/>
    <mergeCell ref="CF375:CK375"/>
    <mergeCell ref="CL375:CQ375"/>
    <mergeCell ref="CR375:CZ375"/>
    <mergeCell ref="DA375:DI375"/>
    <mergeCell ref="AS375:AU375"/>
    <mergeCell ref="AV375:BA375"/>
    <mergeCell ref="BB375:BG375"/>
    <mergeCell ref="BH375:BM375"/>
    <mergeCell ref="BN375:BS375"/>
    <mergeCell ref="Q374:U374"/>
    <mergeCell ref="V374:W374"/>
    <mergeCell ref="Q375:U375"/>
    <mergeCell ref="V375:W375"/>
    <mergeCell ref="BB372:BG372"/>
    <mergeCell ref="B372:P372"/>
    <mergeCell ref="X372:Z372"/>
    <mergeCell ref="AA372:AC372"/>
    <mergeCell ref="AD372:AF372"/>
    <mergeCell ref="AG372:AI372"/>
    <mergeCell ref="Q372:U372"/>
    <mergeCell ref="V372:W372"/>
    <mergeCell ref="BH372:BM372"/>
    <mergeCell ref="BN372:BS372"/>
    <mergeCell ref="BT372:BY372"/>
    <mergeCell ref="BZ372:CE372"/>
    <mergeCell ref="CF372:CK372"/>
    <mergeCell ref="AJ372:AL372"/>
    <mergeCell ref="AM372:AO372"/>
    <mergeCell ref="AP372:AR372"/>
    <mergeCell ref="AS372:AU372"/>
    <mergeCell ref="AV372:BA372"/>
    <mergeCell ref="CL372:CQ372"/>
    <mergeCell ref="CR372:CZ372"/>
    <mergeCell ref="DA372:DI372"/>
    <mergeCell ref="B373:P373"/>
    <mergeCell ref="X373:Z373"/>
    <mergeCell ref="AA373:AC373"/>
    <mergeCell ref="AD373:AF373"/>
    <mergeCell ref="AG373:AI373"/>
    <mergeCell ref="AJ373:AL373"/>
    <mergeCell ref="CL373:CQ373"/>
    <mergeCell ref="AM373:AO373"/>
    <mergeCell ref="AP373:AR373"/>
    <mergeCell ref="AS373:AU373"/>
    <mergeCell ref="AV373:BA373"/>
    <mergeCell ref="BB373:BG373"/>
    <mergeCell ref="BH373:BM373"/>
    <mergeCell ref="BN373:BS373"/>
    <mergeCell ref="BT373:BY373"/>
    <mergeCell ref="BZ373:CE373"/>
    <mergeCell ref="CF373:CK373"/>
    <mergeCell ref="Q373:U373"/>
    <mergeCell ref="V373:W373"/>
    <mergeCell ref="BH370:BM370"/>
    <mergeCell ref="BN370:BS370"/>
    <mergeCell ref="CR369:CZ369"/>
    <mergeCell ref="DA369:DI369"/>
    <mergeCell ref="B370:P370"/>
    <mergeCell ref="X370:Z370"/>
    <mergeCell ref="AA370:AC370"/>
    <mergeCell ref="AD370:AF370"/>
    <mergeCell ref="AG370:AI370"/>
    <mergeCell ref="AJ370:AL370"/>
    <mergeCell ref="AM370:AO370"/>
    <mergeCell ref="CR370:CZ370"/>
    <mergeCell ref="AP371:AR371"/>
    <mergeCell ref="BT370:BY370"/>
    <mergeCell ref="BZ370:CE370"/>
    <mergeCell ref="BT371:BY371"/>
    <mergeCell ref="CF370:CK370"/>
    <mergeCell ref="CL370:CQ370"/>
    <mergeCell ref="AP370:AR370"/>
    <mergeCell ref="AS370:AU370"/>
    <mergeCell ref="AV370:BA370"/>
    <mergeCell ref="BB370:BG370"/>
    <mergeCell ref="DA370:DI370"/>
    <mergeCell ref="B371:P371"/>
    <mergeCell ref="X371:Z371"/>
    <mergeCell ref="AA371:AC371"/>
    <mergeCell ref="AD371:AF371"/>
    <mergeCell ref="AG371:AI371"/>
    <mergeCell ref="AJ371:AL371"/>
    <mergeCell ref="AM371:AO371"/>
    <mergeCell ref="BZ371:CE371"/>
    <mergeCell ref="CF371:CK371"/>
    <mergeCell ref="CL371:CQ371"/>
    <mergeCell ref="CR371:CZ371"/>
    <mergeCell ref="DA371:DI371"/>
    <mergeCell ref="AS371:AU371"/>
    <mergeCell ref="AV371:BA371"/>
    <mergeCell ref="BB371:BG371"/>
    <mergeCell ref="BH371:BM371"/>
    <mergeCell ref="BN371:BS371"/>
    <mergeCell ref="Q370:U370"/>
    <mergeCell ref="V370:W370"/>
    <mergeCell ref="Q371:U371"/>
    <mergeCell ref="V371:W371"/>
    <mergeCell ref="BB368:BG368"/>
    <mergeCell ref="B368:P368"/>
    <mergeCell ref="X368:Z368"/>
    <mergeCell ref="AA368:AC368"/>
    <mergeCell ref="AD368:AF368"/>
    <mergeCell ref="AG368:AI368"/>
    <mergeCell ref="Q368:U368"/>
    <mergeCell ref="V368:W368"/>
    <mergeCell ref="BH368:BM368"/>
    <mergeCell ref="BN368:BS368"/>
    <mergeCell ref="BT368:BY368"/>
    <mergeCell ref="BZ368:CE368"/>
    <mergeCell ref="CF368:CK368"/>
    <mergeCell ref="AJ368:AL368"/>
    <mergeCell ref="AM368:AO368"/>
    <mergeCell ref="AP368:AR368"/>
    <mergeCell ref="AS368:AU368"/>
    <mergeCell ref="AV368:BA368"/>
    <mergeCell ref="CL368:CQ368"/>
    <mergeCell ref="CR368:CZ368"/>
    <mergeCell ref="DA368:DI368"/>
    <mergeCell ref="B369:P369"/>
    <mergeCell ref="X369:Z369"/>
    <mergeCell ref="AA369:AC369"/>
    <mergeCell ref="AD369:AF369"/>
    <mergeCell ref="AG369:AI369"/>
    <mergeCell ref="AJ369:AL369"/>
    <mergeCell ref="CL369:CQ369"/>
    <mergeCell ref="AM369:AO369"/>
    <mergeCell ref="AP369:AR369"/>
    <mergeCell ref="AS369:AU369"/>
    <mergeCell ref="AV369:BA369"/>
    <mergeCell ref="BB369:BG369"/>
    <mergeCell ref="BH369:BM369"/>
    <mergeCell ref="BN369:BS369"/>
    <mergeCell ref="BT369:BY369"/>
    <mergeCell ref="BZ369:CE369"/>
    <mergeCell ref="CF369:CK369"/>
    <mergeCell ref="Q369:U369"/>
    <mergeCell ref="V369:W369"/>
    <mergeCell ref="BH366:BM366"/>
    <mergeCell ref="BN366:BS366"/>
    <mergeCell ref="CR365:CZ365"/>
    <mergeCell ref="DA365:DI365"/>
    <mergeCell ref="B366:P366"/>
    <mergeCell ref="X366:Z366"/>
    <mergeCell ref="AA366:AC366"/>
    <mergeCell ref="AD366:AF366"/>
    <mergeCell ref="AG366:AI366"/>
    <mergeCell ref="AJ366:AL366"/>
    <mergeCell ref="AM366:AO366"/>
    <mergeCell ref="CR366:CZ366"/>
    <mergeCell ref="AP367:AR367"/>
    <mergeCell ref="BT366:BY366"/>
    <mergeCell ref="BZ366:CE366"/>
    <mergeCell ref="BT367:BY367"/>
    <mergeCell ref="CF366:CK366"/>
    <mergeCell ref="CL366:CQ366"/>
    <mergeCell ref="AP366:AR366"/>
    <mergeCell ref="AS366:AU366"/>
    <mergeCell ref="AV366:BA366"/>
    <mergeCell ref="BB366:BG366"/>
    <mergeCell ref="DA366:DI366"/>
    <mergeCell ref="B367:P367"/>
    <mergeCell ref="X367:Z367"/>
    <mergeCell ref="AA367:AC367"/>
    <mergeCell ref="AD367:AF367"/>
    <mergeCell ref="AG367:AI367"/>
    <mergeCell ref="AJ367:AL367"/>
    <mergeCell ref="AM367:AO367"/>
    <mergeCell ref="BZ367:CE367"/>
    <mergeCell ref="CF367:CK367"/>
    <mergeCell ref="CL367:CQ367"/>
    <mergeCell ref="CR367:CZ367"/>
    <mergeCell ref="DA367:DI367"/>
    <mergeCell ref="AS367:AU367"/>
    <mergeCell ref="AV367:BA367"/>
    <mergeCell ref="BB367:BG367"/>
    <mergeCell ref="BH367:BM367"/>
    <mergeCell ref="BN367:BS367"/>
    <mergeCell ref="Q366:U366"/>
    <mergeCell ref="V366:W366"/>
    <mergeCell ref="Q367:U367"/>
    <mergeCell ref="V367:W367"/>
    <mergeCell ref="BB364:BG364"/>
    <mergeCell ref="B364:P364"/>
    <mergeCell ref="X364:Z364"/>
    <mergeCell ref="AA364:AC364"/>
    <mergeCell ref="AD364:AF364"/>
    <mergeCell ref="AG364:AI364"/>
    <mergeCell ref="Q364:U364"/>
    <mergeCell ref="V364:W364"/>
    <mergeCell ref="BH364:BM364"/>
    <mergeCell ref="BN364:BS364"/>
    <mergeCell ref="BT364:BY364"/>
    <mergeCell ref="BZ364:CE364"/>
    <mergeCell ref="CF364:CK364"/>
    <mergeCell ref="AJ364:AL364"/>
    <mergeCell ref="AM364:AO364"/>
    <mergeCell ref="AP364:AR364"/>
    <mergeCell ref="AS364:AU364"/>
    <mergeCell ref="AV364:BA364"/>
    <mergeCell ref="CL364:CQ364"/>
    <mergeCell ref="CR364:CZ364"/>
    <mergeCell ref="DA364:DI364"/>
    <mergeCell ref="B365:P365"/>
    <mergeCell ref="X365:Z365"/>
    <mergeCell ref="AA365:AC365"/>
    <mergeCell ref="AD365:AF365"/>
    <mergeCell ref="AG365:AI365"/>
    <mergeCell ref="AJ365:AL365"/>
    <mergeCell ref="CL365:CQ365"/>
    <mergeCell ref="AM365:AO365"/>
    <mergeCell ref="AP365:AR365"/>
    <mergeCell ref="AS365:AU365"/>
    <mergeCell ref="AV365:BA365"/>
    <mergeCell ref="BB365:BG365"/>
    <mergeCell ref="BH365:BM365"/>
    <mergeCell ref="BN365:BS365"/>
    <mergeCell ref="BT365:BY365"/>
    <mergeCell ref="BZ365:CE365"/>
    <mergeCell ref="CF365:CK365"/>
    <mergeCell ref="Q365:U365"/>
    <mergeCell ref="V365:W365"/>
    <mergeCell ref="BH362:BM362"/>
    <mergeCell ref="BN362:BS362"/>
    <mergeCell ref="CR361:CZ361"/>
    <mergeCell ref="DA361:DI361"/>
    <mergeCell ref="B362:P362"/>
    <mergeCell ref="X362:Z362"/>
    <mergeCell ref="AA362:AC362"/>
    <mergeCell ref="AD362:AF362"/>
    <mergeCell ref="AG362:AI362"/>
    <mergeCell ref="AJ362:AL362"/>
    <mergeCell ref="AM362:AO362"/>
    <mergeCell ref="CR362:CZ362"/>
    <mergeCell ref="AP363:AR363"/>
    <mergeCell ref="BT362:BY362"/>
    <mergeCell ref="BZ362:CE362"/>
    <mergeCell ref="BT363:BY363"/>
    <mergeCell ref="CF362:CK362"/>
    <mergeCell ref="CL362:CQ362"/>
    <mergeCell ref="AP362:AR362"/>
    <mergeCell ref="AS362:AU362"/>
    <mergeCell ref="AV362:BA362"/>
    <mergeCell ref="BB362:BG362"/>
    <mergeCell ref="DA362:DI362"/>
    <mergeCell ref="B363:P363"/>
    <mergeCell ref="X363:Z363"/>
    <mergeCell ref="AA363:AC363"/>
    <mergeCell ref="AD363:AF363"/>
    <mergeCell ref="AG363:AI363"/>
    <mergeCell ref="AJ363:AL363"/>
    <mergeCell ref="AM363:AO363"/>
    <mergeCell ref="BZ363:CE363"/>
    <mergeCell ref="CF363:CK363"/>
    <mergeCell ref="CL363:CQ363"/>
    <mergeCell ref="CR363:CZ363"/>
    <mergeCell ref="DA363:DI363"/>
    <mergeCell ref="AS363:AU363"/>
    <mergeCell ref="AV363:BA363"/>
    <mergeCell ref="BB363:BG363"/>
    <mergeCell ref="BH363:BM363"/>
    <mergeCell ref="BN363:BS363"/>
    <mergeCell ref="Q362:U362"/>
    <mergeCell ref="V362:W362"/>
    <mergeCell ref="Q363:U363"/>
    <mergeCell ref="V363:W363"/>
    <mergeCell ref="BB360:BG360"/>
    <mergeCell ref="B360:P360"/>
    <mergeCell ref="X360:Z360"/>
    <mergeCell ref="AA360:AC360"/>
    <mergeCell ref="AD360:AF360"/>
    <mergeCell ref="AG360:AI360"/>
    <mergeCell ref="Q360:U360"/>
    <mergeCell ref="V360:W360"/>
    <mergeCell ref="BH360:BM360"/>
    <mergeCell ref="BN360:BS360"/>
    <mergeCell ref="BT360:BY360"/>
    <mergeCell ref="BZ360:CE360"/>
    <mergeCell ref="CF360:CK360"/>
    <mergeCell ref="AJ360:AL360"/>
    <mergeCell ref="AM360:AO360"/>
    <mergeCell ref="AP360:AR360"/>
    <mergeCell ref="AS360:AU360"/>
    <mergeCell ref="AV360:BA360"/>
    <mergeCell ref="CL360:CQ360"/>
    <mergeCell ref="CR360:CZ360"/>
    <mergeCell ref="DA360:DI360"/>
    <mergeCell ref="B361:P361"/>
    <mergeCell ref="X361:Z361"/>
    <mergeCell ref="AA361:AC361"/>
    <mergeCell ref="AD361:AF361"/>
    <mergeCell ref="AG361:AI361"/>
    <mergeCell ref="AJ361:AL361"/>
    <mergeCell ref="CL361:CQ361"/>
    <mergeCell ref="AM361:AO361"/>
    <mergeCell ref="AP361:AR361"/>
    <mergeCell ref="AS361:AU361"/>
    <mergeCell ref="AV361:BA361"/>
    <mergeCell ref="BB361:BG361"/>
    <mergeCell ref="BH361:BM361"/>
    <mergeCell ref="BN361:BS361"/>
    <mergeCell ref="BT361:BY361"/>
    <mergeCell ref="BZ361:CE361"/>
    <mergeCell ref="CF361:CK361"/>
    <mergeCell ref="Q361:U361"/>
    <mergeCell ref="V361:W361"/>
    <mergeCell ref="BH358:BM358"/>
    <mergeCell ref="BN358:BS358"/>
    <mergeCell ref="CR357:CZ357"/>
    <mergeCell ref="DA357:DI357"/>
    <mergeCell ref="B358:P358"/>
    <mergeCell ref="X358:Z358"/>
    <mergeCell ref="AA358:AC358"/>
    <mergeCell ref="AD358:AF358"/>
    <mergeCell ref="AG358:AI358"/>
    <mergeCell ref="AJ358:AL358"/>
    <mergeCell ref="AM358:AO358"/>
    <mergeCell ref="CR358:CZ358"/>
    <mergeCell ref="AP359:AR359"/>
    <mergeCell ref="BT358:BY358"/>
    <mergeCell ref="BZ358:CE358"/>
    <mergeCell ref="BT359:BY359"/>
    <mergeCell ref="CF358:CK358"/>
    <mergeCell ref="CL358:CQ358"/>
    <mergeCell ref="AP358:AR358"/>
    <mergeCell ref="AS358:AU358"/>
    <mergeCell ref="AV358:BA358"/>
    <mergeCell ref="BB358:BG358"/>
    <mergeCell ref="DA358:DI358"/>
    <mergeCell ref="B359:P359"/>
    <mergeCell ref="X359:Z359"/>
    <mergeCell ref="AA359:AC359"/>
    <mergeCell ref="AD359:AF359"/>
    <mergeCell ref="AG359:AI359"/>
    <mergeCell ref="AJ359:AL359"/>
    <mergeCell ref="AM359:AO359"/>
    <mergeCell ref="BZ359:CE359"/>
    <mergeCell ref="CF359:CK359"/>
    <mergeCell ref="CL359:CQ359"/>
    <mergeCell ref="CR359:CZ359"/>
    <mergeCell ref="DA359:DI359"/>
    <mergeCell ref="AS359:AU359"/>
    <mergeCell ref="AV359:BA359"/>
    <mergeCell ref="BB359:BG359"/>
    <mergeCell ref="BH359:BM359"/>
    <mergeCell ref="BN359:BS359"/>
    <mergeCell ref="Q358:U358"/>
    <mergeCell ref="V358:W358"/>
    <mergeCell ref="Q359:U359"/>
    <mergeCell ref="V359:W359"/>
    <mergeCell ref="BB356:BG356"/>
    <mergeCell ref="B356:P356"/>
    <mergeCell ref="X356:Z356"/>
    <mergeCell ref="AA356:AC356"/>
    <mergeCell ref="AD356:AF356"/>
    <mergeCell ref="AG356:AI356"/>
    <mergeCell ref="Q356:U356"/>
    <mergeCell ref="V356:W356"/>
    <mergeCell ref="BH356:BM356"/>
    <mergeCell ref="BN356:BS356"/>
    <mergeCell ref="BT356:BY356"/>
    <mergeCell ref="BZ356:CE356"/>
    <mergeCell ref="CF356:CK356"/>
    <mergeCell ref="AJ356:AL356"/>
    <mergeCell ref="AM356:AO356"/>
    <mergeCell ref="AP356:AR356"/>
    <mergeCell ref="AS356:AU356"/>
    <mergeCell ref="AV356:BA356"/>
    <mergeCell ref="CL356:CQ356"/>
    <mergeCell ref="CR356:CZ356"/>
    <mergeCell ref="DA356:DI356"/>
    <mergeCell ref="B357:P357"/>
    <mergeCell ref="X357:Z357"/>
    <mergeCell ref="AA357:AC357"/>
    <mergeCell ref="AD357:AF357"/>
    <mergeCell ref="AG357:AI357"/>
    <mergeCell ref="AJ357:AL357"/>
    <mergeCell ref="CL357:CQ357"/>
    <mergeCell ref="AM357:AO357"/>
    <mergeCell ref="AP357:AR357"/>
    <mergeCell ref="AS357:AU357"/>
    <mergeCell ref="AV357:BA357"/>
    <mergeCell ref="BB357:BG357"/>
    <mergeCell ref="BH357:BM357"/>
    <mergeCell ref="BN357:BS357"/>
    <mergeCell ref="BT357:BY357"/>
    <mergeCell ref="BZ357:CE357"/>
    <mergeCell ref="CF357:CK357"/>
    <mergeCell ref="Q357:U357"/>
    <mergeCell ref="V357:W357"/>
    <mergeCell ref="BH354:BM354"/>
    <mergeCell ref="BN354:BS354"/>
    <mergeCell ref="CR353:CZ353"/>
    <mergeCell ref="DA353:DI353"/>
    <mergeCell ref="B354:P354"/>
    <mergeCell ref="X354:Z354"/>
    <mergeCell ref="AA354:AC354"/>
    <mergeCell ref="AD354:AF354"/>
    <mergeCell ref="AG354:AI354"/>
    <mergeCell ref="AJ354:AL354"/>
    <mergeCell ref="AM354:AO354"/>
    <mergeCell ref="CR354:CZ354"/>
    <mergeCell ref="AP355:AR355"/>
    <mergeCell ref="BT354:BY354"/>
    <mergeCell ref="BZ354:CE354"/>
    <mergeCell ref="BT355:BY355"/>
    <mergeCell ref="CF354:CK354"/>
    <mergeCell ref="CL354:CQ354"/>
    <mergeCell ref="AP354:AR354"/>
    <mergeCell ref="AS354:AU354"/>
    <mergeCell ref="AV354:BA354"/>
    <mergeCell ref="BB354:BG354"/>
    <mergeCell ref="DA354:DI354"/>
    <mergeCell ref="B355:P355"/>
    <mergeCell ref="X355:Z355"/>
    <mergeCell ref="AA355:AC355"/>
    <mergeCell ref="AD355:AF355"/>
    <mergeCell ref="AG355:AI355"/>
    <mergeCell ref="AJ355:AL355"/>
    <mergeCell ref="AM355:AO355"/>
    <mergeCell ref="BZ355:CE355"/>
    <mergeCell ref="CF355:CK355"/>
    <mergeCell ref="CL355:CQ355"/>
    <mergeCell ref="CR355:CZ355"/>
    <mergeCell ref="DA355:DI355"/>
    <mergeCell ref="AS355:AU355"/>
    <mergeCell ref="AV355:BA355"/>
    <mergeCell ref="BB355:BG355"/>
    <mergeCell ref="BH355:BM355"/>
    <mergeCell ref="BN355:BS355"/>
    <mergeCell ref="Q354:U354"/>
    <mergeCell ref="V354:W354"/>
    <mergeCell ref="Q355:U355"/>
    <mergeCell ref="V355:W355"/>
    <mergeCell ref="BB352:BG352"/>
    <mergeCell ref="B352:P352"/>
    <mergeCell ref="X352:Z352"/>
    <mergeCell ref="AA352:AC352"/>
    <mergeCell ref="AD352:AF352"/>
    <mergeCell ref="AG352:AI352"/>
    <mergeCell ref="Q352:U352"/>
    <mergeCell ref="V352:W352"/>
    <mergeCell ref="BH352:BM352"/>
    <mergeCell ref="BN352:BS352"/>
    <mergeCell ref="BT352:BY352"/>
    <mergeCell ref="BZ352:CE352"/>
    <mergeCell ref="CF352:CK352"/>
    <mergeCell ref="AJ352:AL352"/>
    <mergeCell ref="AM352:AO352"/>
    <mergeCell ref="AP352:AR352"/>
    <mergeCell ref="AS352:AU352"/>
    <mergeCell ref="AV352:BA352"/>
    <mergeCell ref="CL352:CQ352"/>
    <mergeCell ref="CR352:CZ352"/>
    <mergeCell ref="DA352:DI352"/>
    <mergeCell ref="B353:P353"/>
    <mergeCell ref="X353:Z353"/>
    <mergeCell ref="AA353:AC353"/>
    <mergeCell ref="AD353:AF353"/>
    <mergeCell ref="AG353:AI353"/>
    <mergeCell ref="AJ353:AL353"/>
    <mergeCell ref="CL353:CQ353"/>
    <mergeCell ref="AM353:AO353"/>
    <mergeCell ref="AP353:AR353"/>
    <mergeCell ref="AS353:AU353"/>
    <mergeCell ref="AV353:BA353"/>
    <mergeCell ref="BB353:BG353"/>
    <mergeCell ref="BH353:BM353"/>
    <mergeCell ref="BN353:BS353"/>
    <mergeCell ref="BT353:BY353"/>
    <mergeCell ref="BZ353:CE353"/>
    <mergeCell ref="CF353:CK353"/>
    <mergeCell ref="Q353:U353"/>
    <mergeCell ref="V353:W353"/>
    <mergeCell ref="BH350:BM350"/>
    <mergeCell ref="BN350:BS350"/>
    <mergeCell ref="CR349:CZ349"/>
    <mergeCell ref="DA349:DI349"/>
    <mergeCell ref="B350:P350"/>
    <mergeCell ref="X350:Z350"/>
    <mergeCell ref="AA350:AC350"/>
    <mergeCell ref="AD350:AF350"/>
    <mergeCell ref="AG350:AI350"/>
    <mergeCell ref="AJ350:AL350"/>
    <mergeCell ref="AM350:AO350"/>
    <mergeCell ref="CR350:CZ350"/>
    <mergeCell ref="AP351:AR351"/>
    <mergeCell ref="BT350:BY350"/>
    <mergeCell ref="BZ350:CE350"/>
    <mergeCell ref="BT351:BY351"/>
    <mergeCell ref="CF350:CK350"/>
    <mergeCell ref="CL350:CQ350"/>
    <mergeCell ref="AP350:AR350"/>
    <mergeCell ref="AS350:AU350"/>
    <mergeCell ref="AV350:BA350"/>
    <mergeCell ref="BB350:BG350"/>
    <mergeCell ref="DA350:DI350"/>
    <mergeCell ref="B351:P351"/>
    <mergeCell ref="X351:Z351"/>
    <mergeCell ref="AA351:AC351"/>
    <mergeCell ref="AD351:AF351"/>
    <mergeCell ref="AG351:AI351"/>
    <mergeCell ref="AJ351:AL351"/>
    <mergeCell ref="AM351:AO351"/>
    <mergeCell ref="BZ351:CE351"/>
    <mergeCell ref="CF351:CK351"/>
    <mergeCell ref="CL351:CQ351"/>
    <mergeCell ref="CR351:CZ351"/>
    <mergeCell ref="DA351:DI351"/>
    <mergeCell ref="AS351:AU351"/>
    <mergeCell ref="AV351:BA351"/>
    <mergeCell ref="BB351:BG351"/>
    <mergeCell ref="BH351:BM351"/>
    <mergeCell ref="BN351:BS351"/>
    <mergeCell ref="Q350:U350"/>
    <mergeCell ref="V350:W350"/>
    <mergeCell ref="Q351:U351"/>
    <mergeCell ref="V351:W351"/>
    <mergeCell ref="BB348:BG348"/>
    <mergeCell ref="B348:P348"/>
    <mergeCell ref="X348:Z348"/>
    <mergeCell ref="AA348:AC348"/>
    <mergeCell ref="AD348:AF348"/>
    <mergeCell ref="AG348:AI348"/>
    <mergeCell ref="Q348:U348"/>
    <mergeCell ref="V348:W348"/>
    <mergeCell ref="BH348:BM348"/>
    <mergeCell ref="BN348:BS348"/>
    <mergeCell ref="BT348:BY348"/>
    <mergeCell ref="BZ348:CE348"/>
    <mergeCell ref="CF348:CK348"/>
    <mergeCell ref="AJ348:AL348"/>
    <mergeCell ref="AM348:AO348"/>
    <mergeCell ref="AP348:AR348"/>
    <mergeCell ref="AS348:AU348"/>
    <mergeCell ref="AV348:BA348"/>
    <mergeCell ref="CL348:CQ348"/>
    <mergeCell ref="CR348:CZ348"/>
    <mergeCell ref="DA348:DI348"/>
    <mergeCell ref="B349:P349"/>
    <mergeCell ref="X349:Z349"/>
    <mergeCell ref="AA349:AC349"/>
    <mergeCell ref="AD349:AF349"/>
    <mergeCell ref="AG349:AI349"/>
    <mergeCell ref="AJ349:AL349"/>
    <mergeCell ref="CL349:CQ349"/>
    <mergeCell ref="AM349:AO349"/>
    <mergeCell ref="AP349:AR349"/>
    <mergeCell ref="AS349:AU349"/>
    <mergeCell ref="AV349:BA349"/>
    <mergeCell ref="BB349:BG349"/>
    <mergeCell ref="BH349:BM349"/>
    <mergeCell ref="BN349:BS349"/>
    <mergeCell ref="BT349:BY349"/>
    <mergeCell ref="BZ349:CE349"/>
    <mergeCell ref="CF349:CK349"/>
    <mergeCell ref="Q349:U349"/>
    <mergeCell ref="V349:W349"/>
    <mergeCell ref="BH346:BM346"/>
    <mergeCell ref="BN346:BS346"/>
    <mergeCell ref="CR345:CZ345"/>
    <mergeCell ref="DA345:DI345"/>
    <mergeCell ref="B346:P346"/>
    <mergeCell ref="X346:Z346"/>
    <mergeCell ref="AA346:AC346"/>
    <mergeCell ref="AD346:AF346"/>
    <mergeCell ref="AG346:AI346"/>
    <mergeCell ref="AJ346:AL346"/>
    <mergeCell ref="AM346:AO346"/>
    <mergeCell ref="CR346:CZ346"/>
    <mergeCell ref="AP347:AR347"/>
    <mergeCell ref="BT346:BY346"/>
    <mergeCell ref="BZ346:CE346"/>
    <mergeCell ref="BT347:BY347"/>
    <mergeCell ref="CF346:CK346"/>
    <mergeCell ref="CL346:CQ346"/>
    <mergeCell ref="AP346:AR346"/>
    <mergeCell ref="AS346:AU346"/>
    <mergeCell ref="AV346:BA346"/>
    <mergeCell ref="BB346:BG346"/>
    <mergeCell ref="DA346:DI346"/>
    <mergeCell ref="B347:P347"/>
    <mergeCell ref="X347:Z347"/>
    <mergeCell ref="AA347:AC347"/>
    <mergeCell ref="AD347:AF347"/>
    <mergeCell ref="AG347:AI347"/>
    <mergeCell ref="AJ347:AL347"/>
    <mergeCell ref="AM347:AO347"/>
    <mergeCell ref="BZ347:CE347"/>
    <mergeCell ref="CF347:CK347"/>
    <mergeCell ref="CL347:CQ347"/>
    <mergeCell ref="CR347:CZ347"/>
    <mergeCell ref="DA347:DI347"/>
    <mergeCell ref="AS347:AU347"/>
    <mergeCell ref="AV347:BA347"/>
    <mergeCell ref="BB347:BG347"/>
    <mergeCell ref="BH347:BM347"/>
    <mergeCell ref="BN347:BS347"/>
    <mergeCell ref="Q346:U346"/>
    <mergeCell ref="V346:W346"/>
    <mergeCell ref="Q347:U347"/>
    <mergeCell ref="V347:W347"/>
    <mergeCell ref="BB344:BG344"/>
    <mergeCell ref="B344:P344"/>
    <mergeCell ref="X344:Z344"/>
    <mergeCell ref="AA344:AC344"/>
    <mergeCell ref="AD344:AF344"/>
    <mergeCell ref="AG344:AI344"/>
    <mergeCell ref="Q344:U344"/>
    <mergeCell ref="V344:W344"/>
    <mergeCell ref="BH344:BM344"/>
    <mergeCell ref="BN344:BS344"/>
    <mergeCell ref="BT344:BY344"/>
    <mergeCell ref="BZ344:CE344"/>
    <mergeCell ref="CF344:CK344"/>
    <mergeCell ref="AJ344:AL344"/>
    <mergeCell ref="AM344:AO344"/>
    <mergeCell ref="AP344:AR344"/>
    <mergeCell ref="AS344:AU344"/>
    <mergeCell ref="AV344:BA344"/>
    <mergeCell ref="CL344:CQ344"/>
    <mergeCell ref="CR344:CZ344"/>
    <mergeCell ref="DA344:DI344"/>
    <mergeCell ref="B345:P345"/>
    <mergeCell ref="X345:Z345"/>
    <mergeCell ref="AA345:AC345"/>
    <mergeCell ref="AD345:AF345"/>
    <mergeCell ref="AG345:AI345"/>
    <mergeCell ref="AJ345:AL345"/>
    <mergeCell ref="CL345:CQ345"/>
    <mergeCell ref="AM345:AO345"/>
    <mergeCell ref="AP345:AR345"/>
    <mergeCell ref="AS345:AU345"/>
    <mergeCell ref="AV345:BA345"/>
    <mergeCell ref="BB345:BG345"/>
    <mergeCell ref="BH345:BM345"/>
    <mergeCell ref="BN345:BS345"/>
    <mergeCell ref="BT345:BY345"/>
    <mergeCell ref="BZ345:CE345"/>
    <mergeCell ref="CF345:CK345"/>
    <mergeCell ref="Q345:U345"/>
    <mergeCell ref="V345:W345"/>
    <mergeCell ref="BH342:BM342"/>
    <mergeCell ref="BN342:BS342"/>
    <mergeCell ref="CR341:CZ341"/>
    <mergeCell ref="DA341:DI341"/>
    <mergeCell ref="B342:P342"/>
    <mergeCell ref="X342:Z342"/>
    <mergeCell ref="AA342:AC342"/>
    <mergeCell ref="AD342:AF342"/>
    <mergeCell ref="AG342:AI342"/>
    <mergeCell ref="AJ342:AL342"/>
    <mergeCell ref="AM342:AO342"/>
    <mergeCell ref="CR342:CZ342"/>
    <mergeCell ref="AP343:AR343"/>
    <mergeCell ref="BT342:BY342"/>
    <mergeCell ref="BZ342:CE342"/>
    <mergeCell ref="BT343:BY343"/>
    <mergeCell ref="CF342:CK342"/>
    <mergeCell ref="CL342:CQ342"/>
    <mergeCell ref="AP342:AR342"/>
    <mergeCell ref="AS342:AU342"/>
    <mergeCell ref="AV342:BA342"/>
    <mergeCell ref="BB342:BG342"/>
    <mergeCell ref="DA342:DI342"/>
    <mergeCell ref="B343:P343"/>
    <mergeCell ref="X343:Z343"/>
    <mergeCell ref="AA343:AC343"/>
    <mergeCell ref="AD343:AF343"/>
    <mergeCell ref="AG343:AI343"/>
    <mergeCell ref="AJ343:AL343"/>
    <mergeCell ref="AM343:AO343"/>
    <mergeCell ref="BZ343:CE343"/>
    <mergeCell ref="CF343:CK343"/>
    <mergeCell ref="CL343:CQ343"/>
    <mergeCell ref="CR343:CZ343"/>
    <mergeCell ref="DA343:DI343"/>
    <mergeCell ref="AS343:AU343"/>
    <mergeCell ref="AV343:BA343"/>
    <mergeCell ref="BB343:BG343"/>
    <mergeCell ref="BH343:BM343"/>
    <mergeCell ref="BN343:BS343"/>
    <mergeCell ref="Q342:U342"/>
    <mergeCell ref="V342:W342"/>
    <mergeCell ref="Q343:U343"/>
    <mergeCell ref="V343:W343"/>
    <mergeCell ref="BB340:BG340"/>
    <mergeCell ref="B340:P340"/>
    <mergeCell ref="X340:Z340"/>
    <mergeCell ref="AA340:AC340"/>
    <mergeCell ref="AD340:AF340"/>
    <mergeCell ref="AG340:AI340"/>
    <mergeCell ref="Q340:U340"/>
    <mergeCell ref="V340:W340"/>
    <mergeCell ref="BH340:BM340"/>
    <mergeCell ref="BN340:BS340"/>
    <mergeCell ref="BT340:BY340"/>
    <mergeCell ref="BZ340:CE340"/>
    <mergeCell ref="CF340:CK340"/>
    <mergeCell ref="AJ340:AL340"/>
    <mergeCell ref="AM340:AO340"/>
    <mergeCell ref="AP340:AR340"/>
    <mergeCell ref="AS340:AU340"/>
    <mergeCell ref="AV340:BA340"/>
    <mergeCell ref="CL340:CQ340"/>
    <mergeCell ref="CR340:CZ340"/>
    <mergeCell ref="DA340:DI340"/>
    <mergeCell ref="B341:P341"/>
    <mergeCell ref="X341:Z341"/>
    <mergeCell ref="AA341:AC341"/>
    <mergeCell ref="AD341:AF341"/>
    <mergeCell ref="AG341:AI341"/>
    <mergeCell ref="AJ341:AL341"/>
    <mergeCell ref="CL341:CQ341"/>
    <mergeCell ref="AM341:AO341"/>
    <mergeCell ref="AP341:AR341"/>
    <mergeCell ref="AS341:AU341"/>
    <mergeCell ref="AV341:BA341"/>
    <mergeCell ref="BB341:BG341"/>
    <mergeCell ref="BH341:BM341"/>
    <mergeCell ref="BN341:BS341"/>
    <mergeCell ref="BT341:BY341"/>
    <mergeCell ref="BZ341:CE341"/>
    <mergeCell ref="CF341:CK341"/>
    <mergeCell ref="Q341:U341"/>
    <mergeCell ref="V341:W341"/>
    <mergeCell ref="BH338:BM338"/>
    <mergeCell ref="BN338:BS338"/>
    <mergeCell ref="CR337:CZ337"/>
    <mergeCell ref="DA337:DI337"/>
    <mergeCell ref="B338:P338"/>
    <mergeCell ref="X338:Z338"/>
    <mergeCell ref="AA338:AC338"/>
    <mergeCell ref="AD338:AF338"/>
    <mergeCell ref="AG338:AI338"/>
    <mergeCell ref="AJ338:AL338"/>
    <mergeCell ref="AM338:AO338"/>
    <mergeCell ref="CR338:CZ338"/>
    <mergeCell ref="AP339:AR339"/>
    <mergeCell ref="BT338:BY338"/>
    <mergeCell ref="BZ338:CE338"/>
    <mergeCell ref="BT339:BY339"/>
    <mergeCell ref="CF338:CK338"/>
    <mergeCell ref="CL338:CQ338"/>
    <mergeCell ref="AP338:AR338"/>
    <mergeCell ref="AS338:AU338"/>
    <mergeCell ref="AV338:BA338"/>
    <mergeCell ref="BB338:BG338"/>
    <mergeCell ref="DA338:DI338"/>
    <mergeCell ref="B339:P339"/>
    <mergeCell ref="X339:Z339"/>
    <mergeCell ref="AA339:AC339"/>
    <mergeCell ref="AD339:AF339"/>
    <mergeCell ref="AG339:AI339"/>
    <mergeCell ref="AJ339:AL339"/>
    <mergeCell ref="AM339:AO339"/>
    <mergeCell ref="BZ339:CE339"/>
    <mergeCell ref="CF339:CK339"/>
    <mergeCell ref="CL339:CQ339"/>
    <mergeCell ref="CR339:CZ339"/>
    <mergeCell ref="DA339:DI339"/>
    <mergeCell ref="AS339:AU339"/>
    <mergeCell ref="AV339:BA339"/>
    <mergeCell ref="BB339:BG339"/>
    <mergeCell ref="BH339:BM339"/>
    <mergeCell ref="BN339:BS339"/>
    <mergeCell ref="Q338:U338"/>
    <mergeCell ref="V338:W338"/>
    <mergeCell ref="Q339:U339"/>
    <mergeCell ref="V339:W339"/>
    <mergeCell ref="BB336:BG336"/>
    <mergeCell ref="B336:P336"/>
    <mergeCell ref="X336:Z336"/>
    <mergeCell ref="AA336:AC336"/>
    <mergeCell ref="AD336:AF336"/>
    <mergeCell ref="AG336:AI336"/>
    <mergeCell ref="Q336:U336"/>
    <mergeCell ref="V336:W336"/>
    <mergeCell ref="BH336:BM336"/>
    <mergeCell ref="BN336:BS336"/>
    <mergeCell ref="BT336:BY336"/>
    <mergeCell ref="BZ336:CE336"/>
    <mergeCell ref="CF336:CK336"/>
    <mergeCell ref="AJ336:AL336"/>
    <mergeCell ref="AM336:AO336"/>
    <mergeCell ref="AP336:AR336"/>
    <mergeCell ref="AS336:AU336"/>
    <mergeCell ref="AV336:BA336"/>
    <mergeCell ref="CL336:CQ336"/>
    <mergeCell ref="CR336:CZ336"/>
    <mergeCell ref="DA336:DI336"/>
    <mergeCell ref="B337:P337"/>
    <mergeCell ref="X337:Z337"/>
    <mergeCell ref="AA337:AC337"/>
    <mergeCell ref="AD337:AF337"/>
    <mergeCell ref="AG337:AI337"/>
    <mergeCell ref="AJ337:AL337"/>
    <mergeCell ref="CL337:CQ337"/>
    <mergeCell ref="AM337:AO337"/>
    <mergeCell ref="AP337:AR337"/>
    <mergeCell ref="AS337:AU337"/>
    <mergeCell ref="AV337:BA337"/>
    <mergeCell ref="BB337:BG337"/>
    <mergeCell ref="BH337:BM337"/>
    <mergeCell ref="BN337:BS337"/>
    <mergeCell ref="BT337:BY337"/>
    <mergeCell ref="BZ337:CE337"/>
    <mergeCell ref="CF337:CK337"/>
    <mergeCell ref="Q337:U337"/>
    <mergeCell ref="V337:W337"/>
    <mergeCell ref="BH334:BM334"/>
    <mergeCell ref="BN334:BS334"/>
    <mergeCell ref="CR333:CZ333"/>
    <mergeCell ref="DA333:DI333"/>
    <mergeCell ref="B334:P334"/>
    <mergeCell ref="X334:Z334"/>
    <mergeCell ref="AA334:AC334"/>
    <mergeCell ref="AD334:AF334"/>
    <mergeCell ref="AG334:AI334"/>
    <mergeCell ref="AJ334:AL334"/>
    <mergeCell ref="AM334:AO334"/>
    <mergeCell ref="CR334:CZ334"/>
    <mergeCell ref="AP335:AR335"/>
    <mergeCell ref="BT334:BY334"/>
    <mergeCell ref="BZ334:CE334"/>
    <mergeCell ref="BT335:BY335"/>
    <mergeCell ref="CF334:CK334"/>
    <mergeCell ref="CL334:CQ334"/>
    <mergeCell ref="AP334:AR334"/>
    <mergeCell ref="AS334:AU334"/>
    <mergeCell ref="AV334:BA334"/>
    <mergeCell ref="BB334:BG334"/>
    <mergeCell ref="DA334:DI334"/>
    <mergeCell ref="B335:P335"/>
    <mergeCell ref="X335:Z335"/>
    <mergeCell ref="AA335:AC335"/>
    <mergeCell ref="AD335:AF335"/>
    <mergeCell ref="AG335:AI335"/>
    <mergeCell ref="AJ335:AL335"/>
    <mergeCell ref="AM335:AO335"/>
    <mergeCell ref="BZ335:CE335"/>
    <mergeCell ref="CF335:CK335"/>
    <mergeCell ref="CL335:CQ335"/>
    <mergeCell ref="CR335:CZ335"/>
    <mergeCell ref="DA335:DI335"/>
    <mergeCell ref="AS335:AU335"/>
    <mergeCell ref="AV335:BA335"/>
    <mergeCell ref="BB335:BG335"/>
    <mergeCell ref="BH335:BM335"/>
    <mergeCell ref="BN335:BS335"/>
    <mergeCell ref="Q334:U334"/>
    <mergeCell ref="V334:W334"/>
    <mergeCell ref="Q335:U335"/>
    <mergeCell ref="V335:W335"/>
    <mergeCell ref="BB332:BG332"/>
    <mergeCell ref="B332:P332"/>
    <mergeCell ref="X332:Z332"/>
    <mergeCell ref="AA332:AC332"/>
    <mergeCell ref="AD332:AF332"/>
    <mergeCell ref="AG332:AI332"/>
    <mergeCell ref="Q332:U332"/>
    <mergeCell ref="V332:W332"/>
    <mergeCell ref="BH332:BM332"/>
    <mergeCell ref="BN332:BS332"/>
    <mergeCell ref="BT332:BY332"/>
    <mergeCell ref="BZ332:CE332"/>
    <mergeCell ref="CF332:CK332"/>
    <mergeCell ref="AJ332:AL332"/>
    <mergeCell ref="AM332:AO332"/>
    <mergeCell ref="AP332:AR332"/>
    <mergeCell ref="AS332:AU332"/>
    <mergeCell ref="AV332:BA332"/>
    <mergeCell ref="CL332:CQ332"/>
    <mergeCell ref="CR332:CZ332"/>
    <mergeCell ref="DA332:DI332"/>
    <mergeCell ref="B333:P333"/>
    <mergeCell ref="X333:Z333"/>
    <mergeCell ref="AA333:AC333"/>
    <mergeCell ref="AD333:AF333"/>
    <mergeCell ref="AG333:AI333"/>
    <mergeCell ref="AJ333:AL333"/>
    <mergeCell ref="CL333:CQ333"/>
    <mergeCell ref="AM333:AO333"/>
    <mergeCell ref="AP333:AR333"/>
    <mergeCell ref="AS333:AU333"/>
    <mergeCell ref="AV333:BA333"/>
    <mergeCell ref="BB333:BG333"/>
    <mergeCell ref="BH333:BM333"/>
    <mergeCell ref="BN333:BS333"/>
    <mergeCell ref="BT333:BY333"/>
    <mergeCell ref="BZ333:CE333"/>
    <mergeCell ref="CF333:CK333"/>
    <mergeCell ref="Q333:U333"/>
    <mergeCell ref="V333:W333"/>
    <mergeCell ref="BH330:BM330"/>
    <mergeCell ref="BN330:BS330"/>
    <mergeCell ref="CR329:CZ329"/>
    <mergeCell ref="DA329:DI329"/>
    <mergeCell ref="B330:P330"/>
    <mergeCell ref="X330:Z330"/>
    <mergeCell ref="AA330:AC330"/>
    <mergeCell ref="AD330:AF330"/>
    <mergeCell ref="AG330:AI330"/>
    <mergeCell ref="AJ330:AL330"/>
    <mergeCell ref="AM330:AO330"/>
    <mergeCell ref="CR330:CZ330"/>
    <mergeCell ref="AP331:AR331"/>
    <mergeCell ref="BT330:BY330"/>
    <mergeCell ref="BZ330:CE330"/>
    <mergeCell ref="BT331:BY331"/>
    <mergeCell ref="CF330:CK330"/>
    <mergeCell ref="CL330:CQ330"/>
    <mergeCell ref="AP330:AR330"/>
    <mergeCell ref="AS330:AU330"/>
    <mergeCell ref="AV330:BA330"/>
    <mergeCell ref="BB330:BG330"/>
    <mergeCell ref="DA330:DI330"/>
    <mergeCell ref="B331:P331"/>
    <mergeCell ref="X331:Z331"/>
    <mergeCell ref="AA331:AC331"/>
    <mergeCell ref="AD331:AF331"/>
    <mergeCell ref="AG331:AI331"/>
    <mergeCell ref="AJ331:AL331"/>
    <mergeCell ref="AM331:AO331"/>
    <mergeCell ref="BZ331:CE331"/>
    <mergeCell ref="CF331:CK331"/>
    <mergeCell ref="CL331:CQ331"/>
    <mergeCell ref="CR331:CZ331"/>
    <mergeCell ref="DA331:DI331"/>
    <mergeCell ref="AS331:AU331"/>
    <mergeCell ref="AV331:BA331"/>
    <mergeCell ref="BB331:BG331"/>
    <mergeCell ref="BH331:BM331"/>
    <mergeCell ref="BN331:BS331"/>
    <mergeCell ref="Q330:U330"/>
    <mergeCell ref="V330:W330"/>
    <mergeCell ref="Q331:U331"/>
    <mergeCell ref="V331:W331"/>
    <mergeCell ref="BB328:BG328"/>
    <mergeCell ref="B328:P328"/>
    <mergeCell ref="X328:Z328"/>
    <mergeCell ref="AA328:AC328"/>
    <mergeCell ref="AD328:AF328"/>
    <mergeCell ref="AG328:AI328"/>
    <mergeCell ref="Q328:U328"/>
    <mergeCell ref="V328:W328"/>
    <mergeCell ref="BH328:BM328"/>
    <mergeCell ref="BN328:BS328"/>
    <mergeCell ref="BT328:BY328"/>
    <mergeCell ref="BZ328:CE328"/>
    <mergeCell ref="CF328:CK328"/>
    <mergeCell ref="AJ328:AL328"/>
    <mergeCell ref="AM328:AO328"/>
    <mergeCell ref="AP328:AR328"/>
    <mergeCell ref="AS328:AU328"/>
    <mergeCell ref="AV328:BA328"/>
    <mergeCell ref="CL328:CQ328"/>
    <mergeCell ref="CR328:CZ328"/>
    <mergeCell ref="DA328:DI328"/>
    <mergeCell ref="B329:P329"/>
    <mergeCell ref="X329:Z329"/>
    <mergeCell ref="AA329:AC329"/>
    <mergeCell ref="AD329:AF329"/>
    <mergeCell ref="AG329:AI329"/>
    <mergeCell ref="AJ329:AL329"/>
    <mergeCell ref="CL329:CQ329"/>
    <mergeCell ref="AM329:AO329"/>
    <mergeCell ref="AP329:AR329"/>
    <mergeCell ref="AS329:AU329"/>
    <mergeCell ref="AV329:BA329"/>
    <mergeCell ref="BB329:BG329"/>
    <mergeCell ref="BH329:BM329"/>
    <mergeCell ref="BN329:BS329"/>
    <mergeCell ref="BT329:BY329"/>
    <mergeCell ref="BZ329:CE329"/>
    <mergeCell ref="CF329:CK329"/>
    <mergeCell ref="Q329:U329"/>
    <mergeCell ref="V329:W329"/>
    <mergeCell ref="BH326:BM326"/>
    <mergeCell ref="BN326:BS326"/>
    <mergeCell ref="CR325:CZ325"/>
    <mergeCell ref="DA325:DI325"/>
    <mergeCell ref="B326:P326"/>
    <mergeCell ref="X326:Z326"/>
    <mergeCell ref="AA326:AC326"/>
    <mergeCell ref="AD326:AF326"/>
    <mergeCell ref="AG326:AI326"/>
    <mergeCell ref="AJ326:AL326"/>
    <mergeCell ref="AM326:AO326"/>
    <mergeCell ref="CR326:CZ326"/>
    <mergeCell ref="AP327:AR327"/>
    <mergeCell ref="BT326:BY326"/>
    <mergeCell ref="BZ326:CE326"/>
    <mergeCell ref="BT327:BY327"/>
    <mergeCell ref="CF326:CK326"/>
    <mergeCell ref="CL326:CQ326"/>
    <mergeCell ref="AP326:AR326"/>
    <mergeCell ref="AS326:AU326"/>
    <mergeCell ref="AV326:BA326"/>
    <mergeCell ref="BB326:BG326"/>
    <mergeCell ref="DA326:DI326"/>
    <mergeCell ref="B327:P327"/>
    <mergeCell ref="X327:Z327"/>
    <mergeCell ref="AA327:AC327"/>
    <mergeCell ref="AD327:AF327"/>
    <mergeCell ref="AG327:AI327"/>
    <mergeCell ref="AJ327:AL327"/>
    <mergeCell ref="AM327:AO327"/>
    <mergeCell ref="BZ327:CE327"/>
    <mergeCell ref="CF327:CK327"/>
    <mergeCell ref="CL327:CQ327"/>
    <mergeCell ref="CR327:CZ327"/>
    <mergeCell ref="DA327:DI327"/>
    <mergeCell ref="AS327:AU327"/>
    <mergeCell ref="AV327:BA327"/>
    <mergeCell ref="BB327:BG327"/>
    <mergeCell ref="BH327:BM327"/>
    <mergeCell ref="BN327:BS327"/>
    <mergeCell ref="Q326:U326"/>
    <mergeCell ref="V326:W326"/>
    <mergeCell ref="Q327:U327"/>
    <mergeCell ref="V327:W327"/>
    <mergeCell ref="BB324:BG324"/>
    <mergeCell ref="B324:P324"/>
    <mergeCell ref="X324:Z324"/>
    <mergeCell ref="AA324:AC324"/>
    <mergeCell ref="AD324:AF324"/>
    <mergeCell ref="AG324:AI324"/>
    <mergeCell ref="Q324:U324"/>
    <mergeCell ref="V324:W324"/>
    <mergeCell ref="BH324:BM324"/>
    <mergeCell ref="BN324:BS324"/>
    <mergeCell ref="BT324:BY324"/>
    <mergeCell ref="BZ324:CE324"/>
    <mergeCell ref="CF324:CK324"/>
    <mergeCell ref="AJ324:AL324"/>
    <mergeCell ref="AM324:AO324"/>
    <mergeCell ref="AP324:AR324"/>
    <mergeCell ref="AS324:AU324"/>
    <mergeCell ref="AV324:BA324"/>
    <mergeCell ref="CL324:CQ324"/>
    <mergeCell ref="CR324:CZ324"/>
    <mergeCell ref="DA324:DI324"/>
    <mergeCell ref="B325:P325"/>
    <mergeCell ref="X325:Z325"/>
    <mergeCell ref="AA325:AC325"/>
    <mergeCell ref="AD325:AF325"/>
    <mergeCell ref="AG325:AI325"/>
    <mergeCell ref="AJ325:AL325"/>
    <mergeCell ref="CL325:CQ325"/>
    <mergeCell ref="AM325:AO325"/>
    <mergeCell ref="AP325:AR325"/>
    <mergeCell ref="AS325:AU325"/>
    <mergeCell ref="AV325:BA325"/>
    <mergeCell ref="BB325:BG325"/>
    <mergeCell ref="BH325:BM325"/>
    <mergeCell ref="BN325:BS325"/>
    <mergeCell ref="BT325:BY325"/>
    <mergeCell ref="BZ325:CE325"/>
    <mergeCell ref="CF325:CK325"/>
    <mergeCell ref="Q325:U325"/>
    <mergeCell ref="V325:W325"/>
    <mergeCell ref="BH322:BM322"/>
    <mergeCell ref="BN322:BS322"/>
    <mergeCell ref="CR321:CZ321"/>
    <mergeCell ref="DA321:DI321"/>
    <mergeCell ref="B322:P322"/>
    <mergeCell ref="X322:Z322"/>
    <mergeCell ref="AA322:AC322"/>
    <mergeCell ref="AD322:AF322"/>
    <mergeCell ref="AG322:AI322"/>
    <mergeCell ref="AJ322:AL322"/>
    <mergeCell ref="AM322:AO322"/>
    <mergeCell ref="CR322:CZ322"/>
    <mergeCell ref="AP323:AR323"/>
    <mergeCell ref="BT322:BY322"/>
    <mergeCell ref="BZ322:CE322"/>
    <mergeCell ref="BT323:BY323"/>
    <mergeCell ref="CF322:CK322"/>
    <mergeCell ref="CL322:CQ322"/>
    <mergeCell ref="AP322:AR322"/>
    <mergeCell ref="AS322:AU322"/>
    <mergeCell ref="AV322:BA322"/>
    <mergeCell ref="BB322:BG322"/>
    <mergeCell ref="DA322:DI322"/>
    <mergeCell ref="B323:P323"/>
    <mergeCell ref="X323:Z323"/>
    <mergeCell ref="AA323:AC323"/>
    <mergeCell ref="AD323:AF323"/>
    <mergeCell ref="AG323:AI323"/>
    <mergeCell ref="AJ323:AL323"/>
    <mergeCell ref="AM323:AO323"/>
    <mergeCell ref="BZ323:CE323"/>
    <mergeCell ref="CF323:CK323"/>
    <mergeCell ref="CL323:CQ323"/>
    <mergeCell ref="CR323:CZ323"/>
    <mergeCell ref="DA323:DI323"/>
    <mergeCell ref="AS323:AU323"/>
    <mergeCell ref="AV323:BA323"/>
    <mergeCell ref="BB323:BG323"/>
    <mergeCell ref="BH323:BM323"/>
    <mergeCell ref="BN323:BS323"/>
    <mergeCell ref="Q322:U322"/>
    <mergeCell ref="V322:W322"/>
    <mergeCell ref="Q323:U323"/>
    <mergeCell ref="V323:W323"/>
    <mergeCell ref="BB320:BG320"/>
    <mergeCell ref="B320:P320"/>
    <mergeCell ref="X320:Z320"/>
    <mergeCell ref="AA320:AC320"/>
    <mergeCell ref="AD320:AF320"/>
    <mergeCell ref="AG320:AI320"/>
    <mergeCell ref="Q320:U320"/>
    <mergeCell ref="V320:W320"/>
    <mergeCell ref="BH320:BM320"/>
    <mergeCell ref="BN320:BS320"/>
    <mergeCell ref="BT320:BY320"/>
    <mergeCell ref="BZ320:CE320"/>
    <mergeCell ref="CF320:CK320"/>
    <mergeCell ref="AJ320:AL320"/>
    <mergeCell ref="AM320:AO320"/>
    <mergeCell ref="AP320:AR320"/>
    <mergeCell ref="AS320:AU320"/>
    <mergeCell ref="AV320:BA320"/>
    <mergeCell ref="CL320:CQ320"/>
    <mergeCell ref="CR320:CZ320"/>
    <mergeCell ref="DA320:DI320"/>
    <mergeCell ref="B321:P321"/>
    <mergeCell ref="X321:Z321"/>
    <mergeCell ref="AA321:AC321"/>
    <mergeCell ref="AD321:AF321"/>
    <mergeCell ref="AG321:AI321"/>
    <mergeCell ref="AJ321:AL321"/>
    <mergeCell ref="CL321:CQ321"/>
    <mergeCell ref="AM321:AO321"/>
    <mergeCell ref="AP321:AR321"/>
    <mergeCell ref="AS321:AU321"/>
    <mergeCell ref="AV321:BA321"/>
    <mergeCell ref="BB321:BG321"/>
    <mergeCell ref="BH321:BM321"/>
    <mergeCell ref="BN321:BS321"/>
    <mergeCell ref="BT321:BY321"/>
    <mergeCell ref="BZ321:CE321"/>
    <mergeCell ref="CF321:CK321"/>
    <mergeCell ref="Q321:U321"/>
    <mergeCell ref="V321:W321"/>
    <mergeCell ref="BH318:BM318"/>
    <mergeCell ref="BN318:BS318"/>
    <mergeCell ref="CR317:CZ317"/>
    <mergeCell ref="DA317:DI317"/>
    <mergeCell ref="B318:P318"/>
    <mergeCell ref="X318:Z318"/>
    <mergeCell ref="AA318:AC318"/>
    <mergeCell ref="AD318:AF318"/>
    <mergeCell ref="AG318:AI318"/>
    <mergeCell ref="AJ318:AL318"/>
    <mergeCell ref="AM318:AO318"/>
    <mergeCell ref="CR318:CZ318"/>
    <mergeCell ref="AP319:AR319"/>
    <mergeCell ref="BT318:BY318"/>
    <mergeCell ref="BZ318:CE318"/>
    <mergeCell ref="BT319:BY319"/>
    <mergeCell ref="CF318:CK318"/>
    <mergeCell ref="CL318:CQ318"/>
    <mergeCell ref="AP318:AR318"/>
    <mergeCell ref="AS318:AU318"/>
    <mergeCell ref="AV318:BA318"/>
    <mergeCell ref="BB318:BG318"/>
    <mergeCell ref="DA318:DI318"/>
    <mergeCell ref="B319:P319"/>
    <mergeCell ref="X319:Z319"/>
    <mergeCell ref="AA319:AC319"/>
    <mergeCell ref="AD319:AF319"/>
    <mergeCell ref="AG319:AI319"/>
    <mergeCell ref="AJ319:AL319"/>
    <mergeCell ref="AM319:AO319"/>
    <mergeCell ref="BZ319:CE319"/>
    <mergeCell ref="CF319:CK319"/>
    <mergeCell ref="CL319:CQ319"/>
    <mergeCell ref="CR319:CZ319"/>
    <mergeCell ref="DA319:DI319"/>
    <mergeCell ref="AS319:AU319"/>
    <mergeCell ref="AV319:BA319"/>
    <mergeCell ref="BB319:BG319"/>
    <mergeCell ref="BH319:BM319"/>
    <mergeCell ref="BN319:BS319"/>
    <mergeCell ref="Q318:U318"/>
    <mergeCell ref="V318:W318"/>
    <mergeCell ref="Q319:U319"/>
    <mergeCell ref="V319:W319"/>
    <mergeCell ref="BB316:BG316"/>
    <mergeCell ref="B316:P316"/>
    <mergeCell ref="X316:Z316"/>
    <mergeCell ref="AA316:AC316"/>
    <mergeCell ref="AD316:AF316"/>
    <mergeCell ref="AG316:AI316"/>
    <mergeCell ref="Q316:U316"/>
    <mergeCell ref="V316:W316"/>
    <mergeCell ref="BH316:BM316"/>
    <mergeCell ref="BN316:BS316"/>
    <mergeCell ref="BT316:BY316"/>
    <mergeCell ref="BZ316:CE316"/>
    <mergeCell ref="CF316:CK316"/>
    <mergeCell ref="AJ316:AL316"/>
    <mergeCell ref="AM316:AO316"/>
    <mergeCell ref="AP316:AR316"/>
    <mergeCell ref="AS316:AU316"/>
    <mergeCell ref="AV316:BA316"/>
    <mergeCell ref="CL316:CQ316"/>
    <mergeCell ref="CR316:CZ316"/>
    <mergeCell ref="DA316:DI316"/>
    <mergeCell ref="B317:P317"/>
    <mergeCell ref="X317:Z317"/>
    <mergeCell ref="AA317:AC317"/>
    <mergeCell ref="AD317:AF317"/>
    <mergeCell ref="AG317:AI317"/>
    <mergeCell ref="AJ317:AL317"/>
    <mergeCell ref="CL317:CQ317"/>
    <mergeCell ref="AM317:AO317"/>
    <mergeCell ref="AP317:AR317"/>
    <mergeCell ref="AS317:AU317"/>
    <mergeCell ref="AV317:BA317"/>
    <mergeCell ref="BB317:BG317"/>
    <mergeCell ref="BH317:BM317"/>
    <mergeCell ref="BN317:BS317"/>
    <mergeCell ref="BT317:BY317"/>
    <mergeCell ref="BZ317:CE317"/>
    <mergeCell ref="CF317:CK317"/>
    <mergeCell ref="Q317:U317"/>
    <mergeCell ref="V317:W317"/>
    <mergeCell ref="BH314:BM314"/>
    <mergeCell ref="BN314:BS314"/>
    <mergeCell ref="CR313:CZ313"/>
    <mergeCell ref="DA313:DI313"/>
    <mergeCell ref="B314:P314"/>
    <mergeCell ref="X314:Z314"/>
    <mergeCell ref="AA314:AC314"/>
    <mergeCell ref="AD314:AF314"/>
    <mergeCell ref="AG314:AI314"/>
    <mergeCell ref="AJ314:AL314"/>
    <mergeCell ref="AM314:AO314"/>
    <mergeCell ref="CR314:CZ314"/>
    <mergeCell ref="AP315:AR315"/>
    <mergeCell ref="BT314:BY314"/>
    <mergeCell ref="BZ314:CE314"/>
    <mergeCell ref="BT315:BY315"/>
    <mergeCell ref="CF314:CK314"/>
    <mergeCell ref="CL314:CQ314"/>
    <mergeCell ref="AP314:AR314"/>
    <mergeCell ref="AS314:AU314"/>
    <mergeCell ref="AV314:BA314"/>
    <mergeCell ref="BB314:BG314"/>
    <mergeCell ref="DA314:DI314"/>
    <mergeCell ref="B315:P315"/>
    <mergeCell ref="X315:Z315"/>
    <mergeCell ref="AA315:AC315"/>
    <mergeCell ref="AD315:AF315"/>
    <mergeCell ref="AG315:AI315"/>
    <mergeCell ref="AJ315:AL315"/>
    <mergeCell ref="AM315:AO315"/>
    <mergeCell ref="BZ315:CE315"/>
    <mergeCell ref="CF315:CK315"/>
    <mergeCell ref="CL315:CQ315"/>
    <mergeCell ref="CR315:CZ315"/>
    <mergeCell ref="DA315:DI315"/>
    <mergeCell ref="AS315:AU315"/>
    <mergeCell ref="AV315:BA315"/>
    <mergeCell ref="BB315:BG315"/>
    <mergeCell ref="BH315:BM315"/>
    <mergeCell ref="BN315:BS315"/>
    <mergeCell ref="Q314:U314"/>
    <mergeCell ref="V314:W314"/>
    <mergeCell ref="Q315:U315"/>
    <mergeCell ref="V315:W315"/>
    <mergeCell ref="BB312:BG312"/>
    <mergeCell ref="B312:P312"/>
    <mergeCell ref="X312:Z312"/>
    <mergeCell ref="AA312:AC312"/>
    <mergeCell ref="AD312:AF312"/>
    <mergeCell ref="AG312:AI312"/>
    <mergeCell ref="Q312:U312"/>
    <mergeCell ref="V312:W312"/>
    <mergeCell ref="BH312:BM312"/>
    <mergeCell ref="BN312:BS312"/>
    <mergeCell ref="BT312:BY312"/>
    <mergeCell ref="BZ312:CE312"/>
    <mergeCell ref="CF312:CK312"/>
    <mergeCell ref="AJ312:AL312"/>
    <mergeCell ref="AM312:AO312"/>
    <mergeCell ref="AP312:AR312"/>
    <mergeCell ref="AS312:AU312"/>
    <mergeCell ref="AV312:BA312"/>
    <mergeCell ref="CL312:CQ312"/>
    <mergeCell ref="CR312:CZ312"/>
    <mergeCell ref="DA312:DI312"/>
    <mergeCell ref="B313:P313"/>
    <mergeCell ref="X313:Z313"/>
    <mergeCell ref="AA313:AC313"/>
    <mergeCell ref="AD313:AF313"/>
    <mergeCell ref="AG313:AI313"/>
    <mergeCell ref="AJ313:AL313"/>
    <mergeCell ref="CL313:CQ313"/>
    <mergeCell ref="AM313:AO313"/>
    <mergeCell ref="AP313:AR313"/>
    <mergeCell ref="AS313:AU313"/>
    <mergeCell ref="AV313:BA313"/>
    <mergeCell ref="BB313:BG313"/>
    <mergeCell ref="BH313:BM313"/>
    <mergeCell ref="BN313:BS313"/>
    <mergeCell ref="BT313:BY313"/>
    <mergeCell ref="BZ313:CE313"/>
    <mergeCell ref="CF313:CK313"/>
    <mergeCell ref="Q313:U313"/>
    <mergeCell ref="V313:W313"/>
    <mergeCell ref="BH310:BM310"/>
    <mergeCell ref="BN310:BS310"/>
    <mergeCell ref="CR309:CZ309"/>
    <mergeCell ref="DA309:DI309"/>
    <mergeCell ref="B310:P310"/>
    <mergeCell ref="X310:Z310"/>
    <mergeCell ref="AA310:AC310"/>
    <mergeCell ref="AD310:AF310"/>
    <mergeCell ref="AG310:AI310"/>
    <mergeCell ref="AJ310:AL310"/>
    <mergeCell ref="AM310:AO310"/>
    <mergeCell ref="CR310:CZ310"/>
    <mergeCell ref="AP311:AR311"/>
    <mergeCell ref="BT310:BY310"/>
    <mergeCell ref="BZ310:CE310"/>
    <mergeCell ref="BT311:BY311"/>
    <mergeCell ref="CF310:CK310"/>
    <mergeCell ref="CL310:CQ310"/>
    <mergeCell ref="AP310:AR310"/>
    <mergeCell ref="AS310:AU310"/>
    <mergeCell ref="AV310:BA310"/>
    <mergeCell ref="BB310:BG310"/>
    <mergeCell ref="DA310:DI310"/>
    <mergeCell ref="B311:P311"/>
    <mergeCell ref="X311:Z311"/>
    <mergeCell ref="AA311:AC311"/>
    <mergeCell ref="AD311:AF311"/>
    <mergeCell ref="AG311:AI311"/>
    <mergeCell ref="AJ311:AL311"/>
    <mergeCell ref="AM311:AO311"/>
    <mergeCell ref="BZ311:CE311"/>
    <mergeCell ref="CF311:CK311"/>
    <mergeCell ref="CL311:CQ311"/>
    <mergeCell ref="CR311:CZ311"/>
    <mergeCell ref="DA311:DI311"/>
    <mergeCell ref="AS311:AU311"/>
    <mergeCell ref="AV311:BA311"/>
    <mergeCell ref="BB311:BG311"/>
    <mergeCell ref="BH311:BM311"/>
    <mergeCell ref="BN311:BS311"/>
    <mergeCell ref="Q310:U310"/>
    <mergeCell ref="V310:W310"/>
    <mergeCell ref="Q311:U311"/>
    <mergeCell ref="V311:W311"/>
    <mergeCell ref="BB308:BG308"/>
    <mergeCell ref="B308:P308"/>
    <mergeCell ref="X308:Z308"/>
    <mergeCell ref="AA308:AC308"/>
    <mergeCell ref="AD308:AF308"/>
    <mergeCell ref="AG308:AI308"/>
    <mergeCell ref="Q308:U308"/>
    <mergeCell ref="V308:W308"/>
    <mergeCell ref="BH308:BM308"/>
    <mergeCell ref="BN308:BS308"/>
    <mergeCell ref="BT308:BY308"/>
    <mergeCell ref="BZ308:CE308"/>
    <mergeCell ref="CF308:CK308"/>
    <mergeCell ref="AJ308:AL308"/>
    <mergeCell ref="AM308:AO308"/>
    <mergeCell ref="AP308:AR308"/>
    <mergeCell ref="AS308:AU308"/>
    <mergeCell ref="AV308:BA308"/>
    <mergeCell ref="CL308:CQ308"/>
    <mergeCell ref="CR308:CZ308"/>
    <mergeCell ref="DA308:DI308"/>
    <mergeCell ref="B309:P309"/>
    <mergeCell ref="X309:Z309"/>
    <mergeCell ref="AA309:AC309"/>
    <mergeCell ref="AD309:AF309"/>
    <mergeCell ref="AG309:AI309"/>
    <mergeCell ref="AJ309:AL309"/>
    <mergeCell ref="CL309:CQ309"/>
    <mergeCell ref="AM309:AO309"/>
    <mergeCell ref="AP309:AR309"/>
    <mergeCell ref="AS309:AU309"/>
    <mergeCell ref="AV309:BA309"/>
    <mergeCell ref="BB309:BG309"/>
    <mergeCell ref="BH309:BM309"/>
    <mergeCell ref="BN309:BS309"/>
    <mergeCell ref="BT309:BY309"/>
    <mergeCell ref="BZ309:CE309"/>
    <mergeCell ref="CF309:CK309"/>
    <mergeCell ref="Q309:U309"/>
    <mergeCell ref="V309:W309"/>
    <mergeCell ref="BH306:BM306"/>
    <mergeCell ref="BN306:BS306"/>
    <mergeCell ref="CR305:CZ305"/>
    <mergeCell ref="DA305:DI305"/>
    <mergeCell ref="B306:P306"/>
    <mergeCell ref="X306:Z306"/>
    <mergeCell ref="AA306:AC306"/>
    <mergeCell ref="AD306:AF306"/>
    <mergeCell ref="AG306:AI306"/>
    <mergeCell ref="AJ306:AL306"/>
    <mergeCell ref="AM306:AO306"/>
    <mergeCell ref="CR306:CZ306"/>
    <mergeCell ref="AP307:AR307"/>
    <mergeCell ref="BT306:BY306"/>
    <mergeCell ref="BZ306:CE306"/>
    <mergeCell ref="BT307:BY307"/>
    <mergeCell ref="CF306:CK306"/>
    <mergeCell ref="CL306:CQ306"/>
    <mergeCell ref="AP306:AR306"/>
    <mergeCell ref="AS306:AU306"/>
    <mergeCell ref="AV306:BA306"/>
    <mergeCell ref="BB306:BG306"/>
    <mergeCell ref="DA306:DI306"/>
    <mergeCell ref="B307:P307"/>
    <mergeCell ref="X307:Z307"/>
    <mergeCell ref="AA307:AC307"/>
    <mergeCell ref="AD307:AF307"/>
    <mergeCell ref="AG307:AI307"/>
    <mergeCell ref="AJ307:AL307"/>
    <mergeCell ref="AM307:AO307"/>
    <mergeCell ref="BZ307:CE307"/>
    <mergeCell ref="CF307:CK307"/>
    <mergeCell ref="CL307:CQ307"/>
    <mergeCell ref="CR307:CZ307"/>
    <mergeCell ref="DA307:DI307"/>
    <mergeCell ref="AS307:AU307"/>
    <mergeCell ref="AV307:BA307"/>
    <mergeCell ref="BB307:BG307"/>
    <mergeCell ref="BH307:BM307"/>
    <mergeCell ref="BN307:BS307"/>
    <mergeCell ref="Q306:U306"/>
    <mergeCell ref="V306:W306"/>
    <mergeCell ref="Q307:U307"/>
    <mergeCell ref="V307:W307"/>
    <mergeCell ref="BB304:BG304"/>
    <mergeCell ref="B304:P304"/>
    <mergeCell ref="X304:Z304"/>
    <mergeCell ref="AA304:AC304"/>
    <mergeCell ref="AD304:AF304"/>
    <mergeCell ref="AG304:AI304"/>
    <mergeCell ref="Q304:U304"/>
    <mergeCell ref="V304:W304"/>
    <mergeCell ref="BH304:BM304"/>
    <mergeCell ref="BN304:BS304"/>
    <mergeCell ref="BT304:BY304"/>
    <mergeCell ref="BZ304:CE304"/>
    <mergeCell ref="CF304:CK304"/>
    <mergeCell ref="AJ304:AL304"/>
    <mergeCell ref="AM304:AO304"/>
    <mergeCell ref="AP304:AR304"/>
    <mergeCell ref="AS304:AU304"/>
    <mergeCell ref="AV304:BA304"/>
    <mergeCell ref="CL304:CQ304"/>
    <mergeCell ref="CR304:CZ304"/>
    <mergeCell ref="DA304:DI304"/>
    <mergeCell ref="B305:P305"/>
    <mergeCell ref="X305:Z305"/>
    <mergeCell ref="AA305:AC305"/>
    <mergeCell ref="AD305:AF305"/>
    <mergeCell ref="AG305:AI305"/>
    <mergeCell ref="AJ305:AL305"/>
    <mergeCell ref="CL305:CQ305"/>
    <mergeCell ref="AM305:AO305"/>
    <mergeCell ref="AP305:AR305"/>
    <mergeCell ref="AS305:AU305"/>
    <mergeCell ref="AV305:BA305"/>
    <mergeCell ref="BB305:BG305"/>
    <mergeCell ref="BH305:BM305"/>
    <mergeCell ref="BN305:BS305"/>
    <mergeCell ref="BT305:BY305"/>
    <mergeCell ref="BZ305:CE305"/>
    <mergeCell ref="CF305:CK305"/>
    <mergeCell ref="Q305:U305"/>
    <mergeCell ref="V305:W305"/>
    <mergeCell ref="BH302:BM302"/>
    <mergeCell ref="BN302:BS302"/>
    <mergeCell ref="CR301:CZ301"/>
    <mergeCell ref="DA301:DI301"/>
    <mergeCell ref="B302:P302"/>
    <mergeCell ref="X302:Z302"/>
    <mergeCell ref="AA302:AC302"/>
    <mergeCell ref="AD302:AF302"/>
    <mergeCell ref="AG302:AI302"/>
    <mergeCell ref="AJ302:AL302"/>
    <mergeCell ref="AM302:AO302"/>
    <mergeCell ref="CR302:CZ302"/>
    <mergeCell ref="AP303:AR303"/>
    <mergeCell ref="BT302:BY302"/>
    <mergeCell ref="BZ302:CE302"/>
    <mergeCell ref="BT303:BY303"/>
    <mergeCell ref="CF302:CK302"/>
    <mergeCell ref="CL302:CQ302"/>
    <mergeCell ref="AP302:AR302"/>
    <mergeCell ref="AS302:AU302"/>
    <mergeCell ref="AV302:BA302"/>
    <mergeCell ref="BB302:BG302"/>
    <mergeCell ref="DA302:DI302"/>
    <mergeCell ref="B303:P303"/>
    <mergeCell ref="X303:Z303"/>
    <mergeCell ref="AA303:AC303"/>
    <mergeCell ref="AD303:AF303"/>
    <mergeCell ref="AG303:AI303"/>
    <mergeCell ref="AJ303:AL303"/>
    <mergeCell ref="AM303:AO303"/>
    <mergeCell ref="BZ303:CE303"/>
    <mergeCell ref="CF303:CK303"/>
    <mergeCell ref="CL303:CQ303"/>
    <mergeCell ref="CR303:CZ303"/>
    <mergeCell ref="DA303:DI303"/>
    <mergeCell ref="AS303:AU303"/>
    <mergeCell ref="AV303:BA303"/>
    <mergeCell ref="BB303:BG303"/>
    <mergeCell ref="BH303:BM303"/>
    <mergeCell ref="BN303:BS303"/>
    <mergeCell ref="Q302:U302"/>
    <mergeCell ref="V302:W302"/>
    <mergeCell ref="Q303:U303"/>
    <mergeCell ref="V303:W303"/>
    <mergeCell ref="BB300:BG300"/>
    <mergeCell ref="B300:P300"/>
    <mergeCell ref="X300:Z300"/>
    <mergeCell ref="AA300:AC300"/>
    <mergeCell ref="AD300:AF300"/>
    <mergeCell ref="AG300:AI300"/>
    <mergeCell ref="Q300:U300"/>
    <mergeCell ref="V300:W300"/>
    <mergeCell ref="BH300:BM300"/>
    <mergeCell ref="BN300:BS300"/>
    <mergeCell ref="BT300:BY300"/>
    <mergeCell ref="BZ300:CE300"/>
    <mergeCell ref="CF300:CK300"/>
    <mergeCell ref="AJ300:AL300"/>
    <mergeCell ref="AM300:AO300"/>
    <mergeCell ref="AP300:AR300"/>
    <mergeCell ref="AS300:AU300"/>
    <mergeCell ref="AV300:BA300"/>
    <mergeCell ref="CL300:CQ300"/>
    <mergeCell ref="CR300:CZ300"/>
    <mergeCell ref="DA300:DI300"/>
    <mergeCell ref="B301:P301"/>
    <mergeCell ref="X301:Z301"/>
    <mergeCell ref="AA301:AC301"/>
    <mergeCell ref="AD301:AF301"/>
    <mergeCell ref="AG301:AI301"/>
    <mergeCell ref="AJ301:AL301"/>
    <mergeCell ref="CL301:CQ301"/>
    <mergeCell ref="AM301:AO301"/>
    <mergeCell ref="AP301:AR301"/>
    <mergeCell ref="AS301:AU301"/>
    <mergeCell ref="AV301:BA301"/>
    <mergeCell ref="BB301:BG301"/>
    <mergeCell ref="BH301:BM301"/>
    <mergeCell ref="BN301:BS301"/>
    <mergeCell ref="BT301:BY301"/>
    <mergeCell ref="BZ301:CE301"/>
    <mergeCell ref="CF301:CK301"/>
    <mergeCell ref="Q301:U301"/>
    <mergeCell ref="V301:W301"/>
    <mergeCell ref="BH298:BM298"/>
    <mergeCell ref="BN298:BS298"/>
    <mergeCell ref="CR297:CZ297"/>
    <mergeCell ref="DA297:DI297"/>
    <mergeCell ref="B298:P298"/>
    <mergeCell ref="X298:Z298"/>
    <mergeCell ref="AA298:AC298"/>
    <mergeCell ref="AD298:AF298"/>
    <mergeCell ref="AG298:AI298"/>
    <mergeCell ref="AJ298:AL298"/>
    <mergeCell ref="AM298:AO298"/>
    <mergeCell ref="CR298:CZ298"/>
    <mergeCell ref="AP299:AR299"/>
    <mergeCell ref="BT298:BY298"/>
    <mergeCell ref="BZ298:CE298"/>
    <mergeCell ref="BT299:BY299"/>
    <mergeCell ref="CF298:CK298"/>
    <mergeCell ref="CL298:CQ298"/>
    <mergeCell ref="AP298:AR298"/>
    <mergeCell ref="AS298:AU298"/>
    <mergeCell ref="AV298:BA298"/>
    <mergeCell ref="BB298:BG298"/>
    <mergeCell ref="DA298:DI298"/>
    <mergeCell ref="B299:P299"/>
    <mergeCell ref="X299:Z299"/>
    <mergeCell ref="AA299:AC299"/>
    <mergeCell ref="AD299:AF299"/>
    <mergeCell ref="AG299:AI299"/>
    <mergeCell ref="AJ299:AL299"/>
    <mergeCell ref="AM299:AO299"/>
    <mergeCell ref="BZ299:CE299"/>
    <mergeCell ref="CF299:CK299"/>
    <mergeCell ref="CL299:CQ299"/>
    <mergeCell ref="CR299:CZ299"/>
    <mergeCell ref="DA299:DI299"/>
    <mergeCell ref="AS299:AU299"/>
    <mergeCell ref="AV299:BA299"/>
    <mergeCell ref="BB299:BG299"/>
    <mergeCell ref="BH299:BM299"/>
    <mergeCell ref="BN299:BS299"/>
    <mergeCell ref="Q298:U298"/>
    <mergeCell ref="V298:W298"/>
    <mergeCell ref="Q299:U299"/>
    <mergeCell ref="V299:W299"/>
    <mergeCell ref="BB296:BG296"/>
    <mergeCell ref="B296:P296"/>
    <mergeCell ref="X296:Z296"/>
    <mergeCell ref="AA296:AC296"/>
    <mergeCell ref="AD296:AF296"/>
    <mergeCell ref="AG296:AI296"/>
    <mergeCell ref="Q296:U296"/>
    <mergeCell ref="V296:W296"/>
    <mergeCell ref="BH296:BM296"/>
    <mergeCell ref="BN296:BS296"/>
    <mergeCell ref="BT296:BY296"/>
    <mergeCell ref="BZ296:CE296"/>
    <mergeCell ref="CF296:CK296"/>
    <mergeCell ref="AJ296:AL296"/>
    <mergeCell ref="AM296:AO296"/>
    <mergeCell ref="AP296:AR296"/>
    <mergeCell ref="AS296:AU296"/>
    <mergeCell ref="AV296:BA296"/>
    <mergeCell ref="CL296:CQ296"/>
    <mergeCell ref="CR296:CZ296"/>
    <mergeCell ref="DA296:DI296"/>
    <mergeCell ref="B297:P297"/>
    <mergeCell ref="X297:Z297"/>
    <mergeCell ref="AA297:AC297"/>
    <mergeCell ref="AD297:AF297"/>
    <mergeCell ref="AG297:AI297"/>
    <mergeCell ref="AJ297:AL297"/>
    <mergeCell ref="CL297:CQ297"/>
    <mergeCell ref="AM297:AO297"/>
    <mergeCell ref="AP297:AR297"/>
    <mergeCell ref="AS297:AU297"/>
    <mergeCell ref="AV297:BA297"/>
    <mergeCell ref="BB297:BG297"/>
    <mergeCell ref="BH297:BM297"/>
    <mergeCell ref="BN297:BS297"/>
    <mergeCell ref="BT297:BY297"/>
    <mergeCell ref="BZ297:CE297"/>
    <mergeCell ref="CF297:CK297"/>
    <mergeCell ref="Q297:U297"/>
    <mergeCell ref="V297:W297"/>
    <mergeCell ref="BH294:BM294"/>
    <mergeCell ref="BN294:BS294"/>
    <mergeCell ref="CR293:CZ293"/>
    <mergeCell ref="DA293:DI293"/>
    <mergeCell ref="B294:P294"/>
    <mergeCell ref="X294:Z294"/>
    <mergeCell ref="AA294:AC294"/>
    <mergeCell ref="AD294:AF294"/>
    <mergeCell ref="AG294:AI294"/>
    <mergeCell ref="AJ294:AL294"/>
    <mergeCell ref="AM294:AO294"/>
    <mergeCell ref="CR294:CZ294"/>
    <mergeCell ref="AP295:AR295"/>
    <mergeCell ref="BT294:BY294"/>
    <mergeCell ref="BZ294:CE294"/>
    <mergeCell ref="BT295:BY295"/>
    <mergeCell ref="CF294:CK294"/>
    <mergeCell ref="CL294:CQ294"/>
    <mergeCell ref="AP294:AR294"/>
    <mergeCell ref="AS294:AU294"/>
    <mergeCell ref="AV294:BA294"/>
    <mergeCell ref="BB294:BG294"/>
    <mergeCell ref="DA294:DI294"/>
    <mergeCell ref="B295:P295"/>
    <mergeCell ref="X295:Z295"/>
    <mergeCell ref="AA295:AC295"/>
    <mergeCell ref="AD295:AF295"/>
    <mergeCell ref="AG295:AI295"/>
    <mergeCell ref="AJ295:AL295"/>
    <mergeCell ref="AM295:AO295"/>
    <mergeCell ref="BZ295:CE295"/>
    <mergeCell ref="CF295:CK295"/>
    <mergeCell ref="CL295:CQ295"/>
    <mergeCell ref="CR295:CZ295"/>
    <mergeCell ref="DA295:DI295"/>
    <mergeCell ref="AS295:AU295"/>
    <mergeCell ref="AV295:BA295"/>
    <mergeCell ref="BB295:BG295"/>
    <mergeCell ref="BH295:BM295"/>
    <mergeCell ref="BN295:BS295"/>
    <mergeCell ref="Q294:U294"/>
    <mergeCell ref="V294:W294"/>
    <mergeCell ref="Q295:U295"/>
    <mergeCell ref="V295:W295"/>
    <mergeCell ref="BB292:BG292"/>
    <mergeCell ref="B292:P292"/>
    <mergeCell ref="X292:Z292"/>
    <mergeCell ref="AA292:AC292"/>
    <mergeCell ref="AD292:AF292"/>
    <mergeCell ref="AG292:AI292"/>
    <mergeCell ref="Q292:U292"/>
    <mergeCell ref="V292:W292"/>
    <mergeCell ref="BH292:BM292"/>
    <mergeCell ref="BN292:BS292"/>
    <mergeCell ref="BT292:BY292"/>
    <mergeCell ref="BZ292:CE292"/>
    <mergeCell ref="CF292:CK292"/>
    <mergeCell ref="AJ292:AL292"/>
    <mergeCell ref="AM292:AO292"/>
    <mergeCell ref="AP292:AR292"/>
    <mergeCell ref="AS292:AU292"/>
    <mergeCell ref="AV292:BA292"/>
    <mergeCell ref="CL292:CQ292"/>
    <mergeCell ref="CR292:CZ292"/>
    <mergeCell ref="DA292:DI292"/>
    <mergeCell ref="B293:P293"/>
    <mergeCell ref="X293:Z293"/>
    <mergeCell ref="AA293:AC293"/>
    <mergeCell ref="AD293:AF293"/>
    <mergeCell ref="AG293:AI293"/>
    <mergeCell ref="AJ293:AL293"/>
    <mergeCell ref="CL293:CQ293"/>
    <mergeCell ref="AM293:AO293"/>
    <mergeCell ref="AP293:AR293"/>
    <mergeCell ref="AS293:AU293"/>
    <mergeCell ref="AV293:BA293"/>
    <mergeCell ref="BB293:BG293"/>
    <mergeCell ref="BH293:BM293"/>
    <mergeCell ref="BN293:BS293"/>
    <mergeCell ref="BT293:BY293"/>
    <mergeCell ref="BZ293:CE293"/>
    <mergeCell ref="CF293:CK293"/>
    <mergeCell ref="Q293:U293"/>
    <mergeCell ref="V293:W293"/>
    <mergeCell ref="BH290:BM290"/>
    <mergeCell ref="BN290:BS290"/>
    <mergeCell ref="CR289:CZ289"/>
    <mergeCell ref="DA289:DI289"/>
    <mergeCell ref="B290:P290"/>
    <mergeCell ref="X290:Z290"/>
    <mergeCell ref="AA290:AC290"/>
    <mergeCell ref="AD290:AF290"/>
    <mergeCell ref="AG290:AI290"/>
    <mergeCell ref="AJ290:AL290"/>
    <mergeCell ref="AM290:AO290"/>
    <mergeCell ref="CR290:CZ290"/>
    <mergeCell ref="AP291:AR291"/>
    <mergeCell ref="BT290:BY290"/>
    <mergeCell ref="BZ290:CE290"/>
    <mergeCell ref="BT291:BY291"/>
    <mergeCell ref="CF290:CK290"/>
    <mergeCell ref="CL290:CQ290"/>
    <mergeCell ref="AP290:AR290"/>
    <mergeCell ref="AS290:AU290"/>
    <mergeCell ref="AV290:BA290"/>
    <mergeCell ref="BB290:BG290"/>
    <mergeCell ref="DA290:DI290"/>
    <mergeCell ref="B291:P291"/>
    <mergeCell ref="X291:Z291"/>
    <mergeCell ref="AA291:AC291"/>
    <mergeCell ref="AD291:AF291"/>
    <mergeCell ref="AG291:AI291"/>
    <mergeCell ref="AJ291:AL291"/>
    <mergeCell ref="AM291:AO291"/>
    <mergeCell ref="BZ291:CE291"/>
    <mergeCell ref="CF291:CK291"/>
    <mergeCell ref="CL291:CQ291"/>
    <mergeCell ref="CR291:CZ291"/>
    <mergeCell ref="DA291:DI291"/>
    <mergeCell ref="AS291:AU291"/>
    <mergeCell ref="AV291:BA291"/>
    <mergeCell ref="BB291:BG291"/>
    <mergeCell ref="BH291:BM291"/>
    <mergeCell ref="BN291:BS291"/>
    <mergeCell ref="Q290:U290"/>
    <mergeCell ref="V290:W290"/>
    <mergeCell ref="Q291:U291"/>
    <mergeCell ref="V291:W291"/>
    <mergeCell ref="BB288:BG288"/>
    <mergeCell ref="B288:P288"/>
    <mergeCell ref="X288:Z288"/>
    <mergeCell ref="AA288:AC288"/>
    <mergeCell ref="AD288:AF288"/>
    <mergeCell ref="AG288:AI288"/>
    <mergeCell ref="Q288:U288"/>
    <mergeCell ref="V288:W288"/>
    <mergeCell ref="BH288:BM288"/>
    <mergeCell ref="BN288:BS288"/>
    <mergeCell ref="BT288:BY288"/>
    <mergeCell ref="BZ288:CE288"/>
    <mergeCell ref="CF288:CK288"/>
    <mergeCell ref="AJ288:AL288"/>
    <mergeCell ref="AM288:AO288"/>
    <mergeCell ref="AP288:AR288"/>
    <mergeCell ref="AS288:AU288"/>
    <mergeCell ref="AV288:BA288"/>
    <mergeCell ref="CL288:CQ288"/>
    <mergeCell ref="CR288:CZ288"/>
    <mergeCell ref="DA288:DI288"/>
    <mergeCell ref="B289:P289"/>
    <mergeCell ref="X289:Z289"/>
    <mergeCell ref="AA289:AC289"/>
    <mergeCell ref="AD289:AF289"/>
    <mergeCell ref="AG289:AI289"/>
    <mergeCell ref="AJ289:AL289"/>
    <mergeCell ref="CL289:CQ289"/>
    <mergeCell ref="AM289:AO289"/>
    <mergeCell ref="AP289:AR289"/>
    <mergeCell ref="AS289:AU289"/>
    <mergeCell ref="AV289:BA289"/>
    <mergeCell ref="BB289:BG289"/>
    <mergeCell ref="BH289:BM289"/>
    <mergeCell ref="BN289:BS289"/>
    <mergeCell ref="BT289:BY289"/>
    <mergeCell ref="BZ289:CE289"/>
    <mergeCell ref="CF289:CK289"/>
    <mergeCell ref="BH286:BM286"/>
    <mergeCell ref="BN286:BS286"/>
    <mergeCell ref="CR285:CZ285"/>
    <mergeCell ref="DA285:DI285"/>
    <mergeCell ref="B286:P286"/>
    <mergeCell ref="X286:Z286"/>
    <mergeCell ref="AA286:AC286"/>
    <mergeCell ref="AD286:AF286"/>
    <mergeCell ref="AG286:AI286"/>
    <mergeCell ref="AJ286:AL286"/>
    <mergeCell ref="AM286:AO286"/>
    <mergeCell ref="CR286:CZ286"/>
    <mergeCell ref="AP287:AR287"/>
    <mergeCell ref="BT286:BY286"/>
    <mergeCell ref="BZ286:CE286"/>
    <mergeCell ref="BT287:BY287"/>
    <mergeCell ref="CF286:CK286"/>
    <mergeCell ref="CL286:CQ286"/>
    <mergeCell ref="AP286:AR286"/>
    <mergeCell ref="AS286:AU286"/>
    <mergeCell ref="AV286:BA286"/>
    <mergeCell ref="BB286:BG286"/>
    <mergeCell ref="DA286:DI286"/>
    <mergeCell ref="B287:P287"/>
    <mergeCell ref="X287:Z287"/>
    <mergeCell ref="AA287:AC287"/>
    <mergeCell ref="AD287:AF287"/>
    <mergeCell ref="AG287:AI287"/>
    <mergeCell ref="AJ287:AL287"/>
    <mergeCell ref="AM287:AO287"/>
    <mergeCell ref="BZ287:CE287"/>
    <mergeCell ref="CF287:CK287"/>
    <mergeCell ref="CL287:CQ287"/>
    <mergeCell ref="CR287:CZ287"/>
    <mergeCell ref="DA287:DI287"/>
    <mergeCell ref="AS287:AU287"/>
    <mergeCell ref="AV287:BA287"/>
    <mergeCell ref="BB287:BG287"/>
    <mergeCell ref="BH287:BM287"/>
    <mergeCell ref="BN287:BS287"/>
    <mergeCell ref="BB284:BG284"/>
    <mergeCell ref="B284:P284"/>
    <mergeCell ref="X284:Z284"/>
    <mergeCell ref="AA284:AC284"/>
    <mergeCell ref="AD284:AF284"/>
    <mergeCell ref="AG284:AI284"/>
    <mergeCell ref="Q284:U284"/>
    <mergeCell ref="V284:W284"/>
    <mergeCell ref="BH284:BM284"/>
    <mergeCell ref="BN284:BS284"/>
    <mergeCell ref="BT284:BY284"/>
    <mergeCell ref="BZ284:CE284"/>
    <mergeCell ref="CF284:CK284"/>
    <mergeCell ref="AJ284:AL284"/>
    <mergeCell ref="AM284:AO284"/>
    <mergeCell ref="AP284:AR284"/>
    <mergeCell ref="AS284:AU284"/>
    <mergeCell ref="AV284:BA284"/>
    <mergeCell ref="CL284:CQ284"/>
    <mergeCell ref="CR284:CZ284"/>
    <mergeCell ref="DA284:DI284"/>
    <mergeCell ref="B285:P285"/>
    <mergeCell ref="X285:Z285"/>
    <mergeCell ref="AA285:AC285"/>
    <mergeCell ref="AD285:AF285"/>
    <mergeCell ref="AG285:AI285"/>
    <mergeCell ref="AJ285:AL285"/>
    <mergeCell ref="CL285:CQ285"/>
    <mergeCell ref="AM285:AO285"/>
    <mergeCell ref="AP285:AR285"/>
    <mergeCell ref="AS285:AU285"/>
    <mergeCell ref="AV285:BA285"/>
    <mergeCell ref="BB285:BG285"/>
    <mergeCell ref="BH285:BM285"/>
    <mergeCell ref="BN285:BS285"/>
    <mergeCell ref="BT285:BY285"/>
    <mergeCell ref="BZ285:CE285"/>
    <mergeCell ref="CF285:CK285"/>
    <mergeCell ref="BH282:BM282"/>
    <mergeCell ref="BN282:BS282"/>
    <mergeCell ref="CR281:CZ281"/>
    <mergeCell ref="DA281:DI281"/>
    <mergeCell ref="B282:P282"/>
    <mergeCell ref="X282:Z282"/>
    <mergeCell ref="AA282:AC282"/>
    <mergeCell ref="AD282:AF282"/>
    <mergeCell ref="AG282:AI282"/>
    <mergeCell ref="AJ282:AL282"/>
    <mergeCell ref="AM282:AO282"/>
    <mergeCell ref="CR282:CZ282"/>
    <mergeCell ref="AP283:AR283"/>
    <mergeCell ref="BT282:BY282"/>
    <mergeCell ref="BZ282:CE282"/>
    <mergeCell ref="BT283:BY283"/>
    <mergeCell ref="CF282:CK282"/>
    <mergeCell ref="CL282:CQ282"/>
    <mergeCell ref="AP282:AR282"/>
    <mergeCell ref="AS282:AU282"/>
    <mergeCell ref="AV282:BA282"/>
    <mergeCell ref="BB282:BG282"/>
    <mergeCell ref="DA282:DI282"/>
    <mergeCell ref="B283:P283"/>
    <mergeCell ref="X283:Z283"/>
    <mergeCell ref="AA283:AC283"/>
    <mergeCell ref="AD283:AF283"/>
    <mergeCell ref="AG283:AI283"/>
    <mergeCell ref="AJ283:AL283"/>
    <mergeCell ref="AM283:AO283"/>
    <mergeCell ref="BZ283:CE283"/>
    <mergeCell ref="CF283:CK283"/>
    <mergeCell ref="CL283:CQ283"/>
    <mergeCell ref="CR283:CZ283"/>
    <mergeCell ref="DA283:DI283"/>
    <mergeCell ref="AS283:AU283"/>
    <mergeCell ref="AV283:BA283"/>
    <mergeCell ref="BB283:BG283"/>
    <mergeCell ref="BH283:BM283"/>
    <mergeCell ref="BN283:BS283"/>
    <mergeCell ref="BB280:BG280"/>
    <mergeCell ref="B280:P280"/>
    <mergeCell ref="X280:Z280"/>
    <mergeCell ref="AA280:AC280"/>
    <mergeCell ref="AD280:AF280"/>
    <mergeCell ref="AG280:AI280"/>
    <mergeCell ref="Q280:U280"/>
    <mergeCell ref="V280:W280"/>
    <mergeCell ref="BH280:BM280"/>
    <mergeCell ref="BN280:BS280"/>
    <mergeCell ref="BT280:BY280"/>
    <mergeCell ref="BZ280:CE280"/>
    <mergeCell ref="CF280:CK280"/>
    <mergeCell ref="AJ280:AL280"/>
    <mergeCell ref="AM280:AO280"/>
    <mergeCell ref="AP280:AR280"/>
    <mergeCell ref="AS280:AU280"/>
    <mergeCell ref="AV280:BA280"/>
    <mergeCell ref="CL280:CQ280"/>
    <mergeCell ref="CR280:CZ280"/>
    <mergeCell ref="DA280:DI280"/>
    <mergeCell ref="B281:P281"/>
    <mergeCell ref="X281:Z281"/>
    <mergeCell ref="AA281:AC281"/>
    <mergeCell ref="AD281:AF281"/>
    <mergeCell ref="AG281:AI281"/>
    <mergeCell ref="AJ281:AL281"/>
    <mergeCell ref="CL281:CQ281"/>
    <mergeCell ref="AM281:AO281"/>
    <mergeCell ref="AP281:AR281"/>
    <mergeCell ref="AS281:AU281"/>
    <mergeCell ref="AV281:BA281"/>
    <mergeCell ref="BB281:BG281"/>
    <mergeCell ref="BH281:BM281"/>
    <mergeCell ref="BN281:BS281"/>
    <mergeCell ref="BT281:BY281"/>
    <mergeCell ref="BZ281:CE281"/>
    <mergeCell ref="CF281:CK281"/>
    <mergeCell ref="BH278:BM278"/>
    <mergeCell ref="BN278:BS278"/>
    <mergeCell ref="CR277:CZ277"/>
    <mergeCell ref="DA277:DI277"/>
    <mergeCell ref="B278:P278"/>
    <mergeCell ref="X278:Z278"/>
    <mergeCell ref="AA278:AC278"/>
    <mergeCell ref="AD278:AF278"/>
    <mergeCell ref="AG278:AI278"/>
    <mergeCell ref="AJ278:AL278"/>
    <mergeCell ref="AM278:AO278"/>
    <mergeCell ref="CR278:CZ278"/>
    <mergeCell ref="AP279:AR279"/>
    <mergeCell ref="BT278:BY278"/>
    <mergeCell ref="BZ278:CE278"/>
    <mergeCell ref="BT279:BY279"/>
    <mergeCell ref="CF278:CK278"/>
    <mergeCell ref="CL278:CQ278"/>
    <mergeCell ref="AP278:AR278"/>
    <mergeCell ref="AS278:AU278"/>
    <mergeCell ref="AV278:BA278"/>
    <mergeCell ref="BB278:BG278"/>
    <mergeCell ref="DA278:DI278"/>
    <mergeCell ref="B279:P279"/>
    <mergeCell ref="X279:Z279"/>
    <mergeCell ref="AA279:AC279"/>
    <mergeCell ref="AD279:AF279"/>
    <mergeCell ref="AG279:AI279"/>
    <mergeCell ref="AJ279:AL279"/>
    <mergeCell ref="AM279:AO279"/>
    <mergeCell ref="BZ279:CE279"/>
    <mergeCell ref="CF279:CK279"/>
    <mergeCell ref="CL279:CQ279"/>
    <mergeCell ref="CR279:CZ279"/>
    <mergeCell ref="DA279:DI279"/>
    <mergeCell ref="AS279:AU279"/>
    <mergeCell ref="AV279:BA279"/>
    <mergeCell ref="BB279:BG279"/>
    <mergeCell ref="BH279:BM279"/>
    <mergeCell ref="BN279:BS279"/>
    <mergeCell ref="BB276:BG276"/>
    <mergeCell ref="B276:P276"/>
    <mergeCell ref="X276:Z276"/>
    <mergeCell ref="AA276:AC276"/>
    <mergeCell ref="AD276:AF276"/>
    <mergeCell ref="AG276:AI276"/>
    <mergeCell ref="Q276:U276"/>
    <mergeCell ref="V276:W276"/>
    <mergeCell ref="BH276:BM276"/>
    <mergeCell ref="BN276:BS276"/>
    <mergeCell ref="BT276:BY276"/>
    <mergeCell ref="BZ276:CE276"/>
    <mergeCell ref="CF276:CK276"/>
    <mergeCell ref="AJ276:AL276"/>
    <mergeCell ref="AM276:AO276"/>
    <mergeCell ref="AP276:AR276"/>
    <mergeCell ref="AS276:AU276"/>
    <mergeCell ref="AV276:BA276"/>
    <mergeCell ref="CL276:CQ276"/>
    <mergeCell ref="CR276:CZ276"/>
    <mergeCell ref="DA276:DI276"/>
    <mergeCell ref="B277:P277"/>
    <mergeCell ref="X277:Z277"/>
    <mergeCell ref="AA277:AC277"/>
    <mergeCell ref="AD277:AF277"/>
    <mergeCell ref="AG277:AI277"/>
    <mergeCell ref="AJ277:AL277"/>
    <mergeCell ref="CL277:CQ277"/>
    <mergeCell ref="AM277:AO277"/>
    <mergeCell ref="AP277:AR277"/>
    <mergeCell ref="AS277:AU277"/>
    <mergeCell ref="AV277:BA277"/>
    <mergeCell ref="BB277:BG277"/>
    <mergeCell ref="BH277:BM277"/>
    <mergeCell ref="BN277:BS277"/>
    <mergeCell ref="BT277:BY277"/>
    <mergeCell ref="BZ277:CE277"/>
    <mergeCell ref="CF277:CK277"/>
    <mergeCell ref="BH274:BM274"/>
    <mergeCell ref="BN274:BS274"/>
    <mergeCell ref="CR273:CZ273"/>
    <mergeCell ref="DA273:DI273"/>
    <mergeCell ref="B274:P274"/>
    <mergeCell ref="X274:Z274"/>
    <mergeCell ref="AA274:AC274"/>
    <mergeCell ref="AD274:AF274"/>
    <mergeCell ref="AG274:AI274"/>
    <mergeCell ref="AJ274:AL274"/>
    <mergeCell ref="AM274:AO274"/>
    <mergeCell ref="CR274:CZ274"/>
    <mergeCell ref="AP275:AR275"/>
    <mergeCell ref="BT274:BY274"/>
    <mergeCell ref="BZ274:CE274"/>
    <mergeCell ref="BT275:BY275"/>
    <mergeCell ref="CF274:CK274"/>
    <mergeCell ref="CL274:CQ274"/>
    <mergeCell ref="AP274:AR274"/>
    <mergeCell ref="AS274:AU274"/>
    <mergeCell ref="AV274:BA274"/>
    <mergeCell ref="BB274:BG274"/>
    <mergeCell ref="DA274:DI274"/>
    <mergeCell ref="B275:P275"/>
    <mergeCell ref="X275:Z275"/>
    <mergeCell ref="AA275:AC275"/>
    <mergeCell ref="AD275:AF275"/>
    <mergeCell ref="AG275:AI275"/>
    <mergeCell ref="AJ275:AL275"/>
    <mergeCell ref="AM275:AO275"/>
    <mergeCell ref="BZ275:CE275"/>
    <mergeCell ref="CF275:CK275"/>
    <mergeCell ref="CL275:CQ275"/>
    <mergeCell ref="CR275:CZ275"/>
    <mergeCell ref="DA275:DI275"/>
    <mergeCell ref="AS275:AU275"/>
    <mergeCell ref="AV275:BA275"/>
    <mergeCell ref="BB275:BG275"/>
    <mergeCell ref="BH275:BM275"/>
    <mergeCell ref="BN275:BS275"/>
    <mergeCell ref="BB272:BG272"/>
    <mergeCell ref="B272:P272"/>
    <mergeCell ref="X272:Z272"/>
    <mergeCell ref="AA272:AC272"/>
    <mergeCell ref="AD272:AF272"/>
    <mergeCell ref="AG272:AI272"/>
    <mergeCell ref="Q272:U272"/>
    <mergeCell ref="V272:W272"/>
    <mergeCell ref="BH272:BM272"/>
    <mergeCell ref="BN272:BS272"/>
    <mergeCell ref="BT272:BY272"/>
    <mergeCell ref="BZ272:CE272"/>
    <mergeCell ref="CF272:CK272"/>
    <mergeCell ref="AJ272:AL272"/>
    <mergeCell ref="AM272:AO272"/>
    <mergeCell ref="AP272:AR272"/>
    <mergeCell ref="AS272:AU272"/>
    <mergeCell ref="AV272:BA272"/>
    <mergeCell ref="CL272:CQ272"/>
    <mergeCell ref="CR272:CZ272"/>
    <mergeCell ref="DA272:DI272"/>
    <mergeCell ref="B273:P273"/>
    <mergeCell ref="X273:Z273"/>
    <mergeCell ref="AA273:AC273"/>
    <mergeCell ref="AD273:AF273"/>
    <mergeCell ref="AG273:AI273"/>
    <mergeCell ref="AJ273:AL273"/>
    <mergeCell ref="CL273:CQ273"/>
    <mergeCell ref="AM273:AO273"/>
    <mergeCell ref="AP273:AR273"/>
    <mergeCell ref="AS273:AU273"/>
    <mergeCell ref="AV273:BA273"/>
    <mergeCell ref="BB273:BG273"/>
    <mergeCell ref="BH273:BM273"/>
    <mergeCell ref="BN273:BS273"/>
    <mergeCell ref="BT273:BY273"/>
    <mergeCell ref="BZ273:CE273"/>
    <mergeCell ref="CF273:CK273"/>
    <mergeCell ref="BH270:BM270"/>
    <mergeCell ref="BN270:BS270"/>
    <mergeCell ref="CR269:CZ269"/>
    <mergeCell ref="DA269:DI269"/>
    <mergeCell ref="B270:P270"/>
    <mergeCell ref="X270:Z270"/>
    <mergeCell ref="AA270:AC270"/>
    <mergeCell ref="AD270:AF270"/>
    <mergeCell ref="AG270:AI270"/>
    <mergeCell ref="AJ270:AL270"/>
    <mergeCell ref="AM270:AO270"/>
    <mergeCell ref="CR270:CZ270"/>
    <mergeCell ref="AP271:AR271"/>
    <mergeCell ref="BT270:BY270"/>
    <mergeCell ref="BZ270:CE270"/>
    <mergeCell ref="BT271:BY271"/>
    <mergeCell ref="CF270:CK270"/>
    <mergeCell ref="CL270:CQ270"/>
    <mergeCell ref="AP270:AR270"/>
    <mergeCell ref="AS270:AU270"/>
    <mergeCell ref="AV270:BA270"/>
    <mergeCell ref="BB270:BG270"/>
    <mergeCell ref="DA270:DI270"/>
    <mergeCell ref="B271:P271"/>
    <mergeCell ref="X271:Z271"/>
    <mergeCell ref="AA271:AC271"/>
    <mergeCell ref="AD271:AF271"/>
    <mergeCell ref="AG271:AI271"/>
    <mergeCell ref="AJ271:AL271"/>
    <mergeCell ref="AM271:AO271"/>
    <mergeCell ref="BZ271:CE271"/>
    <mergeCell ref="CF271:CK271"/>
    <mergeCell ref="CL271:CQ271"/>
    <mergeCell ref="CR271:CZ271"/>
    <mergeCell ref="DA271:DI271"/>
    <mergeCell ref="AS271:AU271"/>
    <mergeCell ref="AV271:BA271"/>
    <mergeCell ref="BB271:BG271"/>
    <mergeCell ref="BH271:BM271"/>
    <mergeCell ref="BN271:BS271"/>
    <mergeCell ref="BB268:BG268"/>
    <mergeCell ref="B268:P268"/>
    <mergeCell ref="X268:Z268"/>
    <mergeCell ref="AA268:AC268"/>
    <mergeCell ref="AD268:AF268"/>
    <mergeCell ref="AG268:AI268"/>
    <mergeCell ref="Q268:U268"/>
    <mergeCell ref="V268:W268"/>
    <mergeCell ref="BH268:BM268"/>
    <mergeCell ref="BN268:BS268"/>
    <mergeCell ref="BT268:BY268"/>
    <mergeCell ref="BZ268:CE268"/>
    <mergeCell ref="CF268:CK268"/>
    <mergeCell ref="AJ268:AL268"/>
    <mergeCell ref="AM268:AO268"/>
    <mergeCell ref="AP268:AR268"/>
    <mergeCell ref="AS268:AU268"/>
    <mergeCell ref="AV268:BA268"/>
    <mergeCell ref="CL268:CQ268"/>
    <mergeCell ref="CR268:CZ268"/>
    <mergeCell ref="DA268:DI268"/>
    <mergeCell ref="B269:P269"/>
    <mergeCell ref="X269:Z269"/>
    <mergeCell ref="AA269:AC269"/>
    <mergeCell ref="AD269:AF269"/>
    <mergeCell ref="AG269:AI269"/>
    <mergeCell ref="AJ269:AL269"/>
    <mergeCell ref="CL269:CQ269"/>
    <mergeCell ref="AM269:AO269"/>
    <mergeCell ref="AP269:AR269"/>
    <mergeCell ref="AS269:AU269"/>
    <mergeCell ref="AV269:BA269"/>
    <mergeCell ref="BB269:BG269"/>
    <mergeCell ref="BH269:BM269"/>
    <mergeCell ref="BN269:BS269"/>
    <mergeCell ref="BT269:BY269"/>
    <mergeCell ref="BZ269:CE269"/>
    <mergeCell ref="CF269:CK269"/>
    <mergeCell ref="BH266:BM266"/>
    <mergeCell ref="BN266:BS266"/>
    <mergeCell ref="CR265:CZ265"/>
    <mergeCell ref="DA265:DI265"/>
    <mergeCell ref="B266:P266"/>
    <mergeCell ref="X266:Z266"/>
    <mergeCell ref="AA266:AC266"/>
    <mergeCell ref="AD266:AF266"/>
    <mergeCell ref="AG266:AI266"/>
    <mergeCell ref="AJ266:AL266"/>
    <mergeCell ref="AM266:AO266"/>
    <mergeCell ref="CR266:CZ266"/>
    <mergeCell ref="AP267:AR267"/>
    <mergeCell ref="BT266:BY266"/>
    <mergeCell ref="BZ266:CE266"/>
    <mergeCell ref="BT267:BY267"/>
    <mergeCell ref="CF266:CK266"/>
    <mergeCell ref="CL266:CQ266"/>
    <mergeCell ref="AP266:AR266"/>
    <mergeCell ref="AS266:AU266"/>
    <mergeCell ref="AV266:BA266"/>
    <mergeCell ref="BB266:BG266"/>
    <mergeCell ref="DA266:DI266"/>
    <mergeCell ref="B267:P267"/>
    <mergeCell ref="X267:Z267"/>
    <mergeCell ref="AA267:AC267"/>
    <mergeCell ref="AD267:AF267"/>
    <mergeCell ref="AG267:AI267"/>
    <mergeCell ref="AJ267:AL267"/>
    <mergeCell ref="AM267:AO267"/>
    <mergeCell ref="BZ267:CE267"/>
    <mergeCell ref="CF267:CK267"/>
    <mergeCell ref="CL267:CQ267"/>
    <mergeCell ref="CR267:CZ267"/>
    <mergeCell ref="DA267:DI267"/>
    <mergeCell ref="AS267:AU267"/>
    <mergeCell ref="AV267:BA267"/>
    <mergeCell ref="BB267:BG267"/>
    <mergeCell ref="BH267:BM267"/>
    <mergeCell ref="BN267:BS267"/>
    <mergeCell ref="BB264:BG264"/>
    <mergeCell ref="B264:P264"/>
    <mergeCell ref="X264:Z264"/>
    <mergeCell ref="AA264:AC264"/>
    <mergeCell ref="AD264:AF264"/>
    <mergeCell ref="AG264:AI264"/>
    <mergeCell ref="Q264:U264"/>
    <mergeCell ref="V264:W264"/>
    <mergeCell ref="BH264:BM264"/>
    <mergeCell ref="BN264:BS264"/>
    <mergeCell ref="BT264:BY264"/>
    <mergeCell ref="BZ264:CE264"/>
    <mergeCell ref="CF264:CK264"/>
    <mergeCell ref="AJ264:AL264"/>
    <mergeCell ref="AM264:AO264"/>
    <mergeCell ref="AP264:AR264"/>
    <mergeCell ref="AS264:AU264"/>
    <mergeCell ref="AV264:BA264"/>
    <mergeCell ref="CL264:CQ264"/>
    <mergeCell ref="CR264:CZ264"/>
    <mergeCell ref="DA264:DI264"/>
    <mergeCell ref="B265:P265"/>
    <mergeCell ref="X265:Z265"/>
    <mergeCell ref="AA265:AC265"/>
    <mergeCell ref="AD265:AF265"/>
    <mergeCell ref="AG265:AI265"/>
    <mergeCell ref="AJ265:AL265"/>
    <mergeCell ref="CL265:CQ265"/>
    <mergeCell ref="AM265:AO265"/>
    <mergeCell ref="AP265:AR265"/>
    <mergeCell ref="AS265:AU265"/>
    <mergeCell ref="AV265:BA265"/>
    <mergeCell ref="BB265:BG265"/>
    <mergeCell ref="BH265:BM265"/>
    <mergeCell ref="BN265:BS265"/>
    <mergeCell ref="BT265:BY265"/>
    <mergeCell ref="BZ265:CE265"/>
    <mergeCell ref="CF265:CK265"/>
    <mergeCell ref="Q265:U265"/>
    <mergeCell ref="V265:W265"/>
    <mergeCell ref="BH262:BM262"/>
    <mergeCell ref="BN262:BS262"/>
    <mergeCell ref="CR261:CZ261"/>
    <mergeCell ref="DA261:DI261"/>
    <mergeCell ref="B262:P262"/>
    <mergeCell ref="X262:Z262"/>
    <mergeCell ref="AA262:AC262"/>
    <mergeCell ref="AD262:AF262"/>
    <mergeCell ref="AG262:AI262"/>
    <mergeCell ref="AJ262:AL262"/>
    <mergeCell ref="AM262:AO262"/>
    <mergeCell ref="CR262:CZ262"/>
    <mergeCell ref="AP263:AR263"/>
    <mergeCell ref="BT262:BY262"/>
    <mergeCell ref="BZ262:CE262"/>
    <mergeCell ref="BT263:BY263"/>
    <mergeCell ref="CF262:CK262"/>
    <mergeCell ref="CL262:CQ262"/>
    <mergeCell ref="AP262:AR262"/>
    <mergeCell ref="AS262:AU262"/>
    <mergeCell ref="AV262:BA262"/>
    <mergeCell ref="BB262:BG262"/>
    <mergeCell ref="DA262:DI262"/>
    <mergeCell ref="B263:P263"/>
    <mergeCell ref="X263:Z263"/>
    <mergeCell ref="AA263:AC263"/>
    <mergeCell ref="AD263:AF263"/>
    <mergeCell ref="AG263:AI263"/>
    <mergeCell ref="AJ263:AL263"/>
    <mergeCell ref="AM263:AO263"/>
    <mergeCell ref="BZ263:CE263"/>
    <mergeCell ref="CF263:CK263"/>
    <mergeCell ref="CL263:CQ263"/>
    <mergeCell ref="CR263:CZ263"/>
    <mergeCell ref="DA263:DI263"/>
    <mergeCell ref="AS263:AU263"/>
    <mergeCell ref="AV263:BA263"/>
    <mergeCell ref="BB263:BG263"/>
    <mergeCell ref="BH263:BM263"/>
    <mergeCell ref="BN263:BS263"/>
    <mergeCell ref="Q262:U262"/>
    <mergeCell ref="V262:W262"/>
    <mergeCell ref="Q263:U263"/>
    <mergeCell ref="V263:W263"/>
    <mergeCell ref="BB260:BG260"/>
    <mergeCell ref="B260:P260"/>
    <mergeCell ref="X260:Z260"/>
    <mergeCell ref="AA260:AC260"/>
    <mergeCell ref="AD260:AF260"/>
    <mergeCell ref="AG260:AI260"/>
    <mergeCell ref="Q260:U260"/>
    <mergeCell ref="V260:W260"/>
    <mergeCell ref="BH260:BM260"/>
    <mergeCell ref="BN260:BS260"/>
    <mergeCell ref="BT260:BY260"/>
    <mergeCell ref="BZ260:CE260"/>
    <mergeCell ref="CF260:CK260"/>
    <mergeCell ref="AJ260:AL260"/>
    <mergeCell ref="AM260:AO260"/>
    <mergeCell ref="AP260:AR260"/>
    <mergeCell ref="AS260:AU260"/>
    <mergeCell ref="AV260:BA260"/>
    <mergeCell ref="CL260:CQ260"/>
    <mergeCell ref="CR260:CZ260"/>
    <mergeCell ref="DA260:DI260"/>
    <mergeCell ref="B261:P261"/>
    <mergeCell ref="X261:Z261"/>
    <mergeCell ref="AA261:AC261"/>
    <mergeCell ref="AD261:AF261"/>
    <mergeCell ref="AG261:AI261"/>
    <mergeCell ref="AJ261:AL261"/>
    <mergeCell ref="CL261:CQ261"/>
    <mergeCell ref="AM261:AO261"/>
    <mergeCell ref="AP261:AR261"/>
    <mergeCell ref="AS261:AU261"/>
    <mergeCell ref="AV261:BA261"/>
    <mergeCell ref="BB261:BG261"/>
    <mergeCell ref="BH261:BM261"/>
    <mergeCell ref="BN261:BS261"/>
    <mergeCell ref="BT261:BY261"/>
    <mergeCell ref="BZ261:CE261"/>
    <mergeCell ref="CF261:CK261"/>
    <mergeCell ref="Q261:U261"/>
    <mergeCell ref="V261:W261"/>
    <mergeCell ref="B257:P257"/>
    <mergeCell ref="X257:Z257"/>
    <mergeCell ref="AA257:AC257"/>
    <mergeCell ref="AD257:AF257"/>
    <mergeCell ref="AG257:AI257"/>
    <mergeCell ref="AJ257:AL257"/>
    <mergeCell ref="CL257:CQ257"/>
    <mergeCell ref="AM257:AO257"/>
    <mergeCell ref="AP257:AR257"/>
    <mergeCell ref="AS257:AU257"/>
    <mergeCell ref="AV257:BA257"/>
    <mergeCell ref="BB257:BG257"/>
    <mergeCell ref="BH257:BM257"/>
    <mergeCell ref="BN257:BS257"/>
    <mergeCell ref="BT257:BY257"/>
    <mergeCell ref="BZ257:CE257"/>
    <mergeCell ref="CF257:CK257"/>
    <mergeCell ref="BH258:BM258"/>
    <mergeCell ref="BN258:BS258"/>
    <mergeCell ref="CR257:CZ257"/>
    <mergeCell ref="DA257:DI257"/>
    <mergeCell ref="B258:P258"/>
    <mergeCell ref="X258:Z258"/>
    <mergeCell ref="AA258:AC258"/>
    <mergeCell ref="AD258:AF258"/>
    <mergeCell ref="AG258:AI258"/>
    <mergeCell ref="AJ258:AL258"/>
    <mergeCell ref="AM258:AO258"/>
    <mergeCell ref="CR258:CZ258"/>
    <mergeCell ref="AP259:AR259"/>
    <mergeCell ref="BT258:BY258"/>
    <mergeCell ref="BZ258:CE258"/>
    <mergeCell ref="BT259:BY259"/>
    <mergeCell ref="CF258:CK258"/>
    <mergeCell ref="CL258:CQ258"/>
    <mergeCell ref="AP258:AR258"/>
    <mergeCell ref="AS258:AU258"/>
    <mergeCell ref="AV258:BA258"/>
    <mergeCell ref="BB258:BG258"/>
    <mergeCell ref="DA258:DI258"/>
    <mergeCell ref="B259:P259"/>
    <mergeCell ref="X259:Z259"/>
    <mergeCell ref="AA259:AC259"/>
    <mergeCell ref="AD259:AF259"/>
    <mergeCell ref="AG259:AI259"/>
    <mergeCell ref="AJ259:AL259"/>
    <mergeCell ref="AM259:AO259"/>
    <mergeCell ref="BZ259:CE259"/>
    <mergeCell ref="CF259:CK259"/>
    <mergeCell ref="CL259:CQ259"/>
    <mergeCell ref="CR259:CZ259"/>
    <mergeCell ref="DA259:DI259"/>
    <mergeCell ref="AS259:AU259"/>
    <mergeCell ref="AV259:BA259"/>
    <mergeCell ref="BB259:BG259"/>
    <mergeCell ref="BH259:BM259"/>
    <mergeCell ref="BN259:BS259"/>
    <mergeCell ref="Q258:U258"/>
    <mergeCell ref="V258:W258"/>
    <mergeCell ref="Q259:U259"/>
    <mergeCell ref="V259:W259"/>
    <mergeCell ref="Q257:U257"/>
    <mergeCell ref="V257:W257"/>
    <mergeCell ref="AP255:AR255"/>
    <mergeCell ref="BT254:BY254"/>
    <mergeCell ref="BZ254:CE254"/>
    <mergeCell ref="BT255:BY255"/>
    <mergeCell ref="CF254:CK254"/>
    <mergeCell ref="CL254:CQ254"/>
    <mergeCell ref="AP254:AR254"/>
    <mergeCell ref="AS254:AU254"/>
    <mergeCell ref="AV254:BA254"/>
    <mergeCell ref="BB254:BG254"/>
    <mergeCell ref="DA254:DI254"/>
    <mergeCell ref="B255:P255"/>
    <mergeCell ref="X255:Z255"/>
    <mergeCell ref="AA255:AC255"/>
    <mergeCell ref="AD255:AF255"/>
    <mergeCell ref="AG255:AI255"/>
    <mergeCell ref="AJ255:AL255"/>
    <mergeCell ref="AM255:AO255"/>
    <mergeCell ref="BZ255:CE255"/>
    <mergeCell ref="CF255:CK255"/>
    <mergeCell ref="CL255:CQ255"/>
    <mergeCell ref="CR255:CZ255"/>
    <mergeCell ref="DA255:DI255"/>
    <mergeCell ref="AS255:AU255"/>
    <mergeCell ref="AV255:BA255"/>
    <mergeCell ref="BB255:BG255"/>
    <mergeCell ref="BH255:BM255"/>
    <mergeCell ref="BN255:BS255"/>
    <mergeCell ref="BB256:BG256"/>
    <mergeCell ref="B256:P256"/>
    <mergeCell ref="X256:Z256"/>
    <mergeCell ref="AA256:AC256"/>
    <mergeCell ref="AD256:AF256"/>
    <mergeCell ref="AG256:AI256"/>
    <mergeCell ref="Q256:U256"/>
    <mergeCell ref="V256:W256"/>
    <mergeCell ref="BH256:BM256"/>
    <mergeCell ref="BN256:BS256"/>
    <mergeCell ref="BT256:BY256"/>
    <mergeCell ref="BZ256:CE256"/>
    <mergeCell ref="CF256:CK256"/>
    <mergeCell ref="AJ256:AL256"/>
    <mergeCell ref="AM256:AO256"/>
    <mergeCell ref="AP256:AR256"/>
    <mergeCell ref="AS256:AU256"/>
    <mergeCell ref="AV256:BA256"/>
    <mergeCell ref="CL256:CQ256"/>
    <mergeCell ref="CR256:CZ256"/>
    <mergeCell ref="DA256:DI256"/>
    <mergeCell ref="Q255:U255"/>
    <mergeCell ref="V255:W255"/>
    <mergeCell ref="AP252:AR252"/>
    <mergeCell ref="AS252:AU252"/>
    <mergeCell ref="AV252:BA252"/>
    <mergeCell ref="CL252:CQ252"/>
    <mergeCell ref="CR252:CZ252"/>
    <mergeCell ref="DA252:DI252"/>
    <mergeCell ref="B253:P253"/>
    <mergeCell ref="X253:Z253"/>
    <mergeCell ref="AA253:AC253"/>
    <mergeCell ref="AD253:AF253"/>
    <mergeCell ref="AG253:AI253"/>
    <mergeCell ref="AJ253:AL253"/>
    <mergeCell ref="CL253:CQ253"/>
    <mergeCell ref="AM253:AO253"/>
    <mergeCell ref="AP253:AR253"/>
    <mergeCell ref="AS253:AU253"/>
    <mergeCell ref="AV253:BA253"/>
    <mergeCell ref="BB253:BG253"/>
    <mergeCell ref="BH253:BM253"/>
    <mergeCell ref="BN253:BS253"/>
    <mergeCell ref="BT253:BY253"/>
    <mergeCell ref="BZ253:CE253"/>
    <mergeCell ref="CF253:CK253"/>
    <mergeCell ref="BH254:BM254"/>
    <mergeCell ref="BN254:BS254"/>
    <mergeCell ref="CR253:CZ253"/>
    <mergeCell ref="DA253:DI253"/>
    <mergeCell ref="B254:P254"/>
    <mergeCell ref="X254:Z254"/>
    <mergeCell ref="AA254:AC254"/>
    <mergeCell ref="AD254:AF254"/>
    <mergeCell ref="AG254:AI254"/>
    <mergeCell ref="AJ254:AL254"/>
    <mergeCell ref="AM254:AO254"/>
    <mergeCell ref="CR254:CZ254"/>
    <mergeCell ref="Q254:U254"/>
    <mergeCell ref="V254:W254"/>
    <mergeCell ref="AM578:AO578"/>
    <mergeCell ref="AP578:AR578"/>
    <mergeCell ref="AS578:AU578"/>
    <mergeCell ref="AV578:BA578"/>
    <mergeCell ref="BB578:BG578"/>
    <mergeCell ref="AP577:AR577"/>
    <mergeCell ref="B578:P578"/>
    <mergeCell ref="X578:Z578"/>
    <mergeCell ref="AA578:AC578"/>
    <mergeCell ref="AD578:AF578"/>
    <mergeCell ref="AG578:AI578"/>
    <mergeCell ref="DA578:DI578"/>
    <mergeCell ref="BH578:BM578"/>
    <mergeCell ref="AJ578:AL578"/>
    <mergeCell ref="BN578:BS578"/>
    <mergeCell ref="BT578:BY578"/>
    <mergeCell ref="B249:P249"/>
    <mergeCell ref="X249:Z249"/>
    <mergeCell ref="AA249:AC249"/>
    <mergeCell ref="AD249:AF249"/>
    <mergeCell ref="AG249:AI249"/>
    <mergeCell ref="AJ249:AL249"/>
    <mergeCell ref="Q249:U249"/>
    <mergeCell ref="V249:W249"/>
    <mergeCell ref="CL249:CQ249"/>
    <mergeCell ref="AM249:AO249"/>
    <mergeCell ref="AP249:AR249"/>
    <mergeCell ref="AS249:AU249"/>
    <mergeCell ref="AV249:BA249"/>
    <mergeCell ref="BB249:BG249"/>
    <mergeCell ref="BH249:BM249"/>
    <mergeCell ref="BN249:BS249"/>
    <mergeCell ref="BT249:BY249"/>
    <mergeCell ref="BZ249:CE249"/>
    <mergeCell ref="CF249:CK249"/>
    <mergeCell ref="BH250:BM250"/>
    <mergeCell ref="BN250:BS250"/>
    <mergeCell ref="CR249:CZ249"/>
    <mergeCell ref="DA249:DI249"/>
    <mergeCell ref="B250:P250"/>
    <mergeCell ref="X250:Z250"/>
    <mergeCell ref="AA250:AC250"/>
    <mergeCell ref="AD250:AF250"/>
    <mergeCell ref="AG250:AI250"/>
    <mergeCell ref="AJ250:AL250"/>
    <mergeCell ref="AM250:AO250"/>
    <mergeCell ref="CR250:CZ250"/>
    <mergeCell ref="AP251:AR251"/>
    <mergeCell ref="BT250:BY250"/>
    <mergeCell ref="BZ250:CE250"/>
    <mergeCell ref="BT251:BY251"/>
    <mergeCell ref="CF250:CK250"/>
    <mergeCell ref="CL250:CQ250"/>
    <mergeCell ref="AP250:AR250"/>
    <mergeCell ref="AS250:AU250"/>
    <mergeCell ref="AV250:BA250"/>
    <mergeCell ref="BB250:BG250"/>
    <mergeCell ref="DA250:DI250"/>
    <mergeCell ref="B251:P251"/>
    <mergeCell ref="X251:Z251"/>
    <mergeCell ref="AA251:AC251"/>
    <mergeCell ref="AD251:AF251"/>
    <mergeCell ref="AG251:AI251"/>
    <mergeCell ref="AJ251:AL251"/>
    <mergeCell ref="B576:P576"/>
    <mergeCell ref="X576:Z576"/>
    <mergeCell ref="AA576:AC576"/>
    <mergeCell ref="AD576:AF576"/>
    <mergeCell ref="AG576:AI576"/>
    <mergeCell ref="AJ576:AL576"/>
    <mergeCell ref="AM576:AO576"/>
    <mergeCell ref="BT575:BY575"/>
    <mergeCell ref="BZ576:CE576"/>
    <mergeCell ref="CF576:CK576"/>
    <mergeCell ref="CL576:CQ576"/>
    <mergeCell ref="CR576:CZ576"/>
    <mergeCell ref="AP576:AR576"/>
    <mergeCell ref="AS576:AU576"/>
    <mergeCell ref="AV576:BA576"/>
    <mergeCell ref="BB576:BG576"/>
    <mergeCell ref="BH576:BM576"/>
    <mergeCell ref="BN576:BS576"/>
    <mergeCell ref="DA576:DI576"/>
    <mergeCell ref="B577:P577"/>
    <mergeCell ref="X577:Z577"/>
    <mergeCell ref="AA577:AC577"/>
    <mergeCell ref="AD577:AF577"/>
    <mergeCell ref="AG577:AI577"/>
    <mergeCell ref="AJ577:AL577"/>
    <mergeCell ref="AM577:AO577"/>
    <mergeCell ref="CL577:CQ577"/>
    <mergeCell ref="CR577:CZ577"/>
    <mergeCell ref="DA577:DI577"/>
    <mergeCell ref="AS577:AU577"/>
    <mergeCell ref="AV577:BA577"/>
    <mergeCell ref="BB577:BG577"/>
    <mergeCell ref="BH577:BM577"/>
    <mergeCell ref="BN577:BS577"/>
    <mergeCell ref="BT577:BY577"/>
    <mergeCell ref="B574:P574"/>
    <mergeCell ref="X574:Z574"/>
    <mergeCell ref="AA574:AC574"/>
    <mergeCell ref="AD574:AF574"/>
    <mergeCell ref="AG574:AI574"/>
    <mergeCell ref="Q574:U574"/>
    <mergeCell ref="V574:W574"/>
    <mergeCell ref="AJ574:AL574"/>
    <mergeCell ref="AM574:AO574"/>
    <mergeCell ref="AP574:AR574"/>
    <mergeCell ref="AS574:AU574"/>
    <mergeCell ref="AV574:BA574"/>
    <mergeCell ref="BB574:BG574"/>
    <mergeCell ref="B575:P575"/>
    <mergeCell ref="X575:Z575"/>
    <mergeCell ref="AA575:AC575"/>
    <mergeCell ref="AD575:AF575"/>
    <mergeCell ref="AG575:AI575"/>
    <mergeCell ref="AJ575:AL575"/>
    <mergeCell ref="Q575:U575"/>
    <mergeCell ref="V575:W575"/>
    <mergeCell ref="CF574:CK574"/>
    <mergeCell ref="BZ575:CE575"/>
    <mergeCell ref="CF575:CK575"/>
    <mergeCell ref="BH575:BM575"/>
    <mergeCell ref="CR574:CZ574"/>
    <mergeCell ref="DA574:DI574"/>
    <mergeCell ref="BH574:BM574"/>
    <mergeCell ref="CL575:CQ575"/>
    <mergeCell ref="CR575:CZ575"/>
    <mergeCell ref="DA575:DI575"/>
    <mergeCell ref="AM575:AO575"/>
    <mergeCell ref="AP575:AR575"/>
    <mergeCell ref="AS575:AU575"/>
    <mergeCell ref="AV575:BA575"/>
    <mergeCell ref="CL574:CQ574"/>
    <mergeCell ref="BN574:BS574"/>
    <mergeCell ref="BT574:BY574"/>
    <mergeCell ref="BZ574:CE574"/>
    <mergeCell ref="BB575:BG575"/>
    <mergeCell ref="BN575:BS575"/>
    <mergeCell ref="BH572:BM572"/>
    <mergeCell ref="BN572:BS572"/>
    <mergeCell ref="CR571:CZ571"/>
    <mergeCell ref="DA571:DI571"/>
    <mergeCell ref="B572:P572"/>
    <mergeCell ref="X572:Z572"/>
    <mergeCell ref="AA572:AC572"/>
    <mergeCell ref="AD572:AF572"/>
    <mergeCell ref="AG572:AI572"/>
    <mergeCell ref="AJ572:AL572"/>
    <mergeCell ref="AM572:AO572"/>
    <mergeCell ref="CR572:CZ572"/>
    <mergeCell ref="AP573:AR573"/>
    <mergeCell ref="BT572:BY572"/>
    <mergeCell ref="BZ572:CE572"/>
    <mergeCell ref="BT573:BY573"/>
    <mergeCell ref="CF572:CK572"/>
    <mergeCell ref="CL572:CQ572"/>
    <mergeCell ref="AP572:AR572"/>
    <mergeCell ref="AS572:AU572"/>
    <mergeCell ref="AV572:BA572"/>
    <mergeCell ref="BB572:BG572"/>
    <mergeCell ref="DA572:DI572"/>
    <mergeCell ref="B573:P573"/>
    <mergeCell ref="X573:Z573"/>
    <mergeCell ref="AA573:AC573"/>
    <mergeCell ref="AD573:AF573"/>
    <mergeCell ref="AG573:AI573"/>
    <mergeCell ref="AJ573:AL573"/>
    <mergeCell ref="AM573:AO573"/>
    <mergeCell ref="BZ573:CE573"/>
    <mergeCell ref="CF573:CK573"/>
    <mergeCell ref="CL573:CQ573"/>
    <mergeCell ref="CR573:CZ573"/>
    <mergeCell ref="DA573:DI573"/>
    <mergeCell ref="AS573:AU573"/>
    <mergeCell ref="AV573:BA573"/>
    <mergeCell ref="BB573:BG573"/>
    <mergeCell ref="BH573:BM573"/>
    <mergeCell ref="BN573:BS573"/>
    <mergeCell ref="BB570:BG570"/>
    <mergeCell ref="B570:P570"/>
    <mergeCell ref="X570:Z570"/>
    <mergeCell ref="AA570:AC570"/>
    <mergeCell ref="AD570:AF570"/>
    <mergeCell ref="AG570:AI570"/>
    <mergeCell ref="Q570:U570"/>
    <mergeCell ref="V570:W570"/>
    <mergeCell ref="BH570:BM570"/>
    <mergeCell ref="BN570:BS570"/>
    <mergeCell ref="BT570:BY570"/>
    <mergeCell ref="BZ570:CE570"/>
    <mergeCell ref="CF570:CK570"/>
    <mergeCell ref="AJ570:AL570"/>
    <mergeCell ref="AM570:AO570"/>
    <mergeCell ref="AP570:AR570"/>
    <mergeCell ref="AS570:AU570"/>
    <mergeCell ref="AV570:BA570"/>
    <mergeCell ref="CL570:CQ570"/>
    <mergeCell ref="CR570:CZ570"/>
    <mergeCell ref="DA570:DI570"/>
    <mergeCell ref="B571:P571"/>
    <mergeCell ref="X571:Z571"/>
    <mergeCell ref="AA571:AC571"/>
    <mergeCell ref="AD571:AF571"/>
    <mergeCell ref="AG571:AI571"/>
    <mergeCell ref="AJ571:AL571"/>
    <mergeCell ref="CL571:CQ571"/>
    <mergeCell ref="AM571:AO571"/>
    <mergeCell ref="AP571:AR571"/>
    <mergeCell ref="AS571:AU571"/>
    <mergeCell ref="AV571:BA571"/>
    <mergeCell ref="BB571:BG571"/>
    <mergeCell ref="BH571:BM571"/>
    <mergeCell ref="BN571:BS571"/>
    <mergeCell ref="BT571:BY571"/>
    <mergeCell ref="BZ571:CE571"/>
    <mergeCell ref="CF571:CK571"/>
    <mergeCell ref="BH568:BM568"/>
    <mergeCell ref="BN568:BS568"/>
    <mergeCell ref="CR567:CZ567"/>
    <mergeCell ref="DA567:DI567"/>
    <mergeCell ref="B568:P568"/>
    <mergeCell ref="X568:Z568"/>
    <mergeCell ref="AA568:AC568"/>
    <mergeCell ref="AD568:AF568"/>
    <mergeCell ref="AG568:AI568"/>
    <mergeCell ref="AJ568:AL568"/>
    <mergeCell ref="AM568:AO568"/>
    <mergeCell ref="CR568:CZ568"/>
    <mergeCell ref="AP569:AR569"/>
    <mergeCell ref="BT568:BY568"/>
    <mergeCell ref="BZ568:CE568"/>
    <mergeCell ref="BT569:BY569"/>
    <mergeCell ref="CF568:CK568"/>
    <mergeCell ref="CL568:CQ568"/>
    <mergeCell ref="AP568:AR568"/>
    <mergeCell ref="AS568:AU568"/>
    <mergeCell ref="AV568:BA568"/>
    <mergeCell ref="BB568:BG568"/>
    <mergeCell ref="DA568:DI568"/>
    <mergeCell ref="B569:P569"/>
    <mergeCell ref="X569:Z569"/>
    <mergeCell ref="AA569:AC569"/>
    <mergeCell ref="AD569:AF569"/>
    <mergeCell ref="AG569:AI569"/>
    <mergeCell ref="AJ569:AL569"/>
    <mergeCell ref="AM569:AO569"/>
    <mergeCell ref="BZ569:CE569"/>
    <mergeCell ref="CF569:CK569"/>
    <mergeCell ref="CL569:CQ569"/>
    <mergeCell ref="CR569:CZ569"/>
    <mergeCell ref="DA569:DI569"/>
    <mergeCell ref="AS569:AU569"/>
    <mergeCell ref="AV569:BA569"/>
    <mergeCell ref="BB569:BG569"/>
    <mergeCell ref="BH569:BM569"/>
    <mergeCell ref="BN569:BS569"/>
    <mergeCell ref="BB566:BG566"/>
    <mergeCell ref="B566:P566"/>
    <mergeCell ref="X566:Z566"/>
    <mergeCell ref="AA566:AC566"/>
    <mergeCell ref="AD566:AF566"/>
    <mergeCell ref="AG566:AI566"/>
    <mergeCell ref="Q566:U566"/>
    <mergeCell ref="V566:W566"/>
    <mergeCell ref="BH566:BM566"/>
    <mergeCell ref="BN566:BS566"/>
    <mergeCell ref="BT566:BY566"/>
    <mergeCell ref="BZ566:CE566"/>
    <mergeCell ref="CF566:CK566"/>
    <mergeCell ref="AJ566:AL566"/>
    <mergeCell ref="AM566:AO566"/>
    <mergeCell ref="AP566:AR566"/>
    <mergeCell ref="AS566:AU566"/>
    <mergeCell ref="AV566:BA566"/>
    <mergeCell ref="CL566:CQ566"/>
    <mergeCell ref="CR566:CZ566"/>
    <mergeCell ref="DA566:DI566"/>
    <mergeCell ref="B567:P567"/>
    <mergeCell ref="X567:Z567"/>
    <mergeCell ref="AA567:AC567"/>
    <mergeCell ref="AD567:AF567"/>
    <mergeCell ref="AG567:AI567"/>
    <mergeCell ref="AJ567:AL567"/>
    <mergeCell ref="CL567:CQ567"/>
    <mergeCell ref="AM567:AO567"/>
    <mergeCell ref="AP567:AR567"/>
    <mergeCell ref="AS567:AU567"/>
    <mergeCell ref="AV567:BA567"/>
    <mergeCell ref="BB567:BG567"/>
    <mergeCell ref="BH567:BM567"/>
    <mergeCell ref="BN567:BS567"/>
    <mergeCell ref="BT567:BY567"/>
    <mergeCell ref="BZ567:CE567"/>
    <mergeCell ref="CF567:CK567"/>
    <mergeCell ref="BH564:BM564"/>
    <mergeCell ref="BN564:BS564"/>
    <mergeCell ref="CR563:CZ563"/>
    <mergeCell ref="DA563:DI563"/>
    <mergeCell ref="B564:P564"/>
    <mergeCell ref="X564:Z564"/>
    <mergeCell ref="AA564:AC564"/>
    <mergeCell ref="AD564:AF564"/>
    <mergeCell ref="AG564:AI564"/>
    <mergeCell ref="AJ564:AL564"/>
    <mergeCell ref="AM564:AO564"/>
    <mergeCell ref="CR564:CZ564"/>
    <mergeCell ref="AP565:AR565"/>
    <mergeCell ref="BT564:BY564"/>
    <mergeCell ref="BZ564:CE564"/>
    <mergeCell ref="BT565:BY565"/>
    <mergeCell ref="CF564:CK564"/>
    <mergeCell ref="CL564:CQ564"/>
    <mergeCell ref="AP564:AR564"/>
    <mergeCell ref="AS564:AU564"/>
    <mergeCell ref="AV564:BA564"/>
    <mergeCell ref="BB564:BG564"/>
    <mergeCell ref="DA564:DI564"/>
    <mergeCell ref="B565:P565"/>
    <mergeCell ref="X565:Z565"/>
    <mergeCell ref="AA565:AC565"/>
    <mergeCell ref="AD565:AF565"/>
    <mergeCell ref="AG565:AI565"/>
    <mergeCell ref="AJ565:AL565"/>
    <mergeCell ref="AM565:AO565"/>
    <mergeCell ref="BZ565:CE565"/>
    <mergeCell ref="CF565:CK565"/>
    <mergeCell ref="CL565:CQ565"/>
    <mergeCell ref="CR565:CZ565"/>
    <mergeCell ref="DA565:DI565"/>
    <mergeCell ref="AS565:AU565"/>
    <mergeCell ref="AV565:BA565"/>
    <mergeCell ref="BB565:BG565"/>
    <mergeCell ref="BH565:BM565"/>
    <mergeCell ref="BN565:BS565"/>
    <mergeCell ref="BB562:BG562"/>
    <mergeCell ref="B562:P562"/>
    <mergeCell ref="X562:Z562"/>
    <mergeCell ref="AA562:AC562"/>
    <mergeCell ref="AD562:AF562"/>
    <mergeCell ref="AG562:AI562"/>
    <mergeCell ref="Q562:U562"/>
    <mergeCell ref="V562:W562"/>
    <mergeCell ref="BH562:BM562"/>
    <mergeCell ref="BN562:BS562"/>
    <mergeCell ref="BT562:BY562"/>
    <mergeCell ref="BZ562:CE562"/>
    <mergeCell ref="CF562:CK562"/>
    <mergeCell ref="AJ562:AL562"/>
    <mergeCell ref="AM562:AO562"/>
    <mergeCell ref="AP562:AR562"/>
    <mergeCell ref="AS562:AU562"/>
    <mergeCell ref="AV562:BA562"/>
    <mergeCell ref="CL562:CQ562"/>
    <mergeCell ref="CR562:CZ562"/>
    <mergeCell ref="DA562:DI562"/>
    <mergeCell ref="B563:P563"/>
    <mergeCell ref="X563:Z563"/>
    <mergeCell ref="AA563:AC563"/>
    <mergeCell ref="AD563:AF563"/>
    <mergeCell ref="AG563:AI563"/>
    <mergeCell ref="AJ563:AL563"/>
    <mergeCell ref="CL563:CQ563"/>
    <mergeCell ref="AM563:AO563"/>
    <mergeCell ref="AP563:AR563"/>
    <mergeCell ref="AS563:AU563"/>
    <mergeCell ref="AV563:BA563"/>
    <mergeCell ref="BB563:BG563"/>
    <mergeCell ref="BH563:BM563"/>
    <mergeCell ref="BN563:BS563"/>
    <mergeCell ref="BT563:BY563"/>
    <mergeCell ref="BZ563:CE563"/>
    <mergeCell ref="CF563:CK563"/>
    <mergeCell ref="BH560:BM560"/>
    <mergeCell ref="BN560:BS560"/>
    <mergeCell ref="CR559:CZ559"/>
    <mergeCell ref="DA559:DI559"/>
    <mergeCell ref="B560:P560"/>
    <mergeCell ref="X560:Z560"/>
    <mergeCell ref="AA560:AC560"/>
    <mergeCell ref="AD560:AF560"/>
    <mergeCell ref="AG560:AI560"/>
    <mergeCell ref="AJ560:AL560"/>
    <mergeCell ref="AM560:AO560"/>
    <mergeCell ref="CR560:CZ560"/>
    <mergeCell ref="AP561:AR561"/>
    <mergeCell ref="BT560:BY560"/>
    <mergeCell ref="BZ560:CE560"/>
    <mergeCell ref="BT561:BY561"/>
    <mergeCell ref="CF560:CK560"/>
    <mergeCell ref="CL560:CQ560"/>
    <mergeCell ref="AP560:AR560"/>
    <mergeCell ref="AS560:AU560"/>
    <mergeCell ref="AV560:BA560"/>
    <mergeCell ref="BB560:BG560"/>
    <mergeCell ref="DA560:DI560"/>
    <mergeCell ref="B561:P561"/>
    <mergeCell ref="X561:Z561"/>
    <mergeCell ref="AA561:AC561"/>
    <mergeCell ref="AD561:AF561"/>
    <mergeCell ref="AG561:AI561"/>
    <mergeCell ref="AJ561:AL561"/>
    <mergeCell ref="AM561:AO561"/>
    <mergeCell ref="BZ561:CE561"/>
    <mergeCell ref="CF561:CK561"/>
    <mergeCell ref="CL561:CQ561"/>
    <mergeCell ref="CR561:CZ561"/>
    <mergeCell ref="DA561:DI561"/>
    <mergeCell ref="AS561:AU561"/>
    <mergeCell ref="AV561:BA561"/>
    <mergeCell ref="BB561:BG561"/>
    <mergeCell ref="BH561:BM561"/>
    <mergeCell ref="BN561:BS561"/>
    <mergeCell ref="BB558:BG558"/>
    <mergeCell ref="B558:P558"/>
    <mergeCell ref="X558:Z558"/>
    <mergeCell ref="AA558:AC558"/>
    <mergeCell ref="AD558:AF558"/>
    <mergeCell ref="AG558:AI558"/>
    <mergeCell ref="Q558:U558"/>
    <mergeCell ref="V558:W558"/>
    <mergeCell ref="BH558:BM558"/>
    <mergeCell ref="BN558:BS558"/>
    <mergeCell ref="BT558:BY558"/>
    <mergeCell ref="BZ558:CE558"/>
    <mergeCell ref="CF558:CK558"/>
    <mergeCell ref="AJ558:AL558"/>
    <mergeCell ref="AM558:AO558"/>
    <mergeCell ref="AP558:AR558"/>
    <mergeCell ref="AS558:AU558"/>
    <mergeCell ref="AV558:BA558"/>
    <mergeCell ref="CL558:CQ558"/>
    <mergeCell ref="CR558:CZ558"/>
    <mergeCell ref="DA558:DI558"/>
    <mergeCell ref="B559:P559"/>
    <mergeCell ref="X559:Z559"/>
    <mergeCell ref="AA559:AC559"/>
    <mergeCell ref="AD559:AF559"/>
    <mergeCell ref="AG559:AI559"/>
    <mergeCell ref="AJ559:AL559"/>
    <mergeCell ref="CL559:CQ559"/>
    <mergeCell ref="AM559:AO559"/>
    <mergeCell ref="AP559:AR559"/>
    <mergeCell ref="AS559:AU559"/>
    <mergeCell ref="AV559:BA559"/>
    <mergeCell ref="BB559:BG559"/>
    <mergeCell ref="BH559:BM559"/>
    <mergeCell ref="BN559:BS559"/>
    <mergeCell ref="BT559:BY559"/>
    <mergeCell ref="BZ559:CE559"/>
    <mergeCell ref="CF559:CK559"/>
    <mergeCell ref="BH556:BM556"/>
    <mergeCell ref="BN556:BS556"/>
    <mergeCell ref="CR555:CZ555"/>
    <mergeCell ref="DA555:DI555"/>
    <mergeCell ref="B556:P556"/>
    <mergeCell ref="X556:Z556"/>
    <mergeCell ref="AA556:AC556"/>
    <mergeCell ref="AD556:AF556"/>
    <mergeCell ref="AG556:AI556"/>
    <mergeCell ref="AJ556:AL556"/>
    <mergeCell ref="AM556:AO556"/>
    <mergeCell ref="CR556:CZ556"/>
    <mergeCell ref="AP557:AR557"/>
    <mergeCell ref="BT556:BY556"/>
    <mergeCell ref="BZ556:CE556"/>
    <mergeCell ref="BT557:BY557"/>
    <mergeCell ref="CF556:CK556"/>
    <mergeCell ref="CL556:CQ556"/>
    <mergeCell ref="AP556:AR556"/>
    <mergeCell ref="AS556:AU556"/>
    <mergeCell ref="AV556:BA556"/>
    <mergeCell ref="BB556:BG556"/>
    <mergeCell ref="DA556:DI556"/>
    <mergeCell ref="B557:P557"/>
    <mergeCell ref="X557:Z557"/>
    <mergeCell ref="AA557:AC557"/>
    <mergeCell ref="AD557:AF557"/>
    <mergeCell ref="AG557:AI557"/>
    <mergeCell ref="AJ557:AL557"/>
    <mergeCell ref="AM557:AO557"/>
    <mergeCell ref="BZ557:CE557"/>
    <mergeCell ref="CF557:CK557"/>
    <mergeCell ref="CL557:CQ557"/>
    <mergeCell ref="CR557:CZ557"/>
    <mergeCell ref="DA557:DI557"/>
    <mergeCell ref="AS557:AU557"/>
    <mergeCell ref="AV557:BA557"/>
    <mergeCell ref="BB557:BG557"/>
    <mergeCell ref="BH557:BM557"/>
    <mergeCell ref="BN557:BS557"/>
    <mergeCell ref="Q556:U556"/>
    <mergeCell ref="V556:W556"/>
    <mergeCell ref="BB554:BG554"/>
    <mergeCell ref="B554:P554"/>
    <mergeCell ref="X554:Z554"/>
    <mergeCell ref="AA554:AC554"/>
    <mergeCell ref="AD554:AF554"/>
    <mergeCell ref="AG554:AI554"/>
    <mergeCell ref="Q554:U554"/>
    <mergeCell ref="V554:W554"/>
    <mergeCell ref="BH554:BM554"/>
    <mergeCell ref="BN554:BS554"/>
    <mergeCell ref="BT554:BY554"/>
    <mergeCell ref="BZ554:CE554"/>
    <mergeCell ref="CF554:CK554"/>
    <mergeCell ref="AJ554:AL554"/>
    <mergeCell ref="AM554:AO554"/>
    <mergeCell ref="AP554:AR554"/>
    <mergeCell ref="AS554:AU554"/>
    <mergeCell ref="AV554:BA554"/>
    <mergeCell ref="CL554:CQ554"/>
    <mergeCell ref="CR554:CZ554"/>
    <mergeCell ref="DA554:DI554"/>
    <mergeCell ref="B555:P555"/>
    <mergeCell ref="X555:Z555"/>
    <mergeCell ref="AA555:AC555"/>
    <mergeCell ref="AD555:AF555"/>
    <mergeCell ref="AG555:AI555"/>
    <mergeCell ref="AJ555:AL555"/>
    <mergeCell ref="CL555:CQ555"/>
    <mergeCell ref="AM555:AO555"/>
    <mergeCell ref="AP555:AR555"/>
    <mergeCell ref="AS555:AU555"/>
    <mergeCell ref="AV555:BA555"/>
    <mergeCell ref="BB555:BG555"/>
    <mergeCell ref="BH555:BM555"/>
    <mergeCell ref="BN555:BS555"/>
    <mergeCell ref="BT555:BY555"/>
    <mergeCell ref="BZ555:CE555"/>
    <mergeCell ref="CF555:CK555"/>
    <mergeCell ref="Q555:U555"/>
    <mergeCell ref="V555:W555"/>
    <mergeCell ref="BH552:BM552"/>
    <mergeCell ref="BN552:BS552"/>
    <mergeCell ref="CR551:CZ551"/>
    <mergeCell ref="DA551:DI551"/>
    <mergeCell ref="B552:P552"/>
    <mergeCell ref="X552:Z552"/>
    <mergeCell ref="AA552:AC552"/>
    <mergeCell ref="AD552:AF552"/>
    <mergeCell ref="AG552:AI552"/>
    <mergeCell ref="AJ552:AL552"/>
    <mergeCell ref="AM552:AO552"/>
    <mergeCell ref="CR552:CZ552"/>
    <mergeCell ref="AP553:AR553"/>
    <mergeCell ref="BT552:BY552"/>
    <mergeCell ref="BZ552:CE552"/>
    <mergeCell ref="BT553:BY553"/>
    <mergeCell ref="CF552:CK552"/>
    <mergeCell ref="CL552:CQ552"/>
    <mergeCell ref="AP552:AR552"/>
    <mergeCell ref="AS552:AU552"/>
    <mergeCell ref="AV552:BA552"/>
    <mergeCell ref="BB552:BG552"/>
    <mergeCell ref="DA552:DI552"/>
    <mergeCell ref="B553:P553"/>
    <mergeCell ref="X553:Z553"/>
    <mergeCell ref="AA553:AC553"/>
    <mergeCell ref="AD553:AF553"/>
    <mergeCell ref="AG553:AI553"/>
    <mergeCell ref="AJ553:AL553"/>
    <mergeCell ref="AM553:AO553"/>
    <mergeCell ref="BZ553:CE553"/>
    <mergeCell ref="CF553:CK553"/>
    <mergeCell ref="CL553:CQ553"/>
    <mergeCell ref="CR553:CZ553"/>
    <mergeCell ref="DA553:DI553"/>
    <mergeCell ref="AS553:AU553"/>
    <mergeCell ref="AV553:BA553"/>
    <mergeCell ref="BB553:BG553"/>
    <mergeCell ref="BH553:BM553"/>
    <mergeCell ref="BN553:BS553"/>
    <mergeCell ref="Q553:U553"/>
    <mergeCell ref="V553:W553"/>
    <mergeCell ref="Q552:U552"/>
    <mergeCell ref="V552:W552"/>
    <mergeCell ref="BB550:BG550"/>
    <mergeCell ref="B550:P550"/>
    <mergeCell ref="X550:Z550"/>
    <mergeCell ref="AA550:AC550"/>
    <mergeCell ref="AD550:AF550"/>
    <mergeCell ref="AG550:AI550"/>
    <mergeCell ref="Q550:U550"/>
    <mergeCell ref="V550:W550"/>
    <mergeCell ref="BH550:BM550"/>
    <mergeCell ref="BN550:BS550"/>
    <mergeCell ref="BT550:BY550"/>
    <mergeCell ref="BZ550:CE550"/>
    <mergeCell ref="CF550:CK550"/>
    <mergeCell ref="AJ550:AL550"/>
    <mergeCell ref="AM550:AO550"/>
    <mergeCell ref="AP550:AR550"/>
    <mergeCell ref="AS550:AU550"/>
    <mergeCell ref="AV550:BA550"/>
    <mergeCell ref="CL550:CQ550"/>
    <mergeCell ref="CR550:CZ550"/>
    <mergeCell ref="DA550:DI550"/>
    <mergeCell ref="B551:P551"/>
    <mergeCell ref="X551:Z551"/>
    <mergeCell ref="AA551:AC551"/>
    <mergeCell ref="AD551:AF551"/>
    <mergeCell ref="AG551:AI551"/>
    <mergeCell ref="AJ551:AL551"/>
    <mergeCell ref="CL551:CQ551"/>
    <mergeCell ref="AM551:AO551"/>
    <mergeCell ref="AP551:AR551"/>
    <mergeCell ref="AS551:AU551"/>
    <mergeCell ref="AV551:BA551"/>
    <mergeCell ref="BB551:BG551"/>
    <mergeCell ref="BH551:BM551"/>
    <mergeCell ref="BN551:BS551"/>
    <mergeCell ref="BT551:BY551"/>
    <mergeCell ref="BZ551:CE551"/>
    <mergeCell ref="CF551:CK551"/>
    <mergeCell ref="Q551:U551"/>
    <mergeCell ref="V551:W551"/>
    <mergeCell ref="BH548:BM548"/>
    <mergeCell ref="BN548:BS548"/>
    <mergeCell ref="CR547:CZ547"/>
    <mergeCell ref="DA547:DI547"/>
    <mergeCell ref="B548:P548"/>
    <mergeCell ref="X548:Z548"/>
    <mergeCell ref="AA548:AC548"/>
    <mergeCell ref="AD548:AF548"/>
    <mergeCell ref="AG548:AI548"/>
    <mergeCell ref="AJ548:AL548"/>
    <mergeCell ref="AM548:AO548"/>
    <mergeCell ref="CR548:CZ548"/>
    <mergeCell ref="AP549:AR549"/>
    <mergeCell ref="BT548:BY548"/>
    <mergeCell ref="BZ548:CE548"/>
    <mergeCell ref="BT549:BY549"/>
    <mergeCell ref="CF548:CK548"/>
    <mergeCell ref="CL548:CQ548"/>
    <mergeCell ref="AP548:AR548"/>
    <mergeCell ref="AS548:AU548"/>
    <mergeCell ref="AV548:BA548"/>
    <mergeCell ref="BB548:BG548"/>
    <mergeCell ref="DA548:DI548"/>
    <mergeCell ref="B549:P549"/>
    <mergeCell ref="X549:Z549"/>
    <mergeCell ref="AA549:AC549"/>
    <mergeCell ref="AD549:AF549"/>
    <mergeCell ref="AG549:AI549"/>
    <mergeCell ref="AJ549:AL549"/>
    <mergeCell ref="AM549:AO549"/>
    <mergeCell ref="BZ549:CE549"/>
    <mergeCell ref="CF549:CK549"/>
    <mergeCell ref="CL549:CQ549"/>
    <mergeCell ref="CR549:CZ549"/>
    <mergeCell ref="DA549:DI549"/>
    <mergeCell ref="AS549:AU549"/>
    <mergeCell ref="AV549:BA549"/>
    <mergeCell ref="BB549:BG549"/>
    <mergeCell ref="BH549:BM549"/>
    <mergeCell ref="BN549:BS549"/>
    <mergeCell ref="Q549:U549"/>
    <mergeCell ref="V549:W549"/>
    <mergeCell ref="Q547:U547"/>
    <mergeCell ref="V547:W547"/>
    <mergeCell ref="Q548:U548"/>
    <mergeCell ref="V548:W548"/>
    <mergeCell ref="BB248:BG248"/>
    <mergeCell ref="B248:P248"/>
    <mergeCell ref="X248:Z248"/>
    <mergeCell ref="AA248:AC248"/>
    <mergeCell ref="AD248:AF248"/>
    <mergeCell ref="AG248:AI248"/>
    <mergeCell ref="Q248:U248"/>
    <mergeCell ref="V248:W248"/>
    <mergeCell ref="BH248:BM248"/>
    <mergeCell ref="BN248:BS248"/>
    <mergeCell ref="BT248:BY248"/>
    <mergeCell ref="BZ248:CE248"/>
    <mergeCell ref="CF248:CK248"/>
    <mergeCell ref="AJ248:AL248"/>
    <mergeCell ref="AM248:AO248"/>
    <mergeCell ref="AP248:AR248"/>
    <mergeCell ref="AS248:AU248"/>
    <mergeCell ref="AV248:BA248"/>
    <mergeCell ref="CL248:CQ248"/>
    <mergeCell ref="CR248:CZ248"/>
    <mergeCell ref="DA248:DI248"/>
    <mergeCell ref="B547:P547"/>
    <mergeCell ref="X547:Z547"/>
    <mergeCell ref="AA547:AC547"/>
    <mergeCell ref="AD547:AF547"/>
    <mergeCell ref="AG547:AI547"/>
    <mergeCell ref="AJ547:AL547"/>
    <mergeCell ref="CL547:CQ547"/>
    <mergeCell ref="AM547:AO547"/>
    <mergeCell ref="AP547:AR547"/>
    <mergeCell ref="AS547:AU547"/>
    <mergeCell ref="AV547:BA547"/>
    <mergeCell ref="BB547:BG547"/>
    <mergeCell ref="BH547:BM547"/>
    <mergeCell ref="BN547:BS547"/>
    <mergeCell ref="BT547:BY547"/>
    <mergeCell ref="BZ547:CE547"/>
    <mergeCell ref="CF547:CK547"/>
    <mergeCell ref="AM251:AO251"/>
    <mergeCell ref="BZ251:CE251"/>
    <mergeCell ref="CF251:CK251"/>
    <mergeCell ref="CL251:CQ251"/>
    <mergeCell ref="CR251:CZ251"/>
    <mergeCell ref="DA251:DI251"/>
    <mergeCell ref="AS251:AU251"/>
    <mergeCell ref="AV251:BA251"/>
    <mergeCell ref="BB251:BG251"/>
    <mergeCell ref="BH251:BM251"/>
    <mergeCell ref="BN251:BS251"/>
    <mergeCell ref="BB252:BG252"/>
    <mergeCell ref="B252:P252"/>
    <mergeCell ref="X252:Z252"/>
    <mergeCell ref="AA252:AC252"/>
    <mergeCell ref="AD252:AF252"/>
    <mergeCell ref="AG252:AI252"/>
    <mergeCell ref="Q252:U252"/>
    <mergeCell ref="V252:W252"/>
    <mergeCell ref="BH252:BM252"/>
    <mergeCell ref="BN252:BS252"/>
    <mergeCell ref="BT252:BY252"/>
    <mergeCell ref="BZ252:CE252"/>
    <mergeCell ref="CF252:CK252"/>
    <mergeCell ref="AJ252:AL252"/>
    <mergeCell ref="AM252:AO252"/>
    <mergeCell ref="BH246:BM246"/>
    <mergeCell ref="BN246:BS246"/>
    <mergeCell ref="CR245:CZ245"/>
    <mergeCell ref="DA245:DI245"/>
    <mergeCell ref="B246:P246"/>
    <mergeCell ref="X246:Z246"/>
    <mergeCell ref="AA246:AC246"/>
    <mergeCell ref="AD246:AF246"/>
    <mergeCell ref="AG246:AI246"/>
    <mergeCell ref="AJ246:AL246"/>
    <mergeCell ref="AM246:AO246"/>
    <mergeCell ref="CR246:CZ246"/>
    <mergeCell ref="AP247:AR247"/>
    <mergeCell ref="BT246:BY246"/>
    <mergeCell ref="BZ246:CE246"/>
    <mergeCell ref="BT247:BY247"/>
    <mergeCell ref="CF246:CK246"/>
    <mergeCell ref="CL246:CQ246"/>
    <mergeCell ref="AP246:AR246"/>
    <mergeCell ref="AS246:AU246"/>
    <mergeCell ref="AV246:BA246"/>
    <mergeCell ref="BB246:BG246"/>
    <mergeCell ref="DA246:DI246"/>
    <mergeCell ref="B247:P247"/>
    <mergeCell ref="X247:Z247"/>
    <mergeCell ref="AA247:AC247"/>
    <mergeCell ref="AD247:AF247"/>
    <mergeCell ref="AG247:AI247"/>
    <mergeCell ref="AJ247:AL247"/>
    <mergeCell ref="AM247:AO247"/>
    <mergeCell ref="BZ247:CE247"/>
    <mergeCell ref="CF247:CK247"/>
    <mergeCell ref="CL247:CQ247"/>
    <mergeCell ref="CR247:CZ247"/>
    <mergeCell ref="DA247:DI247"/>
    <mergeCell ref="AS247:AU247"/>
    <mergeCell ref="AV247:BA247"/>
    <mergeCell ref="BB247:BG247"/>
    <mergeCell ref="BH247:BM247"/>
    <mergeCell ref="BN247:BS247"/>
    <mergeCell ref="BB244:BG244"/>
    <mergeCell ref="B244:P244"/>
    <mergeCell ref="X244:Z244"/>
    <mergeCell ref="AA244:AC244"/>
    <mergeCell ref="AD244:AF244"/>
    <mergeCell ref="AG244:AI244"/>
    <mergeCell ref="Q244:U244"/>
    <mergeCell ref="V244:W244"/>
    <mergeCell ref="BH244:BM244"/>
    <mergeCell ref="BN244:BS244"/>
    <mergeCell ref="BT244:BY244"/>
    <mergeCell ref="BZ244:CE244"/>
    <mergeCell ref="CF244:CK244"/>
    <mergeCell ref="AJ244:AL244"/>
    <mergeCell ref="AM244:AO244"/>
    <mergeCell ref="AP244:AR244"/>
    <mergeCell ref="AS244:AU244"/>
    <mergeCell ref="AV244:BA244"/>
    <mergeCell ref="CL244:CQ244"/>
    <mergeCell ref="CR244:CZ244"/>
    <mergeCell ref="DA244:DI244"/>
    <mergeCell ref="B245:P245"/>
    <mergeCell ref="X245:Z245"/>
    <mergeCell ref="AA245:AC245"/>
    <mergeCell ref="AD245:AF245"/>
    <mergeCell ref="AG245:AI245"/>
    <mergeCell ref="AJ245:AL245"/>
    <mergeCell ref="CL245:CQ245"/>
    <mergeCell ref="AM245:AO245"/>
    <mergeCell ref="AP245:AR245"/>
    <mergeCell ref="AS245:AU245"/>
    <mergeCell ref="AV245:BA245"/>
    <mergeCell ref="BB245:BG245"/>
    <mergeCell ref="BH245:BM245"/>
    <mergeCell ref="BN245:BS245"/>
    <mergeCell ref="BT245:BY245"/>
    <mergeCell ref="BZ245:CE245"/>
    <mergeCell ref="CF245:CK245"/>
    <mergeCell ref="BH242:BM242"/>
    <mergeCell ref="BN242:BS242"/>
    <mergeCell ref="CR241:CZ241"/>
    <mergeCell ref="DA241:DI241"/>
    <mergeCell ref="B242:P242"/>
    <mergeCell ref="X242:Z242"/>
    <mergeCell ref="AA242:AC242"/>
    <mergeCell ref="AD242:AF242"/>
    <mergeCell ref="AG242:AI242"/>
    <mergeCell ref="AJ242:AL242"/>
    <mergeCell ref="AM242:AO242"/>
    <mergeCell ref="CR242:CZ242"/>
    <mergeCell ref="AP243:AR243"/>
    <mergeCell ref="BT242:BY242"/>
    <mergeCell ref="BZ242:CE242"/>
    <mergeCell ref="BT243:BY243"/>
    <mergeCell ref="CF242:CK242"/>
    <mergeCell ref="CL242:CQ242"/>
    <mergeCell ref="AP242:AR242"/>
    <mergeCell ref="AS242:AU242"/>
    <mergeCell ref="AV242:BA242"/>
    <mergeCell ref="BB242:BG242"/>
    <mergeCell ref="DA242:DI242"/>
    <mergeCell ref="B243:P243"/>
    <mergeCell ref="X243:Z243"/>
    <mergeCell ref="AA243:AC243"/>
    <mergeCell ref="AD243:AF243"/>
    <mergeCell ref="AG243:AI243"/>
    <mergeCell ref="AJ243:AL243"/>
    <mergeCell ref="AM243:AO243"/>
    <mergeCell ref="BZ243:CE243"/>
    <mergeCell ref="CF243:CK243"/>
    <mergeCell ref="CL243:CQ243"/>
    <mergeCell ref="CR243:CZ243"/>
    <mergeCell ref="DA243:DI243"/>
    <mergeCell ref="AS243:AU243"/>
    <mergeCell ref="AV243:BA243"/>
    <mergeCell ref="BB243:BG243"/>
    <mergeCell ref="BH243:BM243"/>
    <mergeCell ref="BN243:BS243"/>
    <mergeCell ref="BB240:BG240"/>
    <mergeCell ref="B240:P240"/>
    <mergeCell ref="X240:Z240"/>
    <mergeCell ref="AA240:AC240"/>
    <mergeCell ref="AD240:AF240"/>
    <mergeCell ref="AG240:AI240"/>
    <mergeCell ref="Q240:U240"/>
    <mergeCell ref="V240:W240"/>
    <mergeCell ref="BH240:BM240"/>
    <mergeCell ref="BN240:BS240"/>
    <mergeCell ref="BT240:BY240"/>
    <mergeCell ref="BZ240:CE240"/>
    <mergeCell ref="CF240:CK240"/>
    <mergeCell ref="AJ240:AL240"/>
    <mergeCell ref="AM240:AO240"/>
    <mergeCell ref="AP240:AR240"/>
    <mergeCell ref="AS240:AU240"/>
    <mergeCell ref="AV240:BA240"/>
    <mergeCell ref="CL240:CQ240"/>
    <mergeCell ref="CR240:CZ240"/>
    <mergeCell ref="DA240:DI240"/>
    <mergeCell ref="B241:P241"/>
    <mergeCell ref="X241:Z241"/>
    <mergeCell ref="AA241:AC241"/>
    <mergeCell ref="AD241:AF241"/>
    <mergeCell ref="AG241:AI241"/>
    <mergeCell ref="AJ241:AL241"/>
    <mergeCell ref="CL241:CQ241"/>
    <mergeCell ref="AM241:AO241"/>
    <mergeCell ref="AP241:AR241"/>
    <mergeCell ref="AS241:AU241"/>
    <mergeCell ref="AV241:BA241"/>
    <mergeCell ref="BB241:BG241"/>
    <mergeCell ref="BH241:BM241"/>
    <mergeCell ref="BN241:BS241"/>
    <mergeCell ref="BT241:BY241"/>
    <mergeCell ref="BZ241:CE241"/>
    <mergeCell ref="CF241:CK241"/>
    <mergeCell ref="BH238:BM238"/>
    <mergeCell ref="BN238:BS238"/>
    <mergeCell ref="CR237:CZ237"/>
    <mergeCell ref="DA237:DI237"/>
    <mergeCell ref="B238:P238"/>
    <mergeCell ref="X238:Z238"/>
    <mergeCell ref="AA238:AC238"/>
    <mergeCell ref="AD238:AF238"/>
    <mergeCell ref="AG238:AI238"/>
    <mergeCell ref="AJ238:AL238"/>
    <mergeCell ref="AM238:AO238"/>
    <mergeCell ref="CR238:CZ238"/>
    <mergeCell ref="AP239:AR239"/>
    <mergeCell ref="BT238:BY238"/>
    <mergeCell ref="BZ238:CE238"/>
    <mergeCell ref="BT239:BY239"/>
    <mergeCell ref="CF238:CK238"/>
    <mergeCell ref="CL238:CQ238"/>
    <mergeCell ref="AP238:AR238"/>
    <mergeCell ref="AS238:AU238"/>
    <mergeCell ref="AV238:BA238"/>
    <mergeCell ref="BB238:BG238"/>
    <mergeCell ref="DA238:DI238"/>
    <mergeCell ref="B239:P239"/>
    <mergeCell ref="X239:Z239"/>
    <mergeCell ref="AA239:AC239"/>
    <mergeCell ref="AD239:AF239"/>
    <mergeCell ref="AG239:AI239"/>
    <mergeCell ref="AJ239:AL239"/>
    <mergeCell ref="AM239:AO239"/>
    <mergeCell ref="BZ239:CE239"/>
    <mergeCell ref="CF239:CK239"/>
    <mergeCell ref="CL239:CQ239"/>
    <mergeCell ref="CR239:CZ239"/>
    <mergeCell ref="DA239:DI239"/>
    <mergeCell ref="AS239:AU239"/>
    <mergeCell ref="AV239:BA239"/>
    <mergeCell ref="BB239:BG239"/>
    <mergeCell ref="BH239:BM239"/>
    <mergeCell ref="BN239:BS239"/>
    <mergeCell ref="Q238:U238"/>
    <mergeCell ref="V238:W238"/>
    <mergeCell ref="Q239:U239"/>
    <mergeCell ref="V239:W239"/>
    <mergeCell ref="BB236:BG236"/>
    <mergeCell ref="B236:P236"/>
    <mergeCell ref="X236:Z236"/>
    <mergeCell ref="AA236:AC236"/>
    <mergeCell ref="AD236:AF236"/>
    <mergeCell ref="AG236:AI236"/>
    <mergeCell ref="Q236:U236"/>
    <mergeCell ref="V236:W236"/>
    <mergeCell ref="BH236:BM236"/>
    <mergeCell ref="BN236:BS236"/>
    <mergeCell ref="BT236:BY236"/>
    <mergeCell ref="BZ236:CE236"/>
    <mergeCell ref="CF236:CK236"/>
    <mergeCell ref="AJ236:AL236"/>
    <mergeCell ref="AM236:AO236"/>
    <mergeCell ref="AP236:AR236"/>
    <mergeCell ref="AS236:AU236"/>
    <mergeCell ref="AV236:BA236"/>
    <mergeCell ref="CL236:CQ236"/>
    <mergeCell ref="CR236:CZ236"/>
    <mergeCell ref="DA236:DI236"/>
    <mergeCell ref="B237:P237"/>
    <mergeCell ref="X237:Z237"/>
    <mergeCell ref="AA237:AC237"/>
    <mergeCell ref="AD237:AF237"/>
    <mergeCell ref="AG237:AI237"/>
    <mergeCell ref="AJ237:AL237"/>
    <mergeCell ref="CL237:CQ237"/>
    <mergeCell ref="AM237:AO237"/>
    <mergeCell ref="AP237:AR237"/>
    <mergeCell ref="AS237:AU237"/>
    <mergeCell ref="AV237:BA237"/>
    <mergeCell ref="BB237:BG237"/>
    <mergeCell ref="BH237:BM237"/>
    <mergeCell ref="BN237:BS237"/>
    <mergeCell ref="BT237:BY237"/>
    <mergeCell ref="BZ237:CE237"/>
    <mergeCell ref="CF237:CK237"/>
    <mergeCell ref="Q237:U237"/>
    <mergeCell ref="V237:W237"/>
    <mergeCell ref="BH234:BM234"/>
    <mergeCell ref="BN234:BS234"/>
    <mergeCell ref="CR233:CZ233"/>
    <mergeCell ref="DA233:DI233"/>
    <mergeCell ref="B234:P234"/>
    <mergeCell ref="X234:Z234"/>
    <mergeCell ref="AA234:AC234"/>
    <mergeCell ref="AD234:AF234"/>
    <mergeCell ref="AG234:AI234"/>
    <mergeCell ref="AJ234:AL234"/>
    <mergeCell ref="AM234:AO234"/>
    <mergeCell ref="CR234:CZ234"/>
    <mergeCell ref="AP235:AR235"/>
    <mergeCell ref="BT234:BY234"/>
    <mergeCell ref="BZ234:CE234"/>
    <mergeCell ref="BT235:BY235"/>
    <mergeCell ref="CF234:CK234"/>
    <mergeCell ref="CL234:CQ234"/>
    <mergeCell ref="AP234:AR234"/>
    <mergeCell ref="AS234:AU234"/>
    <mergeCell ref="AV234:BA234"/>
    <mergeCell ref="BB234:BG234"/>
    <mergeCell ref="DA234:DI234"/>
    <mergeCell ref="B235:P235"/>
    <mergeCell ref="X235:Z235"/>
    <mergeCell ref="AA235:AC235"/>
    <mergeCell ref="AD235:AF235"/>
    <mergeCell ref="AG235:AI235"/>
    <mergeCell ref="AJ235:AL235"/>
    <mergeCell ref="AM235:AO235"/>
    <mergeCell ref="BZ235:CE235"/>
    <mergeCell ref="CF235:CK235"/>
    <mergeCell ref="CL235:CQ235"/>
    <mergeCell ref="CR235:CZ235"/>
    <mergeCell ref="DA235:DI235"/>
    <mergeCell ref="AS235:AU235"/>
    <mergeCell ref="AV235:BA235"/>
    <mergeCell ref="BB235:BG235"/>
    <mergeCell ref="BH235:BM235"/>
    <mergeCell ref="BN235:BS235"/>
    <mergeCell ref="Q234:U234"/>
    <mergeCell ref="V234:W234"/>
    <mergeCell ref="Q235:U235"/>
    <mergeCell ref="V235:W235"/>
    <mergeCell ref="BB232:BG232"/>
    <mergeCell ref="B232:P232"/>
    <mergeCell ref="X232:Z232"/>
    <mergeCell ref="AA232:AC232"/>
    <mergeCell ref="AD232:AF232"/>
    <mergeCell ref="AG232:AI232"/>
    <mergeCell ref="Q232:U232"/>
    <mergeCell ref="V232:W232"/>
    <mergeCell ref="BH232:BM232"/>
    <mergeCell ref="BN232:BS232"/>
    <mergeCell ref="BT232:BY232"/>
    <mergeCell ref="BZ232:CE232"/>
    <mergeCell ref="CF232:CK232"/>
    <mergeCell ref="AJ232:AL232"/>
    <mergeCell ref="AM232:AO232"/>
    <mergeCell ref="AP232:AR232"/>
    <mergeCell ref="AS232:AU232"/>
    <mergeCell ref="AV232:BA232"/>
    <mergeCell ref="CL232:CQ232"/>
    <mergeCell ref="CR232:CZ232"/>
    <mergeCell ref="DA232:DI232"/>
    <mergeCell ref="B233:P233"/>
    <mergeCell ref="X233:Z233"/>
    <mergeCell ref="AA233:AC233"/>
    <mergeCell ref="AD233:AF233"/>
    <mergeCell ref="AG233:AI233"/>
    <mergeCell ref="AJ233:AL233"/>
    <mergeCell ref="CL233:CQ233"/>
    <mergeCell ref="AM233:AO233"/>
    <mergeCell ref="AP233:AR233"/>
    <mergeCell ref="AS233:AU233"/>
    <mergeCell ref="AV233:BA233"/>
    <mergeCell ref="BB233:BG233"/>
    <mergeCell ref="BH233:BM233"/>
    <mergeCell ref="BN233:BS233"/>
    <mergeCell ref="BT233:BY233"/>
    <mergeCell ref="BZ233:CE233"/>
    <mergeCell ref="CF233:CK233"/>
    <mergeCell ref="Q233:U233"/>
    <mergeCell ref="V233:W233"/>
    <mergeCell ref="BH230:BM230"/>
    <mergeCell ref="BN230:BS230"/>
    <mergeCell ref="CR229:CZ229"/>
    <mergeCell ref="DA229:DI229"/>
    <mergeCell ref="B230:P230"/>
    <mergeCell ref="X230:Z230"/>
    <mergeCell ref="AA230:AC230"/>
    <mergeCell ref="AD230:AF230"/>
    <mergeCell ref="AG230:AI230"/>
    <mergeCell ref="AJ230:AL230"/>
    <mergeCell ref="AM230:AO230"/>
    <mergeCell ref="CR230:CZ230"/>
    <mergeCell ref="AP231:AR231"/>
    <mergeCell ref="BT230:BY230"/>
    <mergeCell ref="BZ230:CE230"/>
    <mergeCell ref="BT231:BY231"/>
    <mergeCell ref="CF230:CK230"/>
    <mergeCell ref="CL230:CQ230"/>
    <mergeCell ref="AP230:AR230"/>
    <mergeCell ref="AS230:AU230"/>
    <mergeCell ref="AV230:BA230"/>
    <mergeCell ref="BB230:BG230"/>
    <mergeCell ref="DA230:DI230"/>
    <mergeCell ref="B231:P231"/>
    <mergeCell ref="X231:Z231"/>
    <mergeCell ref="AA231:AC231"/>
    <mergeCell ref="AD231:AF231"/>
    <mergeCell ref="AG231:AI231"/>
    <mergeCell ref="AJ231:AL231"/>
    <mergeCell ref="AM231:AO231"/>
    <mergeCell ref="BZ231:CE231"/>
    <mergeCell ref="CF231:CK231"/>
    <mergeCell ref="CL231:CQ231"/>
    <mergeCell ref="CR231:CZ231"/>
    <mergeCell ref="DA231:DI231"/>
    <mergeCell ref="AS231:AU231"/>
    <mergeCell ref="AV231:BA231"/>
    <mergeCell ref="BB231:BG231"/>
    <mergeCell ref="BH231:BM231"/>
    <mergeCell ref="BN231:BS231"/>
    <mergeCell ref="Q230:U230"/>
    <mergeCell ref="V230:W230"/>
    <mergeCell ref="Q231:U231"/>
    <mergeCell ref="V231:W231"/>
    <mergeCell ref="BB228:BG228"/>
    <mergeCell ref="B228:P228"/>
    <mergeCell ref="X228:Z228"/>
    <mergeCell ref="AA228:AC228"/>
    <mergeCell ref="AD228:AF228"/>
    <mergeCell ref="AG228:AI228"/>
    <mergeCell ref="Q228:U228"/>
    <mergeCell ref="V228:W228"/>
    <mergeCell ref="BH228:BM228"/>
    <mergeCell ref="BN228:BS228"/>
    <mergeCell ref="BT228:BY228"/>
    <mergeCell ref="BZ228:CE228"/>
    <mergeCell ref="CF228:CK228"/>
    <mergeCell ref="AJ228:AL228"/>
    <mergeCell ref="AM228:AO228"/>
    <mergeCell ref="AP228:AR228"/>
    <mergeCell ref="AS228:AU228"/>
    <mergeCell ref="AV228:BA228"/>
    <mergeCell ref="CL228:CQ228"/>
    <mergeCell ref="CR228:CZ228"/>
    <mergeCell ref="DA228:DI228"/>
    <mergeCell ref="B229:P229"/>
    <mergeCell ref="X229:Z229"/>
    <mergeCell ref="AA229:AC229"/>
    <mergeCell ref="AD229:AF229"/>
    <mergeCell ref="AG229:AI229"/>
    <mergeCell ref="AJ229:AL229"/>
    <mergeCell ref="CL229:CQ229"/>
    <mergeCell ref="AM229:AO229"/>
    <mergeCell ref="AP229:AR229"/>
    <mergeCell ref="AS229:AU229"/>
    <mergeCell ref="AV229:BA229"/>
    <mergeCell ref="BB229:BG229"/>
    <mergeCell ref="BH229:BM229"/>
    <mergeCell ref="BN229:BS229"/>
    <mergeCell ref="BT229:BY229"/>
    <mergeCell ref="BZ229:CE229"/>
    <mergeCell ref="CF229:CK229"/>
    <mergeCell ref="Q229:U229"/>
    <mergeCell ref="V229:W229"/>
    <mergeCell ref="BH226:BM226"/>
    <mergeCell ref="BN226:BS226"/>
    <mergeCell ref="CR225:CZ225"/>
    <mergeCell ref="DA225:DI225"/>
    <mergeCell ref="B226:P226"/>
    <mergeCell ref="X226:Z226"/>
    <mergeCell ref="AA226:AC226"/>
    <mergeCell ref="AD226:AF226"/>
    <mergeCell ref="AG226:AI226"/>
    <mergeCell ref="AJ226:AL226"/>
    <mergeCell ref="AM226:AO226"/>
    <mergeCell ref="CR226:CZ226"/>
    <mergeCell ref="AP227:AR227"/>
    <mergeCell ref="BT226:BY226"/>
    <mergeCell ref="BZ226:CE226"/>
    <mergeCell ref="BT227:BY227"/>
    <mergeCell ref="CF226:CK226"/>
    <mergeCell ref="CL226:CQ226"/>
    <mergeCell ref="AP226:AR226"/>
    <mergeCell ref="AS226:AU226"/>
    <mergeCell ref="AV226:BA226"/>
    <mergeCell ref="BB226:BG226"/>
    <mergeCell ref="DA226:DI226"/>
    <mergeCell ref="B227:P227"/>
    <mergeCell ref="X227:Z227"/>
    <mergeCell ref="AA227:AC227"/>
    <mergeCell ref="AD227:AF227"/>
    <mergeCell ref="AG227:AI227"/>
    <mergeCell ref="AJ227:AL227"/>
    <mergeCell ref="AM227:AO227"/>
    <mergeCell ref="BZ227:CE227"/>
    <mergeCell ref="CF227:CK227"/>
    <mergeCell ref="CL227:CQ227"/>
    <mergeCell ref="CR227:CZ227"/>
    <mergeCell ref="DA227:DI227"/>
    <mergeCell ref="AS227:AU227"/>
    <mergeCell ref="AV227:BA227"/>
    <mergeCell ref="BB227:BG227"/>
    <mergeCell ref="BH227:BM227"/>
    <mergeCell ref="BN227:BS227"/>
    <mergeCell ref="Q226:U226"/>
    <mergeCell ref="V226:W226"/>
    <mergeCell ref="Q227:U227"/>
    <mergeCell ref="V227:W227"/>
    <mergeCell ref="BB224:BG224"/>
    <mergeCell ref="B224:P224"/>
    <mergeCell ref="X224:Z224"/>
    <mergeCell ref="AA224:AC224"/>
    <mergeCell ref="AD224:AF224"/>
    <mergeCell ref="AG224:AI224"/>
    <mergeCell ref="Q224:U224"/>
    <mergeCell ref="V224:W224"/>
    <mergeCell ref="BH224:BM224"/>
    <mergeCell ref="BN224:BS224"/>
    <mergeCell ref="BT224:BY224"/>
    <mergeCell ref="BZ224:CE224"/>
    <mergeCell ref="CF224:CK224"/>
    <mergeCell ref="AJ224:AL224"/>
    <mergeCell ref="AM224:AO224"/>
    <mergeCell ref="AP224:AR224"/>
    <mergeCell ref="AS224:AU224"/>
    <mergeCell ref="AV224:BA224"/>
    <mergeCell ref="CL224:CQ224"/>
    <mergeCell ref="CR224:CZ224"/>
    <mergeCell ref="DA224:DI224"/>
    <mergeCell ref="B225:P225"/>
    <mergeCell ref="X225:Z225"/>
    <mergeCell ref="AA225:AC225"/>
    <mergeCell ref="AD225:AF225"/>
    <mergeCell ref="AG225:AI225"/>
    <mergeCell ref="AJ225:AL225"/>
    <mergeCell ref="CL225:CQ225"/>
    <mergeCell ref="AM225:AO225"/>
    <mergeCell ref="AP225:AR225"/>
    <mergeCell ref="AS225:AU225"/>
    <mergeCell ref="AV225:BA225"/>
    <mergeCell ref="BB225:BG225"/>
    <mergeCell ref="BH225:BM225"/>
    <mergeCell ref="BN225:BS225"/>
    <mergeCell ref="BT225:BY225"/>
    <mergeCell ref="BZ225:CE225"/>
    <mergeCell ref="CF225:CK225"/>
    <mergeCell ref="Q225:U225"/>
    <mergeCell ref="V225:W225"/>
    <mergeCell ref="BH222:BM222"/>
    <mergeCell ref="BN222:BS222"/>
    <mergeCell ref="CR221:CZ221"/>
    <mergeCell ref="DA221:DI221"/>
    <mergeCell ref="B222:P222"/>
    <mergeCell ref="X222:Z222"/>
    <mergeCell ref="AA222:AC222"/>
    <mergeCell ref="AD222:AF222"/>
    <mergeCell ref="AG222:AI222"/>
    <mergeCell ref="AJ222:AL222"/>
    <mergeCell ref="AM222:AO222"/>
    <mergeCell ref="CR222:CZ222"/>
    <mergeCell ref="AP223:AR223"/>
    <mergeCell ref="BT222:BY222"/>
    <mergeCell ref="BZ222:CE222"/>
    <mergeCell ref="BT223:BY223"/>
    <mergeCell ref="CF222:CK222"/>
    <mergeCell ref="CL222:CQ222"/>
    <mergeCell ref="AP222:AR222"/>
    <mergeCell ref="AS222:AU222"/>
    <mergeCell ref="AV222:BA222"/>
    <mergeCell ref="BB222:BG222"/>
    <mergeCell ref="DA222:DI222"/>
    <mergeCell ref="B223:P223"/>
    <mergeCell ref="X223:Z223"/>
    <mergeCell ref="AA223:AC223"/>
    <mergeCell ref="AD223:AF223"/>
    <mergeCell ref="AG223:AI223"/>
    <mergeCell ref="AJ223:AL223"/>
    <mergeCell ref="AM223:AO223"/>
    <mergeCell ref="BZ223:CE223"/>
    <mergeCell ref="CF223:CK223"/>
    <mergeCell ref="CL223:CQ223"/>
    <mergeCell ref="CR223:CZ223"/>
    <mergeCell ref="DA223:DI223"/>
    <mergeCell ref="AS223:AU223"/>
    <mergeCell ref="AV223:BA223"/>
    <mergeCell ref="BB223:BG223"/>
    <mergeCell ref="BH223:BM223"/>
    <mergeCell ref="BN223:BS223"/>
    <mergeCell ref="Q222:U222"/>
    <mergeCell ref="V222:W222"/>
    <mergeCell ref="Q223:U223"/>
    <mergeCell ref="V223:W223"/>
    <mergeCell ref="BB220:BG220"/>
    <mergeCell ref="B220:P220"/>
    <mergeCell ref="X220:Z220"/>
    <mergeCell ref="AA220:AC220"/>
    <mergeCell ref="AD220:AF220"/>
    <mergeCell ref="AG220:AI220"/>
    <mergeCell ref="Q220:U220"/>
    <mergeCell ref="V220:W220"/>
    <mergeCell ref="BH220:BM220"/>
    <mergeCell ref="BN220:BS220"/>
    <mergeCell ref="BT220:BY220"/>
    <mergeCell ref="BZ220:CE220"/>
    <mergeCell ref="CF220:CK220"/>
    <mergeCell ref="AJ220:AL220"/>
    <mergeCell ref="AM220:AO220"/>
    <mergeCell ref="AP220:AR220"/>
    <mergeCell ref="AS220:AU220"/>
    <mergeCell ref="AV220:BA220"/>
    <mergeCell ref="CL220:CQ220"/>
    <mergeCell ref="CR220:CZ220"/>
    <mergeCell ref="DA220:DI220"/>
    <mergeCell ref="B221:P221"/>
    <mergeCell ref="X221:Z221"/>
    <mergeCell ref="AA221:AC221"/>
    <mergeCell ref="AD221:AF221"/>
    <mergeCell ref="AG221:AI221"/>
    <mergeCell ref="AJ221:AL221"/>
    <mergeCell ref="CL221:CQ221"/>
    <mergeCell ref="AM221:AO221"/>
    <mergeCell ref="AP221:AR221"/>
    <mergeCell ref="AS221:AU221"/>
    <mergeCell ref="AV221:BA221"/>
    <mergeCell ref="BB221:BG221"/>
    <mergeCell ref="BH221:BM221"/>
    <mergeCell ref="BN221:BS221"/>
    <mergeCell ref="BT221:BY221"/>
    <mergeCell ref="BZ221:CE221"/>
    <mergeCell ref="CF221:CK221"/>
    <mergeCell ref="Q221:U221"/>
    <mergeCell ref="V221:W221"/>
    <mergeCell ref="BH218:BM218"/>
    <mergeCell ref="BN218:BS218"/>
    <mergeCell ref="CR217:CZ217"/>
    <mergeCell ref="DA217:DI217"/>
    <mergeCell ref="B218:P218"/>
    <mergeCell ref="X218:Z218"/>
    <mergeCell ref="AA218:AC218"/>
    <mergeCell ref="AD218:AF218"/>
    <mergeCell ref="AG218:AI218"/>
    <mergeCell ref="AJ218:AL218"/>
    <mergeCell ref="AM218:AO218"/>
    <mergeCell ref="CR218:CZ218"/>
    <mergeCell ref="AP219:AR219"/>
    <mergeCell ref="BT218:BY218"/>
    <mergeCell ref="BZ218:CE218"/>
    <mergeCell ref="BT219:BY219"/>
    <mergeCell ref="CF218:CK218"/>
    <mergeCell ref="CL218:CQ218"/>
    <mergeCell ref="AP218:AR218"/>
    <mergeCell ref="AS218:AU218"/>
    <mergeCell ref="AV218:BA218"/>
    <mergeCell ref="BB218:BG218"/>
    <mergeCell ref="DA218:DI218"/>
    <mergeCell ref="B219:P219"/>
    <mergeCell ref="X219:Z219"/>
    <mergeCell ref="AA219:AC219"/>
    <mergeCell ref="AD219:AF219"/>
    <mergeCell ref="AG219:AI219"/>
    <mergeCell ref="AJ219:AL219"/>
    <mergeCell ref="AM219:AO219"/>
    <mergeCell ref="BZ219:CE219"/>
    <mergeCell ref="CF219:CK219"/>
    <mergeCell ref="CL219:CQ219"/>
    <mergeCell ref="CR219:CZ219"/>
    <mergeCell ref="DA219:DI219"/>
    <mergeCell ref="AS219:AU219"/>
    <mergeCell ref="AV219:BA219"/>
    <mergeCell ref="BB219:BG219"/>
    <mergeCell ref="BH219:BM219"/>
    <mergeCell ref="BN219:BS219"/>
    <mergeCell ref="Q218:U218"/>
    <mergeCell ref="V218:W218"/>
    <mergeCell ref="Q219:U219"/>
    <mergeCell ref="V219:W219"/>
    <mergeCell ref="BB216:BG216"/>
    <mergeCell ref="B216:P216"/>
    <mergeCell ref="X216:Z216"/>
    <mergeCell ref="AA216:AC216"/>
    <mergeCell ref="AD216:AF216"/>
    <mergeCell ref="AG216:AI216"/>
    <mergeCell ref="Q216:U216"/>
    <mergeCell ref="V216:W216"/>
    <mergeCell ref="BH216:BM216"/>
    <mergeCell ref="BN216:BS216"/>
    <mergeCell ref="BT216:BY216"/>
    <mergeCell ref="BZ216:CE216"/>
    <mergeCell ref="CF216:CK216"/>
    <mergeCell ref="AJ216:AL216"/>
    <mergeCell ref="AM216:AO216"/>
    <mergeCell ref="AP216:AR216"/>
    <mergeCell ref="AS216:AU216"/>
    <mergeCell ref="AV216:BA216"/>
    <mergeCell ref="CL216:CQ216"/>
    <mergeCell ref="CR216:CZ216"/>
    <mergeCell ref="DA216:DI216"/>
    <mergeCell ref="B217:P217"/>
    <mergeCell ref="X217:Z217"/>
    <mergeCell ref="AA217:AC217"/>
    <mergeCell ref="AD217:AF217"/>
    <mergeCell ref="AG217:AI217"/>
    <mergeCell ref="AJ217:AL217"/>
    <mergeCell ref="CL217:CQ217"/>
    <mergeCell ref="AM217:AO217"/>
    <mergeCell ref="AP217:AR217"/>
    <mergeCell ref="AS217:AU217"/>
    <mergeCell ref="AV217:BA217"/>
    <mergeCell ref="BB217:BG217"/>
    <mergeCell ref="BH217:BM217"/>
    <mergeCell ref="BN217:BS217"/>
    <mergeCell ref="BT217:BY217"/>
    <mergeCell ref="BZ217:CE217"/>
    <mergeCell ref="CF217:CK217"/>
    <mergeCell ref="Q217:U217"/>
    <mergeCell ref="V217:W217"/>
    <mergeCell ref="BH214:BM214"/>
    <mergeCell ref="BN214:BS214"/>
    <mergeCell ref="CR213:CZ213"/>
    <mergeCell ref="DA213:DI213"/>
    <mergeCell ref="B214:P214"/>
    <mergeCell ref="X214:Z214"/>
    <mergeCell ref="AA214:AC214"/>
    <mergeCell ref="AD214:AF214"/>
    <mergeCell ref="AG214:AI214"/>
    <mergeCell ref="AJ214:AL214"/>
    <mergeCell ref="AM214:AO214"/>
    <mergeCell ref="CR214:CZ214"/>
    <mergeCell ref="AP215:AR215"/>
    <mergeCell ref="BT214:BY214"/>
    <mergeCell ref="BZ214:CE214"/>
    <mergeCell ref="BT215:BY215"/>
    <mergeCell ref="CF214:CK214"/>
    <mergeCell ref="CL214:CQ214"/>
    <mergeCell ref="AP214:AR214"/>
    <mergeCell ref="AS214:AU214"/>
    <mergeCell ref="AV214:BA214"/>
    <mergeCell ref="BB214:BG214"/>
    <mergeCell ref="DA214:DI214"/>
    <mergeCell ref="B215:P215"/>
    <mergeCell ref="X215:Z215"/>
    <mergeCell ref="AA215:AC215"/>
    <mergeCell ref="AD215:AF215"/>
    <mergeCell ref="AG215:AI215"/>
    <mergeCell ref="AJ215:AL215"/>
    <mergeCell ref="AM215:AO215"/>
    <mergeCell ref="BZ215:CE215"/>
    <mergeCell ref="CF215:CK215"/>
    <mergeCell ref="CL215:CQ215"/>
    <mergeCell ref="CR215:CZ215"/>
    <mergeCell ref="DA215:DI215"/>
    <mergeCell ref="AS215:AU215"/>
    <mergeCell ref="AV215:BA215"/>
    <mergeCell ref="BB215:BG215"/>
    <mergeCell ref="BH215:BM215"/>
    <mergeCell ref="BN215:BS215"/>
    <mergeCell ref="Q214:U214"/>
    <mergeCell ref="V214:W214"/>
    <mergeCell ref="Q215:U215"/>
    <mergeCell ref="V215:W215"/>
    <mergeCell ref="BB212:BG212"/>
    <mergeCell ref="B212:P212"/>
    <mergeCell ref="X212:Z212"/>
    <mergeCell ref="AA212:AC212"/>
    <mergeCell ref="AD212:AF212"/>
    <mergeCell ref="AG212:AI212"/>
    <mergeCell ref="Q212:U212"/>
    <mergeCell ref="V212:W212"/>
    <mergeCell ref="BH212:BM212"/>
    <mergeCell ref="BN212:BS212"/>
    <mergeCell ref="BT212:BY212"/>
    <mergeCell ref="BZ212:CE212"/>
    <mergeCell ref="CF212:CK212"/>
    <mergeCell ref="AJ212:AL212"/>
    <mergeCell ref="AM212:AO212"/>
    <mergeCell ref="AP212:AR212"/>
    <mergeCell ref="AS212:AU212"/>
    <mergeCell ref="AV212:BA212"/>
    <mergeCell ref="CL212:CQ212"/>
    <mergeCell ref="CR212:CZ212"/>
    <mergeCell ref="DA212:DI212"/>
    <mergeCell ref="B213:P213"/>
    <mergeCell ref="X213:Z213"/>
    <mergeCell ref="AA213:AC213"/>
    <mergeCell ref="AD213:AF213"/>
    <mergeCell ref="AG213:AI213"/>
    <mergeCell ref="AJ213:AL213"/>
    <mergeCell ref="CL213:CQ213"/>
    <mergeCell ref="AM213:AO213"/>
    <mergeCell ref="AP213:AR213"/>
    <mergeCell ref="AS213:AU213"/>
    <mergeCell ref="AV213:BA213"/>
    <mergeCell ref="BB213:BG213"/>
    <mergeCell ref="BH213:BM213"/>
    <mergeCell ref="BN213:BS213"/>
    <mergeCell ref="BT213:BY213"/>
    <mergeCell ref="BZ213:CE213"/>
    <mergeCell ref="CF213:CK213"/>
    <mergeCell ref="Q213:U213"/>
    <mergeCell ref="V213:W213"/>
    <mergeCell ref="BH210:BM210"/>
    <mergeCell ref="BN210:BS210"/>
    <mergeCell ref="CR209:CZ209"/>
    <mergeCell ref="DA209:DI209"/>
    <mergeCell ref="B210:P210"/>
    <mergeCell ref="X210:Z210"/>
    <mergeCell ref="AA210:AC210"/>
    <mergeCell ref="AD210:AF210"/>
    <mergeCell ref="AG210:AI210"/>
    <mergeCell ref="AJ210:AL210"/>
    <mergeCell ref="AM210:AO210"/>
    <mergeCell ref="CR210:CZ210"/>
    <mergeCell ref="AP211:AR211"/>
    <mergeCell ref="BT210:BY210"/>
    <mergeCell ref="BZ210:CE210"/>
    <mergeCell ref="BT211:BY211"/>
    <mergeCell ref="CF210:CK210"/>
    <mergeCell ref="CL210:CQ210"/>
    <mergeCell ref="AP210:AR210"/>
    <mergeCell ref="AS210:AU210"/>
    <mergeCell ref="AV210:BA210"/>
    <mergeCell ref="BB210:BG210"/>
    <mergeCell ref="DA210:DI210"/>
    <mergeCell ref="B211:P211"/>
    <mergeCell ref="X211:Z211"/>
    <mergeCell ref="AA211:AC211"/>
    <mergeCell ref="AD211:AF211"/>
    <mergeCell ref="AG211:AI211"/>
    <mergeCell ref="AJ211:AL211"/>
    <mergeCell ref="AM211:AO211"/>
    <mergeCell ref="BZ211:CE211"/>
    <mergeCell ref="CF211:CK211"/>
    <mergeCell ref="CL211:CQ211"/>
    <mergeCell ref="CR211:CZ211"/>
    <mergeCell ref="DA211:DI211"/>
    <mergeCell ref="AS211:AU211"/>
    <mergeCell ref="AV211:BA211"/>
    <mergeCell ref="BB211:BG211"/>
    <mergeCell ref="BH211:BM211"/>
    <mergeCell ref="BN211:BS211"/>
    <mergeCell ref="Q210:U210"/>
    <mergeCell ref="V210:W210"/>
    <mergeCell ref="Q211:U211"/>
    <mergeCell ref="V211:W211"/>
    <mergeCell ref="BB208:BG208"/>
    <mergeCell ref="B208:P208"/>
    <mergeCell ref="X208:Z208"/>
    <mergeCell ref="AA208:AC208"/>
    <mergeCell ref="AD208:AF208"/>
    <mergeCell ref="AG208:AI208"/>
    <mergeCell ref="Q208:U208"/>
    <mergeCell ref="V208:W208"/>
    <mergeCell ref="BH208:BM208"/>
    <mergeCell ref="BN208:BS208"/>
    <mergeCell ref="BT208:BY208"/>
    <mergeCell ref="BZ208:CE208"/>
    <mergeCell ref="CF208:CK208"/>
    <mergeCell ref="AJ208:AL208"/>
    <mergeCell ref="AM208:AO208"/>
    <mergeCell ref="AP208:AR208"/>
    <mergeCell ref="AS208:AU208"/>
    <mergeCell ref="AV208:BA208"/>
    <mergeCell ref="CL208:CQ208"/>
    <mergeCell ref="CR208:CZ208"/>
    <mergeCell ref="DA208:DI208"/>
    <mergeCell ref="B209:P209"/>
    <mergeCell ref="X209:Z209"/>
    <mergeCell ref="AA209:AC209"/>
    <mergeCell ref="AD209:AF209"/>
    <mergeCell ref="AG209:AI209"/>
    <mergeCell ref="AJ209:AL209"/>
    <mergeCell ref="CL209:CQ209"/>
    <mergeCell ref="AM209:AO209"/>
    <mergeCell ref="AP209:AR209"/>
    <mergeCell ref="AS209:AU209"/>
    <mergeCell ref="AV209:BA209"/>
    <mergeCell ref="BB209:BG209"/>
    <mergeCell ref="BH209:BM209"/>
    <mergeCell ref="BN209:BS209"/>
    <mergeCell ref="BT209:BY209"/>
    <mergeCell ref="BZ209:CE209"/>
    <mergeCell ref="CF209:CK209"/>
    <mergeCell ref="Q209:U209"/>
    <mergeCell ref="V209:W209"/>
    <mergeCell ref="BH206:BM206"/>
    <mergeCell ref="BN206:BS206"/>
    <mergeCell ref="CR205:CZ205"/>
    <mergeCell ref="DA205:DI205"/>
    <mergeCell ref="B206:P206"/>
    <mergeCell ref="X206:Z206"/>
    <mergeCell ref="AA206:AC206"/>
    <mergeCell ref="AD206:AF206"/>
    <mergeCell ref="AG206:AI206"/>
    <mergeCell ref="AJ206:AL206"/>
    <mergeCell ref="AM206:AO206"/>
    <mergeCell ref="CR206:CZ206"/>
    <mergeCell ref="AP207:AR207"/>
    <mergeCell ref="BT206:BY206"/>
    <mergeCell ref="BZ206:CE206"/>
    <mergeCell ref="BT207:BY207"/>
    <mergeCell ref="CF206:CK206"/>
    <mergeCell ref="CL206:CQ206"/>
    <mergeCell ref="AP206:AR206"/>
    <mergeCell ref="AS206:AU206"/>
    <mergeCell ref="AV206:BA206"/>
    <mergeCell ref="BB206:BG206"/>
    <mergeCell ref="DA206:DI206"/>
    <mergeCell ref="B207:P207"/>
    <mergeCell ref="X207:Z207"/>
    <mergeCell ref="AA207:AC207"/>
    <mergeCell ref="AD207:AF207"/>
    <mergeCell ref="AG207:AI207"/>
    <mergeCell ref="AJ207:AL207"/>
    <mergeCell ref="AM207:AO207"/>
    <mergeCell ref="BZ207:CE207"/>
    <mergeCell ref="CF207:CK207"/>
    <mergeCell ref="CL207:CQ207"/>
    <mergeCell ref="CR207:CZ207"/>
    <mergeCell ref="DA207:DI207"/>
    <mergeCell ref="AS207:AU207"/>
    <mergeCell ref="AV207:BA207"/>
    <mergeCell ref="BB207:BG207"/>
    <mergeCell ref="BH207:BM207"/>
    <mergeCell ref="BN207:BS207"/>
    <mergeCell ref="Q206:U206"/>
    <mergeCell ref="V206:W206"/>
    <mergeCell ref="Q207:U207"/>
    <mergeCell ref="V207:W207"/>
    <mergeCell ref="BB204:BG204"/>
    <mergeCell ref="B204:P204"/>
    <mergeCell ref="X204:Z204"/>
    <mergeCell ref="AA204:AC204"/>
    <mergeCell ref="AD204:AF204"/>
    <mergeCell ref="AG204:AI204"/>
    <mergeCell ref="Q204:U204"/>
    <mergeCell ref="V204:W204"/>
    <mergeCell ref="BH204:BM204"/>
    <mergeCell ref="BN204:BS204"/>
    <mergeCell ref="BT204:BY204"/>
    <mergeCell ref="BZ204:CE204"/>
    <mergeCell ref="CF204:CK204"/>
    <mergeCell ref="AJ204:AL204"/>
    <mergeCell ref="AM204:AO204"/>
    <mergeCell ref="AP204:AR204"/>
    <mergeCell ref="AS204:AU204"/>
    <mergeCell ref="AV204:BA204"/>
    <mergeCell ref="CL204:CQ204"/>
    <mergeCell ref="CR204:CZ204"/>
    <mergeCell ref="DA204:DI204"/>
    <mergeCell ref="B205:P205"/>
    <mergeCell ref="X205:Z205"/>
    <mergeCell ref="AA205:AC205"/>
    <mergeCell ref="AD205:AF205"/>
    <mergeCell ref="AG205:AI205"/>
    <mergeCell ref="AJ205:AL205"/>
    <mergeCell ref="CL205:CQ205"/>
    <mergeCell ref="AM205:AO205"/>
    <mergeCell ref="AP205:AR205"/>
    <mergeCell ref="AS205:AU205"/>
    <mergeCell ref="AV205:BA205"/>
    <mergeCell ref="BB205:BG205"/>
    <mergeCell ref="BH205:BM205"/>
    <mergeCell ref="BN205:BS205"/>
    <mergeCell ref="BT205:BY205"/>
    <mergeCell ref="BZ205:CE205"/>
    <mergeCell ref="CF205:CK205"/>
    <mergeCell ref="Q205:U205"/>
    <mergeCell ref="V205:W205"/>
    <mergeCell ref="BH202:BM202"/>
    <mergeCell ref="BN202:BS202"/>
    <mergeCell ref="CR201:CZ201"/>
    <mergeCell ref="DA201:DI201"/>
    <mergeCell ref="B202:P202"/>
    <mergeCell ref="X202:Z202"/>
    <mergeCell ref="AA202:AC202"/>
    <mergeCell ref="AD202:AF202"/>
    <mergeCell ref="AG202:AI202"/>
    <mergeCell ref="AJ202:AL202"/>
    <mergeCell ref="AM202:AO202"/>
    <mergeCell ref="CR202:CZ202"/>
    <mergeCell ref="AP203:AR203"/>
    <mergeCell ref="BT202:BY202"/>
    <mergeCell ref="BZ202:CE202"/>
    <mergeCell ref="BT203:BY203"/>
    <mergeCell ref="CF202:CK202"/>
    <mergeCell ref="CL202:CQ202"/>
    <mergeCell ref="AP202:AR202"/>
    <mergeCell ref="AS202:AU202"/>
    <mergeCell ref="AV202:BA202"/>
    <mergeCell ref="BB202:BG202"/>
    <mergeCell ref="DA202:DI202"/>
    <mergeCell ref="B203:P203"/>
    <mergeCell ref="X203:Z203"/>
    <mergeCell ref="AA203:AC203"/>
    <mergeCell ref="AD203:AF203"/>
    <mergeCell ref="AG203:AI203"/>
    <mergeCell ref="AJ203:AL203"/>
    <mergeCell ref="AM203:AO203"/>
    <mergeCell ref="BZ203:CE203"/>
    <mergeCell ref="CF203:CK203"/>
    <mergeCell ref="CL203:CQ203"/>
    <mergeCell ref="CR203:CZ203"/>
    <mergeCell ref="DA203:DI203"/>
    <mergeCell ref="AS203:AU203"/>
    <mergeCell ref="AV203:BA203"/>
    <mergeCell ref="BB203:BG203"/>
    <mergeCell ref="BH203:BM203"/>
    <mergeCell ref="BN203:BS203"/>
    <mergeCell ref="Q202:U202"/>
    <mergeCell ref="V202:W202"/>
    <mergeCell ref="Q203:U203"/>
    <mergeCell ref="V203:W203"/>
    <mergeCell ref="BB200:BG200"/>
    <mergeCell ref="B200:P200"/>
    <mergeCell ref="X200:Z200"/>
    <mergeCell ref="AA200:AC200"/>
    <mergeCell ref="AD200:AF200"/>
    <mergeCell ref="AG200:AI200"/>
    <mergeCell ref="Q200:U200"/>
    <mergeCell ref="V200:W200"/>
    <mergeCell ref="BH200:BM200"/>
    <mergeCell ref="BN200:BS200"/>
    <mergeCell ref="BT200:BY200"/>
    <mergeCell ref="BZ200:CE200"/>
    <mergeCell ref="CF200:CK200"/>
    <mergeCell ref="AJ200:AL200"/>
    <mergeCell ref="AM200:AO200"/>
    <mergeCell ref="AP200:AR200"/>
    <mergeCell ref="AS200:AU200"/>
    <mergeCell ref="AV200:BA200"/>
    <mergeCell ref="CL200:CQ200"/>
    <mergeCell ref="CR200:CZ200"/>
    <mergeCell ref="DA200:DI200"/>
    <mergeCell ref="B201:P201"/>
    <mergeCell ref="X201:Z201"/>
    <mergeCell ref="AA201:AC201"/>
    <mergeCell ref="AD201:AF201"/>
    <mergeCell ref="AG201:AI201"/>
    <mergeCell ref="AJ201:AL201"/>
    <mergeCell ref="CL201:CQ201"/>
    <mergeCell ref="AM201:AO201"/>
    <mergeCell ref="AP201:AR201"/>
    <mergeCell ref="AS201:AU201"/>
    <mergeCell ref="AV201:BA201"/>
    <mergeCell ref="BB201:BG201"/>
    <mergeCell ref="BH201:BM201"/>
    <mergeCell ref="BN201:BS201"/>
    <mergeCell ref="BT201:BY201"/>
    <mergeCell ref="BZ201:CE201"/>
    <mergeCell ref="CF201:CK201"/>
    <mergeCell ref="Q201:U201"/>
    <mergeCell ref="V201:W201"/>
    <mergeCell ref="BH198:BM198"/>
    <mergeCell ref="BN198:BS198"/>
    <mergeCell ref="CR197:CZ197"/>
    <mergeCell ref="DA197:DI197"/>
    <mergeCell ref="B198:P198"/>
    <mergeCell ref="X198:Z198"/>
    <mergeCell ref="AA198:AC198"/>
    <mergeCell ref="AD198:AF198"/>
    <mergeCell ref="AG198:AI198"/>
    <mergeCell ref="AJ198:AL198"/>
    <mergeCell ref="AM198:AO198"/>
    <mergeCell ref="CR198:CZ198"/>
    <mergeCell ref="AP199:AR199"/>
    <mergeCell ref="BT198:BY198"/>
    <mergeCell ref="BZ198:CE198"/>
    <mergeCell ref="BT199:BY199"/>
    <mergeCell ref="CF198:CK198"/>
    <mergeCell ref="CL198:CQ198"/>
    <mergeCell ref="AP198:AR198"/>
    <mergeCell ref="AS198:AU198"/>
    <mergeCell ref="AV198:BA198"/>
    <mergeCell ref="BB198:BG198"/>
    <mergeCell ref="DA198:DI198"/>
    <mergeCell ref="B199:P199"/>
    <mergeCell ref="X199:Z199"/>
    <mergeCell ref="AA199:AC199"/>
    <mergeCell ref="AD199:AF199"/>
    <mergeCell ref="AG199:AI199"/>
    <mergeCell ref="AJ199:AL199"/>
    <mergeCell ref="AM199:AO199"/>
    <mergeCell ref="BZ199:CE199"/>
    <mergeCell ref="CF199:CK199"/>
    <mergeCell ref="CL199:CQ199"/>
    <mergeCell ref="CR199:CZ199"/>
    <mergeCell ref="DA199:DI199"/>
    <mergeCell ref="AS199:AU199"/>
    <mergeCell ref="AV199:BA199"/>
    <mergeCell ref="BB199:BG199"/>
    <mergeCell ref="BH199:BM199"/>
    <mergeCell ref="BN199:BS199"/>
    <mergeCell ref="Q198:U198"/>
    <mergeCell ref="V198:W198"/>
    <mergeCell ref="Q199:U199"/>
    <mergeCell ref="V199:W199"/>
    <mergeCell ref="BB196:BG196"/>
    <mergeCell ref="B196:P196"/>
    <mergeCell ref="X196:Z196"/>
    <mergeCell ref="AA196:AC196"/>
    <mergeCell ref="AD196:AF196"/>
    <mergeCell ref="AG196:AI196"/>
    <mergeCell ref="Q196:U196"/>
    <mergeCell ref="V196:W196"/>
    <mergeCell ref="BH196:BM196"/>
    <mergeCell ref="BN196:BS196"/>
    <mergeCell ref="BT196:BY196"/>
    <mergeCell ref="BZ196:CE196"/>
    <mergeCell ref="CF196:CK196"/>
    <mergeCell ref="AJ196:AL196"/>
    <mergeCell ref="AM196:AO196"/>
    <mergeCell ref="AP196:AR196"/>
    <mergeCell ref="AS196:AU196"/>
    <mergeCell ref="AV196:BA196"/>
    <mergeCell ref="CL196:CQ196"/>
    <mergeCell ref="CR196:CZ196"/>
    <mergeCell ref="DA196:DI196"/>
    <mergeCell ref="B197:P197"/>
    <mergeCell ref="X197:Z197"/>
    <mergeCell ref="AA197:AC197"/>
    <mergeCell ref="AD197:AF197"/>
    <mergeCell ref="AG197:AI197"/>
    <mergeCell ref="AJ197:AL197"/>
    <mergeCell ref="CL197:CQ197"/>
    <mergeCell ref="AM197:AO197"/>
    <mergeCell ref="AP197:AR197"/>
    <mergeCell ref="AS197:AU197"/>
    <mergeCell ref="AV197:BA197"/>
    <mergeCell ref="BB197:BG197"/>
    <mergeCell ref="BH197:BM197"/>
    <mergeCell ref="BN197:BS197"/>
    <mergeCell ref="BT197:BY197"/>
    <mergeCell ref="BZ197:CE197"/>
    <mergeCell ref="CF197:CK197"/>
    <mergeCell ref="Q197:U197"/>
    <mergeCell ref="V197:W197"/>
    <mergeCell ref="BH194:BM194"/>
    <mergeCell ref="BN194:BS194"/>
    <mergeCell ref="CR193:CZ193"/>
    <mergeCell ref="DA193:DI193"/>
    <mergeCell ref="B194:P194"/>
    <mergeCell ref="X194:Z194"/>
    <mergeCell ref="AA194:AC194"/>
    <mergeCell ref="AD194:AF194"/>
    <mergeCell ref="AG194:AI194"/>
    <mergeCell ref="AJ194:AL194"/>
    <mergeCell ref="AM194:AO194"/>
    <mergeCell ref="CR194:CZ194"/>
    <mergeCell ref="AP195:AR195"/>
    <mergeCell ref="BT194:BY194"/>
    <mergeCell ref="BZ194:CE194"/>
    <mergeCell ref="BT195:BY195"/>
    <mergeCell ref="CF194:CK194"/>
    <mergeCell ref="CL194:CQ194"/>
    <mergeCell ref="AP194:AR194"/>
    <mergeCell ref="AS194:AU194"/>
    <mergeCell ref="AV194:BA194"/>
    <mergeCell ref="BB194:BG194"/>
    <mergeCell ref="DA194:DI194"/>
    <mergeCell ref="B195:P195"/>
    <mergeCell ref="X195:Z195"/>
    <mergeCell ref="AA195:AC195"/>
    <mergeCell ref="AD195:AF195"/>
    <mergeCell ref="AG195:AI195"/>
    <mergeCell ref="AJ195:AL195"/>
    <mergeCell ref="AM195:AO195"/>
    <mergeCell ref="BZ195:CE195"/>
    <mergeCell ref="CF195:CK195"/>
    <mergeCell ref="CL195:CQ195"/>
    <mergeCell ref="CR195:CZ195"/>
    <mergeCell ref="DA195:DI195"/>
    <mergeCell ref="AS195:AU195"/>
    <mergeCell ref="AV195:BA195"/>
    <mergeCell ref="BB195:BG195"/>
    <mergeCell ref="BH195:BM195"/>
    <mergeCell ref="BN195:BS195"/>
    <mergeCell ref="Q194:U194"/>
    <mergeCell ref="V194:W194"/>
    <mergeCell ref="Q195:U195"/>
    <mergeCell ref="V195:W195"/>
    <mergeCell ref="BB192:BG192"/>
    <mergeCell ref="B192:P192"/>
    <mergeCell ref="X192:Z192"/>
    <mergeCell ref="AA192:AC192"/>
    <mergeCell ref="AD192:AF192"/>
    <mergeCell ref="AG192:AI192"/>
    <mergeCell ref="Q192:U192"/>
    <mergeCell ref="V192:W192"/>
    <mergeCell ref="BH192:BM192"/>
    <mergeCell ref="BN192:BS192"/>
    <mergeCell ref="BT192:BY192"/>
    <mergeCell ref="BZ192:CE192"/>
    <mergeCell ref="CF192:CK192"/>
    <mergeCell ref="AJ192:AL192"/>
    <mergeCell ref="AM192:AO192"/>
    <mergeCell ref="AP192:AR192"/>
    <mergeCell ref="AS192:AU192"/>
    <mergeCell ref="AV192:BA192"/>
    <mergeCell ref="CL192:CQ192"/>
    <mergeCell ref="CR192:CZ192"/>
    <mergeCell ref="DA192:DI192"/>
    <mergeCell ref="B193:P193"/>
    <mergeCell ref="X193:Z193"/>
    <mergeCell ref="AA193:AC193"/>
    <mergeCell ref="AD193:AF193"/>
    <mergeCell ref="AG193:AI193"/>
    <mergeCell ref="AJ193:AL193"/>
    <mergeCell ref="CL193:CQ193"/>
    <mergeCell ref="AM193:AO193"/>
    <mergeCell ref="AP193:AR193"/>
    <mergeCell ref="AS193:AU193"/>
    <mergeCell ref="AV193:BA193"/>
    <mergeCell ref="BB193:BG193"/>
    <mergeCell ref="BH193:BM193"/>
    <mergeCell ref="BN193:BS193"/>
    <mergeCell ref="BT193:BY193"/>
    <mergeCell ref="BZ193:CE193"/>
    <mergeCell ref="CF193:CK193"/>
    <mergeCell ref="Q193:U193"/>
    <mergeCell ref="V193:W193"/>
    <mergeCell ref="BH190:BM190"/>
    <mergeCell ref="BN190:BS190"/>
    <mergeCell ref="CR189:CZ189"/>
    <mergeCell ref="DA189:DI189"/>
    <mergeCell ref="B190:P190"/>
    <mergeCell ref="X190:Z190"/>
    <mergeCell ref="AA190:AC190"/>
    <mergeCell ref="AD190:AF190"/>
    <mergeCell ref="AG190:AI190"/>
    <mergeCell ref="AJ190:AL190"/>
    <mergeCell ref="AM190:AO190"/>
    <mergeCell ref="CR190:CZ190"/>
    <mergeCell ref="AP191:AR191"/>
    <mergeCell ref="BT190:BY190"/>
    <mergeCell ref="BZ190:CE190"/>
    <mergeCell ref="BT191:BY191"/>
    <mergeCell ref="CF190:CK190"/>
    <mergeCell ref="CL190:CQ190"/>
    <mergeCell ref="AP190:AR190"/>
    <mergeCell ref="AS190:AU190"/>
    <mergeCell ref="AV190:BA190"/>
    <mergeCell ref="BB190:BG190"/>
    <mergeCell ref="DA190:DI190"/>
    <mergeCell ref="B191:P191"/>
    <mergeCell ref="X191:Z191"/>
    <mergeCell ref="AA191:AC191"/>
    <mergeCell ref="AD191:AF191"/>
    <mergeCell ref="AG191:AI191"/>
    <mergeCell ref="AJ191:AL191"/>
    <mergeCell ref="AM191:AO191"/>
    <mergeCell ref="BZ191:CE191"/>
    <mergeCell ref="CF191:CK191"/>
    <mergeCell ref="CL191:CQ191"/>
    <mergeCell ref="CR191:CZ191"/>
    <mergeCell ref="DA191:DI191"/>
    <mergeCell ref="AS191:AU191"/>
    <mergeCell ref="AV191:BA191"/>
    <mergeCell ref="BB191:BG191"/>
    <mergeCell ref="BH191:BM191"/>
    <mergeCell ref="BN191:BS191"/>
    <mergeCell ref="Q190:U190"/>
    <mergeCell ref="V190:W190"/>
    <mergeCell ref="Q191:U191"/>
    <mergeCell ref="V191:W191"/>
    <mergeCell ref="BB188:BG188"/>
    <mergeCell ref="B188:P188"/>
    <mergeCell ref="X188:Z188"/>
    <mergeCell ref="AA188:AC188"/>
    <mergeCell ref="AD188:AF188"/>
    <mergeCell ref="AG188:AI188"/>
    <mergeCell ref="Q188:U188"/>
    <mergeCell ref="V188:W188"/>
    <mergeCell ref="BH188:BM188"/>
    <mergeCell ref="BN188:BS188"/>
    <mergeCell ref="BT188:BY188"/>
    <mergeCell ref="BZ188:CE188"/>
    <mergeCell ref="CF188:CK188"/>
    <mergeCell ref="AJ188:AL188"/>
    <mergeCell ref="AM188:AO188"/>
    <mergeCell ref="AP188:AR188"/>
    <mergeCell ref="AS188:AU188"/>
    <mergeCell ref="AV188:BA188"/>
    <mergeCell ref="CL188:CQ188"/>
    <mergeCell ref="CR188:CZ188"/>
    <mergeCell ref="DA188:DI188"/>
    <mergeCell ref="B189:P189"/>
    <mergeCell ref="X189:Z189"/>
    <mergeCell ref="AA189:AC189"/>
    <mergeCell ref="AD189:AF189"/>
    <mergeCell ref="AG189:AI189"/>
    <mergeCell ref="AJ189:AL189"/>
    <mergeCell ref="CL189:CQ189"/>
    <mergeCell ref="AM189:AO189"/>
    <mergeCell ref="AP189:AR189"/>
    <mergeCell ref="AS189:AU189"/>
    <mergeCell ref="AV189:BA189"/>
    <mergeCell ref="BB189:BG189"/>
    <mergeCell ref="BH189:BM189"/>
    <mergeCell ref="BN189:BS189"/>
    <mergeCell ref="BT189:BY189"/>
    <mergeCell ref="BZ189:CE189"/>
    <mergeCell ref="CF189:CK189"/>
    <mergeCell ref="Q189:U189"/>
    <mergeCell ref="V189:W189"/>
    <mergeCell ref="BH186:BM186"/>
    <mergeCell ref="BN186:BS186"/>
    <mergeCell ref="CR185:CZ185"/>
    <mergeCell ref="DA185:DI185"/>
    <mergeCell ref="B186:P186"/>
    <mergeCell ref="X186:Z186"/>
    <mergeCell ref="AA186:AC186"/>
    <mergeCell ref="AD186:AF186"/>
    <mergeCell ref="AG186:AI186"/>
    <mergeCell ref="AJ186:AL186"/>
    <mergeCell ref="AM186:AO186"/>
    <mergeCell ref="CR186:CZ186"/>
    <mergeCell ref="AP187:AR187"/>
    <mergeCell ref="BT186:BY186"/>
    <mergeCell ref="BZ186:CE186"/>
    <mergeCell ref="BT187:BY187"/>
    <mergeCell ref="CF186:CK186"/>
    <mergeCell ref="CL186:CQ186"/>
    <mergeCell ref="AP186:AR186"/>
    <mergeCell ref="AS186:AU186"/>
    <mergeCell ref="AV186:BA186"/>
    <mergeCell ref="BB186:BG186"/>
    <mergeCell ref="DA186:DI186"/>
    <mergeCell ref="B187:P187"/>
    <mergeCell ref="X187:Z187"/>
    <mergeCell ref="AA187:AC187"/>
    <mergeCell ref="AD187:AF187"/>
    <mergeCell ref="AG187:AI187"/>
    <mergeCell ref="AJ187:AL187"/>
    <mergeCell ref="AM187:AO187"/>
    <mergeCell ref="BZ187:CE187"/>
    <mergeCell ref="CF187:CK187"/>
    <mergeCell ref="CL187:CQ187"/>
    <mergeCell ref="CR187:CZ187"/>
    <mergeCell ref="DA187:DI187"/>
    <mergeCell ref="AS187:AU187"/>
    <mergeCell ref="AV187:BA187"/>
    <mergeCell ref="BB187:BG187"/>
    <mergeCell ref="BH187:BM187"/>
    <mergeCell ref="BN187:BS187"/>
    <mergeCell ref="Q186:U186"/>
    <mergeCell ref="V186:W186"/>
    <mergeCell ref="Q187:U187"/>
    <mergeCell ref="V187:W187"/>
    <mergeCell ref="BB184:BG184"/>
    <mergeCell ref="B184:P184"/>
    <mergeCell ref="X184:Z184"/>
    <mergeCell ref="AA184:AC184"/>
    <mergeCell ref="AD184:AF184"/>
    <mergeCell ref="AG184:AI184"/>
    <mergeCell ref="Q184:U184"/>
    <mergeCell ref="V184:W184"/>
    <mergeCell ref="BH184:BM184"/>
    <mergeCell ref="BN184:BS184"/>
    <mergeCell ref="BT184:BY184"/>
    <mergeCell ref="BZ184:CE184"/>
    <mergeCell ref="CF184:CK184"/>
    <mergeCell ref="AJ184:AL184"/>
    <mergeCell ref="AM184:AO184"/>
    <mergeCell ref="AP184:AR184"/>
    <mergeCell ref="AS184:AU184"/>
    <mergeCell ref="AV184:BA184"/>
    <mergeCell ref="CL184:CQ184"/>
    <mergeCell ref="CR184:CZ184"/>
    <mergeCell ref="DA184:DI184"/>
    <mergeCell ref="B185:P185"/>
    <mergeCell ref="X185:Z185"/>
    <mergeCell ref="AA185:AC185"/>
    <mergeCell ref="AD185:AF185"/>
    <mergeCell ref="AG185:AI185"/>
    <mergeCell ref="AJ185:AL185"/>
    <mergeCell ref="CL185:CQ185"/>
    <mergeCell ref="AM185:AO185"/>
    <mergeCell ref="AP185:AR185"/>
    <mergeCell ref="AS185:AU185"/>
    <mergeCell ref="AV185:BA185"/>
    <mergeCell ref="BB185:BG185"/>
    <mergeCell ref="BH185:BM185"/>
    <mergeCell ref="BN185:BS185"/>
    <mergeCell ref="BT185:BY185"/>
    <mergeCell ref="BZ185:CE185"/>
    <mergeCell ref="CF185:CK185"/>
    <mergeCell ref="Q185:U185"/>
    <mergeCell ref="V185:W185"/>
    <mergeCell ref="BH182:BM182"/>
    <mergeCell ref="BN182:BS182"/>
    <mergeCell ref="CR181:CZ181"/>
    <mergeCell ref="DA181:DI181"/>
    <mergeCell ref="B182:P182"/>
    <mergeCell ref="X182:Z182"/>
    <mergeCell ref="AA182:AC182"/>
    <mergeCell ref="AD182:AF182"/>
    <mergeCell ref="AG182:AI182"/>
    <mergeCell ref="AJ182:AL182"/>
    <mergeCell ref="AM182:AO182"/>
    <mergeCell ref="CR182:CZ182"/>
    <mergeCell ref="AP183:AR183"/>
    <mergeCell ref="BT182:BY182"/>
    <mergeCell ref="BZ182:CE182"/>
    <mergeCell ref="BT183:BY183"/>
    <mergeCell ref="CF182:CK182"/>
    <mergeCell ref="CL182:CQ182"/>
    <mergeCell ref="AP182:AR182"/>
    <mergeCell ref="AS182:AU182"/>
    <mergeCell ref="AV182:BA182"/>
    <mergeCell ref="BB182:BG182"/>
    <mergeCell ref="DA182:DI182"/>
    <mergeCell ref="B183:P183"/>
    <mergeCell ref="X183:Z183"/>
    <mergeCell ref="AA183:AC183"/>
    <mergeCell ref="AD183:AF183"/>
    <mergeCell ref="AG183:AI183"/>
    <mergeCell ref="AJ183:AL183"/>
    <mergeCell ref="AM183:AO183"/>
    <mergeCell ref="BZ183:CE183"/>
    <mergeCell ref="CF183:CK183"/>
    <mergeCell ref="CL183:CQ183"/>
    <mergeCell ref="CR183:CZ183"/>
    <mergeCell ref="DA183:DI183"/>
    <mergeCell ref="AS183:AU183"/>
    <mergeCell ref="AV183:BA183"/>
    <mergeCell ref="BB183:BG183"/>
    <mergeCell ref="BH183:BM183"/>
    <mergeCell ref="BN183:BS183"/>
    <mergeCell ref="Q182:U182"/>
    <mergeCell ref="V182:W182"/>
    <mergeCell ref="Q183:U183"/>
    <mergeCell ref="V183:W183"/>
    <mergeCell ref="BB180:BG180"/>
    <mergeCell ref="B180:P180"/>
    <mergeCell ref="X180:Z180"/>
    <mergeCell ref="AA180:AC180"/>
    <mergeCell ref="AD180:AF180"/>
    <mergeCell ref="AG180:AI180"/>
    <mergeCell ref="Q180:U180"/>
    <mergeCell ref="V180:W180"/>
    <mergeCell ref="BH180:BM180"/>
    <mergeCell ref="BN180:BS180"/>
    <mergeCell ref="BT180:BY180"/>
    <mergeCell ref="BZ180:CE180"/>
    <mergeCell ref="CF180:CK180"/>
    <mergeCell ref="AJ180:AL180"/>
    <mergeCell ref="AM180:AO180"/>
    <mergeCell ref="AP180:AR180"/>
    <mergeCell ref="AS180:AU180"/>
    <mergeCell ref="AV180:BA180"/>
    <mergeCell ref="CL180:CQ180"/>
    <mergeCell ref="CR180:CZ180"/>
    <mergeCell ref="DA180:DI180"/>
    <mergeCell ref="B181:P181"/>
    <mergeCell ref="X181:Z181"/>
    <mergeCell ref="AA181:AC181"/>
    <mergeCell ref="AD181:AF181"/>
    <mergeCell ref="AG181:AI181"/>
    <mergeCell ref="AJ181:AL181"/>
    <mergeCell ref="CL181:CQ181"/>
    <mergeCell ref="AM181:AO181"/>
    <mergeCell ref="AP181:AR181"/>
    <mergeCell ref="AS181:AU181"/>
    <mergeCell ref="AV181:BA181"/>
    <mergeCell ref="BB181:BG181"/>
    <mergeCell ref="BH181:BM181"/>
    <mergeCell ref="BN181:BS181"/>
    <mergeCell ref="BT181:BY181"/>
    <mergeCell ref="BZ181:CE181"/>
    <mergeCell ref="CF181:CK181"/>
    <mergeCell ref="Q181:U181"/>
    <mergeCell ref="V181:W181"/>
    <mergeCell ref="BH178:BM178"/>
    <mergeCell ref="BN178:BS178"/>
    <mergeCell ref="CR177:CZ177"/>
    <mergeCell ref="DA177:DI177"/>
    <mergeCell ref="B178:P178"/>
    <mergeCell ref="X178:Z178"/>
    <mergeCell ref="AA178:AC178"/>
    <mergeCell ref="AD178:AF178"/>
    <mergeCell ref="AG178:AI178"/>
    <mergeCell ref="AJ178:AL178"/>
    <mergeCell ref="AM178:AO178"/>
    <mergeCell ref="CR178:CZ178"/>
    <mergeCell ref="AP179:AR179"/>
    <mergeCell ref="BT178:BY178"/>
    <mergeCell ref="BZ178:CE178"/>
    <mergeCell ref="BT179:BY179"/>
    <mergeCell ref="CF178:CK178"/>
    <mergeCell ref="CL178:CQ178"/>
    <mergeCell ref="AP178:AR178"/>
    <mergeCell ref="AS178:AU178"/>
    <mergeCell ref="AV178:BA178"/>
    <mergeCell ref="BB178:BG178"/>
    <mergeCell ref="DA178:DI178"/>
    <mergeCell ref="B179:P179"/>
    <mergeCell ref="X179:Z179"/>
    <mergeCell ref="AA179:AC179"/>
    <mergeCell ref="AD179:AF179"/>
    <mergeCell ref="AG179:AI179"/>
    <mergeCell ref="AJ179:AL179"/>
    <mergeCell ref="AM179:AO179"/>
    <mergeCell ref="BZ179:CE179"/>
    <mergeCell ref="CF179:CK179"/>
    <mergeCell ref="CL179:CQ179"/>
    <mergeCell ref="CR179:CZ179"/>
    <mergeCell ref="DA179:DI179"/>
    <mergeCell ref="AS179:AU179"/>
    <mergeCell ref="AV179:BA179"/>
    <mergeCell ref="BB179:BG179"/>
    <mergeCell ref="BH179:BM179"/>
    <mergeCell ref="BN179:BS179"/>
    <mergeCell ref="Q178:U178"/>
    <mergeCell ref="V178:W178"/>
    <mergeCell ref="Q179:U179"/>
    <mergeCell ref="V179:W179"/>
    <mergeCell ref="BB176:BG176"/>
    <mergeCell ref="B176:P176"/>
    <mergeCell ref="X176:Z176"/>
    <mergeCell ref="AA176:AC176"/>
    <mergeCell ref="AD176:AF176"/>
    <mergeCell ref="AG176:AI176"/>
    <mergeCell ref="Q176:U176"/>
    <mergeCell ref="V176:W176"/>
    <mergeCell ref="BH176:BM176"/>
    <mergeCell ref="BN176:BS176"/>
    <mergeCell ref="BT176:BY176"/>
    <mergeCell ref="BZ176:CE176"/>
    <mergeCell ref="CF176:CK176"/>
    <mergeCell ref="AJ176:AL176"/>
    <mergeCell ref="AM176:AO176"/>
    <mergeCell ref="AP176:AR176"/>
    <mergeCell ref="AS176:AU176"/>
    <mergeCell ref="AV176:BA176"/>
    <mergeCell ref="CL176:CQ176"/>
    <mergeCell ref="CR176:CZ176"/>
    <mergeCell ref="DA176:DI176"/>
    <mergeCell ref="B177:P177"/>
    <mergeCell ref="X177:Z177"/>
    <mergeCell ref="AA177:AC177"/>
    <mergeCell ref="AD177:AF177"/>
    <mergeCell ref="AG177:AI177"/>
    <mergeCell ref="AJ177:AL177"/>
    <mergeCell ref="CL177:CQ177"/>
    <mergeCell ref="AM177:AO177"/>
    <mergeCell ref="AP177:AR177"/>
    <mergeCell ref="AS177:AU177"/>
    <mergeCell ref="AV177:BA177"/>
    <mergeCell ref="BB177:BG177"/>
    <mergeCell ref="BH177:BM177"/>
    <mergeCell ref="BN177:BS177"/>
    <mergeCell ref="BT177:BY177"/>
    <mergeCell ref="BZ177:CE177"/>
    <mergeCell ref="CF177:CK177"/>
    <mergeCell ref="Q177:U177"/>
    <mergeCell ref="V177:W177"/>
    <mergeCell ref="BH174:BM174"/>
    <mergeCell ref="BN174:BS174"/>
    <mergeCell ref="CR173:CZ173"/>
    <mergeCell ref="DA173:DI173"/>
    <mergeCell ref="B174:P174"/>
    <mergeCell ref="X174:Z174"/>
    <mergeCell ref="AA174:AC174"/>
    <mergeCell ref="AD174:AF174"/>
    <mergeCell ref="AG174:AI174"/>
    <mergeCell ref="AJ174:AL174"/>
    <mergeCell ref="AM174:AO174"/>
    <mergeCell ref="CR174:CZ174"/>
    <mergeCell ref="AP175:AR175"/>
    <mergeCell ref="BT174:BY174"/>
    <mergeCell ref="BZ174:CE174"/>
    <mergeCell ref="BT175:BY175"/>
    <mergeCell ref="CF174:CK174"/>
    <mergeCell ref="CL174:CQ174"/>
    <mergeCell ref="AP174:AR174"/>
    <mergeCell ref="AS174:AU174"/>
    <mergeCell ref="AV174:BA174"/>
    <mergeCell ref="BB174:BG174"/>
    <mergeCell ref="DA174:DI174"/>
    <mergeCell ref="B175:P175"/>
    <mergeCell ref="X175:Z175"/>
    <mergeCell ref="AA175:AC175"/>
    <mergeCell ref="AD175:AF175"/>
    <mergeCell ref="AG175:AI175"/>
    <mergeCell ref="AJ175:AL175"/>
    <mergeCell ref="AM175:AO175"/>
    <mergeCell ref="BZ175:CE175"/>
    <mergeCell ref="CF175:CK175"/>
    <mergeCell ref="CL175:CQ175"/>
    <mergeCell ref="CR175:CZ175"/>
    <mergeCell ref="DA175:DI175"/>
    <mergeCell ref="AS175:AU175"/>
    <mergeCell ref="AV175:BA175"/>
    <mergeCell ref="BB175:BG175"/>
    <mergeCell ref="BH175:BM175"/>
    <mergeCell ref="BN175:BS175"/>
    <mergeCell ref="Q174:U174"/>
    <mergeCell ref="V174:W174"/>
    <mergeCell ref="Q175:U175"/>
    <mergeCell ref="V175:W175"/>
    <mergeCell ref="BB172:BG172"/>
    <mergeCell ref="B172:P172"/>
    <mergeCell ref="X172:Z172"/>
    <mergeCell ref="AA172:AC172"/>
    <mergeCell ref="AD172:AF172"/>
    <mergeCell ref="AG172:AI172"/>
    <mergeCell ref="Q172:U172"/>
    <mergeCell ref="V172:W172"/>
    <mergeCell ref="BH172:BM172"/>
    <mergeCell ref="BN172:BS172"/>
    <mergeCell ref="BT172:BY172"/>
    <mergeCell ref="BZ172:CE172"/>
    <mergeCell ref="CF172:CK172"/>
    <mergeCell ref="AJ172:AL172"/>
    <mergeCell ref="AM172:AO172"/>
    <mergeCell ref="AP172:AR172"/>
    <mergeCell ref="AS172:AU172"/>
    <mergeCell ref="AV172:BA172"/>
    <mergeCell ref="CL172:CQ172"/>
    <mergeCell ref="CR172:CZ172"/>
    <mergeCell ref="DA172:DI172"/>
    <mergeCell ref="B173:P173"/>
    <mergeCell ref="X173:Z173"/>
    <mergeCell ref="AA173:AC173"/>
    <mergeCell ref="AD173:AF173"/>
    <mergeCell ref="AG173:AI173"/>
    <mergeCell ref="AJ173:AL173"/>
    <mergeCell ref="CL173:CQ173"/>
    <mergeCell ref="AM173:AO173"/>
    <mergeCell ref="AP173:AR173"/>
    <mergeCell ref="AS173:AU173"/>
    <mergeCell ref="AV173:BA173"/>
    <mergeCell ref="BB173:BG173"/>
    <mergeCell ref="BH173:BM173"/>
    <mergeCell ref="BN173:BS173"/>
    <mergeCell ref="BT173:BY173"/>
    <mergeCell ref="BZ173:CE173"/>
    <mergeCell ref="CF173:CK173"/>
    <mergeCell ref="Q173:U173"/>
    <mergeCell ref="V173:W173"/>
    <mergeCell ref="BH170:BM170"/>
    <mergeCell ref="BN170:BS170"/>
    <mergeCell ref="CR169:CZ169"/>
    <mergeCell ref="DA169:DI169"/>
    <mergeCell ref="B170:P170"/>
    <mergeCell ref="X170:Z170"/>
    <mergeCell ref="AA170:AC170"/>
    <mergeCell ref="AD170:AF170"/>
    <mergeCell ref="AG170:AI170"/>
    <mergeCell ref="AJ170:AL170"/>
    <mergeCell ref="AM170:AO170"/>
    <mergeCell ref="CR170:CZ170"/>
    <mergeCell ref="AP171:AR171"/>
    <mergeCell ref="BT170:BY170"/>
    <mergeCell ref="BZ170:CE170"/>
    <mergeCell ref="BT171:BY171"/>
    <mergeCell ref="CF170:CK170"/>
    <mergeCell ref="CL170:CQ170"/>
    <mergeCell ref="AP170:AR170"/>
    <mergeCell ref="AS170:AU170"/>
    <mergeCell ref="AV170:BA170"/>
    <mergeCell ref="BB170:BG170"/>
    <mergeCell ref="DA170:DI170"/>
    <mergeCell ref="B171:P171"/>
    <mergeCell ref="X171:Z171"/>
    <mergeCell ref="AA171:AC171"/>
    <mergeCell ref="AD171:AF171"/>
    <mergeCell ref="AG171:AI171"/>
    <mergeCell ref="AJ171:AL171"/>
    <mergeCell ref="AM171:AO171"/>
    <mergeCell ref="BZ171:CE171"/>
    <mergeCell ref="CF171:CK171"/>
    <mergeCell ref="CL171:CQ171"/>
    <mergeCell ref="CR171:CZ171"/>
    <mergeCell ref="DA171:DI171"/>
    <mergeCell ref="AS171:AU171"/>
    <mergeCell ref="AV171:BA171"/>
    <mergeCell ref="BB171:BG171"/>
    <mergeCell ref="BH171:BM171"/>
    <mergeCell ref="BN171:BS171"/>
    <mergeCell ref="Q170:U170"/>
    <mergeCell ref="V170:W170"/>
    <mergeCell ref="Q171:U171"/>
    <mergeCell ref="V171:W171"/>
    <mergeCell ref="BB168:BG168"/>
    <mergeCell ref="B168:P168"/>
    <mergeCell ref="X168:Z168"/>
    <mergeCell ref="AA168:AC168"/>
    <mergeCell ref="AD168:AF168"/>
    <mergeCell ref="AG168:AI168"/>
    <mergeCell ref="Q168:U168"/>
    <mergeCell ref="V168:W168"/>
    <mergeCell ref="BH168:BM168"/>
    <mergeCell ref="BN168:BS168"/>
    <mergeCell ref="BT168:BY168"/>
    <mergeCell ref="BZ168:CE168"/>
    <mergeCell ref="CF168:CK168"/>
    <mergeCell ref="AJ168:AL168"/>
    <mergeCell ref="AM168:AO168"/>
    <mergeCell ref="AP168:AR168"/>
    <mergeCell ref="AS168:AU168"/>
    <mergeCell ref="AV168:BA168"/>
    <mergeCell ref="CL168:CQ168"/>
    <mergeCell ref="CR168:CZ168"/>
    <mergeCell ref="DA168:DI168"/>
    <mergeCell ref="B169:P169"/>
    <mergeCell ref="X169:Z169"/>
    <mergeCell ref="AA169:AC169"/>
    <mergeCell ref="AD169:AF169"/>
    <mergeCell ref="AG169:AI169"/>
    <mergeCell ref="AJ169:AL169"/>
    <mergeCell ref="CL169:CQ169"/>
    <mergeCell ref="AM169:AO169"/>
    <mergeCell ref="AP169:AR169"/>
    <mergeCell ref="AS169:AU169"/>
    <mergeCell ref="AV169:BA169"/>
    <mergeCell ref="BB169:BG169"/>
    <mergeCell ref="BH169:BM169"/>
    <mergeCell ref="BN169:BS169"/>
    <mergeCell ref="BT169:BY169"/>
    <mergeCell ref="BZ169:CE169"/>
    <mergeCell ref="CF169:CK169"/>
    <mergeCell ref="Q169:U169"/>
    <mergeCell ref="V169:W169"/>
    <mergeCell ref="BH166:BM166"/>
    <mergeCell ref="BN166:BS166"/>
    <mergeCell ref="CR165:CZ165"/>
    <mergeCell ref="DA165:DI165"/>
    <mergeCell ref="B166:P166"/>
    <mergeCell ref="X166:Z166"/>
    <mergeCell ref="AA166:AC166"/>
    <mergeCell ref="AD166:AF166"/>
    <mergeCell ref="AG166:AI166"/>
    <mergeCell ref="AJ166:AL166"/>
    <mergeCell ref="AM166:AO166"/>
    <mergeCell ref="CR166:CZ166"/>
    <mergeCell ref="AP167:AR167"/>
    <mergeCell ref="BT166:BY166"/>
    <mergeCell ref="BZ166:CE166"/>
    <mergeCell ref="BT167:BY167"/>
    <mergeCell ref="CF166:CK166"/>
    <mergeCell ref="CL166:CQ166"/>
    <mergeCell ref="AP166:AR166"/>
    <mergeCell ref="AS166:AU166"/>
    <mergeCell ref="AV166:BA166"/>
    <mergeCell ref="BB166:BG166"/>
    <mergeCell ref="DA166:DI166"/>
    <mergeCell ref="B167:P167"/>
    <mergeCell ref="X167:Z167"/>
    <mergeCell ref="AA167:AC167"/>
    <mergeCell ref="AD167:AF167"/>
    <mergeCell ref="AG167:AI167"/>
    <mergeCell ref="AJ167:AL167"/>
    <mergeCell ref="AM167:AO167"/>
    <mergeCell ref="BZ167:CE167"/>
    <mergeCell ref="CF167:CK167"/>
    <mergeCell ref="CL167:CQ167"/>
    <mergeCell ref="CR167:CZ167"/>
    <mergeCell ref="DA167:DI167"/>
    <mergeCell ref="AS167:AU167"/>
    <mergeCell ref="AV167:BA167"/>
    <mergeCell ref="BB167:BG167"/>
    <mergeCell ref="BH167:BM167"/>
    <mergeCell ref="BN167:BS167"/>
    <mergeCell ref="Q166:U166"/>
    <mergeCell ref="V166:W166"/>
    <mergeCell ref="Q167:U167"/>
    <mergeCell ref="V167:W167"/>
    <mergeCell ref="BB164:BG164"/>
    <mergeCell ref="B164:P164"/>
    <mergeCell ref="X164:Z164"/>
    <mergeCell ref="AA164:AC164"/>
    <mergeCell ref="AD164:AF164"/>
    <mergeCell ref="AG164:AI164"/>
    <mergeCell ref="Q164:U164"/>
    <mergeCell ref="V164:W164"/>
    <mergeCell ref="BH164:BM164"/>
    <mergeCell ref="BN164:BS164"/>
    <mergeCell ref="BT164:BY164"/>
    <mergeCell ref="BZ164:CE164"/>
    <mergeCell ref="CF164:CK164"/>
    <mergeCell ref="AJ164:AL164"/>
    <mergeCell ref="AM164:AO164"/>
    <mergeCell ref="AP164:AR164"/>
    <mergeCell ref="AS164:AU164"/>
    <mergeCell ref="AV164:BA164"/>
    <mergeCell ref="CL164:CQ164"/>
    <mergeCell ref="CR164:CZ164"/>
    <mergeCell ref="DA164:DI164"/>
    <mergeCell ref="B165:P165"/>
    <mergeCell ref="X165:Z165"/>
    <mergeCell ref="AA165:AC165"/>
    <mergeCell ref="AD165:AF165"/>
    <mergeCell ref="AG165:AI165"/>
    <mergeCell ref="AJ165:AL165"/>
    <mergeCell ref="CL165:CQ165"/>
    <mergeCell ref="AM165:AO165"/>
    <mergeCell ref="AP165:AR165"/>
    <mergeCell ref="AS165:AU165"/>
    <mergeCell ref="AV165:BA165"/>
    <mergeCell ref="BB165:BG165"/>
    <mergeCell ref="BH165:BM165"/>
    <mergeCell ref="BN165:BS165"/>
    <mergeCell ref="BT165:BY165"/>
    <mergeCell ref="BZ165:CE165"/>
    <mergeCell ref="CF165:CK165"/>
    <mergeCell ref="Q165:U165"/>
    <mergeCell ref="V165:W165"/>
    <mergeCell ref="BH162:BM162"/>
    <mergeCell ref="BN162:BS162"/>
    <mergeCell ref="CR161:CZ161"/>
    <mergeCell ref="DA161:DI161"/>
    <mergeCell ref="B162:P162"/>
    <mergeCell ref="X162:Z162"/>
    <mergeCell ref="AA162:AC162"/>
    <mergeCell ref="AD162:AF162"/>
    <mergeCell ref="AG162:AI162"/>
    <mergeCell ref="AJ162:AL162"/>
    <mergeCell ref="AM162:AO162"/>
    <mergeCell ref="CR162:CZ162"/>
    <mergeCell ref="AP163:AR163"/>
    <mergeCell ref="BT162:BY162"/>
    <mergeCell ref="BZ162:CE162"/>
    <mergeCell ref="BT163:BY163"/>
    <mergeCell ref="CF162:CK162"/>
    <mergeCell ref="CL162:CQ162"/>
    <mergeCell ref="AP162:AR162"/>
    <mergeCell ref="AS162:AU162"/>
    <mergeCell ref="AV162:BA162"/>
    <mergeCell ref="BB162:BG162"/>
    <mergeCell ref="DA162:DI162"/>
    <mergeCell ref="B163:P163"/>
    <mergeCell ref="X163:Z163"/>
    <mergeCell ref="AA163:AC163"/>
    <mergeCell ref="AD163:AF163"/>
    <mergeCell ref="AG163:AI163"/>
    <mergeCell ref="AJ163:AL163"/>
    <mergeCell ref="AM163:AO163"/>
    <mergeCell ref="BZ163:CE163"/>
    <mergeCell ref="CF163:CK163"/>
    <mergeCell ref="CL163:CQ163"/>
    <mergeCell ref="CR163:CZ163"/>
    <mergeCell ref="DA163:DI163"/>
    <mergeCell ref="AS163:AU163"/>
    <mergeCell ref="AV163:BA163"/>
    <mergeCell ref="BB163:BG163"/>
    <mergeCell ref="BH163:BM163"/>
    <mergeCell ref="BN163:BS163"/>
    <mergeCell ref="Q162:U162"/>
    <mergeCell ref="V162:W162"/>
    <mergeCell ref="Q163:U163"/>
    <mergeCell ref="V163:W163"/>
    <mergeCell ref="BB160:BG160"/>
    <mergeCell ref="B160:P160"/>
    <mergeCell ref="X160:Z160"/>
    <mergeCell ref="AA160:AC160"/>
    <mergeCell ref="AD160:AF160"/>
    <mergeCell ref="AG160:AI160"/>
    <mergeCell ref="Q160:U160"/>
    <mergeCell ref="V160:W160"/>
    <mergeCell ref="BH160:BM160"/>
    <mergeCell ref="BN160:BS160"/>
    <mergeCell ref="BT160:BY160"/>
    <mergeCell ref="BZ160:CE160"/>
    <mergeCell ref="CF160:CK160"/>
    <mergeCell ref="AJ160:AL160"/>
    <mergeCell ref="AM160:AO160"/>
    <mergeCell ref="AP160:AR160"/>
    <mergeCell ref="AS160:AU160"/>
    <mergeCell ref="AV160:BA160"/>
    <mergeCell ref="CL160:CQ160"/>
    <mergeCell ref="CR160:CZ160"/>
    <mergeCell ref="DA160:DI160"/>
    <mergeCell ref="B161:P161"/>
    <mergeCell ref="X161:Z161"/>
    <mergeCell ref="AA161:AC161"/>
    <mergeCell ref="AD161:AF161"/>
    <mergeCell ref="AG161:AI161"/>
    <mergeCell ref="AJ161:AL161"/>
    <mergeCell ref="CL161:CQ161"/>
    <mergeCell ref="AM161:AO161"/>
    <mergeCell ref="AP161:AR161"/>
    <mergeCell ref="AS161:AU161"/>
    <mergeCell ref="AV161:BA161"/>
    <mergeCell ref="BB161:BG161"/>
    <mergeCell ref="BH161:BM161"/>
    <mergeCell ref="BN161:BS161"/>
    <mergeCell ref="BT161:BY161"/>
    <mergeCell ref="BZ161:CE161"/>
    <mergeCell ref="CF161:CK161"/>
    <mergeCell ref="Q161:U161"/>
    <mergeCell ref="V161:W161"/>
    <mergeCell ref="BH158:BM158"/>
    <mergeCell ref="BN158:BS158"/>
    <mergeCell ref="CR157:CZ157"/>
    <mergeCell ref="DA157:DI157"/>
    <mergeCell ref="B158:P158"/>
    <mergeCell ref="X158:Z158"/>
    <mergeCell ref="AA158:AC158"/>
    <mergeCell ref="AD158:AF158"/>
    <mergeCell ref="AG158:AI158"/>
    <mergeCell ref="AJ158:AL158"/>
    <mergeCell ref="AM158:AO158"/>
    <mergeCell ref="CR158:CZ158"/>
    <mergeCell ref="AP159:AR159"/>
    <mergeCell ref="BT158:BY158"/>
    <mergeCell ref="BZ158:CE158"/>
    <mergeCell ref="BT159:BY159"/>
    <mergeCell ref="CF158:CK158"/>
    <mergeCell ref="CL158:CQ158"/>
    <mergeCell ref="AP158:AR158"/>
    <mergeCell ref="AS158:AU158"/>
    <mergeCell ref="AV158:BA158"/>
    <mergeCell ref="BB158:BG158"/>
    <mergeCell ref="DA158:DI158"/>
    <mergeCell ref="B159:P159"/>
    <mergeCell ref="X159:Z159"/>
    <mergeCell ref="AA159:AC159"/>
    <mergeCell ref="AD159:AF159"/>
    <mergeCell ref="AG159:AI159"/>
    <mergeCell ref="AJ159:AL159"/>
    <mergeCell ref="AM159:AO159"/>
    <mergeCell ref="BZ159:CE159"/>
    <mergeCell ref="CF159:CK159"/>
    <mergeCell ref="CL159:CQ159"/>
    <mergeCell ref="CR159:CZ159"/>
    <mergeCell ref="DA159:DI159"/>
    <mergeCell ref="AS159:AU159"/>
    <mergeCell ref="AV159:BA159"/>
    <mergeCell ref="BB159:BG159"/>
    <mergeCell ref="BH159:BM159"/>
    <mergeCell ref="BN159:BS159"/>
    <mergeCell ref="Q158:U158"/>
    <mergeCell ref="V158:W158"/>
    <mergeCell ref="Q159:U159"/>
    <mergeCell ref="V159:W159"/>
    <mergeCell ref="BB156:BG156"/>
    <mergeCell ref="B156:P156"/>
    <mergeCell ref="X156:Z156"/>
    <mergeCell ref="AA156:AC156"/>
    <mergeCell ref="AD156:AF156"/>
    <mergeCell ref="AG156:AI156"/>
    <mergeCell ref="Q156:U156"/>
    <mergeCell ref="V156:W156"/>
    <mergeCell ref="BH156:BM156"/>
    <mergeCell ref="BN156:BS156"/>
    <mergeCell ref="BT156:BY156"/>
    <mergeCell ref="BZ156:CE156"/>
    <mergeCell ref="CF156:CK156"/>
    <mergeCell ref="AJ156:AL156"/>
    <mergeCell ref="AM156:AO156"/>
    <mergeCell ref="AP156:AR156"/>
    <mergeCell ref="AS156:AU156"/>
    <mergeCell ref="AV156:BA156"/>
    <mergeCell ref="CL156:CQ156"/>
    <mergeCell ref="CR156:CZ156"/>
    <mergeCell ref="DA156:DI156"/>
    <mergeCell ref="B157:P157"/>
    <mergeCell ref="X157:Z157"/>
    <mergeCell ref="AA157:AC157"/>
    <mergeCell ref="AD157:AF157"/>
    <mergeCell ref="AG157:AI157"/>
    <mergeCell ref="AJ157:AL157"/>
    <mergeCell ref="CL157:CQ157"/>
    <mergeCell ref="AM157:AO157"/>
    <mergeCell ref="AP157:AR157"/>
    <mergeCell ref="AS157:AU157"/>
    <mergeCell ref="AV157:BA157"/>
    <mergeCell ref="BB157:BG157"/>
    <mergeCell ref="BH157:BM157"/>
    <mergeCell ref="BN157:BS157"/>
    <mergeCell ref="BT157:BY157"/>
    <mergeCell ref="BZ157:CE157"/>
    <mergeCell ref="CF157:CK157"/>
    <mergeCell ref="Q157:U157"/>
    <mergeCell ref="V157:W157"/>
    <mergeCell ref="BH154:BM154"/>
    <mergeCell ref="BN154:BS154"/>
    <mergeCell ref="CR153:CZ153"/>
    <mergeCell ref="DA153:DI153"/>
    <mergeCell ref="B154:P154"/>
    <mergeCell ref="X154:Z154"/>
    <mergeCell ref="AA154:AC154"/>
    <mergeCell ref="AD154:AF154"/>
    <mergeCell ref="AG154:AI154"/>
    <mergeCell ref="AJ154:AL154"/>
    <mergeCell ref="AM154:AO154"/>
    <mergeCell ref="CR154:CZ154"/>
    <mergeCell ref="AP155:AR155"/>
    <mergeCell ref="BT154:BY154"/>
    <mergeCell ref="BZ154:CE154"/>
    <mergeCell ref="BT155:BY155"/>
    <mergeCell ref="CF154:CK154"/>
    <mergeCell ref="CL154:CQ154"/>
    <mergeCell ref="AP154:AR154"/>
    <mergeCell ref="AS154:AU154"/>
    <mergeCell ref="AV154:BA154"/>
    <mergeCell ref="BB154:BG154"/>
    <mergeCell ref="DA154:DI154"/>
    <mergeCell ref="B155:P155"/>
    <mergeCell ref="X155:Z155"/>
    <mergeCell ref="AA155:AC155"/>
    <mergeCell ref="AD155:AF155"/>
    <mergeCell ref="AG155:AI155"/>
    <mergeCell ref="AJ155:AL155"/>
    <mergeCell ref="AM155:AO155"/>
    <mergeCell ref="BZ155:CE155"/>
    <mergeCell ref="CF155:CK155"/>
    <mergeCell ref="CL155:CQ155"/>
    <mergeCell ref="CR155:CZ155"/>
    <mergeCell ref="DA155:DI155"/>
    <mergeCell ref="AS155:AU155"/>
    <mergeCell ref="AV155:BA155"/>
    <mergeCell ref="BB155:BG155"/>
    <mergeCell ref="BH155:BM155"/>
    <mergeCell ref="BN155:BS155"/>
    <mergeCell ref="Q154:U154"/>
    <mergeCell ref="V154:W154"/>
    <mergeCell ref="Q155:U155"/>
    <mergeCell ref="V155:W155"/>
    <mergeCell ref="BB152:BG152"/>
    <mergeCell ref="B152:P152"/>
    <mergeCell ref="X152:Z152"/>
    <mergeCell ref="AA152:AC152"/>
    <mergeCell ref="AD152:AF152"/>
    <mergeCell ref="AG152:AI152"/>
    <mergeCell ref="Q152:U152"/>
    <mergeCell ref="V152:W152"/>
    <mergeCell ref="BH152:BM152"/>
    <mergeCell ref="BN152:BS152"/>
    <mergeCell ref="BT152:BY152"/>
    <mergeCell ref="BZ152:CE152"/>
    <mergeCell ref="CF152:CK152"/>
    <mergeCell ref="AJ152:AL152"/>
    <mergeCell ref="AM152:AO152"/>
    <mergeCell ref="AP152:AR152"/>
    <mergeCell ref="AS152:AU152"/>
    <mergeCell ref="AV152:BA152"/>
    <mergeCell ref="CL152:CQ152"/>
    <mergeCell ref="CR152:CZ152"/>
    <mergeCell ref="DA152:DI152"/>
    <mergeCell ref="B153:P153"/>
    <mergeCell ref="X153:Z153"/>
    <mergeCell ref="AA153:AC153"/>
    <mergeCell ref="AD153:AF153"/>
    <mergeCell ref="AG153:AI153"/>
    <mergeCell ref="AJ153:AL153"/>
    <mergeCell ref="CL153:CQ153"/>
    <mergeCell ref="AM153:AO153"/>
    <mergeCell ref="AP153:AR153"/>
    <mergeCell ref="AS153:AU153"/>
    <mergeCell ref="AV153:BA153"/>
    <mergeCell ref="BB153:BG153"/>
    <mergeCell ref="BH153:BM153"/>
    <mergeCell ref="BN153:BS153"/>
    <mergeCell ref="BT153:BY153"/>
    <mergeCell ref="BZ153:CE153"/>
    <mergeCell ref="CF153:CK153"/>
    <mergeCell ref="Q153:U153"/>
    <mergeCell ref="V153:W153"/>
    <mergeCell ref="BH150:BM150"/>
    <mergeCell ref="BN150:BS150"/>
    <mergeCell ref="CR149:CZ149"/>
    <mergeCell ref="DA149:DI149"/>
    <mergeCell ref="B150:P150"/>
    <mergeCell ref="X150:Z150"/>
    <mergeCell ref="AA150:AC150"/>
    <mergeCell ref="AD150:AF150"/>
    <mergeCell ref="AG150:AI150"/>
    <mergeCell ref="AJ150:AL150"/>
    <mergeCell ref="AM150:AO150"/>
    <mergeCell ref="CR150:CZ150"/>
    <mergeCell ref="AP151:AR151"/>
    <mergeCell ref="BT150:BY150"/>
    <mergeCell ref="BZ150:CE150"/>
    <mergeCell ref="BT151:BY151"/>
    <mergeCell ref="CF150:CK150"/>
    <mergeCell ref="CL150:CQ150"/>
    <mergeCell ref="AP150:AR150"/>
    <mergeCell ref="AS150:AU150"/>
    <mergeCell ref="AV150:BA150"/>
    <mergeCell ref="BB150:BG150"/>
    <mergeCell ref="DA150:DI150"/>
    <mergeCell ref="B151:P151"/>
    <mergeCell ref="X151:Z151"/>
    <mergeCell ref="AA151:AC151"/>
    <mergeCell ref="AD151:AF151"/>
    <mergeCell ref="AG151:AI151"/>
    <mergeCell ref="AJ151:AL151"/>
    <mergeCell ref="AM151:AO151"/>
    <mergeCell ref="BZ151:CE151"/>
    <mergeCell ref="CF151:CK151"/>
    <mergeCell ref="CL151:CQ151"/>
    <mergeCell ref="CR151:CZ151"/>
    <mergeCell ref="DA151:DI151"/>
    <mergeCell ref="AS151:AU151"/>
    <mergeCell ref="AV151:BA151"/>
    <mergeCell ref="BB151:BG151"/>
    <mergeCell ref="BH151:BM151"/>
    <mergeCell ref="BN151:BS151"/>
    <mergeCell ref="Q150:U150"/>
    <mergeCell ref="V150:W150"/>
    <mergeCell ref="Q151:U151"/>
    <mergeCell ref="V151:W151"/>
    <mergeCell ref="BB148:BG148"/>
    <mergeCell ref="B148:P148"/>
    <mergeCell ref="X148:Z148"/>
    <mergeCell ref="AA148:AC148"/>
    <mergeCell ref="AD148:AF148"/>
    <mergeCell ref="AG148:AI148"/>
    <mergeCell ref="Q148:U148"/>
    <mergeCell ref="V148:W148"/>
    <mergeCell ref="BH148:BM148"/>
    <mergeCell ref="BN148:BS148"/>
    <mergeCell ref="BT148:BY148"/>
    <mergeCell ref="BZ148:CE148"/>
    <mergeCell ref="CF148:CK148"/>
    <mergeCell ref="AJ148:AL148"/>
    <mergeCell ref="AM148:AO148"/>
    <mergeCell ref="AP148:AR148"/>
    <mergeCell ref="AS148:AU148"/>
    <mergeCell ref="AV148:BA148"/>
    <mergeCell ref="CL148:CQ148"/>
    <mergeCell ref="CR148:CZ148"/>
    <mergeCell ref="DA148:DI148"/>
    <mergeCell ref="B149:P149"/>
    <mergeCell ref="X149:Z149"/>
    <mergeCell ref="AA149:AC149"/>
    <mergeCell ref="AD149:AF149"/>
    <mergeCell ref="AG149:AI149"/>
    <mergeCell ref="AJ149:AL149"/>
    <mergeCell ref="CL149:CQ149"/>
    <mergeCell ref="AM149:AO149"/>
    <mergeCell ref="AP149:AR149"/>
    <mergeCell ref="AS149:AU149"/>
    <mergeCell ref="AV149:BA149"/>
    <mergeCell ref="BB149:BG149"/>
    <mergeCell ref="BH149:BM149"/>
    <mergeCell ref="BN149:BS149"/>
    <mergeCell ref="BT149:BY149"/>
    <mergeCell ref="BZ149:CE149"/>
    <mergeCell ref="CF149:CK149"/>
    <mergeCell ref="Q149:U149"/>
    <mergeCell ref="V149:W149"/>
    <mergeCell ref="BH146:BM146"/>
    <mergeCell ref="BN146:BS146"/>
    <mergeCell ref="CR145:CZ145"/>
    <mergeCell ref="DA145:DI145"/>
    <mergeCell ref="B146:P146"/>
    <mergeCell ref="X146:Z146"/>
    <mergeCell ref="AA146:AC146"/>
    <mergeCell ref="AD146:AF146"/>
    <mergeCell ref="AG146:AI146"/>
    <mergeCell ref="AJ146:AL146"/>
    <mergeCell ref="AM146:AO146"/>
    <mergeCell ref="CR146:CZ146"/>
    <mergeCell ref="AP147:AR147"/>
    <mergeCell ref="BT146:BY146"/>
    <mergeCell ref="BZ146:CE146"/>
    <mergeCell ref="BT147:BY147"/>
    <mergeCell ref="CF146:CK146"/>
    <mergeCell ref="CL146:CQ146"/>
    <mergeCell ref="AP146:AR146"/>
    <mergeCell ref="AS146:AU146"/>
    <mergeCell ref="AV146:BA146"/>
    <mergeCell ref="BB146:BG146"/>
    <mergeCell ref="DA146:DI146"/>
    <mergeCell ref="B147:P147"/>
    <mergeCell ref="X147:Z147"/>
    <mergeCell ref="AA147:AC147"/>
    <mergeCell ref="AD147:AF147"/>
    <mergeCell ref="AG147:AI147"/>
    <mergeCell ref="AJ147:AL147"/>
    <mergeCell ref="AM147:AO147"/>
    <mergeCell ref="BZ147:CE147"/>
    <mergeCell ref="CF147:CK147"/>
    <mergeCell ref="CL147:CQ147"/>
    <mergeCell ref="CR147:CZ147"/>
    <mergeCell ref="DA147:DI147"/>
    <mergeCell ref="AS147:AU147"/>
    <mergeCell ref="AV147:BA147"/>
    <mergeCell ref="BB147:BG147"/>
    <mergeCell ref="BH147:BM147"/>
    <mergeCell ref="BN147:BS147"/>
    <mergeCell ref="Q146:U146"/>
    <mergeCell ref="V146:W146"/>
    <mergeCell ref="Q147:U147"/>
    <mergeCell ref="V147:W147"/>
    <mergeCell ref="BB144:BG144"/>
    <mergeCell ref="B144:P144"/>
    <mergeCell ref="X144:Z144"/>
    <mergeCell ref="AA144:AC144"/>
    <mergeCell ref="AD144:AF144"/>
    <mergeCell ref="AG144:AI144"/>
    <mergeCell ref="Q144:U144"/>
    <mergeCell ref="V144:W144"/>
    <mergeCell ref="BH144:BM144"/>
    <mergeCell ref="BN144:BS144"/>
    <mergeCell ref="BT144:BY144"/>
    <mergeCell ref="BZ144:CE144"/>
    <mergeCell ref="CF144:CK144"/>
    <mergeCell ref="AJ144:AL144"/>
    <mergeCell ref="AM144:AO144"/>
    <mergeCell ref="AP144:AR144"/>
    <mergeCell ref="AS144:AU144"/>
    <mergeCell ref="AV144:BA144"/>
    <mergeCell ref="CL144:CQ144"/>
    <mergeCell ref="CR144:CZ144"/>
    <mergeCell ref="DA144:DI144"/>
    <mergeCell ref="B145:P145"/>
    <mergeCell ref="X145:Z145"/>
    <mergeCell ref="AA145:AC145"/>
    <mergeCell ref="AD145:AF145"/>
    <mergeCell ref="AG145:AI145"/>
    <mergeCell ref="AJ145:AL145"/>
    <mergeCell ref="CL145:CQ145"/>
    <mergeCell ref="AM145:AO145"/>
    <mergeCell ref="AP145:AR145"/>
    <mergeCell ref="AS145:AU145"/>
    <mergeCell ref="AV145:BA145"/>
    <mergeCell ref="BB145:BG145"/>
    <mergeCell ref="BH145:BM145"/>
    <mergeCell ref="BN145:BS145"/>
    <mergeCell ref="BT145:BY145"/>
    <mergeCell ref="BZ145:CE145"/>
    <mergeCell ref="CF145:CK145"/>
    <mergeCell ref="Q145:U145"/>
    <mergeCell ref="V145:W145"/>
    <mergeCell ref="BH142:BM142"/>
    <mergeCell ref="BN142:BS142"/>
    <mergeCell ref="CR141:CZ141"/>
    <mergeCell ref="DA141:DI141"/>
    <mergeCell ref="B142:P142"/>
    <mergeCell ref="X142:Z142"/>
    <mergeCell ref="AA142:AC142"/>
    <mergeCell ref="AD142:AF142"/>
    <mergeCell ref="AG142:AI142"/>
    <mergeCell ref="AJ142:AL142"/>
    <mergeCell ref="AM142:AO142"/>
    <mergeCell ref="CR142:CZ142"/>
    <mergeCell ref="AP143:AR143"/>
    <mergeCell ref="BT142:BY142"/>
    <mergeCell ref="BZ142:CE142"/>
    <mergeCell ref="BT143:BY143"/>
    <mergeCell ref="CF142:CK142"/>
    <mergeCell ref="CL142:CQ142"/>
    <mergeCell ref="AP142:AR142"/>
    <mergeCell ref="AS142:AU142"/>
    <mergeCell ref="AV142:BA142"/>
    <mergeCell ref="BB142:BG142"/>
    <mergeCell ref="DA142:DI142"/>
    <mergeCell ref="B143:P143"/>
    <mergeCell ref="X143:Z143"/>
    <mergeCell ref="AA143:AC143"/>
    <mergeCell ref="AD143:AF143"/>
    <mergeCell ref="AG143:AI143"/>
    <mergeCell ref="AJ143:AL143"/>
    <mergeCell ref="AM143:AO143"/>
    <mergeCell ref="BZ143:CE143"/>
    <mergeCell ref="CF143:CK143"/>
    <mergeCell ref="CL143:CQ143"/>
    <mergeCell ref="CR143:CZ143"/>
    <mergeCell ref="DA143:DI143"/>
    <mergeCell ref="AS143:AU143"/>
    <mergeCell ref="AV143:BA143"/>
    <mergeCell ref="BB143:BG143"/>
    <mergeCell ref="BH143:BM143"/>
    <mergeCell ref="BN143:BS143"/>
    <mergeCell ref="Q142:U142"/>
    <mergeCell ref="V142:W142"/>
    <mergeCell ref="Q143:U143"/>
    <mergeCell ref="V143:W143"/>
    <mergeCell ref="BB140:BG140"/>
    <mergeCell ref="B140:P140"/>
    <mergeCell ref="X140:Z140"/>
    <mergeCell ref="AA140:AC140"/>
    <mergeCell ref="AD140:AF140"/>
    <mergeCell ref="AG140:AI140"/>
    <mergeCell ref="Q140:U140"/>
    <mergeCell ref="V140:W140"/>
    <mergeCell ref="BH140:BM140"/>
    <mergeCell ref="BN140:BS140"/>
    <mergeCell ref="BT140:BY140"/>
    <mergeCell ref="BZ140:CE140"/>
    <mergeCell ref="CF140:CK140"/>
    <mergeCell ref="AJ140:AL140"/>
    <mergeCell ref="AM140:AO140"/>
    <mergeCell ref="AP140:AR140"/>
    <mergeCell ref="AS140:AU140"/>
    <mergeCell ref="AV140:BA140"/>
    <mergeCell ref="CL140:CQ140"/>
    <mergeCell ref="CR140:CZ140"/>
    <mergeCell ref="DA140:DI140"/>
    <mergeCell ref="B141:P141"/>
    <mergeCell ref="X141:Z141"/>
    <mergeCell ref="AA141:AC141"/>
    <mergeCell ref="AD141:AF141"/>
    <mergeCell ref="AG141:AI141"/>
    <mergeCell ref="AJ141:AL141"/>
    <mergeCell ref="CL141:CQ141"/>
    <mergeCell ref="AM141:AO141"/>
    <mergeCell ref="AP141:AR141"/>
    <mergeCell ref="AS141:AU141"/>
    <mergeCell ref="AV141:BA141"/>
    <mergeCell ref="BB141:BG141"/>
    <mergeCell ref="BH141:BM141"/>
    <mergeCell ref="BN141:BS141"/>
    <mergeCell ref="BT141:BY141"/>
    <mergeCell ref="BZ141:CE141"/>
    <mergeCell ref="CF141:CK141"/>
    <mergeCell ref="Q141:U141"/>
    <mergeCell ref="V141:W141"/>
    <mergeCell ref="BH138:BM138"/>
    <mergeCell ref="BN138:BS138"/>
    <mergeCell ref="CR137:CZ137"/>
    <mergeCell ref="DA137:DI137"/>
    <mergeCell ref="B138:P138"/>
    <mergeCell ref="X138:Z138"/>
    <mergeCell ref="AA138:AC138"/>
    <mergeCell ref="AD138:AF138"/>
    <mergeCell ref="AG138:AI138"/>
    <mergeCell ref="AJ138:AL138"/>
    <mergeCell ref="AM138:AO138"/>
    <mergeCell ref="CR138:CZ138"/>
    <mergeCell ref="AP139:AR139"/>
    <mergeCell ref="BT138:BY138"/>
    <mergeCell ref="BZ138:CE138"/>
    <mergeCell ref="BT139:BY139"/>
    <mergeCell ref="CF138:CK138"/>
    <mergeCell ref="CL138:CQ138"/>
    <mergeCell ref="AP138:AR138"/>
    <mergeCell ref="AS138:AU138"/>
    <mergeCell ref="AV138:BA138"/>
    <mergeCell ref="BB138:BG138"/>
    <mergeCell ref="DA138:DI138"/>
    <mergeCell ref="B139:P139"/>
    <mergeCell ref="X139:Z139"/>
    <mergeCell ref="AA139:AC139"/>
    <mergeCell ref="AD139:AF139"/>
    <mergeCell ref="AG139:AI139"/>
    <mergeCell ref="AJ139:AL139"/>
    <mergeCell ref="AM139:AO139"/>
    <mergeCell ref="BZ139:CE139"/>
    <mergeCell ref="CF139:CK139"/>
    <mergeCell ref="CL139:CQ139"/>
    <mergeCell ref="CR139:CZ139"/>
    <mergeCell ref="DA139:DI139"/>
    <mergeCell ref="AS139:AU139"/>
    <mergeCell ref="AV139:BA139"/>
    <mergeCell ref="BB139:BG139"/>
    <mergeCell ref="BH139:BM139"/>
    <mergeCell ref="BN139:BS139"/>
    <mergeCell ref="Q138:U138"/>
    <mergeCell ref="V138:W138"/>
    <mergeCell ref="Q139:U139"/>
    <mergeCell ref="V139:W139"/>
    <mergeCell ref="BB136:BG136"/>
    <mergeCell ref="B136:P136"/>
    <mergeCell ref="X136:Z136"/>
    <mergeCell ref="AA136:AC136"/>
    <mergeCell ref="AD136:AF136"/>
    <mergeCell ref="AG136:AI136"/>
    <mergeCell ref="Q136:U136"/>
    <mergeCell ref="V136:W136"/>
    <mergeCell ref="BH136:BM136"/>
    <mergeCell ref="BN136:BS136"/>
    <mergeCell ref="BT136:BY136"/>
    <mergeCell ref="BZ136:CE136"/>
    <mergeCell ref="CF136:CK136"/>
    <mergeCell ref="AJ136:AL136"/>
    <mergeCell ref="AM136:AO136"/>
    <mergeCell ref="AP136:AR136"/>
    <mergeCell ref="AS136:AU136"/>
    <mergeCell ref="AV136:BA136"/>
    <mergeCell ref="CL136:CQ136"/>
    <mergeCell ref="CR136:CZ136"/>
    <mergeCell ref="DA136:DI136"/>
    <mergeCell ref="B137:P137"/>
    <mergeCell ref="X137:Z137"/>
    <mergeCell ref="AA137:AC137"/>
    <mergeCell ref="AD137:AF137"/>
    <mergeCell ref="AG137:AI137"/>
    <mergeCell ref="AJ137:AL137"/>
    <mergeCell ref="CL137:CQ137"/>
    <mergeCell ref="AM137:AO137"/>
    <mergeCell ref="AP137:AR137"/>
    <mergeCell ref="AS137:AU137"/>
    <mergeCell ref="AV137:BA137"/>
    <mergeCell ref="BB137:BG137"/>
    <mergeCell ref="BH137:BM137"/>
    <mergeCell ref="BN137:BS137"/>
    <mergeCell ref="BT137:BY137"/>
    <mergeCell ref="BZ137:CE137"/>
    <mergeCell ref="CF137:CK137"/>
    <mergeCell ref="Q137:U137"/>
    <mergeCell ref="V137:W137"/>
    <mergeCell ref="BH134:BM134"/>
    <mergeCell ref="BN134:BS134"/>
    <mergeCell ref="CR133:CZ133"/>
    <mergeCell ref="DA133:DI133"/>
    <mergeCell ref="B134:P134"/>
    <mergeCell ref="X134:Z134"/>
    <mergeCell ref="AA134:AC134"/>
    <mergeCell ref="AD134:AF134"/>
    <mergeCell ref="AG134:AI134"/>
    <mergeCell ref="AJ134:AL134"/>
    <mergeCell ref="AM134:AO134"/>
    <mergeCell ref="CR134:CZ134"/>
    <mergeCell ref="AP135:AR135"/>
    <mergeCell ref="BT134:BY134"/>
    <mergeCell ref="BZ134:CE134"/>
    <mergeCell ref="BT135:BY135"/>
    <mergeCell ref="CF134:CK134"/>
    <mergeCell ref="CL134:CQ134"/>
    <mergeCell ref="AP134:AR134"/>
    <mergeCell ref="AS134:AU134"/>
    <mergeCell ref="AV134:BA134"/>
    <mergeCell ref="BB134:BG134"/>
    <mergeCell ref="DA134:DI134"/>
    <mergeCell ref="B135:P135"/>
    <mergeCell ref="X135:Z135"/>
    <mergeCell ref="AA135:AC135"/>
    <mergeCell ref="AD135:AF135"/>
    <mergeCell ref="AG135:AI135"/>
    <mergeCell ref="AJ135:AL135"/>
    <mergeCell ref="AM135:AO135"/>
    <mergeCell ref="BZ135:CE135"/>
    <mergeCell ref="CF135:CK135"/>
    <mergeCell ref="CL135:CQ135"/>
    <mergeCell ref="CR135:CZ135"/>
    <mergeCell ref="DA135:DI135"/>
    <mergeCell ref="AS135:AU135"/>
    <mergeCell ref="AV135:BA135"/>
    <mergeCell ref="BB135:BG135"/>
    <mergeCell ref="BH135:BM135"/>
    <mergeCell ref="BN135:BS135"/>
    <mergeCell ref="Q134:U134"/>
    <mergeCell ref="V134:W134"/>
    <mergeCell ref="Q135:U135"/>
    <mergeCell ref="V135:W135"/>
    <mergeCell ref="BB132:BG132"/>
    <mergeCell ref="B132:P132"/>
    <mergeCell ref="X132:Z132"/>
    <mergeCell ref="AA132:AC132"/>
    <mergeCell ref="AD132:AF132"/>
    <mergeCell ref="AG132:AI132"/>
    <mergeCell ref="Q132:U132"/>
    <mergeCell ref="V132:W132"/>
    <mergeCell ref="BH132:BM132"/>
    <mergeCell ref="BN132:BS132"/>
    <mergeCell ref="BT132:BY132"/>
    <mergeCell ref="BZ132:CE132"/>
    <mergeCell ref="CF132:CK132"/>
    <mergeCell ref="AJ132:AL132"/>
    <mergeCell ref="AM132:AO132"/>
    <mergeCell ref="AP132:AR132"/>
    <mergeCell ref="AS132:AU132"/>
    <mergeCell ref="AV132:BA132"/>
    <mergeCell ref="CL132:CQ132"/>
    <mergeCell ref="CR132:CZ132"/>
    <mergeCell ref="DA132:DI132"/>
    <mergeCell ref="B133:P133"/>
    <mergeCell ref="X133:Z133"/>
    <mergeCell ref="AA133:AC133"/>
    <mergeCell ref="AD133:AF133"/>
    <mergeCell ref="AG133:AI133"/>
    <mergeCell ref="AJ133:AL133"/>
    <mergeCell ref="CL133:CQ133"/>
    <mergeCell ref="AM133:AO133"/>
    <mergeCell ref="AP133:AR133"/>
    <mergeCell ref="AS133:AU133"/>
    <mergeCell ref="AV133:BA133"/>
    <mergeCell ref="BB133:BG133"/>
    <mergeCell ref="BH133:BM133"/>
    <mergeCell ref="BN133:BS133"/>
    <mergeCell ref="BT133:BY133"/>
    <mergeCell ref="BZ133:CE133"/>
    <mergeCell ref="CF133:CK133"/>
    <mergeCell ref="Q133:U133"/>
    <mergeCell ref="V133:W133"/>
    <mergeCell ref="BH130:BM130"/>
    <mergeCell ref="BN130:BS130"/>
    <mergeCell ref="CR129:CZ129"/>
    <mergeCell ref="DA129:DI129"/>
    <mergeCell ref="B130:P130"/>
    <mergeCell ref="X130:Z130"/>
    <mergeCell ref="AA130:AC130"/>
    <mergeCell ref="AD130:AF130"/>
    <mergeCell ref="AG130:AI130"/>
    <mergeCell ref="AJ130:AL130"/>
    <mergeCell ref="AM130:AO130"/>
    <mergeCell ref="CR130:CZ130"/>
    <mergeCell ref="AP131:AR131"/>
    <mergeCell ref="BT130:BY130"/>
    <mergeCell ref="BZ130:CE130"/>
    <mergeCell ref="BT131:BY131"/>
    <mergeCell ref="CF130:CK130"/>
    <mergeCell ref="CL130:CQ130"/>
    <mergeCell ref="AP130:AR130"/>
    <mergeCell ref="AS130:AU130"/>
    <mergeCell ref="AV130:BA130"/>
    <mergeCell ref="BB130:BG130"/>
    <mergeCell ref="DA130:DI130"/>
    <mergeCell ref="B131:P131"/>
    <mergeCell ref="X131:Z131"/>
    <mergeCell ref="AA131:AC131"/>
    <mergeCell ref="AD131:AF131"/>
    <mergeCell ref="AG131:AI131"/>
    <mergeCell ref="AJ131:AL131"/>
    <mergeCell ref="AM131:AO131"/>
    <mergeCell ref="BZ131:CE131"/>
    <mergeCell ref="CF131:CK131"/>
    <mergeCell ref="CL131:CQ131"/>
    <mergeCell ref="CR131:CZ131"/>
    <mergeCell ref="DA131:DI131"/>
    <mergeCell ref="AS131:AU131"/>
    <mergeCell ref="AV131:BA131"/>
    <mergeCell ref="BB131:BG131"/>
    <mergeCell ref="BH131:BM131"/>
    <mergeCell ref="BN131:BS131"/>
    <mergeCell ref="Q130:U130"/>
    <mergeCell ref="V130:W130"/>
    <mergeCell ref="Q131:U131"/>
    <mergeCell ref="V131:W131"/>
    <mergeCell ref="BB128:BG128"/>
    <mergeCell ref="B128:P128"/>
    <mergeCell ref="X128:Z128"/>
    <mergeCell ref="AA128:AC128"/>
    <mergeCell ref="AD128:AF128"/>
    <mergeCell ref="AG128:AI128"/>
    <mergeCell ref="Q128:U128"/>
    <mergeCell ref="V128:W128"/>
    <mergeCell ref="BH128:BM128"/>
    <mergeCell ref="BN128:BS128"/>
    <mergeCell ref="BT128:BY128"/>
    <mergeCell ref="BZ128:CE128"/>
    <mergeCell ref="CF128:CK128"/>
    <mergeCell ref="AJ128:AL128"/>
    <mergeCell ref="AM128:AO128"/>
    <mergeCell ref="AP128:AR128"/>
    <mergeCell ref="AS128:AU128"/>
    <mergeCell ref="AV128:BA128"/>
    <mergeCell ref="CL128:CQ128"/>
    <mergeCell ref="CR128:CZ128"/>
    <mergeCell ref="DA128:DI128"/>
    <mergeCell ref="B129:P129"/>
    <mergeCell ref="X129:Z129"/>
    <mergeCell ref="AA129:AC129"/>
    <mergeCell ref="AD129:AF129"/>
    <mergeCell ref="AG129:AI129"/>
    <mergeCell ref="AJ129:AL129"/>
    <mergeCell ref="CL129:CQ129"/>
    <mergeCell ref="AM129:AO129"/>
    <mergeCell ref="AP129:AR129"/>
    <mergeCell ref="AS129:AU129"/>
    <mergeCell ref="AV129:BA129"/>
    <mergeCell ref="BB129:BG129"/>
    <mergeCell ref="BH129:BM129"/>
    <mergeCell ref="BN129:BS129"/>
    <mergeCell ref="BT129:BY129"/>
    <mergeCell ref="BZ129:CE129"/>
    <mergeCell ref="CF129:CK129"/>
    <mergeCell ref="Q129:U129"/>
    <mergeCell ref="V129:W129"/>
    <mergeCell ref="BH126:BM126"/>
    <mergeCell ref="BN126:BS126"/>
    <mergeCell ref="CR125:CZ125"/>
    <mergeCell ref="DA125:DI125"/>
    <mergeCell ref="B126:P126"/>
    <mergeCell ref="X126:Z126"/>
    <mergeCell ref="AA126:AC126"/>
    <mergeCell ref="AD126:AF126"/>
    <mergeCell ref="AG126:AI126"/>
    <mergeCell ref="AJ126:AL126"/>
    <mergeCell ref="AM126:AO126"/>
    <mergeCell ref="CR126:CZ126"/>
    <mergeCell ref="AP127:AR127"/>
    <mergeCell ref="BT126:BY126"/>
    <mergeCell ref="BZ126:CE126"/>
    <mergeCell ref="BT127:BY127"/>
    <mergeCell ref="CF126:CK126"/>
    <mergeCell ref="CL126:CQ126"/>
    <mergeCell ref="AP126:AR126"/>
    <mergeCell ref="AS126:AU126"/>
    <mergeCell ref="AV126:BA126"/>
    <mergeCell ref="BB126:BG126"/>
    <mergeCell ref="DA126:DI126"/>
    <mergeCell ref="B127:P127"/>
    <mergeCell ref="X127:Z127"/>
    <mergeCell ref="AA127:AC127"/>
    <mergeCell ref="AD127:AF127"/>
    <mergeCell ref="AG127:AI127"/>
    <mergeCell ref="AJ127:AL127"/>
    <mergeCell ref="AM127:AO127"/>
    <mergeCell ref="BZ127:CE127"/>
    <mergeCell ref="CF127:CK127"/>
    <mergeCell ref="CL127:CQ127"/>
    <mergeCell ref="CR127:CZ127"/>
    <mergeCell ref="DA127:DI127"/>
    <mergeCell ref="AS127:AU127"/>
    <mergeCell ref="AV127:BA127"/>
    <mergeCell ref="BB127:BG127"/>
    <mergeCell ref="BH127:BM127"/>
    <mergeCell ref="BN127:BS127"/>
    <mergeCell ref="Q126:U126"/>
    <mergeCell ref="V126:W126"/>
    <mergeCell ref="Q127:U127"/>
    <mergeCell ref="V127:W127"/>
    <mergeCell ref="BB124:BG124"/>
    <mergeCell ref="B124:P124"/>
    <mergeCell ref="X124:Z124"/>
    <mergeCell ref="AA124:AC124"/>
    <mergeCell ref="AD124:AF124"/>
    <mergeCell ref="AG124:AI124"/>
    <mergeCell ref="Q124:U124"/>
    <mergeCell ref="V124:W124"/>
    <mergeCell ref="BH124:BM124"/>
    <mergeCell ref="BN124:BS124"/>
    <mergeCell ref="BT124:BY124"/>
    <mergeCell ref="BZ124:CE124"/>
    <mergeCell ref="CF124:CK124"/>
    <mergeCell ref="AJ124:AL124"/>
    <mergeCell ref="AM124:AO124"/>
    <mergeCell ref="AP124:AR124"/>
    <mergeCell ref="AS124:AU124"/>
    <mergeCell ref="AV124:BA124"/>
    <mergeCell ref="CL124:CQ124"/>
    <mergeCell ref="CR124:CZ124"/>
    <mergeCell ref="DA124:DI124"/>
    <mergeCell ref="B125:P125"/>
    <mergeCell ref="X125:Z125"/>
    <mergeCell ref="AA125:AC125"/>
    <mergeCell ref="AD125:AF125"/>
    <mergeCell ref="AG125:AI125"/>
    <mergeCell ref="AJ125:AL125"/>
    <mergeCell ref="CL125:CQ125"/>
    <mergeCell ref="AM125:AO125"/>
    <mergeCell ref="AP125:AR125"/>
    <mergeCell ref="AS125:AU125"/>
    <mergeCell ref="AV125:BA125"/>
    <mergeCell ref="BB125:BG125"/>
    <mergeCell ref="BH125:BM125"/>
    <mergeCell ref="BN125:BS125"/>
    <mergeCell ref="BT125:BY125"/>
    <mergeCell ref="BZ125:CE125"/>
    <mergeCell ref="CF125:CK125"/>
    <mergeCell ref="Q125:U125"/>
    <mergeCell ref="V125:W125"/>
    <mergeCell ref="BH122:BM122"/>
    <mergeCell ref="BN122:BS122"/>
    <mergeCell ref="CR121:CZ121"/>
    <mergeCell ref="DA121:DI121"/>
    <mergeCell ref="B122:P122"/>
    <mergeCell ref="X122:Z122"/>
    <mergeCell ref="AA122:AC122"/>
    <mergeCell ref="AD122:AF122"/>
    <mergeCell ref="AG122:AI122"/>
    <mergeCell ref="AJ122:AL122"/>
    <mergeCell ref="AM122:AO122"/>
    <mergeCell ref="CR122:CZ122"/>
    <mergeCell ref="AP123:AR123"/>
    <mergeCell ref="BT122:BY122"/>
    <mergeCell ref="BZ122:CE122"/>
    <mergeCell ref="BT123:BY123"/>
    <mergeCell ref="CF122:CK122"/>
    <mergeCell ref="CL122:CQ122"/>
    <mergeCell ref="AP122:AR122"/>
    <mergeCell ref="AS122:AU122"/>
    <mergeCell ref="AV122:BA122"/>
    <mergeCell ref="BB122:BG122"/>
    <mergeCell ref="DA122:DI122"/>
    <mergeCell ref="B123:P123"/>
    <mergeCell ref="X123:Z123"/>
    <mergeCell ref="AA123:AC123"/>
    <mergeCell ref="AD123:AF123"/>
    <mergeCell ref="AG123:AI123"/>
    <mergeCell ref="AJ123:AL123"/>
    <mergeCell ref="AM123:AO123"/>
    <mergeCell ref="BZ123:CE123"/>
    <mergeCell ref="CF123:CK123"/>
    <mergeCell ref="CL123:CQ123"/>
    <mergeCell ref="CR123:CZ123"/>
    <mergeCell ref="DA123:DI123"/>
    <mergeCell ref="AS123:AU123"/>
    <mergeCell ref="AV123:BA123"/>
    <mergeCell ref="BB123:BG123"/>
    <mergeCell ref="BH123:BM123"/>
    <mergeCell ref="BN123:BS123"/>
    <mergeCell ref="Q122:U122"/>
    <mergeCell ref="V122:W122"/>
    <mergeCell ref="Q123:U123"/>
    <mergeCell ref="V123:W123"/>
    <mergeCell ref="BB120:BG120"/>
    <mergeCell ref="B120:P120"/>
    <mergeCell ref="X120:Z120"/>
    <mergeCell ref="AA120:AC120"/>
    <mergeCell ref="AD120:AF120"/>
    <mergeCell ref="AG120:AI120"/>
    <mergeCell ref="Q120:U120"/>
    <mergeCell ref="V120:W120"/>
    <mergeCell ref="BH120:BM120"/>
    <mergeCell ref="BN120:BS120"/>
    <mergeCell ref="BT120:BY120"/>
    <mergeCell ref="BZ120:CE120"/>
    <mergeCell ref="CF120:CK120"/>
    <mergeCell ref="AJ120:AL120"/>
    <mergeCell ref="AM120:AO120"/>
    <mergeCell ref="AP120:AR120"/>
    <mergeCell ref="AS120:AU120"/>
    <mergeCell ref="AV120:BA120"/>
    <mergeCell ref="CL120:CQ120"/>
    <mergeCell ref="CR120:CZ120"/>
    <mergeCell ref="DA120:DI120"/>
    <mergeCell ref="B121:P121"/>
    <mergeCell ref="X121:Z121"/>
    <mergeCell ref="AA121:AC121"/>
    <mergeCell ref="AD121:AF121"/>
    <mergeCell ref="AG121:AI121"/>
    <mergeCell ref="AJ121:AL121"/>
    <mergeCell ref="CL121:CQ121"/>
    <mergeCell ref="AM121:AO121"/>
    <mergeCell ref="AP121:AR121"/>
    <mergeCell ref="AS121:AU121"/>
    <mergeCell ref="AV121:BA121"/>
    <mergeCell ref="BB121:BG121"/>
    <mergeCell ref="BH121:BM121"/>
    <mergeCell ref="BN121:BS121"/>
    <mergeCell ref="BT121:BY121"/>
    <mergeCell ref="BZ121:CE121"/>
    <mergeCell ref="CF121:CK121"/>
    <mergeCell ref="Q121:U121"/>
    <mergeCell ref="V121:W121"/>
    <mergeCell ref="BH118:BM118"/>
    <mergeCell ref="BN118:BS118"/>
    <mergeCell ref="CR117:CZ117"/>
    <mergeCell ref="DA117:DI117"/>
    <mergeCell ref="B118:P118"/>
    <mergeCell ref="X118:Z118"/>
    <mergeCell ref="AA118:AC118"/>
    <mergeCell ref="AD118:AF118"/>
    <mergeCell ref="AG118:AI118"/>
    <mergeCell ref="AJ118:AL118"/>
    <mergeCell ref="AM118:AO118"/>
    <mergeCell ref="CR118:CZ118"/>
    <mergeCell ref="AP119:AR119"/>
    <mergeCell ref="BT118:BY118"/>
    <mergeCell ref="BZ118:CE118"/>
    <mergeCell ref="BT119:BY119"/>
    <mergeCell ref="CF118:CK118"/>
    <mergeCell ref="CL118:CQ118"/>
    <mergeCell ref="AP118:AR118"/>
    <mergeCell ref="AS118:AU118"/>
    <mergeCell ref="AV118:BA118"/>
    <mergeCell ref="BB118:BG118"/>
    <mergeCell ref="DA118:DI118"/>
    <mergeCell ref="B119:P119"/>
    <mergeCell ref="X119:Z119"/>
    <mergeCell ref="AA119:AC119"/>
    <mergeCell ref="AD119:AF119"/>
    <mergeCell ref="AG119:AI119"/>
    <mergeCell ref="AJ119:AL119"/>
    <mergeCell ref="AM119:AO119"/>
    <mergeCell ref="BZ119:CE119"/>
    <mergeCell ref="CF119:CK119"/>
    <mergeCell ref="CL119:CQ119"/>
    <mergeCell ref="CR119:CZ119"/>
    <mergeCell ref="DA119:DI119"/>
    <mergeCell ref="AS119:AU119"/>
    <mergeCell ref="AV119:BA119"/>
    <mergeCell ref="BB119:BG119"/>
    <mergeCell ref="BH119:BM119"/>
    <mergeCell ref="BN119:BS119"/>
    <mergeCell ref="Q118:U118"/>
    <mergeCell ref="V118:W118"/>
    <mergeCell ref="Q119:U119"/>
    <mergeCell ref="V119:W119"/>
    <mergeCell ref="BB116:BG116"/>
    <mergeCell ref="B116:P116"/>
    <mergeCell ref="X116:Z116"/>
    <mergeCell ref="AA116:AC116"/>
    <mergeCell ref="AD116:AF116"/>
    <mergeCell ref="AG116:AI116"/>
    <mergeCell ref="Q116:U116"/>
    <mergeCell ref="V116:W116"/>
    <mergeCell ref="BH116:BM116"/>
    <mergeCell ref="BN116:BS116"/>
    <mergeCell ref="BT116:BY116"/>
    <mergeCell ref="BZ116:CE116"/>
    <mergeCell ref="CF116:CK116"/>
    <mergeCell ref="AJ116:AL116"/>
    <mergeCell ref="AM116:AO116"/>
    <mergeCell ref="AP116:AR116"/>
    <mergeCell ref="AS116:AU116"/>
    <mergeCell ref="AV116:BA116"/>
    <mergeCell ref="CL116:CQ116"/>
    <mergeCell ref="CR116:CZ116"/>
    <mergeCell ref="DA116:DI116"/>
    <mergeCell ref="B117:P117"/>
    <mergeCell ref="X117:Z117"/>
    <mergeCell ref="AA117:AC117"/>
    <mergeCell ref="AD117:AF117"/>
    <mergeCell ref="AG117:AI117"/>
    <mergeCell ref="AJ117:AL117"/>
    <mergeCell ref="CL117:CQ117"/>
    <mergeCell ref="AM117:AO117"/>
    <mergeCell ref="AP117:AR117"/>
    <mergeCell ref="AS117:AU117"/>
    <mergeCell ref="AV117:BA117"/>
    <mergeCell ref="BB117:BG117"/>
    <mergeCell ref="BH117:BM117"/>
    <mergeCell ref="BN117:BS117"/>
    <mergeCell ref="BT117:BY117"/>
    <mergeCell ref="BZ117:CE117"/>
    <mergeCell ref="CF117:CK117"/>
    <mergeCell ref="Q117:U117"/>
    <mergeCell ref="V117:W117"/>
    <mergeCell ref="BH114:BM114"/>
    <mergeCell ref="BN114:BS114"/>
    <mergeCell ref="CR113:CZ113"/>
    <mergeCell ref="DA113:DI113"/>
    <mergeCell ref="B114:P114"/>
    <mergeCell ref="X114:Z114"/>
    <mergeCell ref="AA114:AC114"/>
    <mergeCell ref="AD114:AF114"/>
    <mergeCell ref="AG114:AI114"/>
    <mergeCell ref="AJ114:AL114"/>
    <mergeCell ref="AM114:AO114"/>
    <mergeCell ref="CR114:CZ114"/>
    <mergeCell ref="AP115:AR115"/>
    <mergeCell ref="BT114:BY114"/>
    <mergeCell ref="BZ114:CE114"/>
    <mergeCell ref="BT115:BY115"/>
    <mergeCell ref="CF114:CK114"/>
    <mergeCell ref="CL114:CQ114"/>
    <mergeCell ref="AP114:AR114"/>
    <mergeCell ref="AS114:AU114"/>
    <mergeCell ref="AV114:BA114"/>
    <mergeCell ref="BB114:BG114"/>
    <mergeCell ref="DA114:DI114"/>
    <mergeCell ref="B115:P115"/>
    <mergeCell ref="X115:Z115"/>
    <mergeCell ref="AA115:AC115"/>
    <mergeCell ref="AD115:AF115"/>
    <mergeCell ref="AG115:AI115"/>
    <mergeCell ref="AJ115:AL115"/>
    <mergeCell ref="AM115:AO115"/>
    <mergeCell ref="BZ115:CE115"/>
    <mergeCell ref="CF115:CK115"/>
    <mergeCell ref="CL115:CQ115"/>
    <mergeCell ref="CR115:CZ115"/>
    <mergeCell ref="DA115:DI115"/>
    <mergeCell ref="AS115:AU115"/>
    <mergeCell ref="AV115:BA115"/>
    <mergeCell ref="BB115:BG115"/>
    <mergeCell ref="BH115:BM115"/>
    <mergeCell ref="BN115:BS115"/>
    <mergeCell ref="Q114:U114"/>
    <mergeCell ref="V114:W114"/>
    <mergeCell ref="Q115:U115"/>
    <mergeCell ref="V115:W115"/>
    <mergeCell ref="BB112:BG112"/>
    <mergeCell ref="B112:P112"/>
    <mergeCell ref="X112:Z112"/>
    <mergeCell ref="AA112:AC112"/>
    <mergeCell ref="AD112:AF112"/>
    <mergeCell ref="AG112:AI112"/>
    <mergeCell ref="Q112:U112"/>
    <mergeCell ref="V112:W112"/>
    <mergeCell ref="BH112:BM112"/>
    <mergeCell ref="BN112:BS112"/>
    <mergeCell ref="BT112:BY112"/>
    <mergeCell ref="BZ112:CE112"/>
    <mergeCell ref="CF112:CK112"/>
    <mergeCell ref="AJ112:AL112"/>
    <mergeCell ref="AM112:AO112"/>
    <mergeCell ref="AP112:AR112"/>
    <mergeCell ref="AS112:AU112"/>
    <mergeCell ref="AV112:BA112"/>
    <mergeCell ref="CL112:CQ112"/>
    <mergeCell ref="CR112:CZ112"/>
    <mergeCell ref="DA112:DI112"/>
    <mergeCell ref="B113:P113"/>
    <mergeCell ref="X113:Z113"/>
    <mergeCell ref="AA113:AC113"/>
    <mergeCell ref="AD113:AF113"/>
    <mergeCell ref="AG113:AI113"/>
    <mergeCell ref="AJ113:AL113"/>
    <mergeCell ref="CL113:CQ113"/>
    <mergeCell ref="AM113:AO113"/>
    <mergeCell ref="AP113:AR113"/>
    <mergeCell ref="AS113:AU113"/>
    <mergeCell ref="AV113:BA113"/>
    <mergeCell ref="BB113:BG113"/>
    <mergeCell ref="BH113:BM113"/>
    <mergeCell ref="BN113:BS113"/>
    <mergeCell ref="BT113:BY113"/>
    <mergeCell ref="BZ113:CE113"/>
    <mergeCell ref="CF113:CK113"/>
    <mergeCell ref="Q113:U113"/>
    <mergeCell ref="V113:W113"/>
    <mergeCell ref="BH110:BM110"/>
    <mergeCell ref="BN110:BS110"/>
    <mergeCell ref="CR109:CZ109"/>
    <mergeCell ref="DA109:DI109"/>
    <mergeCell ref="B110:P110"/>
    <mergeCell ref="X110:Z110"/>
    <mergeCell ref="AA110:AC110"/>
    <mergeCell ref="AD110:AF110"/>
    <mergeCell ref="AG110:AI110"/>
    <mergeCell ref="AJ110:AL110"/>
    <mergeCell ref="AM110:AO110"/>
    <mergeCell ref="CR110:CZ110"/>
    <mergeCell ref="AP111:AR111"/>
    <mergeCell ref="BT110:BY110"/>
    <mergeCell ref="BZ110:CE110"/>
    <mergeCell ref="BT111:BY111"/>
    <mergeCell ref="CF110:CK110"/>
    <mergeCell ref="CL110:CQ110"/>
    <mergeCell ref="AP110:AR110"/>
    <mergeCell ref="AS110:AU110"/>
    <mergeCell ref="AV110:BA110"/>
    <mergeCell ref="BB110:BG110"/>
    <mergeCell ref="DA110:DI110"/>
    <mergeCell ref="B111:P111"/>
    <mergeCell ref="X111:Z111"/>
    <mergeCell ref="AA111:AC111"/>
    <mergeCell ref="AD111:AF111"/>
    <mergeCell ref="AG111:AI111"/>
    <mergeCell ref="AJ111:AL111"/>
    <mergeCell ref="AM111:AO111"/>
    <mergeCell ref="BZ111:CE111"/>
    <mergeCell ref="CF111:CK111"/>
    <mergeCell ref="CL111:CQ111"/>
    <mergeCell ref="CR111:CZ111"/>
    <mergeCell ref="DA111:DI111"/>
    <mergeCell ref="AS111:AU111"/>
    <mergeCell ref="AV111:BA111"/>
    <mergeCell ref="BB111:BG111"/>
    <mergeCell ref="BH111:BM111"/>
    <mergeCell ref="BN111:BS111"/>
    <mergeCell ref="Q110:U110"/>
    <mergeCell ref="V110:W110"/>
    <mergeCell ref="Q111:U111"/>
    <mergeCell ref="V111:W111"/>
    <mergeCell ref="BB108:BG108"/>
    <mergeCell ref="B108:P108"/>
    <mergeCell ref="X108:Z108"/>
    <mergeCell ref="AA108:AC108"/>
    <mergeCell ref="AD108:AF108"/>
    <mergeCell ref="AG108:AI108"/>
    <mergeCell ref="Q108:U108"/>
    <mergeCell ref="V108:W108"/>
    <mergeCell ref="BH108:BM108"/>
    <mergeCell ref="BN108:BS108"/>
    <mergeCell ref="BT108:BY108"/>
    <mergeCell ref="BZ108:CE108"/>
    <mergeCell ref="CF108:CK108"/>
    <mergeCell ref="AJ108:AL108"/>
    <mergeCell ref="AM108:AO108"/>
    <mergeCell ref="AP108:AR108"/>
    <mergeCell ref="AS108:AU108"/>
    <mergeCell ref="AV108:BA108"/>
    <mergeCell ref="CL108:CQ108"/>
    <mergeCell ref="CR108:CZ108"/>
    <mergeCell ref="DA108:DI108"/>
    <mergeCell ref="B109:P109"/>
    <mergeCell ref="X109:Z109"/>
    <mergeCell ref="AA109:AC109"/>
    <mergeCell ref="AD109:AF109"/>
    <mergeCell ref="AG109:AI109"/>
    <mergeCell ref="AJ109:AL109"/>
    <mergeCell ref="CL109:CQ109"/>
    <mergeCell ref="AM109:AO109"/>
    <mergeCell ref="AP109:AR109"/>
    <mergeCell ref="AS109:AU109"/>
    <mergeCell ref="AV109:BA109"/>
    <mergeCell ref="BB109:BG109"/>
    <mergeCell ref="BH109:BM109"/>
    <mergeCell ref="BN109:BS109"/>
    <mergeCell ref="BT109:BY109"/>
    <mergeCell ref="BZ109:CE109"/>
    <mergeCell ref="CF109:CK109"/>
    <mergeCell ref="Q109:U109"/>
    <mergeCell ref="V109:W109"/>
    <mergeCell ref="BH106:BM106"/>
    <mergeCell ref="BN106:BS106"/>
    <mergeCell ref="CR105:CZ105"/>
    <mergeCell ref="DA105:DI105"/>
    <mergeCell ref="B106:P106"/>
    <mergeCell ref="X106:Z106"/>
    <mergeCell ref="AA106:AC106"/>
    <mergeCell ref="AD106:AF106"/>
    <mergeCell ref="AG106:AI106"/>
    <mergeCell ref="AJ106:AL106"/>
    <mergeCell ref="AM106:AO106"/>
    <mergeCell ref="CR106:CZ106"/>
    <mergeCell ref="AP107:AR107"/>
    <mergeCell ref="BT106:BY106"/>
    <mergeCell ref="BZ106:CE106"/>
    <mergeCell ref="BT107:BY107"/>
    <mergeCell ref="CF106:CK106"/>
    <mergeCell ref="CL106:CQ106"/>
    <mergeCell ref="AP106:AR106"/>
    <mergeCell ref="AS106:AU106"/>
    <mergeCell ref="AV106:BA106"/>
    <mergeCell ref="BB106:BG106"/>
    <mergeCell ref="DA106:DI106"/>
    <mergeCell ref="B107:P107"/>
    <mergeCell ref="X107:Z107"/>
    <mergeCell ref="AA107:AC107"/>
    <mergeCell ref="AD107:AF107"/>
    <mergeCell ref="AG107:AI107"/>
    <mergeCell ref="AJ107:AL107"/>
    <mergeCell ref="AM107:AO107"/>
    <mergeCell ref="BZ107:CE107"/>
    <mergeCell ref="CF107:CK107"/>
    <mergeCell ref="CL107:CQ107"/>
    <mergeCell ref="CR107:CZ107"/>
    <mergeCell ref="DA107:DI107"/>
    <mergeCell ref="AS107:AU107"/>
    <mergeCell ref="AV107:BA107"/>
    <mergeCell ref="BB107:BG107"/>
    <mergeCell ref="BH107:BM107"/>
    <mergeCell ref="BN107:BS107"/>
    <mergeCell ref="Q106:U106"/>
    <mergeCell ref="V106:W106"/>
    <mergeCell ref="Q107:U107"/>
    <mergeCell ref="V107:W107"/>
    <mergeCell ref="BB104:BG104"/>
    <mergeCell ref="B104:P104"/>
    <mergeCell ref="X104:Z104"/>
    <mergeCell ref="AA104:AC104"/>
    <mergeCell ref="AD104:AF104"/>
    <mergeCell ref="AG104:AI104"/>
    <mergeCell ref="Q104:U104"/>
    <mergeCell ref="V104:W104"/>
    <mergeCell ref="BH104:BM104"/>
    <mergeCell ref="BN104:BS104"/>
    <mergeCell ref="BT104:BY104"/>
    <mergeCell ref="BZ104:CE104"/>
    <mergeCell ref="CF104:CK104"/>
    <mergeCell ref="AJ104:AL104"/>
    <mergeCell ref="AM104:AO104"/>
    <mergeCell ref="AP104:AR104"/>
    <mergeCell ref="AS104:AU104"/>
    <mergeCell ref="AV104:BA104"/>
    <mergeCell ref="CL104:CQ104"/>
    <mergeCell ref="CR104:CZ104"/>
    <mergeCell ref="DA104:DI104"/>
    <mergeCell ref="B105:P105"/>
    <mergeCell ref="X105:Z105"/>
    <mergeCell ref="AA105:AC105"/>
    <mergeCell ref="AD105:AF105"/>
    <mergeCell ref="AG105:AI105"/>
    <mergeCell ref="AJ105:AL105"/>
    <mergeCell ref="CL105:CQ105"/>
    <mergeCell ref="AM105:AO105"/>
    <mergeCell ref="AP105:AR105"/>
    <mergeCell ref="AS105:AU105"/>
    <mergeCell ref="AV105:BA105"/>
    <mergeCell ref="BB105:BG105"/>
    <mergeCell ref="BH105:BM105"/>
    <mergeCell ref="BN105:BS105"/>
    <mergeCell ref="BT105:BY105"/>
    <mergeCell ref="BZ105:CE105"/>
    <mergeCell ref="CF105:CK105"/>
    <mergeCell ref="Q105:U105"/>
    <mergeCell ref="V105:W105"/>
    <mergeCell ref="BH102:BM102"/>
    <mergeCell ref="BN102:BS102"/>
    <mergeCell ref="CR101:CZ101"/>
    <mergeCell ref="DA101:DI101"/>
    <mergeCell ref="B102:P102"/>
    <mergeCell ref="X102:Z102"/>
    <mergeCell ref="AA102:AC102"/>
    <mergeCell ref="AD102:AF102"/>
    <mergeCell ref="AG102:AI102"/>
    <mergeCell ref="AJ102:AL102"/>
    <mergeCell ref="AM102:AO102"/>
    <mergeCell ref="CR102:CZ102"/>
    <mergeCell ref="AP103:AR103"/>
    <mergeCell ref="BT102:BY102"/>
    <mergeCell ref="BZ102:CE102"/>
    <mergeCell ref="BT103:BY103"/>
    <mergeCell ref="CF102:CK102"/>
    <mergeCell ref="CL102:CQ102"/>
    <mergeCell ref="AP102:AR102"/>
    <mergeCell ref="AS102:AU102"/>
    <mergeCell ref="AV102:BA102"/>
    <mergeCell ref="BB102:BG102"/>
    <mergeCell ref="DA102:DI102"/>
    <mergeCell ref="B103:P103"/>
    <mergeCell ref="X103:Z103"/>
    <mergeCell ref="AA103:AC103"/>
    <mergeCell ref="AD103:AF103"/>
    <mergeCell ref="AG103:AI103"/>
    <mergeCell ref="AJ103:AL103"/>
    <mergeCell ref="AM103:AO103"/>
    <mergeCell ref="BZ103:CE103"/>
    <mergeCell ref="CF103:CK103"/>
    <mergeCell ref="CL103:CQ103"/>
    <mergeCell ref="CR103:CZ103"/>
    <mergeCell ref="DA103:DI103"/>
    <mergeCell ref="AS103:AU103"/>
    <mergeCell ref="AV103:BA103"/>
    <mergeCell ref="BB103:BG103"/>
    <mergeCell ref="BH103:BM103"/>
    <mergeCell ref="BN103:BS103"/>
    <mergeCell ref="Q102:U102"/>
    <mergeCell ref="V102:W102"/>
    <mergeCell ref="Q103:U103"/>
    <mergeCell ref="V103:W103"/>
    <mergeCell ref="BB100:BG100"/>
    <mergeCell ref="B100:P100"/>
    <mergeCell ref="X100:Z100"/>
    <mergeCell ref="AA100:AC100"/>
    <mergeCell ref="AD100:AF100"/>
    <mergeCell ref="AG100:AI100"/>
    <mergeCell ref="Q100:U100"/>
    <mergeCell ref="V100:W100"/>
    <mergeCell ref="BH100:BM100"/>
    <mergeCell ref="BN100:BS100"/>
    <mergeCell ref="BT100:BY100"/>
    <mergeCell ref="BZ100:CE100"/>
    <mergeCell ref="CF100:CK100"/>
    <mergeCell ref="AJ100:AL100"/>
    <mergeCell ref="AM100:AO100"/>
    <mergeCell ref="AP100:AR100"/>
    <mergeCell ref="AS100:AU100"/>
    <mergeCell ref="AV100:BA100"/>
    <mergeCell ref="CL100:CQ100"/>
    <mergeCell ref="CR100:CZ100"/>
    <mergeCell ref="DA100:DI100"/>
    <mergeCell ref="B101:P101"/>
    <mergeCell ref="X101:Z101"/>
    <mergeCell ref="AA101:AC101"/>
    <mergeCell ref="AD101:AF101"/>
    <mergeCell ref="AG101:AI101"/>
    <mergeCell ref="AJ101:AL101"/>
    <mergeCell ref="CL101:CQ101"/>
    <mergeCell ref="AM101:AO101"/>
    <mergeCell ref="AP101:AR101"/>
    <mergeCell ref="AS101:AU101"/>
    <mergeCell ref="AV101:BA101"/>
    <mergeCell ref="BB101:BG101"/>
    <mergeCell ref="BH101:BM101"/>
    <mergeCell ref="BN101:BS101"/>
    <mergeCell ref="BT101:BY101"/>
    <mergeCell ref="BZ101:CE101"/>
    <mergeCell ref="CF101:CK101"/>
    <mergeCell ref="Q101:U101"/>
    <mergeCell ref="V101:W101"/>
    <mergeCell ref="BH98:BM98"/>
    <mergeCell ref="BN98:BS98"/>
    <mergeCell ref="CR97:CZ97"/>
    <mergeCell ref="DA97:DI97"/>
    <mergeCell ref="B98:P98"/>
    <mergeCell ref="X98:Z98"/>
    <mergeCell ref="AA98:AC98"/>
    <mergeCell ref="AD98:AF98"/>
    <mergeCell ref="AG98:AI98"/>
    <mergeCell ref="AJ98:AL98"/>
    <mergeCell ref="AM98:AO98"/>
    <mergeCell ref="CR98:CZ98"/>
    <mergeCell ref="AP99:AR99"/>
    <mergeCell ref="BT98:BY98"/>
    <mergeCell ref="BZ98:CE98"/>
    <mergeCell ref="BT99:BY99"/>
    <mergeCell ref="CF98:CK98"/>
    <mergeCell ref="CL98:CQ98"/>
    <mergeCell ref="AP98:AR98"/>
    <mergeCell ref="AS98:AU98"/>
    <mergeCell ref="AV98:BA98"/>
    <mergeCell ref="BB98:BG98"/>
    <mergeCell ref="DA98:DI98"/>
    <mergeCell ref="B99:P99"/>
    <mergeCell ref="X99:Z99"/>
    <mergeCell ref="AA99:AC99"/>
    <mergeCell ref="AD99:AF99"/>
    <mergeCell ref="AG99:AI99"/>
    <mergeCell ref="AJ99:AL99"/>
    <mergeCell ref="AM99:AO99"/>
    <mergeCell ref="BZ99:CE99"/>
    <mergeCell ref="CF99:CK99"/>
    <mergeCell ref="CL99:CQ99"/>
    <mergeCell ref="CR99:CZ99"/>
    <mergeCell ref="DA99:DI99"/>
    <mergeCell ref="AS99:AU99"/>
    <mergeCell ref="AV99:BA99"/>
    <mergeCell ref="BB99:BG99"/>
    <mergeCell ref="BH99:BM99"/>
    <mergeCell ref="BN99:BS99"/>
    <mergeCell ref="Q98:U98"/>
    <mergeCell ref="V98:W98"/>
    <mergeCell ref="Q99:U99"/>
    <mergeCell ref="V99:W99"/>
    <mergeCell ref="BB96:BG96"/>
    <mergeCell ref="B96:P96"/>
    <mergeCell ref="X96:Z96"/>
    <mergeCell ref="AA96:AC96"/>
    <mergeCell ref="AD96:AF96"/>
    <mergeCell ref="AG96:AI96"/>
    <mergeCell ref="Q96:U96"/>
    <mergeCell ref="V96:W96"/>
    <mergeCell ref="BH96:BM96"/>
    <mergeCell ref="BN96:BS96"/>
    <mergeCell ref="BT96:BY96"/>
    <mergeCell ref="BZ96:CE96"/>
    <mergeCell ref="CF96:CK96"/>
    <mergeCell ref="AJ96:AL96"/>
    <mergeCell ref="AM96:AO96"/>
    <mergeCell ref="AP96:AR96"/>
    <mergeCell ref="AS96:AU96"/>
    <mergeCell ref="AV96:BA96"/>
    <mergeCell ref="CL96:CQ96"/>
    <mergeCell ref="CR96:CZ96"/>
    <mergeCell ref="DA96:DI96"/>
    <mergeCell ref="B97:P97"/>
    <mergeCell ref="X97:Z97"/>
    <mergeCell ref="AA97:AC97"/>
    <mergeCell ref="AD97:AF97"/>
    <mergeCell ref="AG97:AI97"/>
    <mergeCell ref="AJ97:AL97"/>
    <mergeCell ref="CL97:CQ97"/>
    <mergeCell ref="AM97:AO97"/>
    <mergeCell ref="AP97:AR97"/>
    <mergeCell ref="AS97:AU97"/>
    <mergeCell ref="AV97:BA97"/>
    <mergeCell ref="BB97:BG97"/>
    <mergeCell ref="BH97:BM97"/>
    <mergeCell ref="BN97:BS97"/>
    <mergeCell ref="BT97:BY97"/>
    <mergeCell ref="BZ97:CE97"/>
    <mergeCell ref="CF97:CK97"/>
    <mergeCell ref="Q97:U97"/>
    <mergeCell ref="V97:W97"/>
    <mergeCell ref="BH94:BM94"/>
    <mergeCell ref="BN94:BS94"/>
    <mergeCell ref="CR93:CZ93"/>
    <mergeCell ref="DA93:DI93"/>
    <mergeCell ref="B94:P94"/>
    <mergeCell ref="X94:Z94"/>
    <mergeCell ref="AA94:AC94"/>
    <mergeCell ref="AD94:AF94"/>
    <mergeCell ref="AG94:AI94"/>
    <mergeCell ref="AJ94:AL94"/>
    <mergeCell ref="AM94:AO94"/>
    <mergeCell ref="CR94:CZ94"/>
    <mergeCell ref="AP95:AR95"/>
    <mergeCell ref="BT94:BY94"/>
    <mergeCell ref="BZ94:CE94"/>
    <mergeCell ref="BT95:BY95"/>
    <mergeCell ref="CF94:CK94"/>
    <mergeCell ref="CL94:CQ94"/>
    <mergeCell ref="AP94:AR94"/>
    <mergeCell ref="AS94:AU94"/>
    <mergeCell ref="AV94:BA94"/>
    <mergeCell ref="BB94:BG94"/>
    <mergeCell ref="DA94:DI94"/>
    <mergeCell ref="B95:P95"/>
    <mergeCell ref="X95:Z95"/>
    <mergeCell ref="AA95:AC95"/>
    <mergeCell ref="AD95:AF95"/>
    <mergeCell ref="AG95:AI95"/>
    <mergeCell ref="AJ95:AL95"/>
    <mergeCell ref="AM95:AO95"/>
    <mergeCell ref="BZ95:CE95"/>
    <mergeCell ref="CF95:CK95"/>
    <mergeCell ref="CL95:CQ95"/>
    <mergeCell ref="CR95:CZ95"/>
    <mergeCell ref="DA95:DI95"/>
    <mergeCell ref="AS95:AU95"/>
    <mergeCell ref="AV95:BA95"/>
    <mergeCell ref="BB95:BG95"/>
    <mergeCell ref="BH95:BM95"/>
    <mergeCell ref="BN95:BS95"/>
    <mergeCell ref="BB92:BG92"/>
    <mergeCell ref="B92:P92"/>
    <mergeCell ref="X92:Z92"/>
    <mergeCell ref="AA92:AC92"/>
    <mergeCell ref="AD92:AF92"/>
    <mergeCell ref="AG92:AI92"/>
    <mergeCell ref="Q92:U92"/>
    <mergeCell ref="V92:W92"/>
    <mergeCell ref="BH92:BM92"/>
    <mergeCell ref="BN92:BS92"/>
    <mergeCell ref="BT92:BY92"/>
    <mergeCell ref="BZ92:CE92"/>
    <mergeCell ref="CF92:CK92"/>
    <mergeCell ref="AJ92:AL92"/>
    <mergeCell ref="AM92:AO92"/>
    <mergeCell ref="AP92:AR92"/>
    <mergeCell ref="AS92:AU92"/>
    <mergeCell ref="AV92:BA92"/>
    <mergeCell ref="CL92:CQ92"/>
    <mergeCell ref="CR92:CZ92"/>
    <mergeCell ref="DA92:DI92"/>
    <mergeCell ref="B93:P93"/>
    <mergeCell ref="X93:Z93"/>
    <mergeCell ref="AA93:AC93"/>
    <mergeCell ref="AD93:AF93"/>
    <mergeCell ref="AG93:AI93"/>
    <mergeCell ref="AJ93:AL93"/>
    <mergeCell ref="CL93:CQ93"/>
    <mergeCell ref="AM93:AO93"/>
    <mergeCell ref="AP93:AR93"/>
    <mergeCell ref="AS93:AU93"/>
    <mergeCell ref="AV93:BA93"/>
    <mergeCell ref="BB93:BG93"/>
    <mergeCell ref="BH93:BM93"/>
    <mergeCell ref="BN93:BS93"/>
    <mergeCell ref="BT93:BY93"/>
    <mergeCell ref="BZ93:CE93"/>
    <mergeCell ref="CF93:CK93"/>
    <mergeCell ref="BH90:BM90"/>
    <mergeCell ref="BN90:BS90"/>
    <mergeCell ref="CR89:CZ89"/>
    <mergeCell ref="DA89:DI89"/>
    <mergeCell ref="B90:P90"/>
    <mergeCell ref="X90:Z90"/>
    <mergeCell ref="AA90:AC90"/>
    <mergeCell ref="AD90:AF90"/>
    <mergeCell ref="AG90:AI90"/>
    <mergeCell ref="AJ90:AL90"/>
    <mergeCell ref="AM90:AO90"/>
    <mergeCell ref="CR90:CZ90"/>
    <mergeCell ref="AP91:AR91"/>
    <mergeCell ref="BT90:BY90"/>
    <mergeCell ref="BZ90:CE90"/>
    <mergeCell ref="BT91:BY91"/>
    <mergeCell ref="CF90:CK90"/>
    <mergeCell ref="CL90:CQ90"/>
    <mergeCell ref="AP90:AR90"/>
    <mergeCell ref="AS90:AU90"/>
    <mergeCell ref="AV90:BA90"/>
    <mergeCell ref="BB90:BG90"/>
    <mergeCell ref="DA90:DI90"/>
    <mergeCell ref="B91:P91"/>
    <mergeCell ref="X91:Z91"/>
    <mergeCell ref="AA91:AC91"/>
    <mergeCell ref="AD91:AF91"/>
    <mergeCell ref="AG91:AI91"/>
    <mergeCell ref="AJ91:AL91"/>
    <mergeCell ref="AM91:AO91"/>
    <mergeCell ref="BZ91:CE91"/>
    <mergeCell ref="CF91:CK91"/>
    <mergeCell ref="CL91:CQ91"/>
    <mergeCell ref="CR91:CZ91"/>
    <mergeCell ref="DA91:DI91"/>
    <mergeCell ref="AS91:AU91"/>
    <mergeCell ref="AV91:BA91"/>
    <mergeCell ref="BB91:BG91"/>
    <mergeCell ref="BH91:BM91"/>
    <mergeCell ref="BN91:BS91"/>
    <mergeCell ref="BB88:BG88"/>
    <mergeCell ref="B88:P88"/>
    <mergeCell ref="X88:Z88"/>
    <mergeCell ref="AA88:AC88"/>
    <mergeCell ref="AD88:AF88"/>
    <mergeCell ref="AG88:AI88"/>
    <mergeCell ref="Q88:U88"/>
    <mergeCell ref="V88:W88"/>
    <mergeCell ref="BH88:BM88"/>
    <mergeCell ref="BN88:BS88"/>
    <mergeCell ref="BT88:BY88"/>
    <mergeCell ref="BZ88:CE88"/>
    <mergeCell ref="CF88:CK88"/>
    <mergeCell ref="AJ88:AL88"/>
    <mergeCell ref="AM88:AO88"/>
    <mergeCell ref="AP88:AR88"/>
    <mergeCell ref="AS88:AU88"/>
    <mergeCell ref="AV88:BA88"/>
    <mergeCell ref="CL88:CQ88"/>
    <mergeCell ref="CR88:CZ88"/>
    <mergeCell ref="DA88:DI88"/>
    <mergeCell ref="B89:P89"/>
    <mergeCell ref="X89:Z89"/>
    <mergeCell ref="AA89:AC89"/>
    <mergeCell ref="AD89:AF89"/>
    <mergeCell ref="AG89:AI89"/>
    <mergeCell ref="AJ89:AL89"/>
    <mergeCell ref="CL89:CQ89"/>
    <mergeCell ref="AM89:AO89"/>
    <mergeCell ref="AP89:AR89"/>
    <mergeCell ref="AS89:AU89"/>
    <mergeCell ref="AV89:BA89"/>
    <mergeCell ref="BB89:BG89"/>
    <mergeCell ref="BH89:BM89"/>
    <mergeCell ref="BN89:BS89"/>
    <mergeCell ref="BT89:BY89"/>
    <mergeCell ref="BZ89:CE89"/>
    <mergeCell ref="CF89:CK89"/>
    <mergeCell ref="BH86:BM86"/>
    <mergeCell ref="BN86:BS86"/>
    <mergeCell ref="CR85:CZ85"/>
    <mergeCell ref="DA85:DI85"/>
    <mergeCell ref="B86:P86"/>
    <mergeCell ref="X86:Z86"/>
    <mergeCell ref="AA86:AC86"/>
    <mergeCell ref="AD86:AF86"/>
    <mergeCell ref="AG86:AI86"/>
    <mergeCell ref="AJ86:AL86"/>
    <mergeCell ref="AM86:AO86"/>
    <mergeCell ref="CR86:CZ86"/>
    <mergeCell ref="AP87:AR87"/>
    <mergeCell ref="BT86:BY86"/>
    <mergeCell ref="BZ86:CE86"/>
    <mergeCell ref="BT87:BY87"/>
    <mergeCell ref="CF86:CK86"/>
    <mergeCell ref="CL86:CQ86"/>
    <mergeCell ref="AP86:AR86"/>
    <mergeCell ref="AS86:AU86"/>
    <mergeCell ref="AV86:BA86"/>
    <mergeCell ref="BB86:BG86"/>
    <mergeCell ref="DA86:DI86"/>
    <mergeCell ref="B87:P87"/>
    <mergeCell ref="X87:Z87"/>
    <mergeCell ref="AA87:AC87"/>
    <mergeCell ref="AD87:AF87"/>
    <mergeCell ref="AG87:AI87"/>
    <mergeCell ref="AJ87:AL87"/>
    <mergeCell ref="AM87:AO87"/>
    <mergeCell ref="BZ87:CE87"/>
    <mergeCell ref="CF87:CK87"/>
    <mergeCell ref="CL87:CQ87"/>
    <mergeCell ref="CR87:CZ87"/>
    <mergeCell ref="DA87:DI87"/>
    <mergeCell ref="AS87:AU87"/>
    <mergeCell ref="AV87:BA87"/>
    <mergeCell ref="BB87:BG87"/>
    <mergeCell ref="BH87:BM87"/>
    <mergeCell ref="BN87:BS87"/>
    <mergeCell ref="BB84:BG84"/>
    <mergeCell ref="B84:P84"/>
    <mergeCell ref="X84:Z84"/>
    <mergeCell ref="AA84:AC84"/>
    <mergeCell ref="AD84:AF84"/>
    <mergeCell ref="AG84:AI84"/>
    <mergeCell ref="Q84:U84"/>
    <mergeCell ref="V84:W84"/>
    <mergeCell ref="BH84:BM84"/>
    <mergeCell ref="BN84:BS84"/>
    <mergeCell ref="BT84:BY84"/>
    <mergeCell ref="BZ84:CE84"/>
    <mergeCell ref="CF84:CK84"/>
    <mergeCell ref="AJ84:AL84"/>
    <mergeCell ref="AM84:AO84"/>
    <mergeCell ref="AP84:AR84"/>
    <mergeCell ref="AS84:AU84"/>
    <mergeCell ref="AV84:BA84"/>
    <mergeCell ref="CL84:CQ84"/>
    <mergeCell ref="CR84:CZ84"/>
    <mergeCell ref="DA84:DI84"/>
    <mergeCell ref="B85:P85"/>
    <mergeCell ref="X85:Z85"/>
    <mergeCell ref="AA85:AC85"/>
    <mergeCell ref="AD85:AF85"/>
    <mergeCell ref="AG85:AI85"/>
    <mergeCell ref="AJ85:AL85"/>
    <mergeCell ref="CL85:CQ85"/>
    <mergeCell ref="AM85:AO85"/>
    <mergeCell ref="AP85:AR85"/>
    <mergeCell ref="AS85:AU85"/>
    <mergeCell ref="AV85:BA85"/>
    <mergeCell ref="BB85:BG85"/>
    <mergeCell ref="BH85:BM85"/>
    <mergeCell ref="BN85:BS85"/>
    <mergeCell ref="BT85:BY85"/>
    <mergeCell ref="BZ85:CE85"/>
    <mergeCell ref="CF85:CK85"/>
    <mergeCell ref="BH82:BM82"/>
    <mergeCell ref="BN82:BS82"/>
    <mergeCell ref="CR81:CZ81"/>
    <mergeCell ref="DA81:DI81"/>
    <mergeCell ref="B82:P82"/>
    <mergeCell ref="X82:Z82"/>
    <mergeCell ref="AA82:AC82"/>
    <mergeCell ref="AD82:AF82"/>
    <mergeCell ref="AG82:AI82"/>
    <mergeCell ref="AJ82:AL82"/>
    <mergeCell ref="AM82:AO82"/>
    <mergeCell ref="CR82:CZ82"/>
    <mergeCell ref="AP83:AR83"/>
    <mergeCell ref="BT82:BY82"/>
    <mergeCell ref="BZ82:CE82"/>
    <mergeCell ref="BT83:BY83"/>
    <mergeCell ref="CF82:CK82"/>
    <mergeCell ref="CL82:CQ82"/>
    <mergeCell ref="AP82:AR82"/>
    <mergeCell ref="AS82:AU82"/>
    <mergeCell ref="AV82:BA82"/>
    <mergeCell ref="BB82:BG82"/>
    <mergeCell ref="DA82:DI82"/>
    <mergeCell ref="B83:P83"/>
    <mergeCell ref="X83:Z83"/>
    <mergeCell ref="AA83:AC83"/>
    <mergeCell ref="AD83:AF83"/>
    <mergeCell ref="AG83:AI83"/>
    <mergeCell ref="AJ83:AL83"/>
    <mergeCell ref="AM83:AO83"/>
    <mergeCell ref="BZ83:CE83"/>
    <mergeCell ref="CF83:CK83"/>
    <mergeCell ref="CL83:CQ83"/>
    <mergeCell ref="CR83:CZ83"/>
    <mergeCell ref="DA83:DI83"/>
    <mergeCell ref="AS83:AU83"/>
    <mergeCell ref="AV83:BA83"/>
    <mergeCell ref="BB83:BG83"/>
    <mergeCell ref="BH83:BM83"/>
    <mergeCell ref="BN83:BS83"/>
    <mergeCell ref="BB80:BG80"/>
    <mergeCell ref="B80:P80"/>
    <mergeCell ref="X80:Z80"/>
    <mergeCell ref="AA80:AC80"/>
    <mergeCell ref="AD80:AF80"/>
    <mergeCell ref="AG80:AI80"/>
    <mergeCell ref="Q80:U80"/>
    <mergeCell ref="V80:W80"/>
    <mergeCell ref="BH80:BM80"/>
    <mergeCell ref="BN80:BS80"/>
    <mergeCell ref="BT80:BY80"/>
    <mergeCell ref="BZ80:CE80"/>
    <mergeCell ref="CF80:CK80"/>
    <mergeCell ref="AJ80:AL80"/>
    <mergeCell ref="AM80:AO80"/>
    <mergeCell ref="AP80:AR80"/>
    <mergeCell ref="AS80:AU80"/>
    <mergeCell ref="AV80:BA80"/>
    <mergeCell ref="CL80:CQ80"/>
    <mergeCell ref="CR80:CZ80"/>
    <mergeCell ref="DA80:DI80"/>
    <mergeCell ref="B81:P81"/>
    <mergeCell ref="X81:Z81"/>
    <mergeCell ref="AA81:AC81"/>
    <mergeCell ref="AD81:AF81"/>
    <mergeCell ref="AG81:AI81"/>
    <mergeCell ref="AJ81:AL81"/>
    <mergeCell ref="CL81:CQ81"/>
    <mergeCell ref="AM81:AO81"/>
    <mergeCell ref="AP81:AR81"/>
    <mergeCell ref="AS81:AU81"/>
    <mergeCell ref="AV81:BA81"/>
    <mergeCell ref="BB81:BG81"/>
    <mergeCell ref="BH81:BM81"/>
    <mergeCell ref="BN81:BS81"/>
    <mergeCell ref="BT81:BY81"/>
    <mergeCell ref="BZ81:CE81"/>
    <mergeCell ref="CF81:CK81"/>
    <mergeCell ref="BH78:BM78"/>
    <mergeCell ref="BN78:BS78"/>
    <mergeCell ref="CR77:CZ77"/>
    <mergeCell ref="DA77:DI77"/>
    <mergeCell ref="B78:P78"/>
    <mergeCell ref="X78:Z78"/>
    <mergeCell ref="AA78:AC78"/>
    <mergeCell ref="AD78:AF78"/>
    <mergeCell ref="AG78:AI78"/>
    <mergeCell ref="AJ78:AL78"/>
    <mergeCell ref="AM78:AO78"/>
    <mergeCell ref="CR78:CZ78"/>
    <mergeCell ref="AP79:AR79"/>
    <mergeCell ref="BT78:BY78"/>
    <mergeCell ref="BZ78:CE78"/>
    <mergeCell ref="BT79:BY79"/>
    <mergeCell ref="CF78:CK78"/>
    <mergeCell ref="CL78:CQ78"/>
    <mergeCell ref="AP78:AR78"/>
    <mergeCell ref="AS78:AU78"/>
    <mergeCell ref="AV78:BA78"/>
    <mergeCell ref="BB78:BG78"/>
    <mergeCell ref="DA78:DI78"/>
    <mergeCell ref="B79:P79"/>
    <mergeCell ref="X79:Z79"/>
    <mergeCell ref="AA79:AC79"/>
    <mergeCell ref="AD79:AF79"/>
    <mergeCell ref="AG79:AI79"/>
    <mergeCell ref="AJ79:AL79"/>
    <mergeCell ref="AM79:AO79"/>
    <mergeCell ref="BZ79:CE79"/>
    <mergeCell ref="CF79:CK79"/>
    <mergeCell ref="CL79:CQ79"/>
    <mergeCell ref="CR79:CZ79"/>
    <mergeCell ref="DA79:DI79"/>
    <mergeCell ref="AS79:AU79"/>
    <mergeCell ref="AV79:BA79"/>
    <mergeCell ref="BB79:BG79"/>
    <mergeCell ref="BH79:BM79"/>
    <mergeCell ref="BN79:BS79"/>
    <mergeCell ref="BB76:BG76"/>
    <mergeCell ref="B76:P76"/>
    <mergeCell ref="X76:Z76"/>
    <mergeCell ref="AA76:AC76"/>
    <mergeCell ref="AD76:AF76"/>
    <mergeCell ref="AG76:AI76"/>
    <mergeCell ref="Q76:U76"/>
    <mergeCell ref="V76:W76"/>
    <mergeCell ref="BH76:BM76"/>
    <mergeCell ref="BN76:BS76"/>
    <mergeCell ref="BT76:BY76"/>
    <mergeCell ref="BZ76:CE76"/>
    <mergeCell ref="CF76:CK76"/>
    <mergeCell ref="AJ76:AL76"/>
    <mergeCell ref="AM76:AO76"/>
    <mergeCell ref="AP76:AR76"/>
    <mergeCell ref="AS76:AU76"/>
    <mergeCell ref="AV76:BA76"/>
    <mergeCell ref="CL76:CQ76"/>
    <mergeCell ref="CR76:CZ76"/>
    <mergeCell ref="DA76:DI76"/>
    <mergeCell ref="B77:P77"/>
    <mergeCell ref="X77:Z77"/>
    <mergeCell ref="AA77:AC77"/>
    <mergeCell ref="AD77:AF77"/>
    <mergeCell ref="AG77:AI77"/>
    <mergeCell ref="AJ77:AL77"/>
    <mergeCell ref="CL77:CQ77"/>
    <mergeCell ref="AM77:AO77"/>
    <mergeCell ref="AP77:AR77"/>
    <mergeCell ref="AS77:AU77"/>
    <mergeCell ref="AV77:BA77"/>
    <mergeCell ref="BB77:BG77"/>
    <mergeCell ref="BH77:BM77"/>
    <mergeCell ref="BN77:BS77"/>
    <mergeCell ref="BT77:BY77"/>
    <mergeCell ref="BZ77:CE77"/>
    <mergeCell ref="CF77:CK77"/>
    <mergeCell ref="BH74:BM74"/>
    <mergeCell ref="BN74:BS74"/>
    <mergeCell ref="CR73:CZ73"/>
    <mergeCell ref="DA73:DI73"/>
    <mergeCell ref="B74:P74"/>
    <mergeCell ref="X74:Z74"/>
    <mergeCell ref="AA74:AC74"/>
    <mergeCell ref="AD74:AF74"/>
    <mergeCell ref="AG74:AI74"/>
    <mergeCell ref="AJ74:AL74"/>
    <mergeCell ref="AM74:AO74"/>
    <mergeCell ref="CR74:CZ74"/>
    <mergeCell ref="AP75:AR75"/>
    <mergeCell ref="BT74:BY74"/>
    <mergeCell ref="BZ74:CE74"/>
    <mergeCell ref="BT75:BY75"/>
    <mergeCell ref="CF74:CK74"/>
    <mergeCell ref="CL74:CQ74"/>
    <mergeCell ref="AP74:AR74"/>
    <mergeCell ref="AS74:AU74"/>
    <mergeCell ref="AV74:BA74"/>
    <mergeCell ref="BB74:BG74"/>
    <mergeCell ref="DA74:DI74"/>
    <mergeCell ref="B75:P75"/>
    <mergeCell ref="X75:Z75"/>
    <mergeCell ref="AA75:AC75"/>
    <mergeCell ref="AD75:AF75"/>
    <mergeCell ref="AG75:AI75"/>
    <mergeCell ref="AJ75:AL75"/>
    <mergeCell ref="AM75:AO75"/>
    <mergeCell ref="BZ75:CE75"/>
    <mergeCell ref="CF75:CK75"/>
    <mergeCell ref="CL75:CQ75"/>
    <mergeCell ref="CR75:CZ75"/>
    <mergeCell ref="DA75:DI75"/>
    <mergeCell ref="AS75:AU75"/>
    <mergeCell ref="AV75:BA75"/>
    <mergeCell ref="BB75:BG75"/>
    <mergeCell ref="BH75:BM75"/>
    <mergeCell ref="BN75:BS75"/>
    <mergeCell ref="BB72:BG72"/>
    <mergeCell ref="B72:P72"/>
    <mergeCell ref="X72:Z72"/>
    <mergeCell ref="AA72:AC72"/>
    <mergeCell ref="AD72:AF72"/>
    <mergeCell ref="AG72:AI72"/>
    <mergeCell ref="Q72:U72"/>
    <mergeCell ref="V72:W72"/>
    <mergeCell ref="BH72:BM72"/>
    <mergeCell ref="BN72:BS72"/>
    <mergeCell ref="BT72:BY72"/>
    <mergeCell ref="BZ72:CE72"/>
    <mergeCell ref="CF72:CK72"/>
    <mergeCell ref="AJ72:AL72"/>
    <mergeCell ref="AM72:AO72"/>
    <mergeCell ref="AP72:AR72"/>
    <mergeCell ref="AS72:AU72"/>
    <mergeCell ref="AV72:BA72"/>
    <mergeCell ref="CL72:CQ72"/>
    <mergeCell ref="CR72:CZ72"/>
    <mergeCell ref="DA72:DI72"/>
    <mergeCell ref="B73:P73"/>
    <mergeCell ref="X73:Z73"/>
    <mergeCell ref="AA73:AC73"/>
    <mergeCell ref="AD73:AF73"/>
    <mergeCell ref="AG73:AI73"/>
    <mergeCell ref="AJ73:AL73"/>
    <mergeCell ref="CL73:CQ73"/>
    <mergeCell ref="AM73:AO73"/>
    <mergeCell ref="AP73:AR73"/>
    <mergeCell ref="AS73:AU73"/>
    <mergeCell ref="AV73:BA73"/>
    <mergeCell ref="BB73:BG73"/>
    <mergeCell ref="BH73:BM73"/>
    <mergeCell ref="BN73:BS73"/>
    <mergeCell ref="BT73:BY73"/>
    <mergeCell ref="BZ73:CE73"/>
    <mergeCell ref="CF73:CK73"/>
    <mergeCell ref="BH70:BM70"/>
    <mergeCell ref="BN70:BS70"/>
    <mergeCell ref="CR69:CZ69"/>
    <mergeCell ref="DA69:DI69"/>
    <mergeCell ref="B70:P70"/>
    <mergeCell ref="X70:Z70"/>
    <mergeCell ref="AA70:AC70"/>
    <mergeCell ref="AD70:AF70"/>
    <mergeCell ref="AG70:AI70"/>
    <mergeCell ref="AJ70:AL70"/>
    <mergeCell ref="AM70:AO70"/>
    <mergeCell ref="CR70:CZ70"/>
    <mergeCell ref="AP71:AR71"/>
    <mergeCell ref="BT70:BY70"/>
    <mergeCell ref="BZ70:CE70"/>
    <mergeCell ref="BT71:BY71"/>
    <mergeCell ref="CF70:CK70"/>
    <mergeCell ref="CL70:CQ70"/>
    <mergeCell ref="AP70:AR70"/>
    <mergeCell ref="AS70:AU70"/>
    <mergeCell ref="AV70:BA70"/>
    <mergeCell ref="BB70:BG70"/>
    <mergeCell ref="DA70:DI70"/>
    <mergeCell ref="B71:P71"/>
    <mergeCell ref="X71:Z71"/>
    <mergeCell ref="AA71:AC71"/>
    <mergeCell ref="AD71:AF71"/>
    <mergeCell ref="AG71:AI71"/>
    <mergeCell ref="AJ71:AL71"/>
    <mergeCell ref="AM71:AO71"/>
    <mergeCell ref="BZ71:CE71"/>
    <mergeCell ref="CF71:CK71"/>
    <mergeCell ref="CL71:CQ71"/>
    <mergeCell ref="CR71:CZ71"/>
    <mergeCell ref="DA71:DI71"/>
    <mergeCell ref="AS71:AU71"/>
    <mergeCell ref="AV71:BA71"/>
    <mergeCell ref="BB71:BG71"/>
    <mergeCell ref="BH71:BM71"/>
    <mergeCell ref="BN71:BS71"/>
    <mergeCell ref="Q70:U70"/>
    <mergeCell ref="V70:W70"/>
    <mergeCell ref="Q71:U71"/>
    <mergeCell ref="V71:W71"/>
    <mergeCell ref="BB68:BG68"/>
    <mergeCell ref="B68:P68"/>
    <mergeCell ref="X68:Z68"/>
    <mergeCell ref="AA68:AC68"/>
    <mergeCell ref="AD68:AF68"/>
    <mergeCell ref="AG68:AI68"/>
    <mergeCell ref="BH68:BM68"/>
    <mergeCell ref="BN68:BS68"/>
    <mergeCell ref="BT68:BY68"/>
    <mergeCell ref="BZ68:CE68"/>
    <mergeCell ref="CF68:CK68"/>
    <mergeCell ref="AJ68:AL68"/>
    <mergeCell ref="AM68:AO68"/>
    <mergeCell ref="AP68:AR68"/>
    <mergeCell ref="AS68:AU68"/>
    <mergeCell ref="AV68:BA68"/>
    <mergeCell ref="CL68:CQ68"/>
    <mergeCell ref="CR68:CZ68"/>
    <mergeCell ref="DA68:DI68"/>
    <mergeCell ref="B69:P69"/>
    <mergeCell ref="X69:Z69"/>
    <mergeCell ref="AA69:AC69"/>
    <mergeCell ref="AD69:AF69"/>
    <mergeCell ref="AG69:AI69"/>
    <mergeCell ref="AJ69:AL69"/>
    <mergeCell ref="CL69:CQ69"/>
    <mergeCell ref="AM69:AO69"/>
    <mergeCell ref="AP69:AR69"/>
    <mergeCell ref="AS69:AU69"/>
    <mergeCell ref="AV69:BA69"/>
    <mergeCell ref="BB69:BG69"/>
    <mergeCell ref="BH69:BM69"/>
    <mergeCell ref="BN69:BS69"/>
    <mergeCell ref="BT69:BY69"/>
    <mergeCell ref="BZ69:CE69"/>
    <mergeCell ref="CF69:CK69"/>
    <mergeCell ref="Q69:U69"/>
    <mergeCell ref="V69:W69"/>
    <mergeCell ref="Q68:U68"/>
    <mergeCell ref="V68:W68"/>
    <mergeCell ref="X65:Z65"/>
    <mergeCell ref="AA65:AC65"/>
    <mergeCell ref="AD65:AF65"/>
    <mergeCell ref="AG65:AI65"/>
    <mergeCell ref="AJ65:AL65"/>
    <mergeCell ref="CL65:CQ65"/>
    <mergeCell ref="AM65:AO65"/>
    <mergeCell ref="AP65:AR65"/>
    <mergeCell ref="AS65:AU65"/>
    <mergeCell ref="AV65:BA65"/>
    <mergeCell ref="BB65:BG65"/>
    <mergeCell ref="BH65:BM65"/>
    <mergeCell ref="BN65:BS65"/>
    <mergeCell ref="BT65:BY65"/>
    <mergeCell ref="BZ65:CE65"/>
    <mergeCell ref="CF65:CK65"/>
    <mergeCell ref="BH66:BM66"/>
    <mergeCell ref="BN66:BS66"/>
    <mergeCell ref="CR65:CZ65"/>
    <mergeCell ref="DA65:DI65"/>
    <mergeCell ref="B66:P66"/>
    <mergeCell ref="X66:Z66"/>
    <mergeCell ref="AA66:AC66"/>
    <mergeCell ref="AD66:AF66"/>
    <mergeCell ref="AG66:AI66"/>
    <mergeCell ref="AJ66:AL66"/>
    <mergeCell ref="AM66:AO66"/>
    <mergeCell ref="CR66:CZ66"/>
    <mergeCell ref="AP67:AR67"/>
    <mergeCell ref="BT66:BY66"/>
    <mergeCell ref="BZ66:CE66"/>
    <mergeCell ref="BT67:BY67"/>
    <mergeCell ref="CF66:CK66"/>
    <mergeCell ref="CL66:CQ66"/>
    <mergeCell ref="AP66:AR66"/>
    <mergeCell ref="AS66:AU66"/>
    <mergeCell ref="AV66:BA66"/>
    <mergeCell ref="BB66:BG66"/>
    <mergeCell ref="DA66:DI66"/>
    <mergeCell ref="B67:P67"/>
    <mergeCell ref="X67:Z67"/>
    <mergeCell ref="AA67:AC67"/>
    <mergeCell ref="AD67:AF67"/>
    <mergeCell ref="AG67:AI67"/>
    <mergeCell ref="AJ67:AL67"/>
    <mergeCell ref="AM67:AO67"/>
    <mergeCell ref="BZ67:CE67"/>
    <mergeCell ref="CF67:CK67"/>
    <mergeCell ref="CL67:CQ67"/>
    <mergeCell ref="CR67:CZ67"/>
    <mergeCell ref="DA67:DI67"/>
    <mergeCell ref="AS67:AU67"/>
    <mergeCell ref="AV67:BA67"/>
    <mergeCell ref="BB67:BG67"/>
    <mergeCell ref="BH67:BM67"/>
    <mergeCell ref="BN67:BS67"/>
    <mergeCell ref="Q66:U66"/>
    <mergeCell ref="V66:W66"/>
    <mergeCell ref="Q67:U67"/>
    <mergeCell ref="V67:W67"/>
    <mergeCell ref="X9:Z11"/>
    <mergeCell ref="AA9:AC11"/>
    <mergeCell ref="AD9:AF11"/>
    <mergeCell ref="AG9:AI11"/>
    <mergeCell ref="AM9:AO11"/>
    <mergeCell ref="X12:Z12"/>
    <mergeCell ref="AS14:AU14"/>
    <mergeCell ref="AV14:BA14"/>
    <mergeCell ref="AJ12:AL12"/>
    <mergeCell ref="AM12:AO12"/>
    <mergeCell ref="AJ63:AL63"/>
    <mergeCell ref="AM63:AO63"/>
    <mergeCell ref="AJ17:AL17"/>
    <mergeCell ref="AM17:AO17"/>
    <mergeCell ref="AJ18:AL18"/>
    <mergeCell ref="AM18:AO18"/>
    <mergeCell ref="AJ19:AL19"/>
    <mergeCell ref="AM19:AO19"/>
    <mergeCell ref="AM16:AO16"/>
    <mergeCell ref="BZ62:CE62"/>
    <mergeCell ref="CF62:CK62"/>
    <mergeCell ref="CL62:CQ62"/>
    <mergeCell ref="AJ9:AL11"/>
    <mergeCell ref="BN9:BS11"/>
    <mergeCell ref="AP9:AR11"/>
    <mergeCell ref="AS9:AU11"/>
    <mergeCell ref="BE7:BF11"/>
    <mergeCell ref="AM7:AU8"/>
    <mergeCell ref="BN8:BY8"/>
    <mergeCell ref="DA62:DI62"/>
    <mergeCell ref="BZ63:CE63"/>
    <mergeCell ref="DA63:DI63"/>
    <mergeCell ref="BZ12:CE13"/>
    <mergeCell ref="AP12:AR12"/>
    <mergeCell ref="AS12:AU12"/>
    <mergeCell ref="CF12:CK13"/>
    <mergeCell ref="CL12:CQ13"/>
    <mergeCell ref="AP63:AR63"/>
    <mergeCell ref="BT62:BY62"/>
    <mergeCell ref="X63:Z63"/>
    <mergeCell ref="AA63:AC63"/>
    <mergeCell ref="AD63:AF63"/>
    <mergeCell ref="AG63:AI63"/>
    <mergeCell ref="BB63:BG63"/>
    <mergeCell ref="CR62:CZ62"/>
    <mergeCell ref="BT63:BY63"/>
    <mergeCell ref="CF63:CK63"/>
    <mergeCell ref="CL63:CQ63"/>
    <mergeCell ref="CR63:CZ63"/>
    <mergeCell ref="BH63:BM63"/>
    <mergeCell ref="BN63:BS63"/>
    <mergeCell ref="BT16:BY16"/>
    <mergeCell ref="BZ16:CE16"/>
    <mergeCell ref="CF16:CK16"/>
    <mergeCell ref="CL16:CQ16"/>
    <mergeCell ref="CR16:CZ16"/>
    <mergeCell ref="DA16:DI16"/>
    <mergeCell ref="AP16:AR16"/>
    <mergeCell ref="AS16:AU16"/>
    <mergeCell ref="AV16:BA16"/>
    <mergeCell ref="BB16:BG16"/>
    <mergeCell ref="BH16:BM16"/>
    <mergeCell ref="BN16:BS16"/>
    <mergeCell ref="CL15:CQ15"/>
    <mergeCell ref="BT712:BY712"/>
    <mergeCell ref="BZ712:CE712"/>
    <mergeCell ref="CF712:CK712"/>
    <mergeCell ref="CL712:CQ712"/>
    <mergeCell ref="CR712:CZ712"/>
    <mergeCell ref="DA712:DI712"/>
    <mergeCell ref="AP712:AR712"/>
    <mergeCell ref="AS712:AU712"/>
    <mergeCell ref="AV712:BA712"/>
    <mergeCell ref="BB712:BG712"/>
    <mergeCell ref="BH712:BM712"/>
    <mergeCell ref="BN712:BS712"/>
    <mergeCell ref="CR14:CZ14"/>
    <mergeCell ref="DA14:DI14"/>
    <mergeCell ref="B712:P712"/>
    <mergeCell ref="X712:Z712"/>
    <mergeCell ref="AA712:AC712"/>
    <mergeCell ref="AD712:AF712"/>
    <mergeCell ref="AG712:AI712"/>
    <mergeCell ref="AJ712:AL712"/>
    <mergeCell ref="AM712:AO712"/>
    <mergeCell ref="BB14:BG14"/>
    <mergeCell ref="BH14:BM14"/>
    <mergeCell ref="BT14:BY14"/>
    <mergeCell ref="BZ14:CE14"/>
    <mergeCell ref="CF14:CK14"/>
    <mergeCell ref="CL14:CQ14"/>
    <mergeCell ref="B14:P14"/>
    <mergeCell ref="X14:Z14"/>
    <mergeCell ref="AA14:AC14"/>
    <mergeCell ref="BN14:BS14"/>
    <mergeCell ref="AD14:AF14"/>
    <mergeCell ref="AG14:AI14"/>
    <mergeCell ref="AJ14:AL14"/>
    <mergeCell ref="AM14:AO14"/>
    <mergeCell ref="AP14:AR14"/>
    <mergeCell ref="V14:W14"/>
    <mergeCell ref="AS63:AU63"/>
    <mergeCell ref="AA15:AC15"/>
    <mergeCell ref="AD15:AF15"/>
    <mergeCell ref="AP15:AR15"/>
    <mergeCell ref="AS15:AU15"/>
    <mergeCell ref="AV63:BA63"/>
    <mergeCell ref="B64:P64"/>
    <mergeCell ref="X64:Z64"/>
    <mergeCell ref="AA64:AC64"/>
    <mergeCell ref="AD64:AF64"/>
    <mergeCell ref="AG64:AI64"/>
    <mergeCell ref="BH64:BM64"/>
    <mergeCell ref="BN64:BS64"/>
    <mergeCell ref="B63:P63"/>
    <mergeCell ref="BT64:BY64"/>
    <mergeCell ref="BZ64:CE64"/>
    <mergeCell ref="CF64:CK64"/>
    <mergeCell ref="AJ64:AL64"/>
    <mergeCell ref="AM64:AO64"/>
    <mergeCell ref="AP64:AR64"/>
    <mergeCell ref="AS64:AU64"/>
    <mergeCell ref="AV64:BA64"/>
    <mergeCell ref="BB64:BG64"/>
    <mergeCell ref="CL64:CQ64"/>
    <mergeCell ref="CR64:CZ64"/>
    <mergeCell ref="DA64:DI64"/>
    <mergeCell ref="B65:P65"/>
    <mergeCell ref="BT714:BY714"/>
    <mergeCell ref="BZ714:CE714"/>
    <mergeCell ref="CF714:CK714"/>
    <mergeCell ref="CL714:CQ714"/>
    <mergeCell ref="CR714:CZ714"/>
    <mergeCell ref="DA714:DI714"/>
    <mergeCell ref="AP714:AR714"/>
    <mergeCell ref="AS714:AU714"/>
    <mergeCell ref="AV714:BA714"/>
    <mergeCell ref="BB714:BG714"/>
    <mergeCell ref="BH714:BM714"/>
    <mergeCell ref="BN714:BS714"/>
    <mergeCell ref="CR713:CZ713"/>
    <mergeCell ref="DA713:DI713"/>
    <mergeCell ref="B714:P714"/>
    <mergeCell ref="X714:Z714"/>
    <mergeCell ref="AA714:AC714"/>
    <mergeCell ref="AD714:AF714"/>
    <mergeCell ref="AG714:AI714"/>
    <mergeCell ref="AJ714:AL714"/>
    <mergeCell ref="AM714:AO714"/>
    <mergeCell ref="BH713:BM713"/>
    <mergeCell ref="BN713:BS713"/>
    <mergeCell ref="BT713:BY713"/>
    <mergeCell ref="BZ713:CE713"/>
    <mergeCell ref="CF713:CK713"/>
    <mergeCell ref="CL713:CQ713"/>
    <mergeCell ref="AJ713:AL713"/>
    <mergeCell ref="AM713:AO713"/>
    <mergeCell ref="AP713:AR713"/>
    <mergeCell ref="AS713:AU713"/>
    <mergeCell ref="AV713:BA713"/>
    <mergeCell ref="BB713:BG713"/>
    <mergeCell ref="B713:P713"/>
    <mergeCell ref="X713:Z713"/>
    <mergeCell ref="AA713:AC713"/>
    <mergeCell ref="AD713:AF713"/>
    <mergeCell ref="AG713:AI713"/>
    <mergeCell ref="Q713:U713"/>
    <mergeCell ref="V713:W713"/>
    <mergeCell ref="BT716:BY716"/>
    <mergeCell ref="BZ716:CE716"/>
    <mergeCell ref="CF716:CK716"/>
    <mergeCell ref="CL716:CQ716"/>
    <mergeCell ref="CR716:CZ716"/>
    <mergeCell ref="DA716:DI716"/>
    <mergeCell ref="AP716:AR716"/>
    <mergeCell ref="AS716:AU716"/>
    <mergeCell ref="AV716:BA716"/>
    <mergeCell ref="BB716:BG716"/>
    <mergeCell ref="BH716:BM716"/>
    <mergeCell ref="BN716:BS716"/>
    <mergeCell ref="CR715:CZ715"/>
    <mergeCell ref="DA715:DI715"/>
    <mergeCell ref="B716:P716"/>
    <mergeCell ref="X716:Z716"/>
    <mergeCell ref="AA716:AC716"/>
    <mergeCell ref="AD716:AF716"/>
    <mergeCell ref="AG716:AI716"/>
    <mergeCell ref="AJ716:AL716"/>
    <mergeCell ref="AM716:AO716"/>
    <mergeCell ref="BH715:BM715"/>
    <mergeCell ref="BN715:BS715"/>
    <mergeCell ref="BT715:BY715"/>
    <mergeCell ref="BZ715:CE715"/>
    <mergeCell ref="CF715:CK715"/>
    <mergeCell ref="CL715:CQ715"/>
    <mergeCell ref="AJ715:AL715"/>
    <mergeCell ref="AM715:AO715"/>
    <mergeCell ref="AP715:AR715"/>
    <mergeCell ref="AS715:AU715"/>
    <mergeCell ref="AV715:BA715"/>
    <mergeCell ref="BB715:BG715"/>
    <mergeCell ref="B715:P715"/>
    <mergeCell ref="X715:Z715"/>
    <mergeCell ref="AA715:AC715"/>
    <mergeCell ref="AD715:AF715"/>
    <mergeCell ref="AG715:AI715"/>
    <mergeCell ref="BT718:BY718"/>
    <mergeCell ref="BZ718:CE718"/>
    <mergeCell ref="CF718:CK718"/>
    <mergeCell ref="CL718:CQ718"/>
    <mergeCell ref="CR718:CZ718"/>
    <mergeCell ref="DA718:DI718"/>
    <mergeCell ref="AP718:AR718"/>
    <mergeCell ref="AS718:AU718"/>
    <mergeCell ref="AV718:BA718"/>
    <mergeCell ref="BB718:BG718"/>
    <mergeCell ref="BH718:BM718"/>
    <mergeCell ref="BN718:BS718"/>
    <mergeCell ref="CR717:CZ717"/>
    <mergeCell ref="DA717:DI717"/>
    <mergeCell ref="B718:P718"/>
    <mergeCell ref="X718:Z718"/>
    <mergeCell ref="AA718:AC718"/>
    <mergeCell ref="AD718:AF718"/>
    <mergeCell ref="AG718:AI718"/>
    <mergeCell ref="AJ718:AL718"/>
    <mergeCell ref="AM718:AO718"/>
    <mergeCell ref="BH717:BM717"/>
    <mergeCell ref="BN717:BS717"/>
    <mergeCell ref="BT717:BY717"/>
    <mergeCell ref="BZ717:CE717"/>
    <mergeCell ref="CF717:CK717"/>
    <mergeCell ref="CL717:CQ717"/>
    <mergeCell ref="AJ717:AL717"/>
    <mergeCell ref="AM717:AO717"/>
    <mergeCell ref="AP717:AR717"/>
    <mergeCell ref="AS717:AU717"/>
    <mergeCell ref="AV717:BA717"/>
    <mergeCell ref="BB717:BG717"/>
    <mergeCell ref="B717:P717"/>
    <mergeCell ref="X717:Z717"/>
    <mergeCell ref="AA717:AC717"/>
    <mergeCell ref="AD717:AF717"/>
    <mergeCell ref="AG717:AI717"/>
    <mergeCell ref="Q717:U717"/>
    <mergeCell ref="V717:W717"/>
    <mergeCell ref="BT720:BY720"/>
    <mergeCell ref="BZ720:CE720"/>
    <mergeCell ref="CF720:CK720"/>
    <mergeCell ref="CL720:CQ720"/>
    <mergeCell ref="CR720:CZ720"/>
    <mergeCell ref="DA720:DI720"/>
    <mergeCell ref="AP720:AR720"/>
    <mergeCell ref="AS720:AU720"/>
    <mergeCell ref="AV720:BA720"/>
    <mergeCell ref="BB720:BG720"/>
    <mergeCell ref="BH720:BM720"/>
    <mergeCell ref="BN720:BS720"/>
    <mergeCell ref="CR719:CZ719"/>
    <mergeCell ref="DA719:DI719"/>
    <mergeCell ref="B720:P720"/>
    <mergeCell ref="X720:Z720"/>
    <mergeCell ref="AA720:AC720"/>
    <mergeCell ref="AD720:AF720"/>
    <mergeCell ref="AG720:AI720"/>
    <mergeCell ref="AJ720:AL720"/>
    <mergeCell ref="AM720:AO720"/>
    <mergeCell ref="BH719:BM719"/>
    <mergeCell ref="BN719:BS719"/>
    <mergeCell ref="BT719:BY719"/>
    <mergeCell ref="BZ719:CE719"/>
    <mergeCell ref="CF719:CK719"/>
    <mergeCell ref="CL719:CQ719"/>
    <mergeCell ref="AJ719:AL719"/>
    <mergeCell ref="AM719:AO719"/>
    <mergeCell ref="AP719:AR719"/>
    <mergeCell ref="AS719:AU719"/>
    <mergeCell ref="AV719:BA719"/>
    <mergeCell ref="BB719:BG719"/>
    <mergeCell ref="B719:P719"/>
    <mergeCell ref="X719:Z719"/>
    <mergeCell ref="AA719:AC719"/>
    <mergeCell ref="AD719:AF719"/>
    <mergeCell ref="AG719:AI719"/>
    <mergeCell ref="BT722:BY722"/>
    <mergeCell ref="BZ722:CE722"/>
    <mergeCell ref="CF722:CK722"/>
    <mergeCell ref="CL722:CQ722"/>
    <mergeCell ref="CR722:CZ722"/>
    <mergeCell ref="DA722:DI722"/>
    <mergeCell ref="AP722:AR722"/>
    <mergeCell ref="AS722:AU722"/>
    <mergeCell ref="AV722:BA722"/>
    <mergeCell ref="BB722:BG722"/>
    <mergeCell ref="BH722:BM722"/>
    <mergeCell ref="BN722:BS722"/>
    <mergeCell ref="CR721:CZ721"/>
    <mergeCell ref="DA721:DI721"/>
    <mergeCell ref="B722:P722"/>
    <mergeCell ref="X722:Z722"/>
    <mergeCell ref="AA722:AC722"/>
    <mergeCell ref="AD722:AF722"/>
    <mergeCell ref="AG722:AI722"/>
    <mergeCell ref="AJ722:AL722"/>
    <mergeCell ref="AM722:AO722"/>
    <mergeCell ref="BH721:BM721"/>
    <mergeCell ref="BN721:BS721"/>
    <mergeCell ref="BT721:BY721"/>
    <mergeCell ref="BZ721:CE721"/>
    <mergeCell ref="CF721:CK721"/>
    <mergeCell ref="CL721:CQ721"/>
    <mergeCell ref="AJ721:AL721"/>
    <mergeCell ref="AM721:AO721"/>
    <mergeCell ref="AP721:AR721"/>
    <mergeCell ref="AS721:AU721"/>
    <mergeCell ref="AV721:BA721"/>
    <mergeCell ref="BB721:BG721"/>
    <mergeCell ref="B721:P721"/>
    <mergeCell ref="X721:Z721"/>
    <mergeCell ref="AA721:AC721"/>
    <mergeCell ref="AD721:AF721"/>
    <mergeCell ref="AG721:AI721"/>
    <mergeCell ref="Q721:U721"/>
    <mergeCell ref="V721:W721"/>
    <mergeCell ref="Q722:U722"/>
    <mergeCell ref="V722:W722"/>
    <mergeCell ref="BZ776:CE776"/>
    <mergeCell ref="CF776:CK776"/>
    <mergeCell ref="CL776:CQ776"/>
    <mergeCell ref="AJ776:AL776"/>
    <mergeCell ref="AM776:AO776"/>
    <mergeCell ref="AP776:AR776"/>
    <mergeCell ref="AS776:AU776"/>
    <mergeCell ref="AV776:BA776"/>
    <mergeCell ref="BB776:BG776"/>
    <mergeCell ref="B776:P776"/>
    <mergeCell ref="X776:Z776"/>
    <mergeCell ref="AA776:AC776"/>
    <mergeCell ref="AD776:AF776"/>
    <mergeCell ref="AG776:AI776"/>
    <mergeCell ref="Q776:U776"/>
    <mergeCell ref="V776:W776"/>
    <mergeCell ref="BT775:BY775"/>
    <mergeCell ref="BZ775:CE775"/>
    <mergeCell ref="CF775:CK775"/>
    <mergeCell ref="CL775:CQ775"/>
    <mergeCell ref="CR775:CZ775"/>
    <mergeCell ref="DA775:DI775"/>
    <mergeCell ref="AP775:AR775"/>
    <mergeCell ref="AS775:AU775"/>
    <mergeCell ref="AV775:BA775"/>
    <mergeCell ref="BB775:BG775"/>
    <mergeCell ref="BH775:BM775"/>
    <mergeCell ref="BN775:BS775"/>
    <mergeCell ref="CR774:CZ774"/>
    <mergeCell ref="DA774:DI774"/>
    <mergeCell ref="B775:P775"/>
    <mergeCell ref="X775:Z775"/>
    <mergeCell ref="AA775:AC775"/>
    <mergeCell ref="AD775:AF775"/>
    <mergeCell ref="AG775:AI775"/>
    <mergeCell ref="AJ775:AL775"/>
    <mergeCell ref="AM775:AO775"/>
    <mergeCell ref="BH774:BM774"/>
    <mergeCell ref="BN774:BS774"/>
    <mergeCell ref="BT774:BY774"/>
    <mergeCell ref="BZ774:CE774"/>
    <mergeCell ref="CF774:CK774"/>
    <mergeCell ref="CL774:CQ774"/>
    <mergeCell ref="AJ774:AL774"/>
    <mergeCell ref="AM774:AO774"/>
    <mergeCell ref="AP774:AR774"/>
    <mergeCell ref="AS774:AU774"/>
    <mergeCell ref="AV774:BA774"/>
    <mergeCell ref="BB774:BG774"/>
    <mergeCell ref="B774:P774"/>
    <mergeCell ref="X774:Z774"/>
    <mergeCell ref="AA774:AC774"/>
    <mergeCell ref="AD774:AF774"/>
    <mergeCell ref="AG774:AI774"/>
    <mergeCell ref="Q774:U774"/>
    <mergeCell ref="V774:W774"/>
    <mergeCell ref="Q775:U775"/>
    <mergeCell ref="V775:W775"/>
    <mergeCell ref="BT723:BY723"/>
    <mergeCell ref="BZ723:CE723"/>
    <mergeCell ref="CF723:CK723"/>
    <mergeCell ref="CL723:CQ723"/>
    <mergeCell ref="CR723:CZ723"/>
    <mergeCell ref="DA723:DI723"/>
    <mergeCell ref="AP723:AR723"/>
    <mergeCell ref="AS723:AU723"/>
    <mergeCell ref="AV723:BA723"/>
    <mergeCell ref="BB723:BG723"/>
    <mergeCell ref="BH723:BM723"/>
    <mergeCell ref="BN723:BS723"/>
    <mergeCell ref="CR813:CZ813"/>
    <mergeCell ref="DA813:DI813"/>
    <mergeCell ref="B723:P723"/>
    <mergeCell ref="X723:Z723"/>
    <mergeCell ref="AA723:AC723"/>
    <mergeCell ref="AD723:AF723"/>
    <mergeCell ref="AG723:AI723"/>
    <mergeCell ref="AJ723:AL723"/>
    <mergeCell ref="AM723:AO723"/>
    <mergeCell ref="BH813:BM813"/>
    <mergeCell ref="BN813:BS813"/>
    <mergeCell ref="BT813:BY813"/>
    <mergeCell ref="BZ813:CE813"/>
    <mergeCell ref="CF813:CK813"/>
    <mergeCell ref="CL813:CQ813"/>
    <mergeCell ref="AJ813:AL813"/>
    <mergeCell ref="AM813:AO813"/>
    <mergeCell ref="AP813:AR813"/>
    <mergeCell ref="AS813:AU813"/>
    <mergeCell ref="AV813:BA813"/>
    <mergeCell ref="BB813:BG813"/>
    <mergeCell ref="B813:P813"/>
    <mergeCell ref="X813:Z813"/>
    <mergeCell ref="AA813:AC813"/>
    <mergeCell ref="AD813:AF813"/>
    <mergeCell ref="AG813:AI813"/>
    <mergeCell ref="Q813:U813"/>
    <mergeCell ref="V813:W813"/>
    <mergeCell ref="BT812:BY812"/>
    <mergeCell ref="BZ812:CE812"/>
    <mergeCell ref="CF812:CK812"/>
    <mergeCell ref="CL812:CQ812"/>
    <mergeCell ref="CR812:CZ812"/>
    <mergeCell ref="DA812:DI812"/>
    <mergeCell ref="AP812:AR812"/>
    <mergeCell ref="AS812:AU812"/>
    <mergeCell ref="AV812:BA812"/>
    <mergeCell ref="BB812:BG812"/>
    <mergeCell ref="BH812:BM812"/>
    <mergeCell ref="BN812:BS812"/>
    <mergeCell ref="CR776:CZ776"/>
    <mergeCell ref="DA776:DI776"/>
    <mergeCell ref="B812:P812"/>
    <mergeCell ref="X812:Z812"/>
    <mergeCell ref="AA812:AC812"/>
    <mergeCell ref="AD812:AF812"/>
    <mergeCell ref="AG812:AI812"/>
    <mergeCell ref="AJ812:AL812"/>
    <mergeCell ref="AM812:AO812"/>
    <mergeCell ref="BH776:BM776"/>
    <mergeCell ref="BN776:BS776"/>
    <mergeCell ref="BT776:BY776"/>
    <mergeCell ref="BT725:BY725"/>
    <mergeCell ref="BZ725:CE725"/>
    <mergeCell ref="CF725:CK725"/>
    <mergeCell ref="CL725:CQ725"/>
    <mergeCell ref="CR725:CZ725"/>
    <mergeCell ref="DA725:DI725"/>
    <mergeCell ref="AP725:AR725"/>
    <mergeCell ref="AS725:AU725"/>
    <mergeCell ref="AV725:BA725"/>
    <mergeCell ref="BB725:BG725"/>
    <mergeCell ref="BH725:BM725"/>
    <mergeCell ref="BN725:BS725"/>
    <mergeCell ref="CR724:CZ724"/>
    <mergeCell ref="DA724:DI724"/>
    <mergeCell ref="B725:P725"/>
    <mergeCell ref="X725:Z725"/>
    <mergeCell ref="AA725:AC725"/>
    <mergeCell ref="AD725:AF725"/>
    <mergeCell ref="AG725:AI725"/>
    <mergeCell ref="AJ725:AL725"/>
    <mergeCell ref="AM725:AO725"/>
    <mergeCell ref="BH724:BM724"/>
    <mergeCell ref="BN724:BS724"/>
    <mergeCell ref="BT724:BY724"/>
    <mergeCell ref="BZ724:CE724"/>
    <mergeCell ref="CF724:CK724"/>
    <mergeCell ref="CL724:CQ724"/>
    <mergeCell ref="AJ724:AL724"/>
    <mergeCell ref="AM724:AO724"/>
    <mergeCell ref="AP724:AR724"/>
    <mergeCell ref="AS724:AU724"/>
    <mergeCell ref="AV724:BA724"/>
    <mergeCell ref="BB724:BG724"/>
    <mergeCell ref="B724:P724"/>
    <mergeCell ref="X724:Z724"/>
    <mergeCell ref="AA724:AC724"/>
    <mergeCell ref="AD724:AF724"/>
    <mergeCell ref="AG724:AI724"/>
    <mergeCell ref="Q725:U725"/>
    <mergeCell ref="V725:W725"/>
    <mergeCell ref="BT727:BY727"/>
    <mergeCell ref="BZ727:CE727"/>
    <mergeCell ref="CF727:CK727"/>
    <mergeCell ref="CL727:CQ727"/>
    <mergeCell ref="CR727:CZ727"/>
    <mergeCell ref="DA727:DI727"/>
    <mergeCell ref="AP727:AR727"/>
    <mergeCell ref="AS727:AU727"/>
    <mergeCell ref="AV727:BA727"/>
    <mergeCell ref="BB727:BG727"/>
    <mergeCell ref="BH727:BM727"/>
    <mergeCell ref="BN727:BS727"/>
    <mergeCell ref="CR726:CZ726"/>
    <mergeCell ref="DA726:DI726"/>
    <mergeCell ref="B727:P727"/>
    <mergeCell ref="X727:Z727"/>
    <mergeCell ref="AA727:AC727"/>
    <mergeCell ref="AD727:AF727"/>
    <mergeCell ref="AG727:AI727"/>
    <mergeCell ref="AJ727:AL727"/>
    <mergeCell ref="AM727:AO727"/>
    <mergeCell ref="BH726:BM726"/>
    <mergeCell ref="BN726:BS726"/>
    <mergeCell ref="BT726:BY726"/>
    <mergeCell ref="BZ726:CE726"/>
    <mergeCell ref="CF726:CK726"/>
    <mergeCell ref="CL726:CQ726"/>
    <mergeCell ref="AJ726:AL726"/>
    <mergeCell ref="AM726:AO726"/>
    <mergeCell ref="AP726:AR726"/>
    <mergeCell ref="AS726:AU726"/>
    <mergeCell ref="AV726:BA726"/>
    <mergeCell ref="BB726:BG726"/>
    <mergeCell ref="B726:P726"/>
    <mergeCell ref="X726:Z726"/>
    <mergeCell ref="AA726:AC726"/>
    <mergeCell ref="AD726:AF726"/>
    <mergeCell ref="AG726:AI726"/>
    <mergeCell ref="Q726:U726"/>
    <mergeCell ref="V726:W726"/>
    <mergeCell ref="Q727:U727"/>
    <mergeCell ref="V727:W727"/>
    <mergeCell ref="BT729:BY729"/>
    <mergeCell ref="BZ729:CE729"/>
    <mergeCell ref="CF729:CK729"/>
    <mergeCell ref="CL729:CQ729"/>
    <mergeCell ref="CR729:CZ729"/>
    <mergeCell ref="DA729:DI729"/>
    <mergeCell ref="AP729:AR729"/>
    <mergeCell ref="AS729:AU729"/>
    <mergeCell ref="AV729:BA729"/>
    <mergeCell ref="BB729:BG729"/>
    <mergeCell ref="BH729:BM729"/>
    <mergeCell ref="BN729:BS729"/>
    <mergeCell ref="CR728:CZ728"/>
    <mergeCell ref="DA728:DI728"/>
    <mergeCell ref="B729:P729"/>
    <mergeCell ref="X729:Z729"/>
    <mergeCell ref="AA729:AC729"/>
    <mergeCell ref="AD729:AF729"/>
    <mergeCell ref="AG729:AI729"/>
    <mergeCell ref="AJ729:AL729"/>
    <mergeCell ref="AM729:AO729"/>
    <mergeCell ref="BH728:BM728"/>
    <mergeCell ref="BN728:BS728"/>
    <mergeCell ref="BT728:BY728"/>
    <mergeCell ref="BZ728:CE728"/>
    <mergeCell ref="CF728:CK728"/>
    <mergeCell ref="CL728:CQ728"/>
    <mergeCell ref="AJ728:AL728"/>
    <mergeCell ref="AM728:AO728"/>
    <mergeCell ref="AP728:AR728"/>
    <mergeCell ref="AS728:AU728"/>
    <mergeCell ref="AV728:BA728"/>
    <mergeCell ref="BB728:BG728"/>
    <mergeCell ref="B728:P728"/>
    <mergeCell ref="X728:Z728"/>
    <mergeCell ref="AA728:AC728"/>
    <mergeCell ref="AD728:AF728"/>
    <mergeCell ref="AG728:AI728"/>
    <mergeCell ref="Q728:U728"/>
    <mergeCell ref="V728:W728"/>
    <mergeCell ref="Q729:U729"/>
    <mergeCell ref="V729:W729"/>
    <mergeCell ref="BT731:BY731"/>
    <mergeCell ref="BZ731:CE731"/>
    <mergeCell ref="CF731:CK731"/>
    <mergeCell ref="CL731:CQ731"/>
    <mergeCell ref="CR731:CZ731"/>
    <mergeCell ref="DA731:DI731"/>
    <mergeCell ref="AP731:AR731"/>
    <mergeCell ref="AS731:AU731"/>
    <mergeCell ref="AV731:BA731"/>
    <mergeCell ref="BB731:BG731"/>
    <mergeCell ref="BH731:BM731"/>
    <mergeCell ref="BN731:BS731"/>
    <mergeCell ref="CR730:CZ730"/>
    <mergeCell ref="DA730:DI730"/>
    <mergeCell ref="B731:P731"/>
    <mergeCell ref="X731:Z731"/>
    <mergeCell ref="AA731:AC731"/>
    <mergeCell ref="AD731:AF731"/>
    <mergeCell ref="AG731:AI731"/>
    <mergeCell ref="AJ731:AL731"/>
    <mergeCell ref="AM731:AO731"/>
    <mergeCell ref="BH730:BM730"/>
    <mergeCell ref="BN730:BS730"/>
    <mergeCell ref="BT730:BY730"/>
    <mergeCell ref="BZ730:CE730"/>
    <mergeCell ref="CF730:CK730"/>
    <mergeCell ref="CL730:CQ730"/>
    <mergeCell ref="AJ730:AL730"/>
    <mergeCell ref="AM730:AO730"/>
    <mergeCell ref="AP730:AR730"/>
    <mergeCell ref="AS730:AU730"/>
    <mergeCell ref="AV730:BA730"/>
    <mergeCell ref="BB730:BG730"/>
    <mergeCell ref="B730:P730"/>
    <mergeCell ref="X730:Z730"/>
    <mergeCell ref="AA730:AC730"/>
    <mergeCell ref="AD730:AF730"/>
    <mergeCell ref="AG730:AI730"/>
    <mergeCell ref="Q730:U730"/>
    <mergeCell ref="V730:W730"/>
    <mergeCell ref="Q731:U731"/>
    <mergeCell ref="V731:W731"/>
    <mergeCell ref="BT733:BY733"/>
    <mergeCell ref="BZ733:CE733"/>
    <mergeCell ref="CF733:CK733"/>
    <mergeCell ref="CL733:CQ733"/>
    <mergeCell ref="CR733:CZ733"/>
    <mergeCell ref="DA733:DI733"/>
    <mergeCell ref="AP733:AR733"/>
    <mergeCell ref="AS733:AU733"/>
    <mergeCell ref="AV733:BA733"/>
    <mergeCell ref="BB733:BG733"/>
    <mergeCell ref="BH733:BM733"/>
    <mergeCell ref="BN733:BS733"/>
    <mergeCell ref="CR732:CZ732"/>
    <mergeCell ref="DA732:DI732"/>
    <mergeCell ref="B733:P733"/>
    <mergeCell ref="X733:Z733"/>
    <mergeCell ref="AA733:AC733"/>
    <mergeCell ref="AD733:AF733"/>
    <mergeCell ref="AG733:AI733"/>
    <mergeCell ref="AJ733:AL733"/>
    <mergeCell ref="AM733:AO733"/>
    <mergeCell ref="BH732:BM732"/>
    <mergeCell ref="BN732:BS732"/>
    <mergeCell ref="BT732:BY732"/>
    <mergeCell ref="BZ732:CE732"/>
    <mergeCell ref="CF732:CK732"/>
    <mergeCell ref="CL732:CQ732"/>
    <mergeCell ref="AJ732:AL732"/>
    <mergeCell ref="AM732:AO732"/>
    <mergeCell ref="AP732:AR732"/>
    <mergeCell ref="AS732:AU732"/>
    <mergeCell ref="AV732:BA732"/>
    <mergeCell ref="BB732:BG732"/>
    <mergeCell ref="B732:P732"/>
    <mergeCell ref="X732:Z732"/>
    <mergeCell ref="AA732:AC732"/>
    <mergeCell ref="AD732:AF732"/>
    <mergeCell ref="AG732:AI732"/>
    <mergeCell ref="Q732:U732"/>
    <mergeCell ref="V732:W732"/>
    <mergeCell ref="Q733:U733"/>
    <mergeCell ref="V733:W733"/>
    <mergeCell ref="BT735:BY735"/>
    <mergeCell ref="BZ735:CE735"/>
    <mergeCell ref="CF735:CK735"/>
    <mergeCell ref="CL735:CQ735"/>
    <mergeCell ref="CR735:CZ735"/>
    <mergeCell ref="DA735:DI735"/>
    <mergeCell ref="AP735:AR735"/>
    <mergeCell ref="AS735:AU735"/>
    <mergeCell ref="AV735:BA735"/>
    <mergeCell ref="BB735:BG735"/>
    <mergeCell ref="BH735:BM735"/>
    <mergeCell ref="BN735:BS735"/>
    <mergeCell ref="CR734:CZ734"/>
    <mergeCell ref="DA734:DI734"/>
    <mergeCell ref="B735:P735"/>
    <mergeCell ref="X735:Z735"/>
    <mergeCell ref="AA735:AC735"/>
    <mergeCell ref="AD735:AF735"/>
    <mergeCell ref="AG735:AI735"/>
    <mergeCell ref="AJ735:AL735"/>
    <mergeCell ref="AM735:AO735"/>
    <mergeCell ref="BH734:BM734"/>
    <mergeCell ref="BN734:BS734"/>
    <mergeCell ref="BT734:BY734"/>
    <mergeCell ref="BZ734:CE734"/>
    <mergeCell ref="CF734:CK734"/>
    <mergeCell ref="CL734:CQ734"/>
    <mergeCell ref="AJ734:AL734"/>
    <mergeCell ref="AM734:AO734"/>
    <mergeCell ref="AP734:AR734"/>
    <mergeCell ref="AS734:AU734"/>
    <mergeCell ref="AV734:BA734"/>
    <mergeCell ref="BB734:BG734"/>
    <mergeCell ref="B734:P734"/>
    <mergeCell ref="X734:Z734"/>
    <mergeCell ref="AA734:AC734"/>
    <mergeCell ref="AD734:AF734"/>
    <mergeCell ref="AG734:AI734"/>
    <mergeCell ref="Q734:U734"/>
    <mergeCell ref="V734:W734"/>
    <mergeCell ref="Q735:U735"/>
    <mergeCell ref="V735:W735"/>
    <mergeCell ref="BT737:BY737"/>
    <mergeCell ref="BZ737:CE737"/>
    <mergeCell ref="CF737:CK737"/>
    <mergeCell ref="CL737:CQ737"/>
    <mergeCell ref="CR737:CZ737"/>
    <mergeCell ref="DA737:DI737"/>
    <mergeCell ref="AP737:AR737"/>
    <mergeCell ref="AS737:AU737"/>
    <mergeCell ref="AV737:BA737"/>
    <mergeCell ref="BB737:BG737"/>
    <mergeCell ref="BH737:BM737"/>
    <mergeCell ref="BN737:BS737"/>
    <mergeCell ref="CR736:CZ736"/>
    <mergeCell ref="DA736:DI736"/>
    <mergeCell ref="B737:P737"/>
    <mergeCell ref="X737:Z737"/>
    <mergeCell ref="AA737:AC737"/>
    <mergeCell ref="AD737:AF737"/>
    <mergeCell ref="AG737:AI737"/>
    <mergeCell ref="AJ737:AL737"/>
    <mergeCell ref="AM737:AO737"/>
    <mergeCell ref="BH736:BM736"/>
    <mergeCell ref="BN736:BS736"/>
    <mergeCell ref="BT736:BY736"/>
    <mergeCell ref="BZ736:CE736"/>
    <mergeCell ref="CF736:CK736"/>
    <mergeCell ref="CL736:CQ736"/>
    <mergeCell ref="AJ736:AL736"/>
    <mergeCell ref="AM736:AO736"/>
    <mergeCell ref="AP736:AR736"/>
    <mergeCell ref="AS736:AU736"/>
    <mergeCell ref="AV736:BA736"/>
    <mergeCell ref="BB736:BG736"/>
    <mergeCell ref="B736:P736"/>
    <mergeCell ref="X736:Z736"/>
    <mergeCell ref="AA736:AC736"/>
    <mergeCell ref="AD736:AF736"/>
    <mergeCell ref="AG736:AI736"/>
    <mergeCell ref="Q736:U736"/>
    <mergeCell ref="V736:W736"/>
    <mergeCell ref="BT739:BY739"/>
    <mergeCell ref="BZ739:CE739"/>
    <mergeCell ref="CF739:CK739"/>
    <mergeCell ref="CL739:CQ739"/>
    <mergeCell ref="CR739:CZ739"/>
    <mergeCell ref="DA739:DI739"/>
    <mergeCell ref="AP739:AR739"/>
    <mergeCell ref="AS739:AU739"/>
    <mergeCell ref="AV739:BA739"/>
    <mergeCell ref="BB739:BG739"/>
    <mergeCell ref="BH739:BM739"/>
    <mergeCell ref="BN739:BS739"/>
    <mergeCell ref="CR738:CZ738"/>
    <mergeCell ref="DA738:DI738"/>
    <mergeCell ref="B739:P739"/>
    <mergeCell ref="X739:Z739"/>
    <mergeCell ref="AA739:AC739"/>
    <mergeCell ref="AD739:AF739"/>
    <mergeCell ref="AG739:AI739"/>
    <mergeCell ref="AJ739:AL739"/>
    <mergeCell ref="AM739:AO739"/>
    <mergeCell ref="BH738:BM738"/>
    <mergeCell ref="BN738:BS738"/>
    <mergeCell ref="BT738:BY738"/>
    <mergeCell ref="BZ738:CE738"/>
    <mergeCell ref="CF738:CK738"/>
    <mergeCell ref="CL738:CQ738"/>
    <mergeCell ref="AJ738:AL738"/>
    <mergeCell ref="AM738:AO738"/>
    <mergeCell ref="AP738:AR738"/>
    <mergeCell ref="AS738:AU738"/>
    <mergeCell ref="AV738:BA738"/>
    <mergeCell ref="BB738:BG738"/>
    <mergeCell ref="B738:P738"/>
    <mergeCell ref="X738:Z738"/>
    <mergeCell ref="AA738:AC738"/>
    <mergeCell ref="AD738:AF738"/>
    <mergeCell ref="AG738:AI738"/>
    <mergeCell ref="BT741:BY741"/>
    <mergeCell ref="BZ741:CE741"/>
    <mergeCell ref="CF741:CK741"/>
    <mergeCell ref="CL741:CQ741"/>
    <mergeCell ref="CR741:CZ741"/>
    <mergeCell ref="DA741:DI741"/>
    <mergeCell ref="AP741:AR741"/>
    <mergeCell ref="AS741:AU741"/>
    <mergeCell ref="AV741:BA741"/>
    <mergeCell ref="BB741:BG741"/>
    <mergeCell ref="BH741:BM741"/>
    <mergeCell ref="BN741:BS741"/>
    <mergeCell ref="CR740:CZ740"/>
    <mergeCell ref="DA740:DI740"/>
    <mergeCell ref="B741:P741"/>
    <mergeCell ref="X741:Z741"/>
    <mergeCell ref="AA741:AC741"/>
    <mergeCell ref="AD741:AF741"/>
    <mergeCell ref="AG741:AI741"/>
    <mergeCell ref="AJ741:AL741"/>
    <mergeCell ref="AM741:AO741"/>
    <mergeCell ref="BH740:BM740"/>
    <mergeCell ref="BN740:BS740"/>
    <mergeCell ref="BT740:BY740"/>
    <mergeCell ref="BZ740:CE740"/>
    <mergeCell ref="CF740:CK740"/>
    <mergeCell ref="CL740:CQ740"/>
    <mergeCell ref="AJ740:AL740"/>
    <mergeCell ref="AM740:AO740"/>
    <mergeCell ref="AP740:AR740"/>
    <mergeCell ref="AS740:AU740"/>
    <mergeCell ref="AV740:BA740"/>
    <mergeCell ref="BB740:BG740"/>
    <mergeCell ref="B740:P740"/>
    <mergeCell ref="X740:Z740"/>
    <mergeCell ref="AA740:AC740"/>
    <mergeCell ref="AD740:AF740"/>
    <mergeCell ref="AG740:AI740"/>
    <mergeCell ref="Q740:U740"/>
    <mergeCell ref="V740:W740"/>
    <mergeCell ref="BT743:BY743"/>
    <mergeCell ref="BZ743:CE743"/>
    <mergeCell ref="CF743:CK743"/>
    <mergeCell ref="CL743:CQ743"/>
    <mergeCell ref="CR743:CZ743"/>
    <mergeCell ref="DA743:DI743"/>
    <mergeCell ref="AP743:AR743"/>
    <mergeCell ref="AS743:AU743"/>
    <mergeCell ref="AV743:BA743"/>
    <mergeCell ref="BB743:BG743"/>
    <mergeCell ref="BH743:BM743"/>
    <mergeCell ref="BN743:BS743"/>
    <mergeCell ref="CR742:CZ742"/>
    <mergeCell ref="DA742:DI742"/>
    <mergeCell ref="B743:P743"/>
    <mergeCell ref="X743:Z743"/>
    <mergeCell ref="AA743:AC743"/>
    <mergeCell ref="AD743:AF743"/>
    <mergeCell ref="AG743:AI743"/>
    <mergeCell ref="AJ743:AL743"/>
    <mergeCell ref="AM743:AO743"/>
    <mergeCell ref="BH742:BM742"/>
    <mergeCell ref="BN742:BS742"/>
    <mergeCell ref="BT742:BY742"/>
    <mergeCell ref="BZ742:CE742"/>
    <mergeCell ref="CF742:CK742"/>
    <mergeCell ref="CL742:CQ742"/>
    <mergeCell ref="AJ742:AL742"/>
    <mergeCell ref="AM742:AO742"/>
    <mergeCell ref="AP742:AR742"/>
    <mergeCell ref="AS742:AU742"/>
    <mergeCell ref="AV742:BA742"/>
    <mergeCell ref="BB742:BG742"/>
    <mergeCell ref="B742:P742"/>
    <mergeCell ref="X742:Z742"/>
    <mergeCell ref="AA742:AC742"/>
    <mergeCell ref="AD742:AF742"/>
    <mergeCell ref="AG742:AI742"/>
    <mergeCell ref="BT745:BY745"/>
    <mergeCell ref="BZ745:CE745"/>
    <mergeCell ref="CF745:CK745"/>
    <mergeCell ref="CL745:CQ745"/>
    <mergeCell ref="CR745:CZ745"/>
    <mergeCell ref="DA745:DI745"/>
    <mergeCell ref="AP745:AR745"/>
    <mergeCell ref="AS745:AU745"/>
    <mergeCell ref="AV745:BA745"/>
    <mergeCell ref="BB745:BG745"/>
    <mergeCell ref="BH745:BM745"/>
    <mergeCell ref="BN745:BS745"/>
    <mergeCell ref="CR744:CZ744"/>
    <mergeCell ref="DA744:DI744"/>
    <mergeCell ref="B745:P745"/>
    <mergeCell ref="X745:Z745"/>
    <mergeCell ref="AA745:AC745"/>
    <mergeCell ref="AD745:AF745"/>
    <mergeCell ref="AG745:AI745"/>
    <mergeCell ref="AJ745:AL745"/>
    <mergeCell ref="AM745:AO745"/>
    <mergeCell ref="BH744:BM744"/>
    <mergeCell ref="BN744:BS744"/>
    <mergeCell ref="BT744:BY744"/>
    <mergeCell ref="BZ744:CE744"/>
    <mergeCell ref="CF744:CK744"/>
    <mergeCell ref="CL744:CQ744"/>
    <mergeCell ref="AJ744:AL744"/>
    <mergeCell ref="AM744:AO744"/>
    <mergeCell ref="AP744:AR744"/>
    <mergeCell ref="AS744:AU744"/>
    <mergeCell ref="AV744:BA744"/>
    <mergeCell ref="BB744:BG744"/>
    <mergeCell ref="B744:P744"/>
    <mergeCell ref="X744:Z744"/>
    <mergeCell ref="AA744:AC744"/>
    <mergeCell ref="AD744:AF744"/>
    <mergeCell ref="AG744:AI744"/>
    <mergeCell ref="Q744:U744"/>
    <mergeCell ref="V744:W744"/>
    <mergeCell ref="BT747:BY747"/>
    <mergeCell ref="BZ747:CE747"/>
    <mergeCell ref="CF747:CK747"/>
    <mergeCell ref="CL747:CQ747"/>
    <mergeCell ref="CR747:CZ747"/>
    <mergeCell ref="DA747:DI747"/>
    <mergeCell ref="AP747:AR747"/>
    <mergeCell ref="AS747:AU747"/>
    <mergeCell ref="AV747:BA747"/>
    <mergeCell ref="BB747:BG747"/>
    <mergeCell ref="BH747:BM747"/>
    <mergeCell ref="BN747:BS747"/>
    <mergeCell ref="CR746:CZ746"/>
    <mergeCell ref="DA746:DI746"/>
    <mergeCell ref="B747:P747"/>
    <mergeCell ref="X747:Z747"/>
    <mergeCell ref="AA747:AC747"/>
    <mergeCell ref="AD747:AF747"/>
    <mergeCell ref="AG747:AI747"/>
    <mergeCell ref="AJ747:AL747"/>
    <mergeCell ref="AM747:AO747"/>
    <mergeCell ref="BH746:BM746"/>
    <mergeCell ref="BN746:BS746"/>
    <mergeCell ref="BT746:BY746"/>
    <mergeCell ref="BZ746:CE746"/>
    <mergeCell ref="CF746:CK746"/>
    <mergeCell ref="CL746:CQ746"/>
    <mergeCell ref="AJ746:AL746"/>
    <mergeCell ref="AM746:AO746"/>
    <mergeCell ref="AP746:AR746"/>
    <mergeCell ref="AS746:AU746"/>
    <mergeCell ref="AV746:BA746"/>
    <mergeCell ref="BB746:BG746"/>
    <mergeCell ref="B746:P746"/>
    <mergeCell ref="X746:Z746"/>
    <mergeCell ref="AA746:AC746"/>
    <mergeCell ref="AD746:AF746"/>
    <mergeCell ref="AG746:AI746"/>
    <mergeCell ref="BT749:BY749"/>
    <mergeCell ref="BZ749:CE749"/>
    <mergeCell ref="CF749:CK749"/>
    <mergeCell ref="CL749:CQ749"/>
    <mergeCell ref="CR749:CZ749"/>
    <mergeCell ref="DA749:DI749"/>
    <mergeCell ref="AP749:AR749"/>
    <mergeCell ref="AS749:AU749"/>
    <mergeCell ref="AV749:BA749"/>
    <mergeCell ref="BB749:BG749"/>
    <mergeCell ref="BH749:BM749"/>
    <mergeCell ref="BN749:BS749"/>
    <mergeCell ref="CR748:CZ748"/>
    <mergeCell ref="DA748:DI748"/>
    <mergeCell ref="B749:P749"/>
    <mergeCell ref="X749:Z749"/>
    <mergeCell ref="AA749:AC749"/>
    <mergeCell ref="AD749:AF749"/>
    <mergeCell ref="AG749:AI749"/>
    <mergeCell ref="AJ749:AL749"/>
    <mergeCell ref="AM749:AO749"/>
    <mergeCell ref="BH748:BM748"/>
    <mergeCell ref="BN748:BS748"/>
    <mergeCell ref="BT748:BY748"/>
    <mergeCell ref="BZ748:CE748"/>
    <mergeCell ref="CF748:CK748"/>
    <mergeCell ref="CL748:CQ748"/>
    <mergeCell ref="AJ748:AL748"/>
    <mergeCell ref="AM748:AO748"/>
    <mergeCell ref="AP748:AR748"/>
    <mergeCell ref="AS748:AU748"/>
    <mergeCell ref="AV748:BA748"/>
    <mergeCell ref="BB748:BG748"/>
    <mergeCell ref="B748:P748"/>
    <mergeCell ref="X748:Z748"/>
    <mergeCell ref="AA748:AC748"/>
    <mergeCell ref="AD748:AF748"/>
    <mergeCell ref="AG748:AI748"/>
    <mergeCell ref="Q748:U748"/>
    <mergeCell ref="V748:W748"/>
    <mergeCell ref="BT751:BY751"/>
    <mergeCell ref="BZ751:CE751"/>
    <mergeCell ref="CF751:CK751"/>
    <mergeCell ref="CL751:CQ751"/>
    <mergeCell ref="CR751:CZ751"/>
    <mergeCell ref="DA751:DI751"/>
    <mergeCell ref="AP751:AR751"/>
    <mergeCell ref="AS751:AU751"/>
    <mergeCell ref="AV751:BA751"/>
    <mergeCell ref="BB751:BG751"/>
    <mergeCell ref="BH751:BM751"/>
    <mergeCell ref="BN751:BS751"/>
    <mergeCell ref="CR750:CZ750"/>
    <mergeCell ref="DA750:DI750"/>
    <mergeCell ref="B751:P751"/>
    <mergeCell ref="X751:Z751"/>
    <mergeCell ref="AA751:AC751"/>
    <mergeCell ref="AD751:AF751"/>
    <mergeCell ref="AG751:AI751"/>
    <mergeCell ref="AJ751:AL751"/>
    <mergeCell ref="AM751:AO751"/>
    <mergeCell ref="BH750:BM750"/>
    <mergeCell ref="BN750:BS750"/>
    <mergeCell ref="BT750:BY750"/>
    <mergeCell ref="BZ750:CE750"/>
    <mergeCell ref="CF750:CK750"/>
    <mergeCell ref="CL750:CQ750"/>
    <mergeCell ref="AJ750:AL750"/>
    <mergeCell ref="AM750:AO750"/>
    <mergeCell ref="AP750:AR750"/>
    <mergeCell ref="AS750:AU750"/>
    <mergeCell ref="AV750:BA750"/>
    <mergeCell ref="BB750:BG750"/>
    <mergeCell ref="B750:P750"/>
    <mergeCell ref="X750:Z750"/>
    <mergeCell ref="AA750:AC750"/>
    <mergeCell ref="AD750:AF750"/>
    <mergeCell ref="AG750:AI750"/>
    <mergeCell ref="BT753:BY753"/>
    <mergeCell ref="BZ753:CE753"/>
    <mergeCell ref="CF753:CK753"/>
    <mergeCell ref="CL753:CQ753"/>
    <mergeCell ref="CR753:CZ753"/>
    <mergeCell ref="DA753:DI753"/>
    <mergeCell ref="AP753:AR753"/>
    <mergeCell ref="AS753:AU753"/>
    <mergeCell ref="AV753:BA753"/>
    <mergeCell ref="BB753:BG753"/>
    <mergeCell ref="BH753:BM753"/>
    <mergeCell ref="BN753:BS753"/>
    <mergeCell ref="CR752:CZ752"/>
    <mergeCell ref="DA752:DI752"/>
    <mergeCell ref="B753:P753"/>
    <mergeCell ref="X753:Z753"/>
    <mergeCell ref="AA753:AC753"/>
    <mergeCell ref="AD753:AF753"/>
    <mergeCell ref="AG753:AI753"/>
    <mergeCell ref="AJ753:AL753"/>
    <mergeCell ref="AM753:AO753"/>
    <mergeCell ref="BH752:BM752"/>
    <mergeCell ref="BN752:BS752"/>
    <mergeCell ref="BT752:BY752"/>
    <mergeCell ref="BZ752:CE752"/>
    <mergeCell ref="CF752:CK752"/>
    <mergeCell ref="CL752:CQ752"/>
    <mergeCell ref="AJ752:AL752"/>
    <mergeCell ref="AM752:AO752"/>
    <mergeCell ref="AP752:AR752"/>
    <mergeCell ref="AS752:AU752"/>
    <mergeCell ref="AV752:BA752"/>
    <mergeCell ref="BB752:BG752"/>
    <mergeCell ref="B752:P752"/>
    <mergeCell ref="X752:Z752"/>
    <mergeCell ref="AA752:AC752"/>
    <mergeCell ref="AD752:AF752"/>
    <mergeCell ref="AG752:AI752"/>
    <mergeCell ref="Q752:U752"/>
    <mergeCell ref="V752:W752"/>
    <mergeCell ref="BT755:BY755"/>
    <mergeCell ref="BZ755:CE755"/>
    <mergeCell ref="CF755:CK755"/>
    <mergeCell ref="CL755:CQ755"/>
    <mergeCell ref="CR755:CZ755"/>
    <mergeCell ref="DA755:DI755"/>
    <mergeCell ref="AP755:AR755"/>
    <mergeCell ref="AS755:AU755"/>
    <mergeCell ref="AV755:BA755"/>
    <mergeCell ref="BB755:BG755"/>
    <mergeCell ref="BH755:BM755"/>
    <mergeCell ref="BN755:BS755"/>
    <mergeCell ref="CR754:CZ754"/>
    <mergeCell ref="DA754:DI754"/>
    <mergeCell ref="B755:P755"/>
    <mergeCell ref="X755:Z755"/>
    <mergeCell ref="AA755:AC755"/>
    <mergeCell ref="AD755:AF755"/>
    <mergeCell ref="AG755:AI755"/>
    <mergeCell ref="AJ755:AL755"/>
    <mergeCell ref="AM755:AO755"/>
    <mergeCell ref="BH754:BM754"/>
    <mergeCell ref="BN754:BS754"/>
    <mergeCell ref="BT754:BY754"/>
    <mergeCell ref="BZ754:CE754"/>
    <mergeCell ref="CF754:CK754"/>
    <mergeCell ref="CL754:CQ754"/>
    <mergeCell ref="AJ754:AL754"/>
    <mergeCell ref="AM754:AO754"/>
    <mergeCell ref="AP754:AR754"/>
    <mergeCell ref="AS754:AU754"/>
    <mergeCell ref="AV754:BA754"/>
    <mergeCell ref="BB754:BG754"/>
    <mergeCell ref="B754:P754"/>
    <mergeCell ref="X754:Z754"/>
    <mergeCell ref="AA754:AC754"/>
    <mergeCell ref="AD754:AF754"/>
    <mergeCell ref="AG754:AI754"/>
    <mergeCell ref="BT757:BY757"/>
    <mergeCell ref="BZ757:CE757"/>
    <mergeCell ref="CF757:CK757"/>
    <mergeCell ref="CL757:CQ757"/>
    <mergeCell ref="CR757:CZ757"/>
    <mergeCell ref="DA757:DI757"/>
    <mergeCell ref="AP757:AR757"/>
    <mergeCell ref="AS757:AU757"/>
    <mergeCell ref="AV757:BA757"/>
    <mergeCell ref="BB757:BG757"/>
    <mergeCell ref="BH757:BM757"/>
    <mergeCell ref="BN757:BS757"/>
    <mergeCell ref="CR756:CZ756"/>
    <mergeCell ref="DA756:DI756"/>
    <mergeCell ref="B757:P757"/>
    <mergeCell ref="X757:Z757"/>
    <mergeCell ref="AA757:AC757"/>
    <mergeCell ref="AD757:AF757"/>
    <mergeCell ref="AG757:AI757"/>
    <mergeCell ref="AJ757:AL757"/>
    <mergeCell ref="AM757:AO757"/>
    <mergeCell ref="BH756:BM756"/>
    <mergeCell ref="BN756:BS756"/>
    <mergeCell ref="BT756:BY756"/>
    <mergeCell ref="BZ756:CE756"/>
    <mergeCell ref="CF756:CK756"/>
    <mergeCell ref="CL756:CQ756"/>
    <mergeCell ref="AJ756:AL756"/>
    <mergeCell ref="AM756:AO756"/>
    <mergeCell ref="AP756:AR756"/>
    <mergeCell ref="AS756:AU756"/>
    <mergeCell ref="AV756:BA756"/>
    <mergeCell ref="BB756:BG756"/>
    <mergeCell ref="B756:P756"/>
    <mergeCell ref="X756:Z756"/>
    <mergeCell ref="AA756:AC756"/>
    <mergeCell ref="AD756:AF756"/>
    <mergeCell ref="AG756:AI756"/>
    <mergeCell ref="Q756:U756"/>
    <mergeCell ref="V756:W756"/>
    <mergeCell ref="BT759:BY759"/>
    <mergeCell ref="BZ759:CE759"/>
    <mergeCell ref="CF759:CK759"/>
    <mergeCell ref="CL759:CQ759"/>
    <mergeCell ref="CR759:CZ759"/>
    <mergeCell ref="DA759:DI759"/>
    <mergeCell ref="AP759:AR759"/>
    <mergeCell ref="AS759:AU759"/>
    <mergeCell ref="AV759:BA759"/>
    <mergeCell ref="BB759:BG759"/>
    <mergeCell ref="BH759:BM759"/>
    <mergeCell ref="BN759:BS759"/>
    <mergeCell ref="CR758:CZ758"/>
    <mergeCell ref="DA758:DI758"/>
    <mergeCell ref="B759:P759"/>
    <mergeCell ref="X759:Z759"/>
    <mergeCell ref="AA759:AC759"/>
    <mergeCell ref="AD759:AF759"/>
    <mergeCell ref="AG759:AI759"/>
    <mergeCell ref="AJ759:AL759"/>
    <mergeCell ref="AM759:AO759"/>
    <mergeCell ref="BH758:BM758"/>
    <mergeCell ref="BN758:BS758"/>
    <mergeCell ref="BT758:BY758"/>
    <mergeCell ref="BZ758:CE758"/>
    <mergeCell ref="CF758:CK758"/>
    <mergeCell ref="CL758:CQ758"/>
    <mergeCell ref="AJ758:AL758"/>
    <mergeCell ref="AM758:AO758"/>
    <mergeCell ref="AP758:AR758"/>
    <mergeCell ref="AS758:AU758"/>
    <mergeCell ref="AV758:BA758"/>
    <mergeCell ref="BB758:BG758"/>
    <mergeCell ref="B758:P758"/>
    <mergeCell ref="X758:Z758"/>
    <mergeCell ref="AA758:AC758"/>
    <mergeCell ref="AD758:AF758"/>
    <mergeCell ref="AG758:AI758"/>
    <mergeCell ref="BT761:BY761"/>
    <mergeCell ref="BZ761:CE761"/>
    <mergeCell ref="CF761:CK761"/>
    <mergeCell ref="CL761:CQ761"/>
    <mergeCell ref="CR761:CZ761"/>
    <mergeCell ref="DA761:DI761"/>
    <mergeCell ref="AP761:AR761"/>
    <mergeCell ref="AS761:AU761"/>
    <mergeCell ref="AV761:BA761"/>
    <mergeCell ref="BB761:BG761"/>
    <mergeCell ref="BH761:BM761"/>
    <mergeCell ref="BN761:BS761"/>
    <mergeCell ref="CR760:CZ760"/>
    <mergeCell ref="DA760:DI760"/>
    <mergeCell ref="B761:P761"/>
    <mergeCell ref="X761:Z761"/>
    <mergeCell ref="AA761:AC761"/>
    <mergeCell ref="AD761:AF761"/>
    <mergeCell ref="AG761:AI761"/>
    <mergeCell ref="AJ761:AL761"/>
    <mergeCell ref="AM761:AO761"/>
    <mergeCell ref="BH760:BM760"/>
    <mergeCell ref="BN760:BS760"/>
    <mergeCell ref="BT760:BY760"/>
    <mergeCell ref="BZ760:CE760"/>
    <mergeCell ref="CF760:CK760"/>
    <mergeCell ref="CL760:CQ760"/>
    <mergeCell ref="AJ760:AL760"/>
    <mergeCell ref="AM760:AO760"/>
    <mergeCell ref="AP760:AR760"/>
    <mergeCell ref="AS760:AU760"/>
    <mergeCell ref="AV760:BA760"/>
    <mergeCell ref="BB760:BG760"/>
    <mergeCell ref="B760:P760"/>
    <mergeCell ref="X760:Z760"/>
    <mergeCell ref="AA760:AC760"/>
    <mergeCell ref="AD760:AF760"/>
    <mergeCell ref="AG760:AI760"/>
    <mergeCell ref="Q760:U760"/>
    <mergeCell ref="V760:W760"/>
    <mergeCell ref="Q761:U761"/>
    <mergeCell ref="V761:W761"/>
    <mergeCell ref="BT763:BY763"/>
    <mergeCell ref="BZ763:CE763"/>
    <mergeCell ref="CF763:CK763"/>
    <mergeCell ref="CL763:CQ763"/>
    <mergeCell ref="CR763:CZ763"/>
    <mergeCell ref="DA763:DI763"/>
    <mergeCell ref="AP763:AR763"/>
    <mergeCell ref="AS763:AU763"/>
    <mergeCell ref="AV763:BA763"/>
    <mergeCell ref="BB763:BG763"/>
    <mergeCell ref="BH763:BM763"/>
    <mergeCell ref="BN763:BS763"/>
    <mergeCell ref="CR762:CZ762"/>
    <mergeCell ref="DA762:DI762"/>
    <mergeCell ref="B763:P763"/>
    <mergeCell ref="X763:Z763"/>
    <mergeCell ref="AA763:AC763"/>
    <mergeCell ref="AD763:AF763"/>
    <mergeCell ref="AG763:AI763"/>
    <mergeCell ref="AJ763:AL763"/>
    <mergeCell ref="AM763:AO763"/>
    <mergeCell ref="BH762:BM762"/>
    <mergeCell ref="BN762:BS762"/>
    <mergeCell ref="BT762:BY762"/>
    <mergeCell ref="BZ762:CE762"/>
    <mergeCell ref="CF762:CK762"/>
    <mergeCell ref="CL762:CQ762"/>
    <mergeCell ref="AJ762:AL762"/>
    <mergeCell ref="AM762:AO762"/>
    <mergeCell ref="AP762:AR762"/>
    <mergeCell ref="AS762:AU762"/>
    <mergeCell ref="AV762:BA762"/>
    <mergeCell ref="BB762:BG762"/>
    <mergeCell ref="B762:P762"/>
    <mergeCell ref="X762:Z762"/>
    <mergeCell ref="AA762:AC762"/>
    <mergeCell ref="AD762:AF762"/>
    <mergeCell ref="AG762:AI762"/>
    <mergeCell ref="Q762:U762"/>
    <mergeCell ref="V762:W762"/>
    <mergeCell ref="Q763:U763"/>
    <mergeCell ref="V763:W763"/>
    <mergeCell ref="BT765:BY765"/>
    <mergeCell ref="BZ765:CE765"/>
    <mergeCell ref="CF765:CK765"/>
    <mergeCell ref="CL765:CQ765"/>
    <mergeCell ref="CR765:CZ765"/>
    <mergeCell ref="DA765:DI765"/>
    <mergeCell ref="AP765:AR765"/>
    <mergeCell ref="AS765:AU765"/>
    <mergeCell ref="AV765:BA765"/>
    <mergeCell ref="BB765:BG765"/>
    <mergeCell ref="BH765:BM765"/>
    <mergeCell ref="BN765:BS765"/>
    <mergeCell ref="CR764:CZ764"/>
    <mergeCell ref="DA764:DI764"/>
    <mergeCell ref="B765:P765"/>
    <mergeCell ref="X765:Z765"/>
    <mergeCell ref="AA765:AC765"/>
    <mergeCell ref="AD765:AF765"/>
    <mergeCell ref="AG765:AI765"/>
    <mergeCell ref="AJ765:AL765"/>
    <mergeCell ref="AM765:AO765"/>
    <mergeCell ref="BH764:BM764"/>
    <mergeCell ref="BN764:BS764"/>
    <mergeCell ref="BT764:BY764"/>
    <mergeCell ref="BZ764:CE764"/>
    <mergeCell ref="CF764:CK764"/>
    <mergeCell ref="CL764:CQ764"/>
    <mergeCell ref="AJ764:AL764"/>
    <mergeCell ref="AM764:AO764"/>
    <mergeCell ref="AP764:AR764"/>
    <mergeCell ref="AS764:AU764"/>
    <mergeCell ref="AV764:BA764"/>
    <mergeCell ref="BB764:BG764"/>
    <mergeCell ref="B764:P764"/>
    <mergeCell ref="X764:Z764"/>
    <mergeCell ref="AA764:AC764"/>
    <mergeCell ref="AD764:AF764"/>
    <mergeCell ref="AG764:AI764"/>
    <mergeCell ref="Q764:U764"/>
    <mergeCell ref="V764:W764"/>
    <mergeCell ref="Q765:U765"/>
    <mergeCell ref="V765:W765"/>
    <mergeCell ref="BT767:BY767"/>
    <mergeCell ref="BZ767:CE767"/>
    <mergeCell ref="CF767:CK767"/>
    <mergeCell ref="CL767:CQ767"/>
    <mergeCell ref="CR767:CZ767"/>
    <mergeCell ref="DA767:DI767"/>
    <mergeCell ref="AP767:AR767"/>
    <mergeCell ref="AS767:AU767"/>
    <mergeCell ref="AV767:BA767"/>
    <mergeCell ref="BB767:BG767"/>
    <mergeCell ref="BH767:BM767"/>
    <mergeCell ref="BN767:BS767"/>
    <mergeCell ref="CR766:CZ766"/>
    <mergeCell ref="DA766:DI766"/>
    <mergeCell ref="B767:P767"/>
    <mergeCell ref="X767:Z767"/>
    <mergeCell ref="AA767:AC767"/>
    <mergeCell ref="AD767:AF767"/>
    <mergeCell ref="AG767:AI767"/>
    <mergeCell ref="AJ767:AL767"/>
    <mergeCell ref="AM767:AO767"/>
    <mergeCell ref="BH766:BM766"/>
    <mergeCell ref="BN766:BS766"/>
    <mergeCell ref="BT766:BY766"/>
    <mergeCell ref="BZ766:CE766"/>
    <mergeCell ref="CF766:CK766"/>
    <mergeCell ref="CL766:CQ766"/>
    <mergeCell ref="AJ766:AL766"/>
    <mergeCell ref="AM766:AO766"/>
    <mergeCell ref="AP766:AR766"/>
    <mergeCell ref="AS766:AU766"/>
    <mergeCell ref="AV766:BA766"/>
    <mergeCell ref="BB766:BG766"/>
    <mergeCell ref="B766:P766"/>
    <mergeCell ref="X766:Z766"/>
    <mergeCell ref="AA766:AC766"/>
    <mergeCell ref="AD766:AF766"/>
    <mergeCell ref="AG766:AI766"/>
    <mergeCell ref="Q766:U766"/>
    <mergeCell ref="V766:W766"/>
    <mergeCell ref="Q767:U767"/>
    <mergeCell ref="V767:W767"/>
    <mergeCell ref="BT769:BY769"/>
    <mergeCell ref="BZ769:CE769"/>
    <mergeCell ref="CF769:CK769"/>
    <mergeCell ref="CL769:CQ769"/>
    <mergeCell ref="CR769:CZ769"/>
    <mergeCell ref="DA769:DI769"/>
    <mergeCell ref="AP769:AR769"/>
    <mergeCell ref="AS769:AU769"/>
    <mergeCell ref="AV769:BA769"/>
    <mergeCell ref="BB769:BG769"/>
    <mergeCell ref="BH769:BM769"/>
    <mergeCell ref="BN769:BS769"/>
    <mergeCell ref="CR768:CZ768"/>
    <mergeCell ref="DA768:DI768"/>
    <mergeCell ref="B769:P769"/>
    <mergeCell ref="X769:Z769"/>
    <mergeCell ref="AA769:AC769"/>
    <mergeCell ref="AD769:AF769"/>
    <mergeCell ref="AG769:AI769"/>
    <mergeCell ref="AJ769:AL769"/>
    <mergeCell ref="AM769:AO769"/>
    <mergeCell ref="BH768:BM768"/>
    <mergeCell ref="BN768:BS768"/>
    <mergeCell ref="BT768:BY768"/>
    <mergeCell ref="BZ768:CE768"/>
    <mergeCell ref="CF768:CK768"/>
    <mergeCell ref="CL768:CQ768"/>
    <mergeCell ref="AJ768:AL768"/>
    <mergeCell ref="AM768:AO768"/>
    <mergeCell ref="AP768:AR768"/>
    <mergeCell ref="AS768:AU768"/>
    <mergeCell ref="AV768:BA768"/>
    <mergeCell ref="BB768:BG768"/>
    <mergeCell ref="B768:P768"/>
    <mergeCell ref="X768:Z768"/>
    <mergeCell ref="AA768:AC768"/>
    <mergeCell ref="AD768:AF768"/>
    <mergeCell ref="AG768:AI768"/>
    <mergeCell ref="Q768:U768"/>
    <mergeCell ref="V768:W768"/>
    <mergeCell ref="Q769:U769"/>
    <mergeCell ref="V769:W769"/>
    <mergeCell ref="BT771:BY771"/>
    <mergeCell ref="BZ771:CE771"/>
    <mergeCell ref="CF771:CK771"/>
    <mergeCell ref="CL771:CQ771"/>
    <mergeCell ref="CR771:CZ771"/>
    <mergeCell ref="DA771:DI771"/>
    <mergeCell ref="AP771:AR771"/>
    <mergeCell ref="AS771:AU771"/>
    <mergeCell ref="AV771:BA771"/>
    <mergeCell ref="BB771:BG771"/>
    <mergeCell ref="BH771:BM771"/>
    <mergeCell ref="BN771:BS771"/>
    <mergeCell ref="CR770:CZ770"/>
    <mergeCell ref="DA770:DI770"/>
    <mergeCell ref="B771:P771"/>
    <mergeCell ref="X771:Z771"/>
    <mergeCell ref="AA771:AC771"/>
    <mergeCell ref="AD771:AF771"/>
    <mergeCell ref="AG771:AI771"/>
    <mergeCell ref="AJ771:AL771"/>
    <mergeCell ref="AM771:AO771"/>
    <mergeCell ref="BH770:BM770"/>
    <mergeCell ref="BN770:BS770"/>
    <mergeCell ref="BT770:BY770"/>
    <mergeCell ref="BZ770:CE770"/>
    <mergeCell ref="CF770:CK770"/>
    <mergeCell ref="CL770:CQ770"/>
    <mergeCell ref="AJ770:AL770"/>
    <mergeCell ref="AM770:AO770"/>
    <mergeCell ref="AP770:AR770"/>
    <mergeCell ref="AS770:AU770"/>
    <mergeCell ref="AV770:BA770"/>
    <mergeCell ref="BB770:BG770"/>
    <mergeCell ref="B770:P770"/>
    <mergeCell ref="X770:Z770"/>
    <mergeCell ref="AA770:AC770"/>
    <mergeCell ref="AD770:AF770"/>
    <mergeCell ref="AG770:AI770"/>
    <mergeCell ref="Q770:U770"/>
    <mergeCell ref="V770:W770"/>
    <mergeCell ref="Q771:U771"/>
    <mergeCell ref="V771:W771"/>
    <mergeCell ref="BT773:BY773"/>
    <mergeCell ref="BZ773:CE773"/>
    <mergeCell ref="CF773:CK773"/>
    <mergeCell ref="CL773:CQ773"/>
    <mergeCell ref="CR773:CZ773"/>
    <mergeCell ref="DA773:DI773"/>
    <mergeCell ref="AP773:AR773"/>
    <mergeCell ref="AS773:AU773"/>
    <mergeCell ref="AV773:BA773"/>
    <mergeCell ref="BB773:BG773"/>
    <mergeCell ref="BH773:BM773"/>
    <mergeCell ref="BN773:BS773"/>
    <mergeCell ref="CR772:CZ772"/>
    <mergeCell ref="DA772:DI772"/>
    <mergeCell ref="B773:P773"/>
    <mergeCell ref="X773:Z773"/>
    <mergeCell ref="AA773:AC773"/>
    <mergeCell ref="AD773:AF773"/>
    <mergeCell ref="AG773:AI773"/>
    <mergeCell ref="AJ773:AL773"/>
    <mergeCell ref="AM773:AO773"/>
    <mergeCell ref="BH772:BM772"/>
    <mergeCell ref="BN772:BS772"/>
    <mergeCell ref="BT772:BY772"/>
    <mergeCell ref="BZ772:CE772"/>
    <mergeCell ref="CF772:CK772"/>
    <mergeCell ref="CL772:CQ772"/>
    <mergeCell ref="AJ772:AL772"/>
    <mergeCell ref="AM772:AO772"/>
    <mergeCell ref="AP772:AR772"/>
    <mergeCell ref="AS772:AU772"/>
    <mergeCell ref="AV772:BA772"/>
    <mergeCell ref="BB772:BG772"/>
    <mergeCell ref="B772:P772"/>
    <mergeCell ref="X772:Z772"/>
    <mergeCell ref="AA772:AC772"/>
    <mergeCell ref="AD772:AF772"/>
    <mergeCell ref="AG772:AI772"/>
    <mergeCell ref="Q772:U772"/>
    <mergeCell ref="V772:W772"/>
    <mergeCell ref="Q773:U773"/>
    <mergeCell ref="V773:W773"/>
    <mergeCell ref="BT580:BY580"/>
    <mergeCell ref="BZ580:CE580"/>
    <mergeCell ref="CF580:CK580"/>
    <mergeCell ref="CL580:CQ580"/>
    <mergeCell ref="CR580:CZ580"/>
    <mergeCell ref="DA580:DI580"/>
    <mergeCell ref="AP580:AR580"/>
    <mergeCell ref="AS580:AU580"/>
    <mergeCell ref="AV580:BA580"/>
    <mergeCell ref="BB580:BG580"/>
    <mergeCell ref="BH580:BM580"/>
    <mergeCell ref="BN580:BS580"/>
    <mergeCell ref="CR579:CZ579"/>
    <mergeCell ref="DA579:DI579"/>
    <mergeCell ref="B580:P580"/>
    <mergeCell ref="X580:Z580"/>
    <mergeCell ref="AA580:AC580"/>
    <mergeCell ref="AD580:AF580"/>
    <mergeCell ref="AG580:AI580"/>
    <mergeCell ref="AJ580:AL580"/>
    <mergeCell ref="AM580:AO580"/>
    <mergeCell ref="BH579:BM579"/>
    <mergeCell ref="BN579:BS579"/>
    <mergeCell ref="BT579:BY579"/>
    <mergeCell ref="BZ579:CE579"/>
    <mergeCell ref="CF579:CK579"/>
    <mergeCell ref="CL579:CQ579"/>
    <mergeCell ref="AJ579:AL579"/>
    <mergeCell ref="AM579:AO579"/>
    <mergeCell ref="AP579:AR579"/>
    <mergeCell ref="AS579:AU579"/>
    <mergeCell ref="AV579:BA579"/>
    <mergeCell ref="BB579:BG579"/>
    <mergeCell ref="B579:P579"/>
    <mergeCell ref="X579:Z579"/>
    <mergeCell ref="AA579:AC579"/>
    <mergeCell ref="AD579:AF579"/>
    <mergeCell ref="AG579:AI579"/>
    <mergeCell ref="Q579:U579"/>
    <mergeCell ref="V579:W579"/>
    <mergeCell ref="BT582:BY582"/>
    <mergeCell ref="BZ582:CE582"/>
    <mergeCell ref="CF582:CK582"/>
    <mergeCell ref="CL582:CQ582"/>
    <mergeCell ref="CR582:CZ582"/>
    <mergeCell ref="DA582:DI582"/>
    <mergeCell ref="AP582:AR582"/>
    <mergeCell ref="AS582:AU582"/>
    <mergeCell ref="AV582:BA582"/>
    <mergeCell ref="BB582:BG582"/>
    <mergeCell ref="BH582:BM582"/>
    <mergeCell ref="BN582:BS582"/>
    <mergeCell ref="CR581:CZ581"/>
    <mergeCell ref="DA581:DI581"/>
    <mergeCell ref="B582:P582"/>
    <mergeCell ref="X582:Z582"/>
    <mergeCell ref="AA582:AC582"/>
    <mergeCell ref="AD582:AF582"/>
    <mergeCell ref="AG582:AI582"/>
    <mergeCell ref="AJ582:AL582"/>
    <mergeCell ref="AM582:AO582"/>
    <mergeCell ref="BH581:BM581"/>
    <mergeCell ref="BN581:BS581"/>
    <mergeCell ref="BT581:BY581"/>
    <mergeCell ref="BZ581:CE581"/>
    <mergeCell ref="CF581:CK581"/>
    <mergeCell ref="CL581:CQ581"/>
    <mergeCell ref="AJ581:AL581"/>
    <mergeCell ref="AM581:AO581"/>
    <mergeCell ref="AP581:AR581"/>
    <mergeCell ref="AS581:AU581"/>
    <mergeCell ref="AV581:BA581"/>
    <mergeCell ref="BB581:BG581"/>
    <mergeCell ref="B581:P581"/>
    <mergeCell ref="X581:Z581"/>
    <mergeCell ref="AA581:AC581"/>
    <mergeCell ref="AD581:AF581"/>
    <mergeCell ref="AG581:AI581"/>
    <mergeCell ref="Q581:U581"/>
    <mergeCell ref="V581:W581"/>
    <mergeCell ref="BT584:BY584"/>
    <mergeCell ref="BZ584:CE584"/>
    <mergeCell ref="CF584:CK584"/>
    <mergeCell ref="CL584:CQ584"/>
    <mergeCell ref="CR584:CZ584"/>
    <mergeCell ref="DA584:DI584"/>
    <mergeCell ref="AP584:AR584"/>
    <mergeCell ref="AS584:AU584"/>
    <mergeCell ref="AV584:BA584"/>
    <mergeCell ref="BB584:BG584"/>
    <mergeCell ref="BH584:BM584"/>
    <mergeCell ref="BN584:BS584"/>
    <mergeCell ref="CR583:CZ583"/>
    <mergeCell ref="DA583:DI583"/>
    <mergeCell ref="B584:P584"/>
    <mergeCell ref="X584:Z584"/>
    <mergeCell ref="AA584:AC584"/>
    <mergeCell ref="AD584:AF584"/>
    <mergeCell ref="AG584:AI584"/>
    <mergeCell ref="AJ584:AL584"/>
    <mergeCell ref="AM584:AO584"/>
    <mergeCell ref="BH583:BM583"/>
    <mergeCell ref="BN583:BS583"/>
    <mergeCell ref="BT583:BY583"/>
    <mergeCell ref="BZ583:CE583"/>
    <mergeCell ref="CF583:CK583"/>
    <mergeCell ref="CL583:CQ583"/>
    <mergeCell ref="AJ583:AL583"/>
    <mergeCell ref="AM583:AO583"/>
    <mergeCell ref="AP583:AR583"/>
    <mergeCell ref="AS583:AU583"/>
    <mergeCell ref="AV583:BA583"/>
    <mergeCell ref="BB583:BG583"/>
    <mergeCell ref="B583:P583"/>
    <mergeCell ref="X583:Z583"/>
    <mergeCell ref="AA583:AC583"/>
    <mergeCell ref="AD583:AF583"/>
    <mergeCell ref="AG583:AI583"/>
    <mergeCell ref="Q583:U583"/>
    <mergeCell ref="V583:W583"/>
    <mergeCell ref="Q584:U584"/>
    <mergeCell ref="V584:W584"/>
    <mergeCell ref="BT586:BY586"/>
    <mergeCell ref="BZ586:CE586"/>
    <mergeCell ref="CF586:CK586"/>
    <mergeCell ref="CL586:CQ586"/>
    <mergeCell ref="CR586:CZ586"/>
    <mergeCell ref="DA586:DI586"/>
    <mergeCell ref="AP586:AR586"/>
    <mergeCell ref="AS586:AU586"/>
    <mergeCell ref="AV586:BA586"/>
    <mergeCell ref="BB586:BG586"/>
    <mergeCell ref="BH586:BM586"/>
    <mergeCell ref="BN586:BS586"/>
    <mergeCell ref="CR585:CZ585"/>
    <mergeCell ref="DA585:DI585"/>
    <mergeCell ref="B586:P586"/>
    <mergeCell ref="X586:Z586"/>
    <mergeCell ref="AA586:AC586"/>
    <mergeCell ref="AD586:AF586"/>
    <mergeCell ref="AG586:AI586"/>
    <mergeCell ref="AJ586:AL586"/>
    <mergeCell ref="AM586:AO586"/>
    <mergeCell ref="BH585:BM585"/>
    <mergeCell ref="BN585:BS585"/>
    <mergeCell ref="BT585:BY585"/>
    <mergeCell ref="BZ585:CE585"/>
    <mergeCell ref="CF585:CK585"/>
    <mergeCell ref="CL585:CQ585"/>
    <mergeCell ref="AJ585:AL585"/>
    <mergeCell ref="AM585:AO585"/>
    <mergeCell ref="AP585:AR585"/>
    <mergeCell ref="AS585:AU585"/>
    <mergeCell ref="AV585:BA585"/>
    <mergeCell ref="BB585:BG585"/>
    <mergeCell ref="B585:P585"/>
    <mergeCell ref="X585:Z585"/>
    <mergeCell ref="AA585:AC585"/>
    <mergeCell ref="AD585:AF585"/>
    <mergeCell ref="AG585:AI585"/>
    <mergeCell ref="Q585:U585"/>
    <mergeCell ref="V585:W585"/>
    <mergeCell ref="Q586:U586"/>
    <mergeCell ref="V586:W586"/>
    <mergeCell ref="BT588:BY588"/>
    <mergeCell ref="BZ588:CE588"/>
    <mergeCell ref="CF588:CK588"/>
    <mergeCell ref="CL588:CQ588"/>
    <mergeCell ref="CR588:CZ588"/>
    <mergeCell ref="DA588:DI588"/>
    <mergeCell ref="AP588:AR588"/>
    <mergeCell ref="AS588:AU588"/>
    <mergeCell ref="AV588:BA588"/>
    <mergeCell ref="BB588:BG588"/>
    <mergeCell ref="BH588:BM588"/>
    <mergeCell ref="BN588:BS588"/>
    <mergeCell ref="CR587:CZ587"/>
    <mergeCell ref="DA587:DI587"/>
    <mergeCell ref="B588:P588"/>
    <mergeCell ref="X588:Z588"/>
    <mergeCell ref="AA588:AC588"/>
    <mergeCell ref="AD588:AF588"/>
    <mergeCell ref="AG588:AI588"/>
    <mergeCell ref="AJ588:AL588"/>
    <mergeCell ref="AM588:AO588"/>
    <mergeCell ref="BH587:BM587"/>
    <mergeCell ref="BN587:BS587"/>
    <mergeCell ref="BT587:BY587"/>
    <mergeCell ref="BZ587:CE587"/>
    <mergeCell ref="CF587:CK587"/>
    <mergeCell ref="CL587:CQ587"/>
    <mergeCell ref="AJ587:AL587"/>
    <mergeCell ref="AM587:AO587"/>
    <mergeCell ref="AP587:AR587"/>
    <mergeCell ref="AS587:AU587"/>
    <mergeCell ref="AV587:BA587"/>
    <mergeCell ref="BB587:BG587"/>
    <mergeCell ref="B587:P587"/>
    <mergeCell ref="X587:Z587"/>
    <mergeCell ref="AA587:AC587"/>
    <mergeCell ref="AD587:AF587"/>
    <mergeCell ref="AG587:AI587"/>
    <mergeCell ref="Q588:U588"/>
    <mergeCell ref="V588:W588"/>
    <mergeCell ref="Q587:U587"/>
    <mergeCell ref="V587:W587"/>
    <mergeCell ref="BT590:BY590"/>
    <mergeCell ref="BZ590:CE590"/>
    <mergeCell ref="CF590:CK590"/>
    <mergeCell ref="CL590:CQ590"/>
    <mergeCell ref="CR590:CZ590"/>
    <mergeCell ref="DA590:DI590"/>
    <mergeCell ref="AP590:AR590"/>
    <mergeCell ref="AS590:AU590"/>
    <mergeCell ref="AV590:BA590"/>
    <mergeCell ref="BB590:BG590"/>
    <mergeCell ref="BH590:BM590"/>
    <mergeCell ref="BN590:BS590"/>
    <mergeCell ref="CR589:CZ589"/>
    <mergeCell ref="DA589:DI589"/>
    <mergeCell ref="B590:P590"/>
    <mergeCell ref="X590:Z590"/>
    <mergeCell ref="AA590:AC590"/>
    <mergeCell ref="AD590:AF590"/>
    <mergeCell ref="AG590:AI590"/>
    <mergeCell ref="AJ590:AL590"/>
    <mergeCell ref="AM590:AO590"/>
    <mergeCell ref="BH589:BM589"/>
    <mergeCell ref="BN589:BS589"/>
    <mergeCell ref="BT589:BY589"/>
    <mergeCell ref="BZ589:CE589"/>
    <mergeCell ref="CF589:CK589"/>
    <mergeCell ref="CL589:CQ589"/>
    <mergeCell ref="AJ589:AL589"/>
    <mergeCell ref="AM589:AO589"/>
    <mergeCell ref="AP589:AR589"/>
    <mergeCell ref="AS589:AU589"/>
    <mergeCell ref="AV589:BA589"/>
    <mergeCell ref="BB589:BG589"/>
    <mergeCell ref="B589:P589"/>
    <mergeCell ref="X589:Z589"/>
    <mergeCell ref="AA589:AC589"/>
    <mergeCell ref="AD589:AF589"/>
    <mergeCell ref="AG589:AI589"/>
    <mergeCell ref="Q589:U589"/>
    <mergeCell ref="V589:W589"/>
    <mergeCell ref="Q590:U590"/>
    <mergeCell ref="V590:W590"/>
    <mergeCell ref="BT592:BY592"/>
    <mergeCell ref="BZ592:CE592"/>
    <mergeCell ref="CF592:CK592"/>
    <mergeCell ref="CL592:CQ592"/>
    <mergeCell ref="CR592:CZ592"/>
    <mergeCell ref="DA592:DI592"/>
    <mergeCell ref="AP592:AR592"/>
    <mergeCell ref="AS592:AU592"/>
    <mergeCell ref="AV592:BA592"/>
    <mergeCell ref="BB592:BG592"/>
    <mergeCell ref="BH592:BM592"/>
    <mergeCell ref="BN592:BS592"/>
    <mergeCell ref="CR591:CZ591"/>
    <mergeCell ref="DA591:DI591"/>
    <mergeCell ref="B592:P592"/>
    <mergeCell ref="X592:Z592"/>
    <mergeCell ref="AA592:AC592"/>
    <mergeCell ref="AD592:AF592"/>
    <mergeCell ref="AG592:AI592"/>
    <mergeCell ref="AJ592:AL592"/>
    <mergeCell ref="AM592:AO592"/>
    <mergeCell ref="BH591:BM591"/>
    <mergeCell ref="BN591:BS591"/>
    <mergeCell ref="BT591:BY591"/>
    <mergeCell ref="BZ591:CE591"/>
    <mergeCell ref="CF591:CK591"/>
    <mergeCell ref="CL591:CQ591"/>
    <mergeCell ref="AJ591:AL591"/>
    <mergeCell ref="AM591:AO591"/>
    <mergeCell ref="AP591:AR591"/>
    <mergeCell ref="AS591:AU591"/>
    <mergeCell ref="AV591:BA591"/>
    <mergeCell ref="BB591:BG591"/>
    <mergeCell ref="B591:P591"/>
    <mergeCell ref="X591:Z591"/>
    <mergeCell ref="AA591:AC591"/>
    <mergeCell ref="AD591:AF591"/>
    <mergeCell ref="AG591:AI591"/>
    <mergeCell ref="Q592:U592"/>
    <mergeCell ref="V592:W592"/>
    <mergeCell ref="Q591:U591"/>
    <mergeCell ref="V591:W591"/>
    <mergeCell ref="BT594:BY594"/>
    <mergeCell ref="BZ594:CE594"/>
    <mergeCell ref="CF594:CK594"/>
    <mergeCell ref="CL594:CQ594"/>
    <mergeCell ref="CR594:CZ594"/>
    <mergeCell ref="DA594:DI594"/>
    <mergeCell ref="AP594:AR594"/>
    <mergeCell ref="AS594:AU594"/>
    <mergeCell ref="AV594:BA594"/>
    <mergeCell ref="BB594:BG594"/>
    <mergeCell ref="BH594:BM594"/>
    <mergeCell ref="BN594:BS594"/>
    <mergeCell ref="CR593:CZ593"/>
    <mergeCell ref="DA593:DI593"/>
    <mergeCell ref="B594:P594"/>
    <mergeCell ref="X594:Z594"/>
    <mergeCell ref="AA594:AC594"/>
    <mergeCell ref="AD594:AF594"/>
    <mergeCell ref="AG594:AI594"/>
    <mergeCell ref="AJ594:AL594"/>
    <mergeCell ref="AM594:AO594"/>
    <mergeCell ref="BH593:BM593"/>
    <mergeCell ref="BN593:BS593"/>
    <mergeCell ref="BT593:BY593"/>
    <mergeCell ref="BZ593:CE593"/>
    <mergeCell ref="CF593:CK593"/>
    <mergeCell ref="CL593:CQ593"/>
    <mergeCell ref="AJ593:AL593"/>
    <mergeCell ref="AM593:AO593"/>
    <mergeCell ref="AP593:AR593"/>
    <mergeCell ref="AS593:AU593"/>
    <mergeCell ref="AV593:BA593"/>
    <mergeCell ref="BB593:BG593"/>
    <mergeCell ref="B593:P593"/>
    <mergeCell ref="X593:Z593"/>
    <mergeCell ref="AA593:AC593"/>
    <mergeCell ref="AD593:AF593"/>
    <mergeCell ref="AG593:AI593"/>
    <mergeCell ref="Q593:U593"/>
    <mergeCell ref="V593:W593"/>
    <mergeCell ref="Q594:U594"/>
    <mergeCell ref="V594:W594"/>
    <mergeCell ref="BT596:BY596"/>
    <mergeCell ref="BZ596:CE596"/>
    <mergeCell ref="CF596:CK596"/>
    <mergeCell ref="CL596:CQ596"/>
    <mergeCell ref="CR596:CZ596"/>
    <mergeCell ref="DA596:DI596"/>
    <mergeCell ref="AP596:AR596"/>
    <mergeCell ref="AS596:AU596"/>
    <mergeCell ref="AV596:BA596"/>
    <mergeCell ref="BB596:BG596"/>
    <mergeCell ref="BH596:BM596"/>
    <mergeCell ref="BN596:BS596"/>
    <mergeCell ref="CR595:CZ595"/>
    <mergeCell ref="DA595:DI595"/>
    <mergeCell ref="B596:P596"/>
    <mergeCell ref="X596:Z596"/>
    <mergeCell ref="AA596:AC596"/>
    <mergeCell ref="AD596:AF596"/>
    <mergeCell ref="AG596:AI596"/>
    <mergeCell ref="AJ596:AL596"/>
    <mergeCell ref="AM596:AO596"/>
    <mergeCell ref="BH595:BM595"/>
    <mergeCell ref="BN595:BS595"/>
    <mergeCell ref="BT595:BY595"/>
    <mergeCell ref="BZ595:CE595"/>
    <mergeCell ref="CF595:CK595"/>
    <mergeCell ref="CL595:CQ595"/>
    <mergeCell ref="AJ595:AL595"/>
    <mergeCell ref="AM595:AO595"/>
    <mergeCell ref="AP595:AR595"/>
    <mergeCell ref="AS595:AU595"/>
    <mergeCell ref="AV595:BA595"/>
    <mergeCell ref="BB595:BG595"/>
    <mergeCell ref="B595:P595"/>
    <mergeCell ref="X595:Z595"/>
    <mergeCell ref="AA595:AC595"/>
    <mergeCell ref="AD595:AF595"/>
    <mergeCell ref="AG595:AI595"/>
    <mergeCell ref="Q596:U596"/>
    <mergeCell ref="V596:W596"/>
    <mergeCell ref="Q595:U595"/>
    <mergeCell ref="V595:W595"/>
    <mergeCell ref="BT598:BY598"/>
    <mergeCell ref="BZ598:CE598"/>
    <mergeCell ref="CF598:CK598"/>
    <mergeCell ref="CL598:CQ598"/>
    <mergeCell ref="CR598:CZ598"/>
    <mergeCell ref="DA598:DI598"/>
    <mergeCell ref="AP598:AR598"/>
    <mergeCell ref="AS598:AU598"/>
    <mergeCell ref="AV598:BA598"/>
    <mergeCell ref="BB598:BG598"/>
    <mergeCell ref="BH598:BM598"/>
    <mergeCell ref="BN598:BS598"/>
    <mergeCell ref="CR597:CZ597"/>
    <mergeCell ref="DA597:DI597"/>
    <mergeCell ref="B598:P598"/>
    <mergeCell ref="X598:Z598"/>
    <mergeCell ref="AA598:AC598"/>
    <mergeCell ref="AD598:AF598"/>
    <mergeCell ref="AG598:AI598"/>
    <mergeCell ref="AJ598:AL598"/>
    <mergeCell ref="AM598:AO598"/>
    <mergeCell ref="BH597:BM597"/>
    <mergeCell ref="BN597:BS597"/>
    <mergeCell ref="BT597:BY597"/>
    <mergeCell ref="BZ597:CE597"/>
    <mergeCell ref="CF597:CK597"/>
    <mergeCell ref="CL597:CQ597"/>
    <mergeCell ref="AJ597:AL597"/>
    <mergeCell ref="AM597:AO597"/>
    <mergeCell ref="AP597:AR597"/>
    <mergeCell ref="AS597:AU597"/>
    <mergeCell ref="AV597:BA597"/>
    <mergeCell ref="BB597:BG597"/>
    <mergeCell ref="B597:P597"/>
    <mergeCell ref="X597:Z597"/>
    <mergeCell ref="AA597:AC597"/>
    <mergeCell ref="AD597:AF597"/>
    <mergeCell ref="AG597:AI597"/>
    <mergeCell ref="Q597:U597"/>
    <mergeCell ref="V597:W597"/>
    <mergeCell ref="Q598:U598"/>
    <mergeCell ref="V598:W598"/>
    <mergeCell ref="BT600:BY600"/>
    <mergeCell ref="BZ600:CE600"/>
    <mergeCell ref="CF600:CK600"/>
    <mergeCell ref="CL600:CQ600"/>
    <mergeCell ref="CR600:CZ600"/>
    <mergeCell ref="DA600:DI600"/>
    <mergeCell ref="AP600:AR600"/>
    <mergeCell ref="AS600:AU600"/>
    <mergeCell ref="AV600:BA600"/>
    <mergeCell ref="BB600:BG600"/>
    <mergeCell ref="BH600:BM600"/>
    <mergeCell ref="BN600:BS600"/>
    <mergeCell ref="CR599:CZ599"/>
    <mergeCell ref="DA599:DI599"/>
    <mergeCell ref="B600:P600"/>
    <mergeCell ref="X600:Z600"/>
    <mergeCell ref="AA600:AC600"/>
    <mergeCell ref="AD600:AF600"/>
    <mergeCell ref="AG600:AI600"/>
    <mergeCell ref="AJ600:AL600"/>
    <mergeCell ref="AM600:AO600"/>
    <mergeCell ref="BH599:BM599"/>
    <mergeCell ref="BN599:BS599"/>
    <mergeCell ref="BT599:BY599"/>
    <mergeCell ref="BZ599:CE599"/>
    <mergeCell ref="CF599:CK599"/>
    <mergeCell ref="CL599:CQ599"/>
    <mergeCell ref="AJ599:AL599"/>
    <mergeCell ref="AM599:AO599"/>
    <mergeCell ref="AP599:AR599"/>
    <mergeCell ref="AS599:AU599"/>
    <mergeCell ref="AV599:BA599"/>
    <mergeCell ref="BB599:BG599"/>
    <mergeCell ref="B599:P599"/>
    <mergeCell ref="X599:Z599"/>
    <mergeCell ref="AA599:AC599"/>
    <mergeCell ref="AD599:AF599"/>
    <mergeCell ref="AG599:AI599"/>
    <mergeCell ref="Q600:U600"/>
    <mergeCell ref="V600:W600"/>
    <mergeCell ref="Q599:U599"/>
    <mergeCell ref="V599:W599"/>
    <mergeCell ref="BT602:BY602"/>
    <mergeCell ref="BZ602:CE602"/>
    <mergeCell ref="CF602:CK602"/>
    <mergeCell ref="CL602:CQ602"/>
    <mergeCell ref="CR602:CZ602"/>
    <mergeCell ref="DA602:DI602"/>
    <mergeCell ref="AP602:AR602"/>
    <mergeCell ref="AS602:AU602"/>
    <mergeCell ref="AV602:BA602"/>
    <mergeCell ref="BB602:BG602"/>
    <mergeCell ref="BH602:BM602"/>
    <mergeCell ref="BN602:BS602"/>
    <mergeCell ref="CR601:CZ601"/>
    <mergeCell ref="DA601:DI601"/>
    <mergeCell ref="B602:P602"/>
    <mergeCell ref="X602:Z602"/>
    <mergeCell ref="AA602:AC602"/>
    <mergeCell ref="AD602:AF602"/>
    <mergeCell ref="AG602:AI602"/>
    <mergeCell ref="AJ602:AL602"/>
    <mergeCell ref="AM602:AO602"/>
    <mergeCell ref="BH601:BM601"/>
    <mergeCell ref="BN601:BS601"/>
    <mergeCell ref="BT601:BY601"/>
    <mergeCell ref="BZ601:CE601"/>
    <mergeCell ref="CF601:CK601"/>
    <mergeCell ref="CL601:CQ601"/>
    <mergeCell ref="AJ601:AL601"/>
    <mergeCell ref="AM601:AO601"/>
    <mergeCell ref="AP601:AR601"/>
    <mergeCell ref="AS601:AU601"/>
    <mergeCell ref="AV601:BA601"/>
    <mergeCell ref="BB601:BG601"/>
    <mergeCell ref="B601:P601"/>
    <mergeCell ref="X601:Z601"/>
    <mergeCell ref="AA601:AC601"/>
    <mergeCell ref="AD601:AF601"/>
    <mergeCell ref="AG601:AI601"/>
    <mergeCell ref="Q601:U601"/>
    <mergeCell ref="V601:W601"/>
    <mergeCell ref="Q602:U602"/>
    <mergeCell ref="V602:W602"/>
    <mergeCell ref="BT604:BY604"/>
    <mergeCell ref="BZ604:CE604"/>
    <mergeCell ref="CF604:CK604"/>
    <mergeCell ref="CL604:CQ604"/>
    <mergeCell ref="CR604:CZ604"/>
    <mergeCell ref="DA604:DI604"/>
    <mergeCell ref="AP604:AR604"/>
    <mergeCell ref="AS604:AU604"/>
    <mergeCell ref="AV604:BA604"/>
    <mergeCell ref="BB604:BG604"/>
    <mergeCell ref="BH604:BM604"/>
    <mergeCell ref="BN604:BS604"/>
    <mergeCell ref="CR603:CZ603"/>
    <mergeCell ref="DA603:DI603"/>
    <mergeCell ref="B604:P604"/>
    <mergeCell ref="X604:Z604"/>
    <mergeCell ref="AA604:AC604"/>
    <mergeCell ref="AD604:AF604"/>
    <mergeCell ref="AG604:AI604"/>
    <mergeCell ref="AJ604:AL604"/>
    <mergeCell ref="AM604:AO604"/>
    <mergeCell ref="BH603:BM603"/>
    <mergeCell ref="BN603:BS603"/>
    <mergeCell ref="BT603:BY603"/>
    <mergeCell ref="BZ603:CE603"/>
    <mergeCell ref="CF603:CK603"/>
    <mergeCell ref="CL603:CQ603"/>
    <mergeCell ref="AJ603:AL603"/>
    <mergeCell ref="AM603:AO603"/>
    <mergeCell ref="AP603:AR603"/>
    <mergeCell ref="AS603:AU603"/>
    <mergeCell ref="AV603:BA603"/>
    <mergeCell ref="BB603:BG603"/>
    <mergeCell ref="B603:P603"/>
    <mergeCell ref="X603:Z603"/>
    <mergeCell ref="AA603:AC603"/>
    <mergeCell ref="AD603:AF603"/>
    <mergeCell ref="AG603:AI603"/>
    <mergeCell ref="Q604:U604"/>
    <mergeCell ref="V604:W604"/>
    <mergeCell ref="Q603:U603"/>
    <mergeCell ref="V603:W603"/>
    <mergeCell ref="BT606:BY606"/>
    <mergeCell ref="BZ606:CE606"/>
    <mergeCell ref="CF606:CK606"/>
    <mergeCell ref="CL606:CQ606"/>
    <mergeCell ref="CR606:CZ606"/>
    <mergeCell ref="DA606:DI606"/>
    <mergeCell ref="AP606:AR606"/>
    <mergeCell ref="AS606:AU606"/>
    <mergeCell ref="AV606:BA606"/>
    <mergeCell ref="BB606:BG606"/>
    <mergeCell ref="BH606:BM606"/>
    <mergeCell ref="BN606:BS606"/>
    <mergeCell ref="CR605:CZ605"/>
    <mergeCell ref="DA605:DI605"/>
    <mergeCell ref="B606:P606"/>
    <mergeCell ref="X606:Z606"/>
    <mergeCell ref="AA606:AC606"/>
    <mergeCell ref="AD606:AF606"/>
    <mergeCell ref="AG606:AI606"/>
    <mergeCell ref="AJ606:AL606"/>
    <mergeCell ref="AM606:AO606"/>
    <mergeCell ref="BH605:BM605"/>
    <mergeCell ref="BN605:BS605"/>
    <mergeCell ref="BT605:BY605"/>
    <mergeCell ref="BZ605:CE605"/>
    <mergeCell ref="CF605:CK605"/>
    <mergeCell ref="CL605:CQ605"/>
    <mergeCell ref="AJ605:AL605"/>
    <mergeCell ref="AM605:AO605"/>
    <mergeCell ref="AP605:AR605"/>
    <mergeCell ref="AS605:AU605"/>
    <mergeCell ref="AV605:BA605"/>
    <mergeCell ref="BB605:BG605"/>
    <mergeCell ref="B605:P605"/>
    <mergeCell ref="X605:Z605"/>
    <mergeCell ref="AA605:AC605"/>
    <mergeCell ref="AD605:AF605"/>
    <mergeCell ref="AG605:AI605"/>
    <mergeCell ref="Q605:U605"/>
    <mergeCell ref="V605:W605"/>
    <mergeCell ref="Q606:U606"/>
    <mergeCell ref="V606:W606"/>
    <mergeCell ref="BT608:BY608"/>
    <mergeCell ref="BZ608:CE608"/>
    <mergeCell ref="CF608:CK608"/>
    <mergeCell ref="CL608:CQ608"/>
    <mergeCell ref="CR608:CZ608"/>
    <mergeCell ref="DA608:DI608"/>
    <mergeCell ref="AP608:AR608"/>
    <mergeCell ref="AS608:AU608"/>
    <mergeCell ref="AV608:BA608"/>
    <mergeCell ref="BB608:BG608"/>
    <mergeCell ref="BH608:BM608"/>
    <mergeCell ref="BN608:BS608"/>
    <mergeCell ref="CR607:CZ607"/>
    <mergeCell ref="DA607:DI607"/>
    <mergeCell ref="B608:P608"/>
    <mergeCell ref="X608:Z608"/>
    <mergeCell ref="AA608:AC608"/>
    <mergeCell ref="AD608:AF608"/>
    <mergeCell ref="AG608:AI608"/>
    <mergeCell ref="AJ608:AL608"/>
    <mergeCell ref="AM608:AO608"/>
    <mergeCell ref="BH607:BM607"/>
    <mergeCell ref="BN607:BS607"/>
    <mergeCell ref="BT607:BY607"/>
    <mergeCell ref="BZ607:CE607"/>
    <mergeCell ref="CF607:CK607"/>
    <mergeCell ref="CL607:CQ607"/>
    <mergeCell ref="AJ607:AL607"/>
    <mergeCell ref="AM607:AO607"/>
    <mergeCell ref="AP607:AR607"/>
    <mergeCell ref="AS607:AU607"/>
    <mergeCell ref="AV607:BA607"/>
    <mergeCell ref="BB607:BG607"/>
    <mergeCell ref="B607:P607"/>
    <mergeCell ref="X607:Z607"/>
    <mergeCell ref="AA607:AC607"/>
    <mergeCell ref="AD607:AF607"/>
    <mergeCell ref="AG607:AI607"/>
    <mergeCell ref="Q607:U607"/>
    <mergeCell ref="V607:W607"/>
    <mergeCell ref="Q608:U608"/>
    <mergeCell ref="V608:W608"/>
    <mergeCell ref="BT610:BY610"/>
    <mergeCell ref="BZ610:CE610"/>
    <mergeCell ref="CF610:CK610"/>
    <mergeCell ref="CL610:CQ610"/>
    <mergeCell ref="CR610:CZ610"/>
    <mergeCell ref="DA610:DI610"/>
    <mergeCell ref="AP610:AR610"/>
    <mergeCell ref="AS610:AU610"/>
    <mergeCell ref="AV610:BA610"/>
    <mergeCell ref="BB610:BG610"/>
    <mergeCell ref="BH610:BM610"/>
    <mergeCell ref="BN610:BS610"/>
    <mergeCell ref="CR609:CZ609"/>
    <mergeCell ref="DA609:DI609"/>
    <mergeCell ref="B610:P610"/>
    <mergeCell ref="X610:Z610"/>
    <mergeCell ref="AA610:AC610"/>
    <mergeCell ref="AD610:AF610"/>
    <mergeCell ref="AG610:AI610"/>
    <mergeCell ref="AJ610:AL610"/>
    <mergeCell ref="AM610:AO610"/>
    <mergeCell ref="BH609:BM609"/>
    <mergeCell ref="BN609:BS609"/>
    <mergeCell ref="BT609:BY609"/>
    <mergeCell ref="BZ609:CE609"/>
    <mergeCell ref="CF609:CK609"/>
    <mergeCell ref="CL609:CQ609"/>
    <mergeCell ref="AJ609:AL609"/>
    <mergeCell ref="AM609:AO609"/>
    <mergeCell ref="AP609:AR609"/>
    <mergeCell ref="AS609:AU609"/>
    <mergeCell ref="AV609:BA609"/>
    <mergeCell ref="BB609:BG609"/>
    <mergeCell ref="B609:P609"/>
    <mergeCell ref="X609:Z609"/>
    <mergeCell ref="AA609:AC609"/>
    <mergeCell ref="AD609:AF609"/>
    <mergeCell ref="AG609:AI609"/>
    <mergeCell ref="Q609:U609"/>
    <mergeCell ref="V609:W609"/>
    <mergeCell ref="Q610:U610"/>
    <mergeCell ref="V610:W610"/>
    <mergeCell ref="BT612:BY612"/>
    <mergeCell ref="BZ612:CE612"/>
    <mergeCell ref="CF612:CK612"/>
    <mergeCell ref="CL612:CQ612"/>
    <mergeCell ref="CR612:CZ612"/>
    <mergeCell ref="DA612:DI612"/>
    <mergeCell ref="AP612:AR612"/>
    <mergeCell ref="AS612:AU612"/>
    <mergeCell ref="AV612:BA612"/>
    <mergeCell ref="BB612:BG612"/>
    <mergeCell ref="BH612:BM612"/>
    <mergeCell ref="BN612:BS612"/>
    <mergeCell ref="CR611:CZ611"/>
    <mergeCell ref="DA611:DI611"/>
    <mergeCell ref="B612:P612"/>
    <mergeCell ref="X612:Z612"/>
    <mergeCell ref="AA612:AC612"/>
    <mergeCell ref="AD612:AF612"/>
    <mergeCell ref="AG612:AI612"/>
    <mergeCell ref="AJ612:AL612"/>
    <mergeCell ref="AM612:AO612"/>
    <mergeCell ref="BH611:BM611"/>
    <mergeCell ref="BN611:BS611"/>
    <mergeCell ref="BT611:BY611"/>
    <mergeCell ref="BZ611:CE611"/>
    <mergeCell ref="CF611:CK611"/>
    <mergeCell ref="CL611:CQ611"/>
    <mergeCell ref="AJ611:AL611"/>
    <mergeCell ref="AM611:AO611"/>
    <mergeCell ref="AP611:AR611"/>
    <mergeCell ref="AS611:AU611"/>
    <mergeCell ref="AV611:BA611"/>
    <mergeCell ref="BB611:BG611"/>
    <mergeCell ref="B611:P611"/>
    <mergeCell ref="X611:Z611"/>
    <mergeCell ref="AA611:AC611"/>
    <mergeCell ref="AD611:AF611"/>
    <mergeCell ref="AG611:AI611"/>
    <mergeCell ref="Q612:U612"/>
    <mergeCell ref="V612:W612"/>
    <mergeCell ref="Q611:U611"/>
    <mergeCell ref="V611:W611"/>
    <mergeCell ref="BT614:BY614"/>
    <mergeCell ref="BZ614:CE614"/>
    <mergeCell ref="CF614:CK614"/>
    <mergeCell ref="CL614:CQ614"/>
    <mergeCell ref="CR614:CZ614"/>
    <mergeCell ref="DA614:DI614"/>
    <mergeCell ref="AP614:AR614"/>
    <mergeCell ref="AS614:AU614"/>
    <mergeCell ref="AV614:BA614"/>
    <mergeCell ref="BB614:BG614"/>
    <mergeCell ref="BH614:BM614"/>
    <mergeCell ref="BN614:BS614"/>
    <mergeCell ref="CR613:CZ613"/>
    <mergeCell ref="DA613:DI613"/>
    <mergeCell ref="B614:P614"/>
    <mergeCell ref="X614:Z614"/>
    <mergeCell ref="AA614:AC614"/>
    <mergeCell ref="AD614:AF614"/>
    <mergeCell ref="AG614:AI614"/>
    <mergeCell ref="AJ614:AL614"/>
    <mergeCell ref="AM614:AO614"/>
    <mergeCell ref="BH613:BM613"/>
    <mergeCell ref="BN613:BS613"/>
    <mergeCell ref="BT613:BY613"/>
    <mergeCell ref="BZ613:CE613"/>
    <mergeCell ref="CF613:CK613"/>
    <mergeCell ref="CL613:CQ613"/>
    <mergeCell ref="AJ613:AL613"/>
    <mergeCell ref="AM613:AO613"/>
    <mergeCell ref="AP613:AR613"/>
    <mergeCell ref="AS613:AU613"/>
    <mergeCell ref="AV613:BA613"/>
    <mergeCell ref="BB613:BG613"/>
    <mergeCell ref="B613:P613"/>
    <mergeCell ref="X613:Z613"/>
    <mergeCell ref="AA613:AC613"/>
    <mergeCell ref="AD613:AF613"/>
    <mergeCell ref="AG613:AI613"/>
    <mergeCell ref="Q613:U613"/>
    <mergeCell ref="V613:W613"/>
    <mergeCell ref="Q614:U614"/>
    <mergeCell ref="V614:W614"/>
    <mergeCell ref="BT616:BY616"/>
    <mergeCell ref="BZ616:CE616"/>
    <mergeCell ref="CF616:CK616"/>
    <mergeCell ref="CL616:CQ616"/>
    <mergeCell ref="CR616:CZ616"/>
    <mergeCell ref="DA616:DI616"/>
    <mergeCell ref="AP616:AR616"/>
    <mergeCell ref="AS616:AU616"/>
    <mergeCell ref="AV616:BA616"/>
    <mergeCell ref="BB616:BG616"/>
    <mergeCell ref="BH616:BM616"/>
    <mergeCell ref="BN616:BS616"/>
    <mergeCell ref="CR615:CZ615"/>
    <mergeCell ref="DA615:DI615"/>
    <mergeCell ref="B616:P616"/>
    <mergeCell ref="X616:Z616"/>
    <mergeCell ref="AA616:AC616"/>
    <mergeCell ref="AD616:AF616"/>
    <mergeCell ref="AG616:AI616"/>
    <mergeCell ref="AJ616:AL616"/>
    <mergeCell ref="AM616:AO616"/>
    <mergeCell ref="BH615:BM615"/>
    <mergeCell ref="BN615:BS615"/>
    <mergeCell ref="BT615:BY615"/>
    <mergeCell ref="BZ615:CE615"/>
    <mergeCell ref="CF615:CK615"/>
    <mergeCell ref="CL615:CQ615"/>
    <mergeCell ref="AJ615:AL615"/>
    <mergeCell ref="AM615:AO615"/>
    <mergeCell ref="AP615:AR615"/>
    <mergeCell ref="AS615:AU615"/>
    <mergeCell ref="AV615:BA615"/>
    <mergeCell ref="BB615:BG615"/>
    <mergeCell ref="B615:P615"/>
    <mergeCell ref="X615:Z615"/>
    <mergeCell ref="AA615:AC615"/>
    <mergeCell ref="AD615:AF615"/>
    <mergeCell ref="AG615:AI615"/>
    <mergeCell ref="Q616:U616"/>
    <mergeCell ref="V616:W616"/>
    <mergeCell ref="Q615:U615"/>
    <mergeCell ref="V615:W615"/>
    <mergeCell ref="BT618:BY618"/>
    <mergeCell ref="BZ618:CE618"/>
    <mergeCell ref="CF618:CK618"/>
    <mergeCell ref="CL618:CQ618"/>
    <mergeCell ref="CR618:CZ618"/>
    <mergeCell ref="DA618:DI618"/>
    <mergeCell ref="AP618:AR618"/>
    <mergeCell ref="AS618:AU618"/>
    <mergeCell ref="AV618:BA618"/>
    <mergeCell ref="BB618:BG618"/>
    <mergeCell ref="BH618:BM618"/>
    <mergeCell ref="BN618:BS618"/>
    <mergeCell ref="CR617:CZ617"/>
    <mergeCell ref="DA617:DI617"/>
    <mergeCell ref="B618:P618"/>
    <mergeCell ref="X618:Z618"/>
    <mergeCell ref="AA618:AC618"/>
    <mergeCell ref="AD618:AF618"/>
    <mergeCell ref="AG618:AI618"/>
    <mergeCell ref="AJ618:AL618"/>
    <mergeCell ref="AM618:AO618"/>
    <mergeCell ref="BH617:BM617"/>
    <mergeCell ref="BN617:BS617"/>
    <mergeCell ref="BT617:BY617"/>
    <mergeCell ref="BZ617:CE617"/>
    <mergeCell ref="CF617:CK617"/>
    <mergeCell ref="CL617:CQ617"/>
    <mergeCell ref="AJ617:AL617"/>
    <mergeCell ref="AM617:AO617"/>
    <mergeCell ref="AP617:AR617"/>
    <mergeCell ref="AS617:AU617"/>
    <mergeCell ref="AV617:BA617"/>
    <mergeCell ref="BB617:BG617"/>
    <mergeCell ref="B617:P617"/>
    <mergeCell ref="X617:Z617"/>
    <mergeCell ref="AA617:AC617"/>
    <mergeCell ref="AD617:AF617"/>
    <mergeCell ref="AG617:AI617"/>
    <mergeCell ref="Q617:U617"/>
    <mergeCell ref="V617:W617"/>
    <mergeCell ref="Q618:U618"/>
    <mergeCell ref="V618:W618"/>
    <mergeCell ref="BT620:BY620"/>
    <mergeCell ref="BZ620:CE620"/>
    <mergeCell ref="CF620:CK620"/>
    <mergeCell ref="CL620:CQ620"/>
    <mergeCell ref="CR620:CZ620"/>
    <mergeCell ref="DA620:DI620"/>
    <mergeCell ref="AP620:AR620"/>
    <mergeCell ref="AS620:AU620"/>
    <mergeCell ref="AV620:BA620"/>
    <mergeCell ref="BB620:BG620"/>
    <mergeCell ref="BH620:BM620"/>
    <mergeCell ref="BN620:BS620"/>
    <mergeCell ref="CR619:CZ619"/>
    <mergeCell ref="DA619:DI619"/>
    <mergeCell ref="B620:P620"/>
    <mergeCell ref="X620:Z620"/>
    <mergeCell ref="AA620:AC620"/>
    <mergeCell ref="AD620:AF620"/>
    <mergeCell ref="AG620:AI620"/>
    <mergeCell ref="AJ620:AL620"/>
    <mergeCell ref="AM620:AO620"/>
    <mergeCell ref="BH619:BM619"/>
    <mergeCell ref="BN619:BS619"/>
    <mergeCell ref="BT619:BY619"/>
    <mergeCell ref="BZ619:CE619"/>
    <mergeCell ref="CF619:CK619"/>
    <mergeCell ref="CL619:CQ619"/>
    <mergeCell ref="AJ619:AL619"/>
    <mergeCell ref="AM619:AO619"/>
    <mergeCell ref="AP619:AR619"/>
    <mergeCell ref="AS619:AU619"/>
    <mergeCell ref="AV619:BA619"/>
    <mergeCell ref="BB619:BG619"/>
    <mergeCell ref="B619:P619"/>
    <mergeCell ref="X619:Z619"/>
    <mergeCell ref="AA619:AC619"/>
    <mergeCell ref="AD619:AF619"/>
    <mergeCell ref="AG619:AI619"/>
    <mergeCell ref="Q620:U620"/>
    <mergeCell ref="V620:W620"/>
    <mergeCell ref="Q619:U619"/>
    <mergeCell ref="V619:W619"/>
    <mergeCell ref="BT622:BY622"/>
    <mergeCell ref="BZ622:CE622"/>
    <mergeCell ref="CF622:CK622"/>
    <mergeCell ref="CL622:CQ622"/>
    <mergeCell ref="CR622:CZ622"/>
    <mergeCell ref="DA622:DI622"/>
    <mergeCell ref="AP622:AR622"/>
    <mergeCell ref="AS622:AU622"/>
    <mergeCell ref="AV622:BA622"/>
    <mergeCell ref="BB622:BG622"/>
    <mergeCell ref="BH622:BM622"/>
    <mergeCell ref="BN622:BS622"/>
    <mergeCell ref="CR621:CZ621"/>
    <mergeCell ref="DA621:DI621"/>
    <mergeCell ref="B622:P622"/>
    <mergeCell ref="X622:Z622"/>
    <mergeCell ref="AA622:AC622"/>
    <mergeCell ref="AD622:AF622"/>
    <mergeCell ref="AG622:AI622"/>
    <mergeCell ref="AJ622:AL622"/>
    <mergeCell ref="AM622:AO622"/>
    <mergeCell ref="BH621:BM621"/>
    <mergeCell ref="BN621:BS621"/>
    <mergeCell ref="BT621:BY621"/>
    <mergeCell ref="BZ621:CE621"/>
    <mergeCell ref="CF621:CK621"/>
    <mergeCell ref="CL621:CQ621"/>
    <mergeCell ref="AJ621:AL621"/>
    <mergeCell ref="AM621:AO621"/>
    <mergeCell ref="AP621:AR621"/>
    <mergeCell ref="AS621:AU621"/>
    <mergeCell ref="AV621:BA621"/>
    <mergeCell ref="BB621:BG621"/>
    <mergeCell ref="B621:P621"/>
    <mergeCell ref="X621:Z621"/>
    <mergeCell ref="AA621:AC621"/>
    <mergeCell ref="AD621:AF621"/>
    <mergeCell ref="AG621:AI621"/>
    <mergeCell ref="Q621:U621"/>
    <mergeCell ref="V621:W621"/>
    <mergeCell ref="Q622:U622"/>
    <mergeCell ref="V622:W622"/>
    <mergeCell ref="BT624:BY624"/>
    <mergeCell ref="BZ624:CE624"/>
    <mergeCell ref="CF624:CK624"/>
    <mergeCell ref="CL624:CQ624"/>
    <mergeCell ref="CR624:CZ624"/>
    <mergeCell ref="DA624:DI624"/>
    <mergeCell ref="AP624:AR624"/>
    <mergeCell ref="AS624:AU624"/>
    <mergeCell ref="AV624:BA624"/>
    <mergeCell ref="BB624:BG624"/>
    <mergeCell ref="BH624:BM624"/>
    <mergeCell ref="BN624:BS624"/>
    <mergeCell ref="CR623:CZ623"/>
    <mergeCell ref="DA623:DI623"/>
    <mergeCell ref="B624:P624"/>
    <mergeCell ref="X624:Z624"/>
    <mergeCell ref="AA624:AC624"/>
    <mergeCell ref="AD624:AF624"/>
    <mergeCell ref="AG624:AI624"/>
    <mergeCell ref="AJ624:AL624"/>
    <mergeCell ref="AM624:AO624"/>
    <mergeCell ref="BH623:BM623"/>
    <mergeCell ref="BN623:BS623"/>
    <mergeCell ref="BT623:BY623"/>
    <mergeCell ref="BZ623:CE623"/>
    <mergeCell ref="CF623:CK623"/>
    <mergeCell ref="CL623:CQ623"/>
    <mergeCell ref="AJ623:AL623"/>
    <mergeCell ref="AM623:AO623"/>
    <mergeCell ref="AP623:AR623"/>
    <mergeCell ref="AS623:AU623"/>
    <mergeCell ref="AV623:BA623"/>
    <mergeCell ref="BB623:BG623"/>
    <mergeCell ref="B623:P623"/>
    <mergeCell ref="X623:Z623"/>
    <mergeCell ref="AA623:AC623"/>
    <mergeCell ref="AD623:AF623"/>
    <mergeCell ref="AG623:AI623"/>
    <mergeCell ref="Q624:U624"/>
    <mergeCell ref="V624:W624"/>
    <mergeCell ref="Q623:U623"/>
    <mergeCell ref="V623:W623"/>
    <mergeCell ref="BT626:BY626"/>
    <mergeCell ref="BZ626:CE626"/>
    <mergeCell ref="CF626:CK626"/>
    <mergeCell ref="CL626:CQ626"/>
    <mergeCell ref="CR626:CZ626"/>
    <mergeCell ref="DA626:DI626"/>
    <mergeCell ref="AP626:AR626"/>
    <mergeCell ref="AS626:AU626"/>
    <mergeCell ref="AV626:BA626"/>
    <mergeCell ref="BB626:BG626"/>
    <mergeCell ref="BH626:BM626"/>
    <mergeCell ref="BN626:BS626"/>
    <mergeCell ref="CR625:CZ625"/>
    <mergeCell ref="DA625:DI625"/>
    <mergeCell ref="B626:P626"/>
    <mergeCell ref="X626:Z626"/>
    <mergeCell ref="AA626:AC626"/>
    <mergeCell ref="AD626:AF626"/>
    <mergeCell ref="AG626:AI626"/>
    <mergeCell ref="AJ626:AL626"/>
    <mergeCell ref="AM626:AO626"/>
    <mergeCell ref="BH625:BM625"/>
    <mergeCell ref="BN625:BS625"/>
    <mergeCell ref="BT625:BY625"/>
    <mergeCell ref="BZ625:CE625"/>
    <mergeCell ref="CF625:CK625"/>
    <mergeCell ref="CL625:CQ625"/>
    <mergeCell ref="AJ625:AL625"/>
    <mergeCell ref="AM625:AO625"/>
    <mergeCell ref="AP625:AR625"/>
    <mergeCell ref="AS625:AU625"/>
    <mergeCell ref="AV625:BA625"/>
    <mergeCell ref="BB625:BG625"/>
    <mergeCell ref="B625:P625"/>
    <mergeCell ref="X625:Z625"/>
    <mergeCell ref="AA625:AC625"/>
    <mergeCell ref="AD625:AF625"/>
    <mergeCell ref="AG625:AI625"/>
    <mergeCell ref="Q625:U625"/>
    <mergeCell ref="V625:W625"/>
    <mergeCell ref="Q626:U626"/>
    <mergeCell ref="V626:W626"/>
    <mergeCell ref="BH629:BM629"/>
    <mergeCell ref="BN629:BS629"/>
    <mergeCell ref="BT629:BY629"/>
    <mergeCell ref="BZ629:CE629"/>
    <mergeCell ref="CR629:CZ629"/>
    <mergeCell ref="DA629:DI629"/>
    <mergeCell ref="CF628:CK628"/>
    <mergeCell ref="CL628:CQ628"/>
    <mergeCell ref="CR628:CZ628"/>
    <mergeCell ref="DA628:DI628"/>
    <mergeCell ref="CF629:CK629"/>
    <mergeCell ref="CL629:CQ629"/>
    <mergeCell ref="BH628:BM628"/>
    <mergeCell ref="BN628:BS628"/>
    <mergeCell ref="BT628:BY628"/>
    <mergeCell ref="BZ628:CE628"/>
    <mergeCell ref="AD629:AF629"/>
    <mergeCell ref="AG629:AI629"/>
    <mergeCell ref="AJ629:AL629"/>
    <mergeCell ref="AM629:AO629"/>
    <mergeCell ref="AP629:AR629"/>
    <mergeCell ref="AS629:AU629"/>
    <mergeCell ref="AP628:AR628"/>
    <mergeCell ref="AS628:AU628"/>
    <mergeCell ref="AV628:BA628"/>
    <mergeCell ref="BB628:BG628"/>
    <mergeCell ref="B629:P629"/>
    <mergeCell ref="X629:Z629"/>
    <mergeCell ref="AA629:AC629"/>
    <mergeCell ref="AV629:BA629"/>
    <mergeCell ref="BB629:BG629"/>
    <mergeCell ref="Q629:U629"/>
    <mergeCell ref="CR627:CZ627"/>
    <mergeCell ref="DA627:DI627"/>
    <mergeCell ref="B628:P628"/>
    <mergeCell ref="X628:Z628"/>
    <mergeCell ref="AA628:AC628"/>
    <mergeCell ref="AD628:AF628"/>
    <mergeCell ref="AG628:AI628"/>
    <mergeCell ref="AJ628:AL628"/>
    <mergeCell ref="AM628:AO628"/>
    <mergeCell ref="BH627:BM627"/>
    <mergeCell ref="BN627:BS627"/>
    <mergeCell ref="BT627:BY627"/>
    <mergeCell ref="BZ627:CE627"/>
    <mergeCell ref="CF627:CK627"/>
    <mergeCell ref="CL627:CQ627"/>
    <mergeCell ref="AJ627:AL627"/>
    <mergeCell ref="AM627:AO627"/>
    <mergeCell ref="AP627:AR627"/>
    <mergeCell ref="AS627:AU627"/>
    <mergeCell ref="AV627:BA627"/>
    <mergeCell ref="BB627:BG627"/>
    <mergeCell ref="B627:P627"/>
    <mergeCell ref="X627:Z627"/>
    <mergeCell ref="AA627:AC627"/>
    <mergeCell ref="AD627:AF627"/>
    <mergeCell ref="AG627:AI627"/>
    <mergeCell ref="Q628:U628"/>
    <mergeCell ref="V628:W628"/>
    <mergeCell ref="V629:W629"/>
    <mergeCell ref="Q627:U627"/>
    <mergeCell ref="V627:W627"/>
    <mergeCell ref="BT631:BY631"/>
    <mergeCell ref="BZ631:CE631"/>
    <mergeCell ref="CF631:CK631"/>
    <mergeCell ref="CL631:CQ631"/>
    <mergeCell ref="CR631:CZ631"/>
    <mergeCell ref="DA631:DI631"/>
    <mergeCell ref="AP631:AR631"/>
    <mergeCell ref="AS631:AU631"/>
    <mergeCell ref="AV631:BA631"/>
    <mergeCell ref="BB631:BG631"/>
    <mergeCell ref="BH631:BM631"/>
    <mergeCell ref="BN631:BS631"/>
    <mergeCell ref="CR630:CZ630"/>
    <mergeCell ref="DA630:DI630"/>
    <mergeCell ref="B631:P631"/>
    <mergeCell ref="X631:Z631"/>
    <mergeCell ref="AA631:AC631"/>
    <mergeCell ref="AD631:AF631"/>
    <mergeCell ref="AG631:AI631"/>
    <mergeCell ref="AJ631:AL631"/>
    <mergeCell ref="AM631:AO631"/>
    <mergeCell ref="BH630:BM630"/>
    <mergeCell ref="BN630:BS630"/>
    <mergeCell ref="BT630:BY630"/>
    <mergeCell ref="BZ630:CE630"/>
    <mergeCell ref="CF630:CK630"/>
    <mergeCell ref="CL630:CQ630"/>
    <mergeCell ref="AJ630:AL630"/>
    <mergeCell ref="AM630:AO630"/>
    <mergeCell ref="AP630:AR630"/>
    <mergeCell ref="AS630:AU630"/>
    <mergeCell ref="AV630:BA630"/>
    <mergeCell ref="BB630:BG630"/>
    <mergeCell ref="B630:P630"/>
    <mergeCell ref="X630:Z630"/>
    <mergeCell ref="AA630:AC630"/>
    <mergeCell ref="AD630:AF630"/>
    <mergeCell ref="AG630:AI630"/>
    <mergeCell ref="Q630:U630"/>
    <mergeCell ref="V630:W630"/>
    <mergeCell ref="Q631:U631"/>
    <mergeCell ref="V631:W631"/>
    <mergeCell ref="BT633:BY633"/>
    <mergeCell ref="BZ633:CE633"/>
    <mergeCell ref="CF633:CK633"/>
    <mergeCell ref="CL633:CQ633"/>
    <mergeCell ref="CR633:CZ633"/>
    <mergeCell ref="DA633:DI633"/>
    <mergeCell ref="AP633:AR633"/>
    <mergeCell ref="AS633:AU633"/>
    <mergeCell ref="AV633:BA633"/>
    <mergeCell ref="BB633:BG633"/>
    <mergeCell ref="BH633:BM633"/>
    <mergeCell ref="BN633:BS633"/>
    <mergeCell ref="CR632:CZ632"/>
    <mergeCell ref="DA632:DI632"/>
    <mergeCell ref="B633:P633"/>
    <mergeCell ref="X633:Z633"/>
    <mergeCell ref="AA633:AC633"/>
    <mergeCell ref="AD633:AF633"/>
    <mergeCell ref="AG633:AI633"/>
    <mergeCell ref="AJ633:AL633"/>
    <mergeCell ref="AM633:AO633"/>
    <mergeCell ref="BH632:BM632"/>
    <mergeCell ref="BN632:BS632"/>
    <mergeCell ref="BT632:BY632"/>
    <mergeCell ref="BZ632:CE632"/>
    <mergeCell ref="CF632:CK632"/>
    <mergeCell ref="CL632:CQ632"/>
    <mergeCell ref="AJ632:AL632"/>
    <mergeCell ref="AM632:AO632"/>
    <mergeCell ref="AP632:AR632"/>
    <mergeCell ref="AS632:AU632"/>
    <mergeCell ref="AV632:BA632"/>
    <mergeCell ref="BB632:BG632"/>
    <mergeCell ref="B632:P632"/>
    <mergeCell ref="X632:Z632"/>
    <mergeCell ref="AA632:AC632"/>
    <mergeCell ref="AD632:AF632"/>
    <mergeCell ref="AG632:AI632"/>
    <mergeCell ref="Q632:U632"/>
    <mergeCell ref="V632:W632"/>
    <mergeCell ref="BT635:BY635"/>
    <mergeCell ref="BZ635:CE635"/>
    <mergeCell ref="CF635:CK635"/>
    <mergeCell ref="CL635:CQ635"/>
    <mergeCell ref="CR635:CZ635"/>
    <mergeCell ref="DA635:DI635"/>
    <mergeCell ref="AP635:AR635"/>
    <mergeCell ref="AS635:AU635"/>
    <mergeCell ref="AV635:BA635"/>
    <mergeCell ref="BB635:BG635"/>
    <mergeCell ref="BH635:BM635"/>
    <mergeCell ref="BN635:BS635"/>
    <mergeCell ref="CR634:CZ634"/>
    <mergeCell ref="DA634:DI634"/>
    <mergeCell ref="B635:P635"/>
    <mergeCell ref="X635:Z635"/>
    <mergeCell ref="AA635:AC635"/>
    <mergeCell ref="AD635:AF635"/>
    <mergeCell ref="AG635:AI635"/>
    <mergeCell ref="AJ635:AL635"/>
    <mergeCell ref="AM635:AO635"/>
    <mergeCell ref="BH634:BM634"/>
    <mergeCell ref="BN634:BS634"/>
    <mergeCell ref="BT634:BY634"/>
    <mergeCell ref="BZ634:CE634"/>
    <mergeCell ref="CF634:CK634"/>
    <mergeCell ref="CL634:CQ634"/>
    <mergeCell ref="AJ634:AL634"/>
    <mergeCell ref="AM634:AO634"/>
    <mergeCell ref="AP634:AR634"/>
    <mergeCell ref="AS634:AU634"/>
    <mergeCell ref="AV634:BA634"/>
    <mergeCell ref="BB634:BG634"/>
    <mergeCell ref="B634:P634"/>
    <mergeCell ref="X634:Z634"/>
    <mergeCell ref="AA634:AC634"/>
    <mergeCell ref="AD634:AF634"/>
    <mergeCell ref="AG634:AI634"/>
    <mergeCell ref="Q634:U634"/>
    <mergeCell ref="V634:W634"/>
    <mergeCell ref="BT637:BY637"/>
    <mergeCell ref="BZ637:CE637"/>
    <mergeCell ref="CF637:CK637"/>
    <mergeCell ref="CL637:CQ637"/>
    <mergeCell ref="CR637:CZ637"/>
    <mergeCell ref="DA637:DI637"/>
    <mergeCell ref="AP637:AR637"/>
    <mergeCell ref="AS637:AU637"/>
    <mergeCell ref="AV637:BA637"/>
    <mergeCell ref="BB637:BG637"/>
    <mergeCell ref="BH637:BM637"/>
    <mergeCell ref="BN637:BS637"/>
    <mergeCell ref="CR636:CZ636"/>
    <mergeCell ref="DA636:DI636"/>
    <mergeCell ref="B637:P637"/>
    <mergeCell ref="X637:Z637"/>
    <mergeCell ref="AA637:AC637"/>
    <mergeCell ref="AD637:AF637"/>
    <mergeCell ref="AG637:AI637"/>
    <mergeCell ref="AJ637:AL637"/>
    <mergeCell ref="AM637:AO637"/>
    <mergeCell ref="BH636:BM636"/>
    <mergeCell ref="BN636:BS636"/>
    <mergeCell ref="BT636:BY636"/>
    <mergeCell ref="BZ636:CE636"/>
    <mergeCell ref="CF636:CK636"/>
    <mergeCell ref="CL636:CQ636"/>
    <mergeCell ref="AJ636:AL636"/>
    <mergeCell ref="AM636:AO636"/>
    <mergeCell ref="AP636:AR636"/>
    <mergeCell ref="AS636:AU636"/>
    <mergeCell ref="AV636:BA636"/>
    <mergeCell ref="BB636:BG636"/>
    <mergeCell ref="B636:P636"/>
    <mergeCell ref="X636:Z636"/>
    <mergeCell ref="AA636:AC636"/>
    <mergeCell ref="AD636:AF636"/>
    <mergeCell ref="AG636:AI636"/>
    <mergeCell ref="Q636:U636"/>
    <mergeCell ref="V636:W636"/>
    <mergeCell ref="BT639:BY639"/>
    <mergeCell ref="BZ639:CE639"/>
    <mergeCell ref="CF639:CK639"/>
    <mergeCell ref="CL639:CQ639"/>
    <mergeCell ref="CR639:CZ639"/>
    <mergeCell ref="DA639:DI639"/>
    <mergeCell ref="AP639:AR639"/>
    <mergeCell ref="AS639:AU639"/>
    <mergeCell ref="AV639:BA639"/>
    <mergeCell ref="BB639:BG639"/>
    <mergeCell ref="BH639:BM639"/>
    <mergeCell ref="BN639:BS639"/>
    <mergeCell ref="CR638:CZ638"/>
    <mergeCell ref="DA638:DI638"/>
    <mergeCell ref="B639:P639"/>
    <mergeCell ref="X639:Z639"/>
    <mergeCell ref="AA639:AC639"/>
    <mergeCell ref="AD639:AF639"/>
    <mergeCell ref="AG639:AI639"/>
    <mergeCell ref="AJ639:AL639"/>
    <mergeCell ref="AM639:AO639"/>
    <mergeCell ref="BH638:BM638"/>
    <mergeCell ref="BN638:BS638"/>
    <mergeCell ref="BT638:BY638"/>
    <mergeCell ref="BZ638:CE638"/>
    <mergeCell ref="CF638:CK638"/>
    <mergeCell ref="CL638:CQ638"/>
    <mergeCell ref="AJ638:AL638"/>
    <mergeCell ref="AM638:AO638"/>
    <mergeCell ref="AP638:AR638"/>
    <mergeCell ref="AS638:AU638"/>
    <mergeCell ref="AV638:BA638"/>
    <mergeCell ref="BB638:BG638"/>
    <mergeCell ref="B638:P638"/>
    <mergeCell ref="X638:Z638"/>
    <mergeCell ref="AA638:AC638"/>
    <mergeCell ref="AD638:AF638"/>
    <mergeCell ref="AG638:AI638"/>
    <mergeCell ref="Q638:U638"/>
    <mergeCell ref="V638:W638"/>
    <mergeCell ref="AD642:AF642"/>
    <mergeCell ref="AG642:AI642"/>
    <mergeCell ref="BT641:BY641"/>
    <mergeCell ref="BN641:BS641"/>
    <mergeCell ref="AJ642:AL642"/>
    <mergeCell ref="AM642:AO642"/>
    <mergeCell ref="AP642:AR642"/>
    <mergeCell ref="BZ641:CE641"/>
    <mergeCell ref="CF641:CK641"/>
    <mergeCell ref="CL641:CQ641"/>
    <mergeCell ref="CR641:CZ641"/>
    <mergeCell ref="DA641:DI641"/>
    <mergeCell ref="AP641:AR641"/>
    <mergeCell ref="AS641:AU641"/>
    <mergeCell ref="AV641:BA641"/>
    <mergeCell ref="BB641:BG641"/>
    <mergeCell ref="BH641:BM641"/>
    <mergeCell ref="CR640:CZ640"/>
    <mergeCell ref="DA640:DI640"/>
    <mergeCell ref="B641:P641"/>
    <mergeCell ref="X641:Z641"/>
    <mergeCell ref="AA641:AC641"/>
    <mergeCell ref="AD641:AF641"/>
    <mergeCell ref="AG641:AI641"/>
    <mergeCell ref="AJ641:AL641"/>
    <mergeCell ref="AM641:AO641"/>
    <mergeCell ref="BH640:BM640"/>
    <mergeCell ref="BN640:BS640"/>
    <mergeCell ref="BT640:BY640"/>
    <mergeCell ref="BZ640:CE640"/>
    <mergeCell ref="CF640:CK640"/>
    <mergeCell ref="CL640:CQ640"/>
    <mergeCell ref="AJ640:AL640"/>
    <mergeCell ref="AM640:AO640"/>
    <mergeCell ref="AP640:AR640"/>
    <mergeCell ref="AS640:AU640"/>
    <mergeCell ref="AV640:BA640"/>
    <mergeCell ref="BB640:BG640"/>
    <mergeCell ref="B640:P640"/>
    <mergeCell ref="X640:Z640"/>
    <mergeCell ref="AA640:AC640"/>
    <mergeCell ref="AD640:AF640"/>
    <mergeCell ref="AG640:AI640"/>
    <mergeCell ref="Q640:U640"/>
    <mergeCell ref="V640:W640"/>
    <mergeCell ref="DA644:DI644"/>
    <mergeCell ref="BT644:BY644"/>
    <mergeCell ref="BH645:BM645"/>
    <mergeCell ref="BN645:BS645"/>
    <mergeCell ref="BT645:BY645"/>
    <mergeCell ref="BZ645:CE645"/>
    <mergeCell ref="CF645:CK645"/>
    <mergeCell ref="CR645:CZ645"/>
    <mergeCell ref="DA645:DI645"/>
    <mergeCell ref="AJ644:AL644"/>
    <mergeCell ref="AV645:BA645"/>
    <mergeCell ref="BZ644:CE644"/>
    <mergeCell ref="CF644:CK644"/>
    <mergeCell ref="CL644:CQ644"/>
    <mergeCell ref="CR644:CZ644"/>
    <mergeCell ref="CF643:CK643"/>
    <mergeCell ref="AV643:BA643"/>
    <mergeCell ref="BB644:BG644"/>
    <mergeCell ref="BH644:BM644"/>
    <mergeCell ref="BN644:BS644"/>
    <mergeCell ref="B645:P645"/>
    <mergeCell ref="X645:Z645"/>
    <mergeCell ref="AA645:AC645"/>
    <mergeCell ref="AD645:AF645"/>
    <mergeCell ref="AG644:AI644"/>
    <mergeCell ref="AS643:AU643"/>
    <mergeCell ref="AM644:AO644"/>
    <mergeCell ref="AP644:AR644"/>
    <mergeCell ref="AS644:AU644"/>
    <mergeCell ref="AV644:BA644"/>
    <mergeCell ref="BZ643:CE643"/>
    <mergeCell ref="BZ642:CE642"/>
    <mergeCell ref="CL643:CQ643"/>
    <mergeCell ref="CR643:CZ643"/>
    <mergeCell ref="DA643:DI643"/>
    <mergeCell ref="B644:P644"/>
    <mergeCell ref="X644:Z644"/>
    <mergeCell ref="AA644:AC644"/>
    <mergeCell ref="AD644:AF644"/>
    <mergeCell ref="AM643:AO643"/>
    <mergeCell ref="AP643:AR643"/>
    <mergeCell ref="BT642:BY642"/>
    <mergeCell ref="CL642:CQ642"/>
    <mergeCell ref="CR642:CZ642"/>
    <mergeCell ref="DA642:DI642"/>
    <mergeCell ref="B643:P643"/>
    <mergeCell ref="X643:Z643"/>
    <mergeCell ref="AA643:AC643"/>
    <mergeCell ref="AD643:AF643"/>
    <mergeCell ref="AG643:AI643"/>
    <mergeCell ref="AJ643:AL643"/>
    <mergeCell ref="AS642:AU642"/>
    <mergeCell ref="AV642:BA642"/>
    <mergeCell ref="BB642:BG642"/>
    <mergeCell ref="CF642:CK642"/>
    <mergeCell ref="BB643:BG643"/>
    <mergeCell ref="BH643:BM643"/>
    <mergeCell ref="BN643:BS643"/>
    <mergeCell ref="BT643:BY643"/>
    <mergeCell ref="BH642:BM642"/>
    <mergeCell ref="BN642:BS642"/>
    <mergeCell ref="B642:P642"/>
    <mergeCell ref="X642:Z642"/>
    <mergeCell ref="AA642:AC642"/>
    <mergeCell ref="DA646:DI646"/>
    <mergeCell ref="CL646:CQ646"/>
    <mergeCell ref="CR646:CZ646"/>
    <mergeCell ref="BB646:BG646"/>
    <mergeCell ref="BH646:BM646"/>
    <mergeCell ref="B647:P647"/>
    <mergeCell ref="X647:Z647"/>
    <mergeCell ref="AA647:AC647"/>
    <mergeCell ref="AD647:AF647"/>
    <mergeCell ref="AG647:AI647"/>
    <mergeCell ref="AJ647:AL647"/>
    <mergeCell ref="Q647:U647"/>
    <mergeCell ref="V647:W647"/>
    <mergeCell ref="AM647:AO647"/>
    <mergeCell ref="AP647:AR647"/>
    <mergeCell ref="BN646:BS646"/>
    <mergeCell ref="BT646:BY646"/>
    <mergeCell ref="BZ646:CE646"/>
    <mergeCell ref="CF646:CK646"/>
    <mergeCell ref="AM646:AO646"/>
    <mergeCell ref="AP646:AR646"/>
    <mergeCell ref="AS646:AU646"/>
    <mergeCell ref="AV646:BA646"/>
    <mergeCell ref="B646:P646"/>
    <mergeCell ref="X646:Z646"/>
    <mergeCell ref="AA646:AC646"/>
    <mergeCell ref="AD646:AF646"/>
    <mergeCell ref="AG646:AI646"/>
    <mergeCell ref="AJ646:AL646"/>
    <mergeCell ref="Q646:U646"/>
    <mergeCell ref="V646:W646"/>
    <mergeCell ref="AG645:AI645"/>
    <mergeCell ref="AJ645:AL645"/>
    <mergeCell ref="AM645:AO645"/>
    <mergeCell ref="AP645:AR645"/>
    <mergeCell ref="AS645:AU645"/>
    <mergeCell ref="CL645:CQ645"/>
    <mergeCell ref="BB645:BG645"/>
    <mergeCell ref="CL648:CQ648"/>
    <mergeCell ref="CR648:CZ648"/>
    <mergeCell ref="DA648:DI648"/>
    <mergeCell ref="B649:P649"/>
    <mergeCell ref="X649:Z649"/>
    <mergeCell ref="AA649:AC649"/>
    <mergeCell ref="AD649:AF649"/>
    <mergeCell ref="AG649:AI649"/>
    <mergeCell ref="AJ649:AL649"/>
    <mergeCell ref="BB648:BG648"/>
    <mergeCell ref="BH648:BM648"/>
    <mergeCell ref="BN648:BS648"/>
    <mergeCell ref="BT648:BY648"/>
    <mergeCell ref="BZ648:CE648"/>
    <mergeCell ref="CF648:CK648"/>
    <mergeCell ref="AG648:AI648"/>
    <mergeCell ref="AJ648:AL648"/>
    <mergeCell ref="AM648:AO648"/>
    <mergeCell ref="AP648:AR648"/>
    <mergeCell ref="AS648:AU648"/>
    <mergeCell ref="AV648:BA648"/>
    <mergeCell ref="BZ647:CE647"/>
    <mergeCell ref="CF647:CK647"/>
    <mergeCell ref="CL647:CQ647"/>
    <mergeCell ref="CR647:CZ647"/>
    <mergeCell ref="DA647:DI647"/>
    <mergeCell ref="B648:P648"/>
    <mergeCell ref="X648:Z648"/>
    <mergeCell ref="AA648:AC648"/>
    <mergeCell ref="AD648:AF648"/>
    <mergeCell ref="AS647:AU647"/>
    <mergeCell ref="AV647:BA647"/>
    <mergeCell ref="BB647:BG647"/>
    <mergeCell ref="BH647:BM647"/>
    <mergeCell ref="BN647:BS647"/>
    <mergeCell ref="BT647:BY647"/>
    <mergeCell ref="Q648:U648"/>
    <mergeCell ref="V648:W648"/>
    <mergeCell ref="BZ650:CE650"/>
    <mergeCell ref="CF650:CK650"/>
    <mergeCell ref="CL650:CQ650"/>
    <mergeCell ref="CR650:CZ650"/>
    <mergeCell ref="DA650:DI650"/>
    <mergeCell ref="BB650:BG650"/>
    <mergeCell ref="BH650:BM650"/>
    <mergeCell ref="BN650:BS650"/>
    <mergeCell ref="BT650:BY650"/>
    <mergeCell ref="B651:P651"/>
    <mergeCell ref="X651:Z651"/>
    <mergeCell ref="AA651:AC651"/>
    <mergeCell ref="AD651:AF651"/>
    <mergeCell ref="AS650:AU650"/>
    <mergeCell ref="AV650:BA650"/>
    <mergeCell ref="AV651:BA651"/>
    <mergeCell ref="Q651:U651"/>
    <mergeCell ref="V651:W651"/>
    <mergeCell ref="DA649:DI649"/>
    <mergeCell ref="B650:P650"/>
    <mergeCell ref="X650:Z650"/>
    <mergeCell ref="AA650:AC650"/>
    <mergeCell ref="AD650:AF650"/>
    <mergeCell ref="AG650:AI650"/>
    <mergeCell ref="AJ650:AL650"/>
    <mergeCell ref="AM650:AO650"/>
    <mergeCell ref="AP650:AR650"/>
    <mergeCell ref="BN649:BS649"/>
    <mergeCell ref="BT649:BY649"/>
    <mergeCell ref="BZ649:CE649"/>
    <mergeCell ref="CF649:CK649"/>
    <mergeCell ref="CL649:CQ649"/>
    <mergeCell ref="CR649:CZ649"/>
    <mergeCell ref="AM649:AO649"/>
    <mergeCell ref="AP649:AR649"/>
    <mergeCell ref="AS649:AU649"/>
    <mergeCell ref="AV649:BA649"/>
    <mergeCell ref="BB649:BG649"/>
    <mergeCell ref="BH649:BM649"/>
    <mergeCell ref="Q649:U649"/>
    <mergeCell ref="V649:W649"/>
    <mergeCell ref="Q650:U650"/>
    <mergeCell ref="V650:W650"/>
    <mergeCell ref="DA652:DI652"/>
    <mergeCell ref="CL652:CQ652"/>
    <mergeCell ref="CR652:CZ652"/>
    <mergeCell ref="BB652:BG652"/>
    <mergeCell ref="BH652:BM652"/>
    <mergeCell ref="B653:P653"/>
    <mergeCell ref="X653:Z653"/>
    <mergeCell ref="AA653:AC653"/>
    <mergeCell ref="AD653:AF653"/>
    <mergeCell ref="AG653:AI653"/>
    <mergeCell ref="AJ653:AL653"/>
    <mergeCell ref="AM653:AO653"/>
    <mergeCell ref="AP653:AR653"/>
    <mergeCell ref="BN652:BS652"/>
    <mergeCell ref="BT652:BY652"/>
    <mergeCell ref="BZ652:CE652"/>
    <mergeCell ref="CF652:CK652"/>
    <mergeCell ref="AM652:AO652"/>
    <mergeCell ref="AP652:AR652"/>
    <mergeCell ref="AS652:AU652"/>
    <mergeCell ref="AV652:BA652"/>
    <mergeCell ref="CL651:CQ651"/>
    <mergeCell ref="CR651:CZ651"/>
    <mergeCell ref="DA651:DI651"/>
    <mergeCell ref="B652:P652"/>
    <mergeCell ref="X652:Z652"/>
    <mergeCell ref="AA652:AC652"/>
    <mergeCell ref="AD652:AF652"/>
    <mergeCell ref="AG652:AI652"/>
    <mergeCell ref="AJ652:AL652"/>
    <mergeCell ref="BB651:BG651"/>
    <mergeCell ref="BH651:BM651"/>
    <mergeCell ref="BN651:BS651"/>
    <mergeCell ref="BT651:BY651"/>
    <mergeCell ref="BZ651:CE651"/>
    <mergeCell ref="CF651:CK651"/>
    <mergeCell ref="AG651:AI651"/>
    <mergeCell ref="AJ651:AL651"/>
    <mergeCell ref="AM651:AO651"/>
    <mergeCell ref="AP651:AR651"/>
    <mergeCell ref="AS651:AU651"/>
    <mergeCell ref="Q652:U652"/>
    <mergeCell ref="V652:W652"/>
    <mergeCell ref="CL654:CQ654"/>
    <mergeCell ref="CR654:CZ654"/>
    <mergeCell ref="DA654:DI654"/>
    <mergeCell ref="B655:P655"/>
    <mergeCell ref="X655:Z655"/>
    <mergeCell ref="AA655:AC655"/>
    <mergeCell ref="AD655:AF655"/>
    <mergeCell ref="AG655:AI655"/>
    <mergeCell ref="AJ655:AL655"/>
    <mergeCell ref="BB654:BG654"/>
    <mergeCell ref="BH654:BM654"/>
    <mergeCell ref="BN654:BS654"/>
    <mergeCell ref="BT654:BY654"/>
    <mergeCell ref="BZ654:CE654"/>
    <mergeCell ref="CF654:CK654"/>
    <mergeCell ref="AG654:AI654"/>
    <mergeCell ref="AJ654:AL654"/>
    <mergeCell ref="AM654:AO654"/>
    <mergeCell ref="AP654:AR654"/>
    <mergeCell ref="AS654:AU654"/>
    <mergeCell ref="AV654:BA654"/>
    <mergeCell ref="BZ653:CE653"/>
    <mergeCell ref="CF653:CK653"/>
    <mergeCell ref="CL653:CQ653"/>
    <mergeCell ref="CR653:CZ653"/>
    <mergeCell ref="DA653:DI653"/>
    <mergeCell ref="B654:P654"/>
    <mergeCell ref="X654:Z654"/>
    <mergeCell ref="AA654:AC654"/>
    <mergeCell ref="AD654:AF654"/>
    <mergeCell ref="AS653:AU653"/>
    <mergeCell ref="AV653:BA653"/>
    <mergeCell ref="BB653:BG653"/>
    <mergeCell ref="BH653:BM653"/>
    <mergeCell ref="BN653:BS653"/>
    <mergeCell ref="BT653:BY653"/>
    <mergeCell ref="Q653:U653"/>
    <mergeCell ref="V653:W653"/>
    <mergeCell ref="Q654:U654"/>
    <mergeCell ref="V654:W654"/>
    <mergeCell ref="BZ656:CE656"/>
    <mergeCell ref="CF656:CK656"/>
    <mergeCell ref="CL656:CQ656"/>
    <mergeCell ref="CR656:CZ656"/>
    <mergeCell ref="DA656:DI656"/>
    <mergeCell ref="BB656:BG656"/>
    <mergeCell ref="BH656:BM656"/>
    <mergeCell ref="BN656:BS656"/>
    <mergeCell ref="BT656:BY656"/>
    <mergeCell ref="B657:P657"/>
    <mergeCell ref="X657:Z657"/>
    <mergeCell ref="AA657:AC657"/>
    <mergeCell ref="AD657:AF657"/>
    <mergeCell ref="AS656:AU656"/>
    <mergeCell ref="AV656:BA656"/>
    <mergeCell ref="AV657:BA657"/>
    <mergeCell ref="DA655:DI655"/>
    <mergeCell ref="B656:P656"/>
    <mergeCell ref="X656:Z656"/>
    <mergeCell ref="AA656:AC656"/>
    <mergeCell ref="AD656:AF656"/>
    <mergeCell ref="AG656:AI656"/>
    <mergeCell ref="AJ656:AL656"/>
    <mergeCell ref="AM656:AO656"/>
    <mergeCell ref="AP656:AR656"/>
    <mergeCell ref="BN655:BS655"/>
    <mergeCell ref="BT655:BY655"/>
    <mergeCell ref="BZ655:CE655"/>
    <mergeCell ref="CF655:CK655"/>
    <mergeCell ref="CL655:CQ655"/>
    <mergeCell ref="CR655:CZ655"/>
    <mergeCell ref="AM655:AO655"/>
    <mergeCell ref="AP655:AR655"/>
    <mergeCell ref="AS655:AU655"/>
    <mergeCell ref="AV655:BA655"/>
    <mergeCell ref="BB655:BG655"/>
    <mergeCell ref="BH655:BM655"/>
    <mergeCell ref="Q655:U655"/>
    <mergeCell ref="V655:W655"/>
    <mergeCell ref="Q656:U656"/>
    <mergeCell ref="V656:W656"/>
    <mergeCell ref="DA658:DI658"/>
    <mergeCell ref="CL658:CQ658"/>
    <mergeCell ref="CR658:CZ658"/>
    <mergeCell ref="BB658:BG658"/>
    <mergeCell ref="BH658:BM658"/>
    <mergeCell ref="B659:P659"/>
    <mergeCell ref="X659:Z659"/>
    <mergeCell ref="AA659:AC659"/>
    <mergeCell ref="AD659:AF659"/>
    <mergeCell ref="AG659:AI659"/>
    <mergeCell ref="AJ659:AL659"/>
    <mergeCell ref="AM659:AO659"/>
    <mergeCell ref="AP659:AR659"/>
    <mergeCell ref="BN658:BS658"/>
    <mergeCell ref="BT658:BY658"/>
    <mergeCell ref="BZ658:CE658"/>
    <mergeCell ref="CF658:CK658"/>
    <mergeCell ref="AM658:AO658"/>
    <mergeCell ref="AP658:AR658"/>
    <mergeCell ref="AS658:AU658"/>
    <mergeCell ref="AV658:BA658"/>
    <mergeCell ref="CL657:CQ657"/>
    <mergeCell ref="CR657:CZ657"/>
    <mergeCell ref="DA657:DI657"/>
    <mergeCell ref="B658:P658"/>
    <mergeCell ref="X658:Z658"/>
    <mergeCell ref="AA658:AC658"/>
    <mergeCell ref="AD658:AF658"/>
    <mergeCell ref="AG658:AI658"/>
    <mergeCell ref="AJ658:AL658"/>
    <mergeCell ref="BB657:BG657"/>
    <mergeCell ref="BH657:BM657"/>
    <mergeCell ref="BN657:BS657"/>
    <mergeCell ref="BT657:BY657"/>
    <mergeCell ref="BZ657:CE657"/>
    <mergeCell ref="CF657:CK657"/>
    <mergeCell ref="AG657:AI657"/>
    <mergeCell ref="AJ657:AL657"/>
    <mergeCell ref="AM657:AO657"/>
    <mergeCell ref="AP657:AR657"/>
    <mergeCell ref="AS657:AU657"/>
    <mergeCell ref="Q657:U657"/>
    <mergeCell ref="V657:W657"/>
    <mergeCell ref="CL660:CQ660"/>
    <mergeCell ref="CR660:CZ660"/>
    <mergeCell ref="DA660:DI660"/>
    <mergeCell ref="B661:P661"/>
    <mergeCell ref="X661:Z661"/>
    <mergeCell ref="AA661:AC661"/>
    <mergeCell ref="AD661:AF661"/>
    <mergeCell ref="AG661:AI661"/>
    <mergeCell ref="AJ661:AL661"/>
    <mergeCell ref="BB660:BG660"/>
    <mergeCell ref="BH660:BM660"/>
    <mergeCell ref="BN660:BS660"/>
    <mergeCell ref="BT660:BY660"/>
    <mergeCell ref="BZ660:CE660"/>
    <mergeCell ref="CF660:CK660"/>
    <mergeCell ref="AG660:AI660"/>
    <mergeCell ref="AJ660:AL660"/>
    <mergeCell ref="AM660:AO660"/>
    <mergeCell ref="AP660:AR660"/>
    <mergeCell ref="AS660:AU660"/>
    <mergeCell ref="AV660:BA660"/>
    <mergeCell ref="BZ659:CE659"/>
    <mergeCell ref="CF659:CK659"/>
    <mergeCell ref="CL659:CQ659"/>
    <mergeCell ref="CR659:CZ659"/>
    <mergeCell ref="DA659:DI659"/>
    <mergeCell ref="B660:P660"/>
    <mergeCell ref="X660:Z660"/>
    <mergeCell ref="AA660:AC660"/>
    <mergeCell ref="AD660:AF660"/>
    <mergeCell ref="AS659:AU659"/>
    <mergeCell ref="AV659:BA659"/>
    <mergeCell ref="BB659:BG659"/>
    <mergeCell ref="BH659:BM659"/>
    <mergeCell ref="BN659:BS659"/>
    <mergeCell ref="BT659:BY659"/>
    <mergeCell ref="BZ662:CE662"/>
    <mergeCell ref="CF662:CK662"/>
    <mergeCell ref="CL662:CQ662"/>
    <mergeCell ref="CR662:CZ662"/>
    <mergeCell ref="DA662:DI662"/>
    <mergeCell ref="BB662:BG662"/>
    <mergeCell ref="BH662:BM662"/>
    <mergeCell ref="BN662:BS662"/>
    <mergeCell ref="BT662:BY662"/>
    <mergeCell ref="B663:P663"/>
    <mergeCell ref="X663:Z663"/>
    <mergeCell ref="AA663:AC663"/>
    <mergeCell ref="AD663:AF663"/>
    <mergeCell ref="AS662:AU662"/>
    <mergeCell ref="AV662:BA662"/>
    <mergeCell ref="AV663:BA663"/>
    <mergeCell ref="DA661:DI661"/>
    <mergeCell ref="B662:P662"/>
    <mergeCell ref="X662:Z662"/>
    <mergeCell ref="AA662:AC662"/>
    <mergeCell ref="AD662:AF662"/>
    <mergeCell ref="AG662:AI662"/>
    <mergeCell ref="AJ662:AL662"/>
    <mergeCell ref="AM662:AO662"/>
    <mergeCell ref="AP662:AR662"/>
    <mergeCell ref="BN661:BS661"/>
    <mergeCell ref="BT661:BY661"/>
    <mergeCell ref="BZ661:CE661"/>
    <mergeCell ref="CF661:CK661"/>
    <mergeCell ref="CL661:CQ661"/>
    <mergeCell ref="CR661:CZ661"/>
    <mergeCell ref="AM661:AO661"/>
    <mergeCell ref="AP661:AR661"/>
    <mergeCell ref="AS661:AU661"/>
    <mergeCell ref="AV661:BA661"/>
    <mergeCell ref="BB661:BG661"/>
    <mergeCell ref="BH661:BM661"/>
    <mergeCell ref="DA664:DI664"/>
    <mergeCell ref="CL664:CQ664"/>
    <mergeCell ref="CR664:CZ664"/>
    <mergeCell ref="BB664:BG664"/>
    <mergeCell ref="BH664:BM664"/>
    <mergeCell ref="B665:P665"/>
    <mergeCell ref="X665:Z665"/>
    <mergeCell ref="AA665:AC665"/>
    <mergeCell ref="AD665:AF665"/>
    <mergeCell ref="AG665:AI665"/>
    <mergeCell ref="AJ665:AL665"/>
    <mergeCell ref="AM665:AO665"/>
    <mergeCell ref="AP665:AR665"/>
    <mergeCell ref="BN664:BS664"/>
    <mergeCell ref="BT664:BY664"/>
    <mergeCell ref="BZ664:CE664"/>
    <mergeCell ref="CF664:CK664"/>
    <mergeCell ref="AM664:AO664"/>
    <mergeCell ref="AP664:AR664"/>
    <mergeCell ref="AS664:AU664"/>
    <mergeCell ref="AV664:BA664"/>
    <mergeCell ref="CL663:CQ663"/>
    <mergeCell ref="CR663:CZ663"/>
    <mergeCell ref="DA663:DI663"/>
    <mergeCell ref="B664:P664"/>
    <mergeCell ref="X664:Z664"/>
    <mergeCell ref="AA664:AC664"/>
    <mergeCell ref="AD664:AF664"/>
    <mergeCell ref="AG664:AI664"/>
    <mergeCell ref="AJ664:AL664"/>
    <mergeCell ref="BB663:BG663"/>
    <mergeCell ref="BH663:BM663"/>
    <mergeCell ref="BN663:BS663"/>
    <mergeCell ref="BT663:BY663"/>
    <mergeCell ref="BZ663:CE663"/>
    <mergeCell ref="CF663:CK663"/>
    <mergeCell ref="AG663:AI663"/>
    <mergeCell ref="AJ663:AL663"/>
    <mergeCell ref="AM663:AO663"/>
    <mergeCell ref="AP663:AR663"/>
    <mergeCell ref="AS663:AU663"/>
    <mergeCell ref="CL666:CQ666"/>
    <mergeCell ref="CR666:CZ666"/>
    <mergeCell ref="DA666:DI666"/>
    <mergeCell ref="B667:P667"/>
    <mergeCell ref="X667:Z667"/>
    <mergeCell ref="AA667:AC667"/>
    <mergeCell ref="AD667:AF667"/>
    <mergeCell ref="AG667:AI667"/>
    <mergeCell ref="AJ667:AL667"/>
    <mergeCell ref="BB666:BG666"/>
    <mergeCell ref="BH666:BM666"/>
    <mergeCell ref="BN666:BS666"/>
    <mergeCell ref="BT666:BY666"/>
    <mergeCell ref="BZ666:CE666"/>
    <mergeCell ref="CF666:CK666"/>
    <mergeCell ref="AG666:AI666"/>
    <mergeCell ref="AJ666:AL666"/>
    <mergeCell ref="AM666:AO666"/>
    <mergeCell ref="AP666:AR666"/>
    <mergeCell ref="AS666:AU666"/>
    <mergeCell ref="AV666:BA666"/>
    <mergeCell ref="BZ665:CE665"/>
    <mergeCell ref="CF665:CK665"/>
    <mergeCell ref="CL665:CQ665"/>
    <mergeCell ref="CR665:CZ665"/>
    <mergeCell ref="DA665:DI665"/>
    <mergeCell ref="B666:P666"/>
    <mergeCell ref="X666:Z666"/>
    <mergeCell ref="AA666:AC666"/>
    <mergeCell ref="AD666:AF666"/>
    <mergeCell ref="AS665:AU665"/>
    <mergeCell ref="AV665:BA665"/>
    <mergeCell ref="BB665:BG665"/>
    <mergeCell ref="BH665:BM665"/>
    <mergeCell ref="BN665:BS665"/>
    <mergeCell ref="BT665:BY665"/>
    <mergeCell ref="BZ668:CE668"/>
    <mergeCell ref="CF668:CK668"/>
    <mergeCell ref="CL668:CQ668"/>
    <mergeCell ref="CR668:CZ668"/>
    <mergeCell ref="DA668:DI668"/>
    <mergeCell ref="BB668:BG668"/>
    <mergeCell ref="BH668:BM668"/>
    <mergeCell ref="BN668:BS668"/>
    <mergeCell ref="BT668:BY668"/>
    <mergeCell ref="B669:P669"/>
    <mergeCell ref="X669:Z669"/>
    <mergeCell ref="AA669:AC669"/>
    <mergeCell ref="AD669:AF669"/>
    <mergeCell ref="AS668:AU668"/>
    <mergeCell ref="AV668:BA668"/>
    <mergeCell ref="AV669:BA669"/>
    <mergeCell ref="DA667:DI667"/>
    <mergeCell ref="B668:P668"/>
    <mergeCell ref="X668:Z668"/>
    <mergeCell ref="AA668:AC668"/>
    <mergeCell ref="AD668:AF668"/>
    <mergeCell ref="AG668:AI668"/>
    <mergeCell ref="AJ668:AL668"/>
    <mergeCell ref="AM668:AO668"/>
    <mergeCell ref="AP668:AR668"/>
    <mergeCell ref="BN667:BS667"/>
    <mergeCell ref="BT667:BY667"/>
    <mergeCell ref="BZ667:CE667"/>
    <mergeCell ref="CF667:CK667"/>
    <mergeCell ref="CL667:CQ667"/>
    <mergeCell ref="CR667:CZ667"/>
    <mergeCell ref="AM667:AO667"/>
    <mergeCell ref="AP667:AR667"/>
    <mergeCell ref="AS667:AU667"/>
    <mergeCell ref="AV667:BA667"/>
    <mergeCell ref="BB667:BG667"/>
    <mergeCell ref="BH667:BM667"/>
    <mergeCell ref="DA670:DI670"/>
    <mergeCell ref="CL670:CQ670"/>
    <mergeCell ref="CR670:CZ670"/>
    <mergeCell ref="BB670:BG670"/>
    <mergeCell ref="BH670:BM670"/>
    <mergeCell ref="B671:P671"/>
    <mergeCell ref="X671:Z671"/>
    <mergeCell ref="AA671:AC671"/>
    <mergeCell ref="AD671:AF671"/>
    <mergeCell ref="AG671:AI671"/>
    <mergeCell ref="AJ671:AL671"/>
    <mergeCell ref="AM671:AO671"/>
    <mergeCell ref="AP671:AR671"/>
    <mergeCell ref="BN670:BS670"/>
    <mergeCell ref="BT670:BY670"/>
    <mergeCell ref="BZ670:CE670"/>
    <mergeCell ref="CF670:CK670"/>
    <mergeCell ref="AM670:AO670"/>
    <mergeCell ref="AP670:AR670"/>
    <mergeCell ref="AS670:AU670"/>
    <mergeCell ref="AV670:BA670"/>
    <mergeCell ref="CL669:CQ669"/>
    <mergeCell ref="CR669:CZ669"/>
    <mergeCell ref="DA669:DI669"/>
    <mergeCell ref="B670:P670"/>
    <mergeCell ref="X670:Z670"/>
    <mergeCell ref="AA670:AC670"/>
    <mergeCell ref="AD670:AF670"/>
    <mergeCell ref="AG670:AI670"/>
    <mergeCell ref="AJ670:AL670"/>
    <mergeCell ref="BB669:BG669"/>
    <mergeCell ref="BH669:BM669"/>
    <mergeCell ref="BN669:BS669"/>
    <mergeCell ref="BT669:BY669"/>
    <mergeCell ref="BZ669:CE669"/>
    <mergeCell ref="CF669:CK669"/>
    <mergeCell ref="AG669:AI669"/>
    <mergeCell ref="AJ669:AL669"/>
    <mergeCell ref="AM669:AO669"/>
    <mergeCell ref="AP669:AR669"/>
    <mergeCell ref="AS669:AU669"/>
    <mergeCell ref="CL672:CQ672"/>
    <mergeCell ref="CR672:CZ672"/>
    <mergeCell ref="DA672:DI672"/>
    <mergeCell ref="B673:P673"/>
    <mergeCell ref="X673:Z673"/>
    <mergeCell ref="AA673:AC673"/>
    <mergeCell ref="AD673:AF673"/>
    <mergeCell ref="AG673:AI673"/>
    <mergeCell ref="AJ673:AL673"/>
    <mergeCell ref="BB672:BG672"/>
    <mergeCell ref="BH672:BM672"/>
    <mergeCell ref="BN672:BS672"/>
    <mergeCell ref="BT672:BY672"/>
    <mergeCell ref="BZ672:CE672"/>
    <mergeCell ref="CF672:CK672"/>
    <mergeCell ref="AG672:AI672"/>
    <mergeCell ref="AJ672:AL672"/>
    <mergeCell ref="AM672:AO672"/>
    <mergeCell ref="AP672:AR672"/>
    <mergeCell ref="AS672:AU672"/>
    <mergeCell ref="AV672:BA672"/>
    <mergeCell ref="BZ671:CE671"/>
    <mergeCell ref="CF671:CK671"/>
    <mergeCell ref="CL671:CQ671"/>
    <mergeCell ref="CR671:CZ671"/>
    <mergeCell ref="DA671:DI671"/>
    <mergeCell ref="B672:P672"/>
    <mergeCell ref="X672:Z672"/>
    <mergeCell ref="AA672:AC672"/>
    <mergeCell ref="AD672:AF672"/>
    <mergeCell ref="AS671:AU671"/>
    <mergeCell ref="AV671:BA671"/>
    <mergeCell ref="BB671:BG671"/>
    <mergeCell ref="BH671:BM671"/>
    <mergeCell ref="BN671:BS671"/>
    <mergeCell ref="BT671:BY671"/>
    <mergeCell ref="AM675:AO675"/>
    <mergeCell ref="AP675:AR675"/>
    <mergeCell ref="AS675:AU675"/>
    <mergeCell ref="BZ674:CE674"/>
    <mergeCell ref="CF674:CK674"/>
    <mergeCell ref="CL674:CQ674"/>
    <mergeCell ref="CR674:CZ674"/>
    <mergeCell ref="DA674:DI674"/>
    <mergeCell ref="BB674:BG674"/>
    <mergeCell ref="BH674:BM674"/>
    <mergeCell ref="BN674:BS674"/>
    <mergeCell ref="BT674:BY674"/>
    <mergeCell ref="B675:P675"/>
    <mergeCell ref="X675:Z675"/>
    <mergeCell ref="AA675:AC675"/>
    <mergeCell ref="AD675:AF675"/>
    <mergeCell ref="AS674:AU674"/>
    <mergeCell ref="AV674:BA674"/>
    <mergeCell ref="AV675:BA675"/>
    <mergeCell ref="DA673:DI673"/>
    <mergeCell ref="B674:P674"/>
    <mergeCell ref="X674:Z674"/>
    <mergeCell ref="AA674:AC674"/>
    <mergeCell ref="AD674:AF674"/>
    <mergeCell ref="AG674:AI674"/>
    <mergeCell ref="AJ674:AL674"/>
    <mergeCell ref="AM674:AO674"/>
    <mergeCell ref="AP674:AR674"/>
    <mergeCell ref="BN673:BS673"/>
    <mergeCell ref="BT673:BY673"/>
    <mergeCell ref="BZ673:CE673"/>
    <mergeCell ref="CF673:CK673"/>
    <mergeCell ref="CL673:CQ673"/>
    <mergeCell ref="CR673:CZ673"/>
    <mergeCell ref="AM673:AO673"/>
    <mergeCell ref="AP673:AR673"/>
    <mergeCell ref="AS673:AU673"/>
    <mergeCell ref="AV673:BA673"/>
    <mergeCell ref="BB673:BG673"/>
    <mergeCell ref="BH673:BM673"/>
    <mergeCell ref="B4:K4"/>
    <mergeCell ref="BW4:BZ4"/>
    <mergeCell ref="CA4:CD4"/>
    <mergeCell ref="CF679:CK679"/>
    <mergeCell ref="B15:P15"/>
    <mergeCell ref="AG15:AI15"/>
    <mergeCell ref="AJ15:AL15"/>
    <mergeCell ref="AM15:AO15"/>
    <mergeCell ref="AV15:BA15"/>
    <mergeCell ref="AM679:AO679"/>
    <mergeCell ref="AP679:AR679"/>
    <mergeCell ref="AS679:AU679"/>
    <mergeCell ref="AV679:BA679"/>
    <mergeCell ref="BB679:BG679"/>
    <mergeCell ref="BB678:BG678"/>
    <mergeCell ref="AV678:BA678"/>
    <mergeCell ref="AS678:AU678"/>
    <mergeCell ref="AS677:AU677"/>
    <mergeCell ref="AV677:BA677"/>
    <mergeCell ref="B679:P679"/>
    <mergeCell ref="X679:Z679"/>
    <mergeCell ref="AA679:AC679"/>
    <mergeCell ref="AD679:AF679"/>
    <mergeCell ref="AG679:AI679"/>
    <mergeCell ref="AJ679:AL679"/>
    <mergeCell ref="Q679:U679"/>
    <mergeCell ref="V679:W679"/>
    <mergeCell ref="DA677:DI677"/>
    <mergeCell ref="BT678:BY678"/>
    <mergeCell ref="BZ678:CE678"/>
    <mergeCell ref="AJ677:AL677"/>
    <mergeCell ref="AM677:AO677"/>
    <mergeCell ref="CL678:CQ678"/>
    <mergeCell ref="CR678:CZ678"/>
    <mergeCell ref="DA678:DI678"/>
    <mergeCell ref="CF678:CK678"/>
    <mergeCell ref="AP677:AR677"/>
    <mergeCell ref="B678:P678"/>
    <mergeCell ref="X678:Z678"/>
    <mergeCell ref="AA678:AC678"/>
    <mergeCell ref="AD678:AF678"/>
    <mergeCell ref="BH678:BM678"/>
    <mergeCell ref="BN678:BS678"/>
    <mergeCell ref="AG678:AI678"/>
    <mergeCell ref="AJ678:AL678"/>
    <mergeCell ref="AM678:AO678"/>
    <mergeCell ref="AP678:AR678"/>
    <mergeCell ref="DA676:DI676"/>
    <mergeCell ref="B677:P677"/>
    <mergeCell ref="X677:Z677"/>
    <mergeCell ref="AA677:AC677"/>
    <mergeCell ref="AD677:AF677"/>
    <mergeCell ref="BZ677:CE677"/>
    <mergeCell ref="CF677:CK677"/>
    <mergeCell ref="CL677:CQ677"/>
    <mergeCell ref="CR677:CZ677"/>
    <mergeCell ref="AG677:AI677"/>
    <mergeCell ref="BN676:BS676"/>
    <mergeCell ref="BT676:BY676"/>
    <mergeCell ref="BB677:BG677"/>
    <mergeCell ref="BH677:BM677"/>
    <mergeCell ref="BN677:BS677"/>
    <mergeCell ref="BT677:BY677"/>
    <mergeCell ref="BZ676:CE676"/>
    <mergeCell ref="DA680:DI680"/>
    <mergeCell ref="B681:P681"/>
    <mergeCell ref="X681:Z681"/>
    <mergeCell ref="AA681:AC681"/>
    <mergeCell ref="AD681:AF681"/>
    <mergeCell ref="AG681:AI681"/>
    <mergeCell ref="AJ681:AL681"/>
    <mergeCell ref="AM681:AO681"/>
    <mergeCell ref="AP681:AR681"/>
    <mergeCell ref="AP680:AR680"/>
    <mergeCell ref="B5:DI5"/>
    <mergeCell ref="B6:DI6"/>
    <mergeCell ref="BN680:BS680"/>
    <mergeCell ref="BT680:BY680"/>
    <mergeCell ref="BZ680:CE680"/>
    <mergeCell ref="CF680:CK680"/>
    <mergeCell ref="CL680:CQ680"/>
    <mergeCell ref="DA7:DI7"/>
    <mergeCell ref="CR680:CZ680"/>
    <mergeCell ref="AM680:AO680"/>
    <mergeCell ref="AS680:AU680"/>
    <mergeCell ref="AV680:BA680"/>
    <mergeCell ref="BB680:BG680"/>
    <mergeCell ref="BH680:BM680"/>
    <mergeCell ref="CL679:CQ679"/>
    <mergeCell ref="BT679:BY679"/>
    <mergeCell ref="BZ679:CE679"/>
    <mergeCell ref="BH679:BM679"/>
    <mergeCell ref="X15:Z15"/>
    <mergeCell ref="CR679:CZ679"/>
    <mergeCell ref="DA679:DI679"/>
    <mergeCell ref="B680:P680"/>
    <mergeCell ref="X680:Z680"/>
    <mergeCell ref="AA680:AC680"/>
    <mergeCell ref="AD680:AF680"/>
    <mergeCell ref="AG680:AI680"/>
    <mergeCell ref="AJ680:AL680"/>
    <mergeCell ref="BN679:BS679"/>
    <mergeCell ref="CF676:CK676"/>
    <mergeCell ref="CL676:CQ676"/>
    <mergeCell ref="CR676:CZ676"/>
    <mergeCell ref="AM676:AO676"/>
    <mergeCell ref="AP676:AR676"/>
    <mergeCell ref="AS676:AU676"/>
    <mergeCell ref="AV676:BA676"/>
    <mergeCell ref="BB676:BG676"/>
    <mergeCell ref="BH676:BM676"/>
    <mergeCell ref="CL675:CQ675"/>
    <mergeCell ref="CR675:CZ675"/>
    <mergeCell ref="DA675:DI675"/>
    <mergeCell ref="B676:P676"/>
    <mergeCell ref="X676:Z676"/>
    <mergeCell ref="AA676:AC676"/>
    <mergeCell ref="AD676:AF676"/>
    <mergeCell ref="AG676:AI676"/>
    <mergeCell ref="AJ676:AL676"/>
    <mergeCell ref="BB675:BG675"/>
    <mergeCell ref="BH675:BM675"/>
    <mergeCell ref="BN675:BS675"/>
    <mergeCell ref="BT675:BY675"/>
    <mergeCell ref="BZ675:CE675"/>
    <mergeCell ref="CF675:CK675"/>
    <mergeCell ref="AG675:AI675"/>
    <mergeCell ref="AJ675:AL675"/>
    <mergeCell ref="CL682:CQ682"/>
    <mergeCell ref="CR682:CZ682"/>
    <mergeCell ref="DA682:DI682"/>
    <mergeCell ref="B683:P683"/>
    <mergeCell ref="X683:Z683"/>
    <mergeCell ref="AA683:AC683"/>
    <mergeCell ref="AD683:AF683"/>
    <mergeCell ref="AG683:AI683"/>
    <mergeCell ref="AJ683:AL683"/>
    <mergeCell ref="BB682:BG682"/>
    <mergeCell ref="BH682:BM682"/>
    <mergeCell ref="BN682:BS682"/>
    <mergeCell ref="BT682:BY682"/>
    <mergeCell ref="BZ682:CE682"/>
    <mergeCell ref="CF682:CK682"/>
    <mergeCell ref="AG682:AI682"/>
    <mergeCell ref="AJ682:AL682"/>
    <mergeCell ref="AM682:AO682"/>
    <mergeCell ref="AP682:AR682"/>
    <mergeCell ref="AS682:AU682"/>
    <mergeCell ref="BZ681:CE681"/>
    <mergeCell ref="CF681:CK681"/>
    <mergeCell ref="CL681:CQ681"/>
    <mergeCell ref="CR681:CZ681"/>
    <mergeCell ref="DA681:DI681"/>
    <mergeCell ref="BB681:BG681"/>
    <mergeCell ref="BH681:BM681"/>
    <mergeCell ref="BN681:BS681"/>
    <mergeCell ref="BT681:BY681"/>
    <mergeCell ref="B682:P682"/>
    <mergeCell ref="X682:Z682"/>
    <mergeCell ref="AA682:AC682"/>
    <mergeCell ref="AD682:AF682"/>
    <mergeCell ref="AS681:AU681"/>
    <mergeCell ref="AV681:BA681"/>
    <mergeCell ref="AV682:BA682"/>
    <mergeCell ref="BZ684:CE684"/>
    <mergeCell ref="CF684:CK684"/>
    <mergeCell ref="CL684:CQ684"/>
    <mergeCell ref="CR684:CZ684"/>
    <mergeCell ref="DA684:DI684"/>
    <mergeCell ref="B685:P685"/>
    <mergeCell ref="X685:Z685"/>
    <mergeCell ref="AA685:AC685"/>
    <mergeCell ref="AD685:AF685"/>
    <mergeCell ref="AS684:AU684"/>
    <mergeCell ref="AV684:BA684"/>
    <mergeCell ref="BB684:BG684"/>
    <mergeCell ref="BH684:BM684"/>
    <mergeCell ref="BN684:BS684"/>
    <mergeCell ref="BT684:BY684"/>
    <mergeCell ref="DA683:DI683"/>
    <mergeCell ref="CL683:CQ683"/>
    <mergeCell ref="CR683:CZ683"/>
    <mergeCell ref="BB683:BG683"/>
    <mergeCell ref="BH683:BM683"/>
    <mergeCell ref="B684:P684"/>
    <mergeCell ref="X684:Z684"/>
    <mergeCell ref="AA684:AC684"/>
    <mergeCell ref="AD684:AF684"/>
    <mergeCell ref="AG684:AI684"/>
    <mergeCell ref="AJ684:AL684"/>
    <mergeCell ref="AM684:AO684"/>
    <mergeCell ref="AP684:AR684"/>
    <mergeCell ref="BN683:BS683"/>
    <mergeCell ref="BT683:BY683"/>
    <mergeCell ref="BZ683:CE683"/>
    <mergeCell ref="CF683:CK683"/>
    <mergeCell ref="AM683:AO683"/>
    <mergeCell ref="AP683:AR683"/>
    <mergeCell ref="AS683:AU683"/>
    <mergeCell ref="AV683:BA683"/>
    <mergeCell ref="Q683:U683"/>
    <mergeCell ref="V683:W683"/>
    <mergeCell ref="Q684:U684"/>
    <mergeCell ref="V684:W684"/>
    <mergeCell ref="DA686:DI686"/>
    <mergeCell ref="B687:P687"/>
    <mergeCell ref="X687:Z687"/>
    <mergeCell ref="AA687:AC687"/>
    <mergeCell ref="AD687:AF687"/>
    <mergeCell ref="AG687:AI687"/>
    <mergeCell ref="AJ687:AL687"/>
    <mergeCell ref="AM687:AO687"/>
    <mergeCell ref="AP687:AR687"/>
    <mergeCell ref="BN686:BS686"/>
    <mergeCell ref="BT686:BY686"/>
    <mergeCell ref="BZ686:CE686"/>
    <mergeCell ref="CF686:CK686"/>
    <mergeCell ref="CL686:CQ686"/>
    <mergeCell ref="CR686:CZ686"/>
    <mergeCell ref="AM686:AO686"/>
    <mergeCell ref="AP686:AR686"/>
    <mergeCell ref="AS686:AU686"/>
    <mergeCell ref="AV686:BA686"/>
    <mergeCell ref="BB686:BG686"/>
    <mergeCell ref="BH686:BM686"/>
    <mergeCell ref="CL685:CQ685"/>
    <mergeCell ref="CR685:CZ685"/>
    <mergeCell ref="DA685:DI685"/>
    <mergeCell ref="B686:P686"/>
    <mergeCell ref="X686:Z686"/>
    <mergeCell ref="AA686:AC686"/>
    <mergeCell ref="AD686:AF686"/>
    <mergeCell ref="AG686:AI686"/>
    <mergeCell ref="AJ686:AL686"/>
    <mergeCell ref="BB685:BG685"/>
    <mergeCell ref="BH685:BM685"/>
    <mergeCell ref="BN685:BS685"/>
    <mergeCell ref="BT685:BY685"/>
    <mergeCell ref="BZ685:CE685"/>
    <mergeCell ref="CF685:CK685"/>
    <mergeCell ref="AG685:AI685"/>
    <mergeCell ref="AJ685:AL685"/>
    <mergeCell ref="AM685:AO685"/>
    <mergeCell ref="AP685:AR685"/>
    <mergeCell ref="AS685:AU685"/>
    <mergeCell ref="AV685:BA685"/>
    <mergeCell ref="Q686:U686"/>
    <mergeCell ref="V686:W686"/>
    <mergeCell ref="Q685:U685"/>
    <mergeCell ref="V685:W685"/>
    <mergeCell ref="CL688:CQ688"/>
    <mergeCell ref="CR688:CZ688"/>
    <mergeCell ref="DA688:DI688"/>
    <mergeCell ref="B689:P689"/>
    <mergeCell ref="X689:Z689"/>
    <mergeCell ref="AA689:AC689"/>
    <mergeCell ref="AD689:AF689"/>
    <mergeCell ref="AG689:AI689"/>
    <mergeCell ref="AJ689:AL689"/>
    <mergeCell ref="BB688:BG688"/>
    <mergeCell ref="BH688:BM688"/>
    <mergeCell ref="BN688:BS688"/>
    <mergeCell ref="BT688:BY688"/>
    <mergeCell ref="BZ688:CE688"/>
    <mergeCell ref="CF688:CK688"/>
    <mergeCell ref="AG688:AI688"/>
    <mergeCell ref="AJ688:AL688"/>
    <mergeCell ref="AM688:AO688"/>
    <mergeCell ref="AP688:AR688"/>
    <mergeCell ref="AS688:AU688"/>
    <mergeCell ref="BZ687:CE687"/>
    <mergeCell ref="CF687:CK687"/>
    <mergeCell ref="CL687:CQ687"/>
    <mergeCell ref="CR687:CZ687"/>
    <mergeCell ref="DA687:DI687"/>
    <mergeCell ref="BB687:BG687"/>
    <mergeCell ref="BH687:BM687"/>
    <mergeCell ref="BN687:BS687"/>
    <mergeCell ref="BT687:BY687"/>
    <mergeCell ref="B688:P688"/>
    <mergeCell ref="X688:Z688"/>
    <mergeCell ref="AA688:AC688"/>
    <mergeCell ref="AD688:AF688"/>
    <mergeCell ref="AS687:AU687"/>
    <mergeCell ref="AV687:BA687"/>
    <mergeCell ref="AV688:BA688"/>
    <mergeCell ref="Q687:U687"/>
    <mergeCell ref="V687:W687"/>
    <mergeCell ref="Q688:U688"/>
    <mergeCell ref="V688:W688"/>
    <mergeCell ref="BZ690:CE690"/>
    <mergeCell ref="CF690:CK690"/>
    <mergeCell ref="CL690:CQ690"/>
    <mergeCell ref="CR690:CZ690"/>
    <mergeCell ref="DA690:DI690"/>
    <mergeCell ref="B691:P691"/>
    <mergeCell ref="X691:Z691"/>
    <mergeCell ref="AA691:AC691"/>
    <mergeCell ref="AD691:AF691"/>
    <mergeCell ref="AS690:AU690"/>
    <mergeCell ref="AV690:BA690"/>
    <mergeCell ref="BB690:BG690"/>
    <mergeCell ref="BH690:BM690"/>
    <mergeCell ref="BN690:BS690"/>
    <mergeCell ref="BT690:BY690"/>
    <mergeCell ref="DA689:DI689"/>
    <mergeCell ref="CL689:CQ689"/>
    <mergeCell ref="CR689:CZ689"/>
    <mergeCell ref="BB689:BG689"/>
    <mergeCell ref="BH689:BM689"/>
    <mergeCell ref="B690:P690"/>
    <mergeCell ref="X690:Z690"/>
    <mergeCell ref="AA690:AC690"/>
    <mergeCell ref="AD690:AF690"/>
    <mergeCell ref="AG690:AI690"/>
    <mergeCell ref="AJ690:AL690"/>
    <mergeCell ref="AM690:AO690"/>
    <mergeCell ref="AP690:AR690"/>
    <mergeCell ref="BN689:BS689"/>
    <mergeCell ref="BT689:BY689"/>
    <mergeCell ref="BZ689:CE689"/>
    <mergeCell ref="CF689:CK689"/>
    <mergeCell ref="AM689:AO689"/>
    <mergeCell ref="AP689:AR689"/>
    <mergeCell ref="AS689:AU689"/>
    <mergeCell ref="AV689:BA689"/>
    <mergeCell ref="Q689:U689"/>
    <mergeCell ref="V689:W689"/>
    <mergeCell ref="Q690:U690"/>
    <mergeCell ref="V690:W690"/>
    <mergeCell ref="DA692:DI692"/>
    <mergeCell ref="B693:P693"/>
    <mergeCell ref="X693:Z693"/>
    <mergeCell ref="AA693:AC693"/>
    <mergeCell ref="AD693:AF693"/>
    <mergeCell ref="AG693:AI693"/>
    <mergeCell ref="AJ693:AL693"/>
    <mergeCell ref="AM693:AO693"/>
    <mergeCell ref="AP693:AR693"/>
    <mergeCell ref="BN692:BS692"/>
    <mergeCell ref="BT692:BY692"/>
    <mergeCell ref="BZ692:CE692"/>
    <mergeCell ref="CF692:CK692"/>
    <mergeCell ref="CL692:CQ692"/>
    <mergeCell ref="CR692:CZ692"/>
    <mergeCell ref="AM692:AO692"/>
    <mergeCell ref="AP692:AR692"/>
    <mergeCell ref="AS692:AU692"/>
    <mergeCell ref="AV692:BA692"/>
    <mergeCell ref="BB692:BG692"/>
    <mergeCell ref="BH692:BM692"/>
    <mergeCell ref="CL691:CQ691"/>
    <mergeCell ref="CR691:CZ691"/>
    <mergeCell ref="DA691:DI691"/>
    <mergeCell ref="B692:P692"/>
    <mergeCell ref="X692:Z692"/>
    <mergeCell ref="AA692:AC692"/>
    <mergeCell ref="AD692:AF692"/>
    <mergeCell ref="AG692:AI692"/>
    <mergeCell ref="AJ692:AL692"/>
    <mergeCell ref="BB691:BG691"/>
    <mergeCell ref="BH691:BM691"/>
    <mergeCell ref="BN691:BS691"/>
    <mergeCell ref="BT691:BY691"/>
    <mergeCell ref="BZ691:CE691"/>
    <mergeCell ref="CF691:CK691"/>
    <mergeCell ref="AG691:AI691"/>
    <mergeCell ref="AJ691:AL691"/>
    <mergeCell ref="AM691:AO691"/>
    <mergeCell ref="AP691:AR691"/>
    <mergeCell ref="AS691:AU691"/>
    <mergeCell ref="AV691:BA691"/>
    <mergeCell ref="Q692:U692"/>
    <mergeCell ref="V692:W692"/>
    <mergeCell ref="Q691:U691"/>
    <mergeCell ref="V691:W691"/>
    <mergeCell ref="CL694:CQ694"/>
    <mergeCell ref="CR694:CZ694"/>
    <mergeCell ref="DA694:DI694"/>
    <mergeCell ref="B695:P695"/>
    <mergeCell ref="X695:Z695"/>
    <mergeCell ref="AA695:AC695"/>
    <mergeCell ref="AD695:AF695"/>
    <mergeCell ref="AG695:AI695"/>
    <mergeCell ref="AJ695:AL695"/>
    <mergeCell ref="BB694:BG694"/>
    <mergeCell ref="BH694:BM694"/>
    <mergeCell ref="BN694:BS694"/>
    <mergeCell ref="BT694:BY694"/>
    <mergeCell ref="BZ694:CE694"/>
    <mergeCell ref="CF694:CK694"/>
    <mergeCell ref="AG694:AI694"/>
    <mergeCell ref="AJ694:AL694"/>
    <mergeCell ref="AM694:AO694"/>
    <mergeCell ref="AP694:AR694"/>
    <mergeCell ref="AS694:AU694"/>
    <mergeCell ref="BZ693:CE693"/>
    <mergeCell ref="CF693:CK693"/>
    <mergeCell ref="CL693:CQ693"/>
    <mergeCell ref="CR693:CZ693"/>
    <mergeCell ref="DA693:DI693"/>
    <mergeCell ref="BB693:BG693"/>
    <mergeCell ref="BH693:BM693"/>
    <mergeCell ref="BN693:BS693"/>
    <mergeCell ref="BT693:BY693"/>
    <mergeCell ref="B694:P694"/>
    <mergeCell ref="X694:Z694"/>
    <mergeCell ref="AA694:AC694"/>
    <mergeCell ref="AD694:AF694"/>
    <mergeCell ref="AS693:AU693"/>
    <mergeCell ref="AV693:BA693"/>
    <mergeCell ref="AV694:BA694"/>
    <mergeCell ref="Q693:U693"/>
    <mergeCell ref="V693:W693"/>
    <mergeCell ref="Q694:U694"/>
    <mergeCell ref="V694:W694"/>
    <mergeCell ref="BZ696:CE696"/>
    <mergeCell ref="CF696:CK696"/>
    <mergeCell ref="CL696:CQ696"/>
    <mergeCell ref="CR696:CZ696"/>
    <mergeCell ref="DA696:DI696"/>
    <mergeCell ref="B697:P697"/>
    <mergeCell ref="X697:Z697"/>
    <mergeCell ref="AA697:AC697"/>
    <mergeCell ref="AD697:AF697"/>
    <mergeCell ref="AS696:AU696"/>
    <mergeCell ref="AV696:BA696"/>
    <mergeCell ref="BB696:BG696"/>
    <mergeCell ref="BH696:BM696"/>
    <mergeCell ref="BN696:BS696"/>
    <mergeCell ref="BT696:BY696"/>
    <mergeCell ref="DA695:DI695"/>
    <mergeCell ref="CL695:CQ695"/>
    <mergeCell ref="CR695:CZ695"/>
    <mergeCell ref="BB695:BG695"/>
    <mergeCell ref="BH695:BM695"/>
    <mergeCell ref="B696:P696"/>
    <mergeCell ref="X696:Z696"/>
    <mergeCell ref="AA696:AC696"/>
    <mergeCell ref="AD696:AF696"/>
    <mergeCell ref="AG696:AI696"/>
    <mergeCell ref="AJ696:AL696"/>
    <mergeCell ref="AM696:AO696"/>
    <mergeCell ref="AP696:AR696"/>
    <mergeCell ref="BN695:BS695"/>
    <mergeCell ref="BT695:BY695"/>
    <mergeCell ref="BZ695:CE695"/>
    <mergeCell ref="CF695:CK695"/>
    <mergeCell ref="AM695:AO695"/>
    <mergeCell ref="AP695:AR695"/>
    <mergeCell ref="AS695:AU695"/>
    <mergeCell ref="AV695:BA695"/>
    <mergeCell ref="DA698:DI698"/>
    <mergeCell ref="B699:P699"/>
    <mergeCell ref="X699:Z699"/>
    <mergeCell ref="AA699:AC699"/>
    <mergeCell ref="AD699:AF699"/>
    <mergeCell ref="AG699:AI699"/>
    <mergeCell ref="AJ699:AL699"/>
    <mergeCell ref="AM699:AO699"/>
    <mergeCell ref="AP699:AR699"/>
    <mergeCell ref="BN698:BS698"/>
    <mergeCell ref="BT698:BY698"/>
    <mergeCell ref="BZ698:CE698"/>
    <mergeCell ref="CF698:CK698"/>
    <mergeCell ref="CL698:CQ698"/>
    <mergeCell ref="CR698:CZ698"/>
    <mergeCell ref="AM698:AO698"/>
    <mergeCell ref="AP698:AR698"/>
    <mergeCell ref="AS698:AU698"/>
    <mergeCell ref="AV698:BA698"/>
    <mergeCell ref="BB698:BG698"/>
    <mergeCell ref="BH698:BM698"/>
    <mergeCell ref="CL697:CQ697"/>
    <mergeCell ref="CR697:CZ697"/>
    <mergeCell ref="DA697:DI697"/>
    <mergeCell ref="B698:P698"/>
    <mergeCell ref="X698:Z698"/>
    <mergeCell ref="AA698:AC698"/>
    <mergeCell ref="AD698:AF698"/>
    <mergeCell ref="AG698:AI698"/>
    <mergeCell ref="AJ698:AL698"/>
    <mergeCell ref="BB697:BG697"/>
    <mergeCell ref="BH697:BM697"/>
    <mergeCell ref="BN697:BS697"/>
    <mergeCell ref="BT697:BY697"/>
    <mergeCell ref="BZ697:CE697"/>
    <mergeCell ref="CF697:CK697"/>
    <mergeCell ref="AG697:AI697"/>
    <mergeCell ref="AJ697:AL697"/>
    <mergeCell ref="AM697:AO697"/>
    <mergeCell ref="AP697:AR697"/>
    <mergeCell ref="AS697:AU697"/>
    <mergeCell ref="AV697:BA697"/>
    <mergeCell ref="CL700:CQ700"/>
    <mergeCell ref="CR700:CZ700"/>
    <mergeCell ref="DA700:DI700"/>
    <mergeCell ref="B701:P701"/>
    <mergeCell ref="X701:Z701"/>
    <mergeCell ref="AA701:AC701"/>
    <mergeCell ref="AD701:AF701"/>
    <mergeCell ref="AG701:AI701"/>
    <mergeCell ref="AJ701:AL701"/>
    <mergeCell ref="BB700:BG700"/>
    <mergeCell ref="BH700:BM700"/>
    <mergeCell ref="BN700:BS700"/>
    <mergeCell ref="BT700:BY700"/>
    <mergeCell ref="BZ700:CE700"/>
    <mergeCell ref="CF700:CK700"/>
    <mergeCell ref="AG700:AI700"/>
    <mergeCell ref="AJ700:AL700"/>
    <mergeCell ref="AM700:AO700"/>
    <mergeCell ref="AP700:AR700"/>
    <mergeCell ref="AS700:AU700"/>
    <mergeCell ref="BZ699:CE699"/>
    <mergeCell ref="CF699:CK699"/>
    <mergeCell ref="CL699:CQ699"/>
    <mergeCell ref="CR699:CZ699"/>
    <mergeCell ref="DA699:DI699"/>
    <mergeCell ref="BB699:BG699"/>
    <mergeCell ref="BH699:BM699"/>
    <mergeCell ref="BN699:BS699"/>
    <mergeCell ref="BT699:BY699"/>
    <mergeCell ref="B700:P700"/>
    <mergeCell ref="X700:Z700"/>
    <mergeCell ref="AA700:AC700"/>
    <mergeCell ref="AD700:AF700"/>
    <mergeCell ref="AS699:AU699"/>
    <mergeCell ref="AV699:BA699"/>
    <mergeCell ref="AV700:BA700"/>
    <mergeCell ref="BZ702:CE702"/>
    <mergeCell ref="CF702:CK702"/>
    <mergeCell ref="CL702:CQ702"/>
    <mergeCell ref="CR702:CZ702"/>
    <mergeCell ref="DA702:DI702"/>
    <mergeCell ref="B703:P703"/>
    <mergeCell ref="X703:Z703"/>
    <mergeCell ref="AA703:AC703"/>
    <mergeCell ref="AD703:AF703"/>
    <mergeCell ref="AS702:AU702"/>
    <mergeCell ref="AV702:BA702"/>
    <mergeCell ref="BB702:BG702"/>
    <mergeCell ref="BH702:BM702"/>
    <mergeCell ref="BN702:BS702"/>
    <mergeCell ref="BT702:BY702"/>
    <mergeCell ref="DA701:DI701"/>
    <mergeCell ref="CL701:CQ701"/>
    <mergeCell ref="CR701:CZ701"/>
    <mergeCell ref="BB701:BG701"/>
    <mergeCell ref="BH701:BM701"/>
    <mergeCell ref="B702:P702"/>
    <mergeCell ref="X702:Z702"/>
    <mergeCell ref="AA702:AC702"/>
    <mergeCell ref="AD702:AF702"/>
    <mergeCell ref="AG702:AI702"/>
    <mergeCell ref="AJ702:AL702"/>
    <mergeCell ref="AM702:AO702"/>
    <mergeCell ref="AP702:AR702"/>
    <mergeCell ref="BN701:BS701"/>
    <mergeCell ref="BT701:BY701"/>
    <mergeCell ref="BZ701:CE701"/>
    <mergeCell ref="CF701:CK701"/>
    <mergeCell ref="AM701:AO701"/>
    <mergeCell ref="AP701:AR701"/>
    <mergeCell ref="AS701:AU701"/>
    <mergeCell ref="AV701:BA701"/>
    <mergeCell ref="DA704:DI704"/>
    <mergeCell ref="B705:P705"/>
    <mergeCell ref="X705:Z705"/>
    <mergeCell ref="AA705:AC705"/>
    <mergeCell ref="AD705:AF705"/>
    <mergeCell ref="AG705:AI705"/>
    <mergeCell ref="AJ705:AL705"/>
    <mergeCell ref="AM705:AO705"/>
    <mergeCell ref="AP705:AR705"/>
    <mergeCell ref="BN704:BS704"/>
    <mergeCell ref="BT704:BY704"/>
    <mergeCell ref="BZ704:CE704"/>
    <mergeCell ref="CF704:CK704"/>
    <mergeCell ref="CL704:CQ704"/>
    <mergeCell ref="CR704:CZ704"/>
    <mergeCell ref="AM704:AO704"/>
    <mergeCell ref="AP704:AR704"/>
    <mergeCell ref="AS704:AU704"/>
    <mergeCell ref="AV704:BA704"/>
    <mergeCell ref="BB704:BG704"/>
    <mergeCell ref="BH704:BM704"/>
    <mergeCell ref="CL703:CQ703"/>
    <mergeCell ref="CR703:CZ703"/>
    <mergeCell ref="DA703:DI703"/>
    <mergeCell ref="B704:P704"/>
    <mergeCell ref="X704:Z704"/>
    <mergeCell ref="AA704:AC704"/>
    <mergeCell ref="AD704:AF704"/>
    <mergeCell ref="AG704:AI704"/>
    <mergeCell ref="AJ704:AL704"/>
    <mergeCell ref="BB703:BG703"/>
    <mergeCell ref="BH703:BM703"/>
    <mergeCell ref="BN703:BS703"/>
    <mergeCell ref="BT703:BY703"/>
    <mergeCell ref="BZ703:CE703"/>
    <mergeCell ref="CF703:CK703"/>
    <mergeCell ref="AG703:AI703"/>
    <mergeCell ref="AJ703:AL703"/>
    <mergeCell ref="AM703:AO703"/>
    <mergeCell ref="AP703:AR703"/>
    <mergeCell ref="AS703:AU703"/>
    <mergeCell ref="AV703:BA703"/>
    <mergeCell ref="CL706:CQ706"/>
    <mergeCell ref="CR706:CZ706"/>
    <mergeCell ref="DA706:DI706"/>
    <mergeCell ref="B707:P707"/>
    <mergeCell ref="X707:Z707"/>
    <mergeCell ref="AA707:AC707"/>
    <mergeCell ref="AD707:AF707"/>
    <mergeCell ref="AG707:AI707"/>
    <mergeCell ref="AJ707:AL707"/>
    <mergeCell ref="BB706:BG706"/>
    <mergeCell ref="BH706:BM706"/>
    <mergeCell ref="BN706:BS706"/>
    <mergeCell ref="BT706:BY706"/>
    <mergeCell ref="BZ706:CE706"/>
    <mergeCell ref="CF706:CK706"/>
    <mergeCell ref="AG706:AI706"/>
    <mergeCell ref="AJ706:AL706"/>
    <mergeCell ref="AM706:AO706"/>
    <mergeCell ref="AP706:AR706"/>
    <mergeCell ref="AS706:AU706"/>
    <mergeCell ref="BZ705:CE705"/>
    <mergeCell ref="CF705:CK705"/>
    <mergeCell ref="CL705:CQ705"/>
    <mergeCell ref="CR705:CZ705"/>
    <mergeCell ref="DA705:DI705"/>
    <mergeCell ref="BB705:BG705"/>
    <mergeCell ref="BH705:BM705"/>
    <mergeCell ref="BN705:BS705"/>
    <mergeCell ref="BT705:BY705"/>
    <mergeCell ref="B706:P706"/>
    <mergeCell ref="X706:Z706"/>
    <mergeCell ref="AA706:AC706"/>
    <mergeCell ref="AD706:AF706"/>
    <mergeCell ref="AS705:AU705"/>
    <mergeCell ref="AV705:BA705"/>
    <mergeCell ref="AV706:BA706"/>
    <mergeCell ref="AA710:AC710"/>
    <mergeCell ref="AD710:AF710"/>
    <mergeCell ref="AG710:AI710"/>
    <mergeCell ref="AJ710:AL710"/>
    <mergeCell ref="BB709:BG709"/>
    <mergeCell ref="BH709:BM709"/>
    <mergeCell ref="BN709:BS709"/>
    <mergeCell ref="BT709:BY709"/>
    <mergeCell ref="BZ709:CE709"/>
    <mergeCell ref="CF709:CK709"/>
    <mergeCell ref="AG709:AI709"/>
    <mergeCell ref="AJ709:AL709"/>
    <mergeCell ref="AM709:AO709"/>
    <mergeCell ref="AP709:AR709"/>
    <mergeCell ref="AS709:AU709"/>
    <mergeCell ref="AV709:BA709"/>
    <mergeCell ref="BZ708:CE708"/>
    <mergeCell ref="CF708:CK708"/>
    <mergeCell ref="CL708:CQ708"/>
    <mergeCell ref="CR708:CZ708"/>
    <mergeCell ref="DA708:DI708"/>
    <mergeCell ref="B709:P709"/>
    <mergeCell ref="X709:Z709"/>
    <mergeCell ref="AA709:AC709"/>
    <mergeCell ref="AD709:AF709"/>
    <mergeCell ref="AS708:AU708"/>
    <mergeCell ref="AV708:BA708"/>
    <mergeCell ref="BB708:BG708"/>
    <mergeCell ref="BH708:BM708"/>
    <mergeCell ref="BN708:BS708"/>
    <mergeCell ref="BT708:BY708"/>
    <mergeCell ref="DA707:DI707"/>
    <mergeCell ref="CL707:CQ707"/>
    <mergeCell ref="CR707:CZ707"/>
    <mergeCell ref="BB707:BG707"/>
    <mergeCell ref="BH707:BM707"/>
    <mergeCell ref="B708:P708"/>
    <mergeCell ref="X708:Z708"/>
    <mergeCell ref="AA708:AC708"/>
    <mergeCell ref="AD708:AF708"/>
    <mergeCell ref="AG708:AI708"/>
    <mergeCell ref="AJ708:AL708"/>
    <mergeCell ref="AM708:AO708"/>
    <mergeCell ref="AP708:AR708"/>
    <mergeCell ref="BN707:BS707"/>
    <mergeCell ref="BT707:BY707"/>
    <mergeCell ref="BZ707:CE707"/>
    <mergeCell ref="CF707:CK707"/>
    <mergeCell ref="AM707:AO707"/>
    <mergeCell ref="AP707:AR707"/>
    <mergeCell ref="AS707:AU707"/>
    <mergeCell ref="AV707:BA707"/>
    <mergeCell ref="CR15:CZ15"/>
    <mergeCell ref="DA15:DI15"/>
    <mergeCell ref="B16:P16"/>
    <mergeCell ref="X16:Z16"/>
    <mergeCell ref="AA16:AC16"/>
    <mergeCell ref="AD16:AF16"/>
    <mergeCell ref="AG16:AI16"/>
    <mergeCell ref="AJ16:AL16"/>
    <mergeCell ref="BB15:BG15"/>
    <mergeCell ref="BZ711:CE711"/>
    <mergeCell ref="CF711:CK711"/>
    <mergeCell ref="CL711:CQ711"/>
    <mergeCell ref="CR711:CZ711"/>
    <mergeCell ref="DA711:DI711"/>
    <mergeCell ref="BH15:BM15"/>
    <mergeCell ref="BN15:BS15"/>
    <mergeCell ref="BT15:BY15"/>
    <mergeCell ref="BZ15:CE15"/>
    <mergeCell ref="CF15:CK15"/>
    <mergeCell ref="AS711:AU711"/>
    <mergeCell ref="AV711:BA711"/>
    <mergeCell ref="BB711:BG711"/>
    <mergeCell ref="BH711:BM711"/>
    <mergeCell ref="BN711:BS711"/>
    <mergeCell ref="BT711:BY711"/>
    <mergeCell ref="DA710:DI710"/>
    <mergeCell ref="B711:P711"/>
    <mergeCell ref="X711:Z711"/>
    <mergeCell ref="AA711:AC711"/>
    <mergeCell ref="AD711:AF711"/>
    <mergeCell ref="AG711:AI711"/>
    <mergeCell ref="AJ711:AL711"/>
    <mergeCell ref="AM711:AO711"/>
    <mergeCell ref="AP711:AR711"/>
    <mergeCell ref="BN710:BS710"/>
    <mergeCell ref="BT710:BY710"/>
    <mergeCell ref="BZ710:CE710"/>
    <mergeCell ref="CF710:CK710"/>
    <mergeCell ref="CL710:CQ710"/>
    <mergeCell ref="CR710:CZ710"/>
    <mergeCell ref="AM710:AO710"/>
    <mergeCell ref="AP710:AR710"/>
    <mergeCell ref="AS710:AU710"/>
    <mergeCell ref="AV710:BA710"/>
    <mergeCell ref="BB710:BG710"/>
    <mergeCell ref="BH710:BM710"/>
    <mergeCell ref="CL709:CQ709"/>
    <mergeCell ref="CR709:CZ709"/>
    <mergeCell ref="DA709:DI709"/>
    <mergeCell ref="B710:P710"/>
    <mergeCell ref="X710:Z710"/>
    <mergeCell ref="CL19:CQ19"/>
    <mergeCell ref="CR19:CZ19"/>
    <mergeCell ref="AP19:AR19"/>
    <mergeCell ref="AS19:AU19"/>
    <mergeCell ref="AV19:BA19"/>
    <mergeCell ref="BB19:BG19"/>
    <mergeCell ref="BH19:BM19"/>
    <mergeCell ref="CF18:CK18"/>
    <mergeCell ref="BB18:BG18"/>
    <mergeCell ref="BH18:BM18"/>
    <mergeCell ref="BN18:BS18"/>
    <mergeCell ref="BT18:BY18"/>
    <mergeCell ref="CL18:CQ18"/>
    <mergeCell ref="CR18:CZ18"/>
    <mergeCell ref="DA18:DI18"/>
    <mergeCell ref="B19:P19"/>
    <mergeCell ref="X19:Z19"/>
    <mergeCell ref="AA19:AC19"/>
    <mergeCell ref="AD19:AF19"/>
    <mergeCell ref="AG19:AI19"/>
    <mergeCell ref="Q19:U19"/>
    <mergeCell ref="AV18:BA18"/>
    <mergeCell ref="BZ18:CE18"/>
    <mergeCell ref="AD18:AF18"/>
    <mergeCell ref="AG18:AI18"/>
    <mergeCell ref="Q18:U18"/>
    <mergeCell ref="V18:W18"/>
    <mergeCell ref="AP18:AR18"/>
    <mergeCell ref="AS18:AU18"/>
    <mergeCell ref="BT17:BY17"/>
    <mergeCell ref="BZ17:CE17"/>
    <mergeCell ref="CF17:CK17"/>
    <mergeCell ref="CL17:CQ17"/>
    <mergeCell ref="CR17:CZ17"/>
    <mergeCell ref="DA17:DI17"/>
    <mergeCell ref="AP17:AR17"/>
    <mergeCell ref="AS17:AU17"/>
    <mergeCell ref="AV17:BA17"/>
    <mergeCell ref="BB17:BG17"/>
    <mergeCell ref="BH17:BM17"/>
    <mergeCell ref="BN17:BS17"/>
    <mergeCell ref="B17:P17"/>
    <mergeCell ref="X17:Z17"/>
    <mergeCell ref="AA17:AC17"/>
    <mergeCell ref="AD17:AF17"/>
    <mergeCell ref="AG17:AI17"/>
    <mergeCell ref="B18:P18"/>
    <mergeCell ref="X18:Z18"/>
    <mergeCell ref="AA18:AC18"/>
    <mergeCell ref="BH22:BM22"/>
    <mergeCell ref="AP23:AR23"/>
    <mergeCell ref="AS23:AU23"/>
    <mergeCell ref="AV23:BA23"/>
    <mergeCell ref="BB23:BG23"/>
    <mergeCell ref="BH23:BM23"/>
    <mergeCell ref="AP22:AR22"/>
    <mergeCell ref="AS22:AU22"/>
    <mergeCell ref="CR22:CZ22"/>
    <mergeCell ref="DA22:DI22"/>
    <mergeCell ref="B23:P23"/>
    <mergeCell ref="X23:Z23"/>
    <mergeCell ref="AA23:AC23"/>
    <mergeCell ref="AD23:AF23"/>
    <mergeCell ref="AG23:AI23"/>
    <mergeCell ref="B22:P22"/>
    <mergeCell ref="X22:Z22"/>
    <mergeCell ref="AJ23:AL23"/>
    <mergeCell ref="AA22:AC22"/>
    <mergeCell ref="AD22:AF22"/>
    <mergeCell ref="AG22:AI22"/>
    <mergeCell ref="BN22:BS22"/>
    <mergeCell ref="Q22:U22"/>
    <mergeCell ref="V22:W22"/>
    <mergeCell ref="AJ22:AL22"/>
    <mergeCell ref="AM22:AO22"/>
    <mergeCell ref="AV22:BA22"/>
    <mergeCell ref="CF21:CK21"/>
    <mergeCell ref="CL21:CQ21"/>
    <mergeCell ref="BB22:BG22"/>
    <mergeCell ref="BT22:BY22"/>
    <mergeCell ref="BZ22:CE22"/>
    <mergeCell ref="CF22:CK22"/>
    <mergeCell ref="CL22:CQ22"/>
    <mergeCell ref="CR21:CZ21"/>
    <mergeCell ref="DA21:DI21"/>
    <mergeCell ref="AP21:AR21"/>
    <mergeCell ref="AS21:AU21"/>
    <mergeCell ref="AV21:BA21"/>
    <mergeCell ref="BB21:BG21"/>
    <mergeCell ref="BH21:BM21"/>
    <mergeCell ref="BN21:BS21"/>
    <mergeCell ref="BT21:BY21"/>
    <mergeCell ref="BZ21:CE21"/>
    <mergeCell ref="B21:P21"/>
    <mergeCell ref="X21:Z21"/>
    <mergeCell ref="AA21:AC21"/>
    <mergeCell ref="AD21:AF21"/>
    <mergeCell ref="AG21:AI21"/>
    <mergeCell ref="AJ21:AL21"/>
    <mergeCell ref="AM21:AO21"/>
    <mergeCell ref="CR24:CZ24"/>
    <mergeCell ref="DA24:DI24"/>
    <mergeCell ref="B25:P25"/>
    <mergeCell ref="X25:Z25"/>
    <mergeCell ref="AA25:AC25"/>
    <mergeCell ref="AD25:AF25"/>
    <mergeCell ref="AG25:AI25"/>
    <mergeCell ref="AJ25:AL25"/>
    <mergeCell ref="AM25:AO25"/>
    <mergeCell ref="BH24:BM24"/>
    <mergeCell ref="BT24:BY24"/>
    <mergeCell ref="BZ24:CE24"/>
    <mergeCell ref="CF24:CK24"/>
    <mergeCell ref="CL24:CQ24"/>
    <mergeCell ref="AJ24:AL24"/>
    <mergeCell ref="AM24:AO24"/>
    <mergeCell ref="AP24:AR24"/>
    <mergeCell ref="AS24:AU24"/>
    <mergeCell ref="AV24:BA24"/>
    <mergeCell ref="DA23:DI23"/>
    <mergeCell ref="BB24:BG24"/>
    <mergeCell ref="B24:P24"/>
    <mergeCell ref="X24:Z24"/>
    <mergeCell ref="AA24:AC24"/>
    <mergeCell ref="AD24:AF24"/>
    <mergeCell ref="AG24:AI24"/>
    <mergeCell ref="Q24:U24"/>
    <mergeCell ref="V24:W24"/>
    <mergeCell ref="BN24:BS24"/>
    <mergeCell ref="BN23:BS23"/>
    <mergeCell ref="BT23:BY23"/>
    <mergeCell ref="BZ23:CE23"/>
    <mergeCell ref="CF23:CK23"/>
    <mergeCell ref="CL23:CQ23"/>
    <mergeCell ref="CR23:CZ23"/>
    <mergeCell ref="AM23:AO23"/>
    <mergeCell ref="Q23:U23"/>
    <mergeCell ref="V23:W23"/>
    <mergeCell ref="CR26:CZ26"/>
    <mergeCell ref="DA26:DI26"/>
    <mergeCell ref="B27:P27"/>
    <mergeCell ref="X27:Z27"/>
    <mergeCell ref="AA27:AC27"/>
    <mergeCell ref="AD27:AF27"/>
    <mergeCell ref="AG27:AI27"/>
    <mergeCell ref="AJ27:AL27"/>
    <mergeCell ref="AM27:AO27"/>
    <mergeCell ref="BH26:BM26"/>
    <mergeCell ref="BN26:BS26"/>
    <mergeCell ref="BT26:BY26"/>
    <mergeCell ref="BZ26:CE26"/>
    <mergeCell ref="CF26:CK26"/>
    <mergeCell ref="CL26:CQ26"/>
    <mergeCell ref="AJ26:AL26"/>
    <mergeCell ref="AM26:AO26"/>
    <mergeCell ref="AP26:AR26"/>
    <mergeCell ref="AS26:AU26"/>
    <mergeCell ref="AV26:BA26"/>
    <mergeCell ref="BB26:BG26"/>
    <mergeCell ref="B26:P26"/>
    <mergeCell ref="X26:Z26"/>
    <mergeCell ref="AA26:AC26"/>
    <mergeCell ref="AD26:AF26"/>
    <mergeCell ref="AG26:AI26"/>
    <mergeCell ref="Q26:U26"/>
    <mergeCell ref="V26:W26"/>
    <mergeCell ref="BT25:BY25"/>
    <mergeCell ref="BZ25:CE25"/>
    <mergeCell ref="CF25:CK25"/>
    <mergeCell ref="CL25:CQ25"/>
    <mergeCell ref="CR25:CZ25"/>
    <mergeCell ref="DA25:DI25"/>
    <mergeCell ref="AP25:AR25"/>
    <mergeCell ref="AS25:AU25"/>
    <mergeCell ref="AV25:BA25"/>
    <mergeCell ref="BB25:BG25"/>
    <mergeCell ref="BH25:BM25"/>
    <mergeCell ref="BN25:BS25"/>
    <mergeCell ref="Q27:U27"/>
    <mergeCell ref="V27:W27"/>
    <mergeCell ref="Q25:U25"/>
    <mergeCell ref="V25:W25"/>
    <mergeCell ref="CR28:CZ28"/>
    <mergeCell ref="DA28:DI28"/>
    <mergeCell ref="B29:P29"/>
    <mergeCell ref="X29:Z29"/>
    <mergeCell ref="AA29:AC29"/>
    <mergeCell ref="AD29:AF29"/>
    <mergeCell ref="AG29:AI29"/>
    <mergeCell ref="AJ29:AL29"/>
    <mergeCell ref="AM29:AO29"/>
    <mergeCell ref="BH28:BM28"/>
    <mergeCell ref="BN28:BS28"/>
    <mergeCell ref="BT28:BY28"/>
    <mergeCell ref="BZ28:CE28"/>
    <mergeCell ref="CF28:CK28"/>
    <mergeCell ref="CL28:CQ28"/>
    <mergeCell ref="AJ28:AL28"/>
    <mergeCell ref="AM28:AO28"/>
    <mergeCell ref="AP28:AR28"/>
    <mergeCell ref="AS28:AU28"/>
    <mergeCell ref="AV28:BA28"/>
    <mergeCell ref="BB28:BG28"/>
    <mergeCell ref="B28:P28"/>
    <mergeCell ref="X28:Z28"/>
    <mergeCell ref="AA28:AC28"/>
    <mergeCell ref="AD28:AF28"/>
    <mergeCell ref="AG28:AI28"/>
    <mergeCell ref="Q28:U28"/>
    <mergeCell ref="V28:W28"/>
    <mergeCell ref="BT27:BY27"/>
    <mergeCell ref="BZ27:CE27"/>
    <mergeCell ref="CF27:CK27"/>
    <mergeCell ref="CL27:CQ27"/>
    <mergeCell ref="CR27:CZ27"/>
    <mergeCell ref="DA27:DI27"/>
    <mergeCell ref="AP27:AR27"/>
    <mergeCell ref="AS27:AU27"/>
    <mergeCell ref="AV27:BA27"/>
    <mergeCell ref="BB27:BG27"/>
    <mergeCell ref="BH27:BM27"/>
    <mergeCell ref="BN27:BS27"/>
    <mergeCell ref="CR30:CZ30"/>
    <mergeCell ref="DA30:DI30"/>
    <mergeCell ref="B31:P31"/>
    <mergeCell ref="X31:Z31"/>
    <mergeCell ref="AA31:AC31"/>
    <mergeCell ref="AD31:AF31"/>
    <mergeCell ref="AG31:AI31"/>
    <mergeCell ref="AJ31:AL31"/>
    <mergeCell ref="AM31:AO31"/>
    <mergeCell ref="BH30:BM30"/>
    <mergeCell ref="BN30:BS30"/>
    <mergeCell ref="BT30:BY30"/>
    <mergeCell ref="BZ30:CE30"/>
    <mergeCell ref="CF30:CK30"/>
    <mergeCell ref="CL30:CQ30"/>
    <mergeCell ref="AJ30:AL30"/>
    <mergeCell ref="AM30:AO30"/>
    <mergeCell ref="AP30:AR30"/>
    <mergeCell ref="AS30:AU30"/>
    <mergeCell ref="AV30:BA30"/>
    <mergeCell ref="BB30:BG30"/>
    <mergeCell ref="B30:P30"/>
    <mergeCell ref="X30:Z30"/>
    <mergeCell ref="AA30:AC30"/>
    <mergeCell ref="AD30:AF30"/>
    <mergeCell ref="AG30:AI30"/>
    <mergeCell ref="Q30:U30"/>
    <mergeCell ref="V30:W30"/>
    <mergeCell ref="BT29:BY29"/>
    <mergeCell ref="BZ29:CE29"/>
    <mergeCell ref="CF29:CK29"/>
    <mergeCell ref="CL29:CQ29"/>
    <mergeCell ref="CR29:CZ29"/>
    <mergeCell ref="DA29:DI29"/>
    <mergeCell ref="AP29:AR29"/>
    <mergeCell ref="AS29:AU29"/>
    <mergeCell ref="AV29:BA29"/>
    <mergeCell ref="BB29:BG29"/>
    <mergeCell ref="BH29:BM29"/>
    <mergeCell ref="BN29:BS29"/>
    <mergeCell ref="Q29:U29"/>
    <mergeCell ref="V29:W29"/>
    <mergeCell ref="CR32:CZ32"/>
    <mergeCell ref="DA32:DI32"/>
    <mergeCell ref="B33:P33"/>
    <mergeCell ref="X33:Z33"/>
    <mergeCell ref="AA33:AC33"/>
    <mergeCell ref="AD33:AF33"/>
    <mergeCell ref="AG33:AI33"/>
    <mergeCell ref="AJ33:AL33"/>
    <mergeCell ref="AM33:AO33"/>
    <mergeCell ref="BH32:BM32"/>
    <mergeCell ref="BN32:BS32"/>
    <mergeCell ref="BT32:BY32"/>
    <mergeCell ref="BZ32:CE32"/>
    <mergeCell ref="CF32:CK32"/>
    <mergeCell ref="CL32:CQ32"/>
    <mergeCell ref="AJ32:AL32"/>
    <mergeCell ref="AM32:AO32"/>
    <mergeCell ref="AP32:AR32"/>
    <mergeCell ref="AS32:AU32"/>
    <mergeCell ref="AV32:BA32"/>
    <mergeCell ref="BB32:BG32"/>
    <mergeCell ref="B32:P32"/>
    <mergeCell ref="X32:Z32"/>
    <mergeCell ref="AA32:AC32"/>
    <mergeCell ref="AD32:AF32"/>
    <mergeCell ref="AG32:AI32"/>
    <mergeCell ref="BT31:BY31"/>
    <mergeCell ref="BZ31:CE31"/>
    <mergeCell ref="CF31:CK31"/>
    <mergeCell ref="CL31:CQ31"/>
    <mergeCell ref="CR31:CZ31"/>
    <mergeCell ref="DA31:DI31"/>
    <mergeCell ref="AP31:AR31"/>
    <mergeCell ref="AS31:AU31"/>
    <mergeCell ref="AV31:BA31"/>
    <mergeCell ref="BB31:BG31"/>
    <mergeCell ref="BH31:BM31"/>
    <mergeCell ref="BN31:BS31"/>
    <mergeCell ref="Q31:U31"/>
    <mergeCell ref="V31:W31"/>
    <mergeCell ref="Q32:U32"/>
    <mergeCell ref="V32:W32"/>
    <mergeCell ref="CR34:CZ34"/>
    <mergeCell ref="DA34:DI34"/>
    <mergeCell ref="B35:P35"/>
    <mergeCell ref="X35:Z35"/>
    <mergeCell ref="AA35:AC35"/>
    <mergeCell ref="AD35:AF35"/>
    <mergeCell ref="AG35:AI35"/>
    <mergeCell ref="AJ35:AL35"/>
    <mergeCell ref="AM35:AO35"/>
    <mergeCell ref="BH34:BM34"/>
    <mergeCell ref="BN34:BS34"/>
    <mergeCell ref="BT34:BY34"/>
    <mergeCell ref="BZ34:CE34"/>
    <mergeCell ref="CF34:CK34"/>
    <mergeCell ref="CL34:CQ34"/>
    <mergeCell ref="AJ34:AL34"/>
    <mergeCell ref="AM34:AO34"/>
    <mergeCell ref="AP34:AR34"/>
    <mergeCell ref="AS34:AU34"/>
    <mergeCell ref="AV34:BA34"/>
    <mergeCell ref="BB34:BG34"/>
    <mergeCell ref="B34:P34"/>
    <mergeCell ref="X34:Z34"/>
    <mergeCell ref="AA34:AC34"/>
    <mergeCell ref="AD34:AF34"/>
    <mergeCell ref="AG34:AI34"/>
    <mergeCell ref="Q34:U34"/>
    <mergeCell ref="V34:W34"/>
    <mergeCell ref="BT33:BY33"/>
    <mergeCell ref="BZ33:CE33"/>
    <mergeCell ref="CF33:CK33"/>
    <mergeCell ref="CL33:CQ33"/>
    <mergeCell ref="CR33:CZ33"/>
    <mergeCell ref="DA33:DI33"/>
    <mergeCell ref="AP33:AR33"/>
    <mergeCell ref="AS33:AU33"/>
    <mergeCell ref="AV33:BA33"/>
    <mergeCell ref="BB33:BG33"/>
    <mergeCell ref="BH33:BM33"/>
    <mergeCell ref="BN33:BS33"/>
    <mergeCell ref="Q33:U33"/>
    <mergeCell ref="V33:W33"/>
    <mergeCell ref="CR36:CZ36"/>
    <mergeCell ref="DA36:DI36"/>
    <mergeCell ref="B37:P37"/>
    <mergeCell ref="X37:Z37"/>
    <mergeCell ref="AA37:AC37"/>
    <mergeCell ref="AD37:AF37"/>
    <mergeCell ref="AG37:AI37"/>
    <mergeCell ref="AJ37:AL37"/>
    <mergeCell ref="AM37:AO37"/>
    <mergeCell ref="BH36:BM36"/>
    <mergeCell ref="BN36:BS36"/>
    <mergeCell ref="BT36:BY36"/>
    <mergeCell ref="BZ36:CE36"/>
    <mergeCell ref="CF36:CK36"/>
    <mergeCell ref="CL36:CQ36"/>
    <mergeCell ref="AJ36:AL36"/>
    <mergeCell ref="AM36:AO36"/>
    <mergeCell ref="AP36:AR36"/>
    <mergeCell ref="AS36:AU36"/>
    <mergeCell ref="AV36:BA36"/>
    <mergeCell ref="BB36:BG36"/>
    <mergeCell ref="B36:P36"/>
    <mergeCell ref="X36:Z36"/>
    <mergeCell ref="AA36:AC36"/>
    <mergeCell ref="AD36:AF36"/>
    <mergeCell ref="AG36:AI36"/>
    <mergeCell ref="BT35:BY35"/>
    <mergeCell ref="BZ35:CE35"/>
    <mergeCell ref="CF35:CK35"/>
    <mergeCell ref="CL35:CQ35"/>
    <mergeCell ref="CR35:CZ35"/>
    <mergeCell ref="DA35:DI35"/>
    <mergeCell ref="AP35:AR35"/>
    <mergeCell ref="AS35:AU35"/>
    <mergeCell ref="AV35:BA35"/>
    <mergeCell ref="BB35:BG35"/>
    <mergeCell ref="BH35:BM35"/>
    <mergeCell ref="BN35:BS35"/>
    <mergeCell ref="Q35:U35"/>
    <mergeCell ref="V35:W35"/>
    <mergeCell ref="Q36:U36"/>
    <mergeCell ref="V36:W36"/>
    <mergeCell ref="CR38:CZ38"/>
    <mergeCell ref="DA38:DI38"/>
    <mergeCell ref="B39:P39"/>
    <mergeCell ref="X39:Z39"/>
    <mergeCell ref="AA39:AC39"/>
    <mergeCell ref="AD39:AF39"/>
    <mergeCell ref="AG39:AI39"/>
    <mergeCell ref="AJ39:AL39"/>
    <mergeCell ref="AM39:AO39"/>
    <mergeCell ref="BH38:BM38"/>
    <mergeCell ref="BN38:BS38"/>
    <mergeCell ref="BT38:BY38"/>
    <mergeCell ref="BZ38:CE38"/>
    <mergeCell ref="CF38:CK38"/>
    <mergeCell ref="CL38:CQ38"/>
    <mergeCell ref="AJ38:AL38"/>
    <mergeCell ref="AM38:AO38"/>
    <mergeCell ref="AP38:AR38"/>
    <mergeCell ref="AS38:AU38"/>
    <mergeCell ref="AV38:BA38"/>
    <mergeCell ref="BB38:BG38"/>
    <mergeCell ref="B38:P38"/>
    <mergeCell ref="X38:Z38"/>
    <mergeCell ref="AA38:AC38"/>
    <mergeCell ref="AD38:AF38"/>
    <mergeCell ref="AG38:AI38"/>
    <mergeCell ref="Q38:U38"/>
    <mergeCell ref="V38:W38"/>
    <mergeCell ref="BT37:BY37"/>
    <mergeCell ref="BZ37:CE37"/>
    <mergeCell ref="CF37:CK37"/>
    <mergeCell ref="CL37:CQ37"/>
    <mergeCell ref="CR37:CZ37"/>
    <mergeCell ref="DA37:DI37"/>
    <mergeCell ref="AP37:AR37"/>
    <mergeCell ref="AS37:AU37"/>
    <mergeCell ref="AV37:BA37"/>
    <mergeCell ref="BB37:BG37"/>
    <mergeCell ref="BH37:BM37"/>
    <mergeCell ref="BN37:BS37"/>
    <mergeCell ref="Q37:U37"/>
    <mergeCell ref="V37:W37"/>
    <mergeCell ref="CR40:CZ40"/>
    <mergeCell ref="DA40:DI40"/>
    <mergeCell ref="B41:P41"/>
    <mergeCell ref="X41:Z41"/>
    <mergeCell ref="AA41:AC41"/>
    <mergeCell ref="AD41:AF41"/>
    <mergeCell ref="AG41:AI41"/>
    <mergeCell ref="AJ41:AL41"/>
    <mergeCell ref="AM41:AO41"/>
    <mergeCell ref="BH40:BM40"/>
    <mergeCell ref="BN40:BS40"/>
    <mergeCell ref="BT40:BY40"/>
    <mergeCell ref="BZ40:CE40"/>
    <mergeCell ref="CF40:CK40"/>
    <mergeCell ref="CL40:CQ40"/>
    <mergeCell ref="AJ40:AL40"/>
    <mergeCell ref="AM40:AO40"/>
    <mergeCell ref="AP40:AR40"/>
    <mergeCell ref="AS40:AU40"/>
    <mergeCell ref="AV40:BA40"/>
    <mergeCell ref="BB40:BG40"/>
    <mergeCell ref="B40:P40"/>
    <mergeCell ref="X40:Z40"/>
    <mergeCell ref="AA40:AC40"/>
    <mergeCell ref="AD40:AF40"/>
    <mergeCell ref="AG40:AI40"/>
    <mergeCell ref="BT39:BY39"/>
    <mergeCell ref="BZ39:CE39"/>
    <mergeCell ref="CF39:CK39"/>
    <mergeCell ref="CL39:CQ39"/>
    <mergeCell ref="CR39:CZ39"/>
    <mergeCell ref="DA39:DI39"/>
    <mergeCell ref="AP39:AR39"/>
    <mergeCell ref="AS39:AU39"/>
    <mergeCell ref="AV39:BA39"/>
    <mergeCell ref="BB39:BG39"/>
    <mergeCell ref="BH39:BM39"/>
    <mergeCell ref="BN39:BS39"/>
    <mergeCell ref="Q39:U39"/>
    <mergeCell ref="V39:W39"/>
    <mergeCell ref="Q40:U40"/>
    <mergeCell ref="V40:W40"/>
    <mergeCell ref="CR42:CZ42"/>
    <mergeCell ref="DA42:DI42"/>
    <mergeCell ref="B43:P43"/>
    <mergeCell ref="X43:Z43"/>
    <mergeCell ref="AA43:AC43"/>
    <mergeCell ref="AD43:AF43"/>
    <mergeCell ref="AG43:AI43"/>
    <mergeCell ref="AJ43:AL43"/>
    <mergeCell ref="AM43:AO43"/>
    <mergeCell ref="BH42:BM42"/>
    <mergeCell ref="BN42:BS42"/>
    <mergeCell ref="BT42:BY42"/>
    <mergeCell ref="BZ42:CE42"/>
    <mergeCell ref="CF42:CK42"/>
    <mergeCell ref="CL42:CQ42"/>
    <mergeCell ref="AJ42:AL42"/>
    <mergeCell ref="AM42:AO42"/>
    <mergeCell ref="AP42:AR42"/>
    <mergeCell ref="AS42:AU42"/>
    <mergeCell ref="AV42:BA42"/>
    <mergeCell ref="BB42:BG42"/>
    <mergeCell ref="B42:P42"/>
    <mergeCell ref="X42:Z42"/>
    <mergeCell ref="AA42:AC42"/>
    <mergeCell ref="AD42:AF42"/>
    <mergeCell ref="AG42:AI42"/>
    <mergeCell ref="Q42:U42"/>
    <mergeCell ref="V42:W42"/>
    <mergeCell ref="BT41:BY41"/>
    <mergeCell ref="BZ41:CE41"/>
    <mergeCell ref="CF41:CK41"/>
    <mergeCell ref="CL41:CQ41"/>
    <mergeCell ref="CR41:CZ41"/>
    <mergeCell ref="DA41:DI41"/>
    <mergeCell ref="AP41:AR41"/>
    <mergeCell ref="AS41:AU41"/>
    <mergeCell ref="AV41:BA41"/>
    <mergeCell ref="BB41:BG41"/>
    <mergeCell ref="BH41:BM41"/>
    <mergeCell ref="BN41:BS41"/>
    <mergeCell ref="Q41:U41"/>
    <mergeCell ref="V41:W41"/>
    <mergeCell ref="CR44:CZ44"/>
    <mergeCell ref="DA44:DI44"/>
    <mergeCell ref="B45:P45"/>
    <mergeCell ref="X45:Z45"/>
    <mergeCell ref="AA45:AC45"/>
    <mergeCell ref="AD45:AF45"/>
    <mergeCell ref="AG45:AI45"/>
    <mergeCell ref="AJ45:AL45"/>
    <mergeCell ref="AM45:AO45"/>
    <mergeCell ref="BH44:BM44"/>
    <mergeCell ref="BN44:BS44"/>
    <mergeCell ref="BT44:BY44"/>
    <mergeCell ref="BZ44:CE44"/>
    <mergeCell ref="CF44:CK44"/>
    <mergeCell ref="CL44:CQ44"/>
    <mergeCell ref="AJ44:AL44"/>
    <mergeCell ref="AM44:AO44"/>
    <mergeCell ref="AP44:AR44"/>
    <mergeCell ref="AS44:AU44"/>
    <mergeCell ref="AV44:BA44"/>
    <mergeCell ref="BB44:BG44"/>
    <mergeCell ref="B44:P44"/>
    <mergeCell ref="X44:Z44"/>
    <mergeCell ref="AA44:AC44"/>
    <mergeCell ref="AD44:AF44"/>
    <mergeCell ref="AG44:AI44"/>
    <mergeCell ref="BT43:BY43"/>
    <mergeCell ref="BZ43:CE43"/>
    <mergeCell ref="CF43:CK43"/>
    <mergeCell ref="CL43:CQ43"/>
    <mergeCell ref="CR43:CZ43"/>
    <mergeCell ref="DA43:DI43"/>
    <mergeCell ref="AP43:AR43"/>
    <mergeCell ref="AS43:AU43"/>
    <mergeCell ref="AV43:BA43"/>
    <mergeCell ref="BB43:BG43"/>
    <mergeCell ref="BH43:BM43"/>
    <mergeCell ref="BN43:BS43"/>
    <mergeCell ref="Q43:U43"/>
    <mergeCell ref="V43:W43"/>
    <mergeCell ref="Q44:U44"/>
    <mergeCell ref="V44:W44"/>
    <mergeCell ref="CR46:CZ46"/>
    <mergeCell ref="DA46:DI46"/>
    <mergeCell ref="B47:P47"/>
    <mergeCell ref="X47:Z47"/>
    <mergeCell ref="AA47:AC47"/>
    <mergeCell ref="AD47:AF47"/>
    <mergeCell ref="AG47:AI47"/>
    <mergeCell ref="AJ47:AL47"/>
    <mergeCell ref="AM47:AO47"/>
    <mergeCell ref="BH46:BM46"/>
    <mergeCell ref="BN46:BS46"/>
    <mergeCell ref="BT46:BY46"/>
    <mergeCell ref="BZ46:CE46"/>
    <mergeCell ref="CF46:CK46"/>
    <mergeCell ref="CL46:CQ46"/>
    <mergeCell ref="AJ46:AL46"/>
    <mergeCell ref="AM46:AO46"/>
    <mergeCell ref="AP46:AR46"/>
    <mergeCell ref="AS46:AU46"/>
    <mergeCell ref="AV46:BA46"/>
    <mergeCell ref="BB46:BG46"/>
    <mergeCell ref="B46:P46"/>
    <mergeCell ref="X46:Z46"/>
    <mergeCell ref="AA46:AC46"/>
    <mergeCell ref="AD46:AF46"/>
    <mergeCell ref="AG46:AI46"/>
    <mergeCell ref="Q46:U46"/>
    <mergeCell ref="V46:W46"/>
    <mergeCell ref="BT45:BY45"/>
    <mergeCell ref="BZ45:CE45"/>
    <mergeCell ref="CF45:CK45"/>
    <mergeCell ref="CL45:CQ45"/>
    <mergeCell ref="CR45:CZ45"/>
    <mergeCell ref="DA45:DI45"/>
    <mergeCell ref="AP45:AR45"/>
    <mergeCell ref="AS45:AU45"/>
    <mergeCell ref="AV45:BA45"/>
    <mergeCell ref="BB45:BG45"/>
    <mergeCell ref="BH45:BM45"/>
    <mergeCell ref="BN45:BS45"/>
    <mergeCell ref="Q45:U45"/>
    <mergeCell ref="V45:W45"/>
    <mergeCell ref="CR48:CZ48"/>
    <mergeCell ref="DA48:DI48"/>
    <mergeCell ref="B49:P49"/>
    <mergeCell ref="X49:Z49"/>
    <mergeCell ref="AA49:AC49"/>
    <mergeCell ref="AD49:AF49"/>
    <mergeCell ref="AG49:AI49"/>
    <mergeCell ref="AJ49:AL49"/>
    <mergeCell ref="AM49:AO49"/>
    <mergeCell ref="BH48:BM48"/>
    <mergeCell ref="BN48:BS48"/>
    <mergeCell ref="BT48:BY48"/>
    <mergeCell ref="BZ48:CE48"/>
    <mergeCell ref="CF48:CK48"/>
    <mergeCell ref="CL48:CQ48"/>
    <mergeCell ref="AJ48:AL48"/>
    <mergeCell ref="AM48:AO48"/>
    <mergeCell ref="AP48:AR48"/>
    <mergeCell ref="AS48:AU48"/>
    <mergeCell ref="AV48:BA48"/>
    <mergeCell ref="BB48:BG48"/>
    <mergeCell ref="B48:P48"/>
    <mergeCell ref="X48:Z48"/>
    <mergeCell ref="AA48:AC48"/>
    <mergeCell ref="AD48:AF48"/>
    <mergeCell ref="AG48:AI48"/>
    <mergeCell ref="BT47:BY47"/>
    <mergeCell ref="BZ47:CE47"/>
    <mergeCell ref="CF47:CK47"/>
    <mergeCell ref="CL47:CQ47"/>
    <mergeCell ref="CR47:CZ47"/>
    <mergeCell ref="DA47:DI47"/>
    <mergeCell ref="AP47:AR47"/>
    <mergeCell ref="AS47:AU47"/>
    <mergeCell ref="AV47:BA47"/>
    <mergeCell ref="BB47:BG47"/>
    <mergeCell ref="BH47:BM47"/>
    <mergeCell ref="BN47:BS47"/>
    <mergeCell ref="Q47:U47"/>
    <mergeCell ref="V47:W47"/>
    <mergeCell ref="Q48:U48"/>
    <mergeCell ref="V48:W48"/>
    <mergeCell ref="CR50:CZ50"/>
    <mergeCell ref="DA50:DI50"/>
    <mergeCell ref="B51:P51"/>
    <mergeCell ref="X51:Z51"/>
    <mergeCell ref="AA51:AC51"/>
    <mergeCell ref="AD51:AF51"/>
    <mergeCell ref="AG51:AI51"/>
    <mergeCell ref="AJ51:AL51"/>
    <mergeCell ref="AM51:AO51"/>
    <mergeCell ref="BH50:BM50"/>
    <mergeCell ref="BN50:BS50"/>
    <mergeCell ref="BT50:BY50"/>
    <mergeCell ref="BZ50:CE50"/>
    <mergeCell ref="CF50:CK50"/>
    <mergeCell ref="CL50:CQ50"/>
    <mergeCell ref="AJ50:AL50"/>
    <mergeCell ref="AM50:AO50"/>
    <mergeCell ref="AP50:AR50"/>
    <mergeCell ref="AS50:AU50"/>
    <mergeCell ref="AV50:BA50"/>
    <mergeCell ref="BB50:BG50"/>
    <mergeCell ref="B50:P50"/>
    <mergeCell ref="X50:Z50"/>
    <mergeCell ref="AA50:AC50"/>
    <mergeCell ref="AD50:AF50"/>
    <mergeCell ref="AG50:AI50"/>
    <mergeCell ref="Q50:U50"/>
    <mergeCell ref="V50:W50"/>
    <mergeCell ref="BT49:BY49"/>
    <mergeCell ref="BZ49:CE49"/>
    <mergeCell ref="CF49:CK49"/>
    <mergeCell ref="CL49:CQ49"/>
    <mergeCell ref="CR49:CZ49"/>
    <mergeCell ref="DA49:DI49"/>
    <mergeCell ref="AP49:AR49"/>
    <mergeCell ref="AS49:AU49"/>
    <mergeCell ref="AV49:BA49"/>
    <mergeCell ref="BB49:BG49"/>
    <mergeCell ref="BH49:BM49"/>
    <mergeCell ref="BN49:BS49"/>
    <mergeCell ref="CR52:CZ52"/>
    <mergeCell ref="DA52:DI52"/>
    <mergeCell ref="B53:P53"/>
    <mergeCell ref="X53:Z53"/>
    <mergeCell ref="AA53:AC53"/>
    <mergeCell ref="AD53:AF53"/>
    <mergeCell ref="AG53:AI53"/>
    <mergeCell ref="AJ53:AL53"/>
    <mergeCell ref="AM53:AO53"/>
    <mergeCell ref="BH52:BM52"/>
    <mergeCell ref="BN52:BS52"/>
    <mergeCell ref="BT52:BY52"/>
    <mergeCell ref="BZ52:CE52"/>
    <mergeCell ref="CF52:CK52"/>
    <mergeCell ref="CL52:CQ52"/>
    <mergeCell ref="AJ52:AL52"/>
    <mergeCell ref="AM52:AO52"/>
    <mergeCell ref="AP52:AR52"/>
    <mergeCell ref="AS52:AU52"/>
    <mergeCell ref="AV52:BA52"/>
    <mergeCell ref="BB52:BG52"/>
    <mergeCell ref="B52:P52"/>
    <mergeCell ref="X52:Z52"/>
    <mergeCell ref="AA52:AC52"/>
    <mergeCell ref="AD52:AF52"/>
    <mergeCell ref="AG52:AI52"/>
    <mergeCell ref="BT51:BY51"/>
    <mergeCell ref="BZ51:CE51"/>
    <mergeCell ref="CF51:CK51"/>
    <mergeCell ref="CL51:CQ51"/>
    <mergeCell ref="CR51:CZ51"/>
    <mergeCell ref="DA51:DI51"/>
    <mergeCell ref="AP51:AR51"/>
    <mergeCell ref="AS51:AU51"/>
    <mergeCell ref="AV51:BA51"/>
    <mergeCell ref="BB51:BG51"/>
    <mergeCell ref="BH51:BM51"/>
    <mergeCell ref="BN51:BS51"/>
    <mergeCell ref="BB55:BG55"/>
    <mergeCell ref="BH55:BM55"/>
    <mergeCell ref="CR54:CZ54"/>
    <mergeCell ref="DA54:DI54"/>
    <mergeCell ref="B55:P55"/>
    <mergeCell ref="X55:Z55"/>
    <mergeCell ref="AA55:AC55"/>
    <mergeCell ref="AD55:AF55"/>
    <mergeCell ref="AG55:AI55"/>
    <mergeCell ref="AJ55:AL55"/>
    <mergeCell ref="AM55:AO55"/>
    <mergeCell ref="BH54:BM54"/>
    <mergeCell ref="BN54:BS54"/>
    <mergeCell ref="BT54:BY54"/>
    <mergeCell ref="BZ54:CE54"/>
    <mergeCell ref="CF54:CK54"/>
    <mergeCell ref="CL54:CQ54"/>
    <mergeCell ref="AJ54:AL54"/>
    <mergeCell ref="AM54:AO54"/>
    <mergeCell ref="AP54:AR54"/>
    <mergeCell ref="AS54:AU54"/>
    <mergeCell ref="AV54:BA54"/>
    <mergeCell ref="BB54:BG54"/>
    <mergeCell ref="B54:P54"/>
    <mergeCell ref="X54:Z54"/>
    <mergeCell ref="AA54:AC54"/>
    <mergeCell ref="AD54:AF54"/>
    <mergeCell ref="AG54:AI54"/>
    <mergeCell ref="Q54:U54"/>
    <mergeCell ref="V54:W54"/>
    <mergeCell ref="BT53:BY53"/>
    <mergeCell ref="BZ53:CE53"/>
    <mergeCell ref="CF53:CK53"/>
    <mergeCell ref="CL53:CQ53"/>
    <mergeCell ref="CR53:CZ53"/>
    <mergeCell ref="DA53:DI53"/>
    <mergeCell ref="AP53:AR53"/>
    <mergeCell ref="AS53:AU53"/>
    <mergeCell ref="AV53:BA53"/>
    <mergeCell ref="BB53:BG53"/>
    <mergeCell ref="BH53:BM53"/>
    <mergeCell ref="BN53:BS53"/>
    <mergeCell ref="B58:P58"/>
    <mergeCell ref="X58:Z58"/>
    <mergeCell ref="AA58:AC58"/>
    <mergeCell ref="AD58:AF58"/>
    <mergeCell ref="AG58:AI58"/>
    <mergeCell ref="Q58:U58"/>
    <mergeCell ref="V58:W58"/>
    <mergeCell ref="CR56:CZ56"/>
    <mergeCell ref="DA56:DI56"/>
    <mergeCell ref="B57:P57"/>
    <mergeCell ref="X57:Z57"/>
    <mergeCell ref="AA57:AC57"/>
    <mergeCell ref="AD57:AF57"/>
    <mergeCell ref="AG57:AI57"/>
    <mergeCell ref="BT57:BY57"/>
    <mergeCell ref="BZ57:CE57"/>
    <mergeCell ref="CF57:CK57"/>
    <mergeCell ref="AJ57:AL57"/>
    <mergeCell ref="AM57:AO57"/>
    <mergeCell ref="BH56:BM56"/>
    <mergeCell ref="BN56:BS56"/>
    <mergeCell ref="BT56:BY56"/>
    <mergeCell ref="BZ56:CE56"/>
    <mergeCell ref="BB57:BG57"/>
    <mergeCell ref="BH57:BM57"/>
    <mergeCell ref="BN57:BS57"/>
    <mergeCell ref="CF56:CK56"/>
    <mergeCell ref="CL56:CQ56"/>
    <mergeCell ref="AJ56:AL56"/>
    <mergeCell ref="AM56:AO56"/>
    <mergeCell ref="AP56:AR56"/>
    <mergeCell ref="AS56:AU56"/>
    <mergeCell ref="AV56:BA56"/>
    <mergeCell ref="BB56:BG56"/>
    <mergeCell ref="B56:P56"/>
    <mergeCell ref="X56:Z56"/>
    <mergeCell ref="AA56:AC56"/>
    <mergeCell ref="AD56:AF56"/>
    <mergeCell ref="AG56:AI56"/>
    <mergeCell ref="B62:P62"/>
    <mergeCell ref="X62:Z62"/>
    <mergeCell ref="AA62:AC62"/>
    <mergeCell ref="AD62:AF62"/>
    <mergeCell ref="AG62:AI62"/>
    <mergeCell ref="Q62:U62"/>
    <mergeCell ref="Q61:U61"/>
    <mergeCell ref="V61:W61"/>
    <mergeCell ref="AM62:AO62"/>
    <mergeCell ref="AP62:AR62"/>
    <mergeCell ref="AS62:AU62"/>
    <mergeCell ref="AV62:BA62"/>
    <mergeCell ref="AM61:AO61"/>
    <mergeCell ref="AP61:AR61"/>
    <mergeCell ref="AS61:AU61"/>
    <mergeCell ref="BT61:BY61"/>
    <mergeCell ref="BZ61:CE61"/>
    <mergeCell ref="DA60:DI60"/>
    <mergeCell ref="B61:P61"/>
    <mergeCell ref="X61:Z61"/>
    <mergeCell ref="AA61:AC61"/>
    <mergeCell ref="AD61:AF61"/>
    <mergeCell ref="AG60:AI60"/>
    <mergeCell ref="DA61:DI61"/>
    <mergeCell ref="CR61:CZ61"/>
    <mergeCell ref="CF61:CK61"/>
    <mergeCell ref="CL61:CQ61"/>
    <mergeCell ref="BB60:BG60"/>
    <mergeCell ref="AJ59:AL59"/>
    <mergeCell ref="AM59:AO59"/>
    <mergeCell ref="AP59:AR59"/>
    <mergeCell ref="BZ59:CE59"/>
    <mergeCell ref="CF59:CK59"/>
    <mergeCell ref="CF60:CK60"/>
    <mergeCell ref="CL60:CQ60"/>
    <mergeCell ref="CR60:CZ60"/>
    <mergeCell ref="BB59:BG59"/>
    <mergeCell ref="BH59:BM59"/>
    <mergeCell ref="AM60:AO60"/>
    <mergeCell ref="AP60:AR60"/>
    <mergeCell ref="AS60:AU60"/>
    <mergeCell ref="AV60:BA60"/>
    <mergeCell ref="BT60:BY60"/>
    <mergeCell ref="BZ60:CE60"/>
    <mergeCell ref="DA59:DI59"/>
    <mergeCell ref="CL59:CQ59"/>
    <mergeCell ref="CR59:CZ59"/>
    <mergeCell ref="BN59:BS59"/>
    <mergeCell ref="BT59:BY59"/>
    <mergeCell ref="B60:P60"/>
    <mergeCell ref="X60:Z60"/>
    <mergeCell ref="AA60:AC60"/>
    <mergeCell ref="AD60:AF60"/>
    <mergeCell ref="AJ60:AL60"/>
    <mergeCell ref="B59:P59"/>
    <mergeCell ref="X59:Z59"/>
    <mergeCell ref="AA59:AC59"/>
    <mergeCell ref="AD59:AF59"/>
    <mergeCell ref="AG59:AI59"/>
    <mergeCell ref="AS59:AU59"/>
    <mergeCell ref="AV59:BA59"/>
    <mergeCell ref="EF1:EN1"/>
    <mergeCell ref="DT10:DT12"/>
    <mergeCell ref="DU10:DU12"/>
    <mergeCell ref="DV10:DV12"/>
    <mergeCell ref="DT2:DT9"/>
    <mergeCell ref="DZ10:DZ12"/>
    <mergeCell ref="DW10:DW12"/>
    <mergeCell ref="DA12:DI13"/>
    <mergeCell ref="BN12:BS13"/>
    <mergeCell ref="BT12:BY13"/>
    <mergeCell ref="AV7:BA11"/>
    <mergeCell ref="DW2:DW9"/>
    <mergeCell ref="DL2:DL9"/>
    <mergeCell ref="DL10:DL12"/>
    <mergeCell ref="DM2:DM9"/>
    <mergeCell ref="AV12:BA13"/>
    <mergeCell ref="BB12:BG13"/>
    <mergeCell ref="BH61:BM61"/>
    <mergeCell ref="BH12:BM13"/>
    <mergeCell ref="AA12:AC12"/>
    <mergeCell ref="AJ13:AL13"/>
    <mergeCell ref="AD12:AF12"/>
    <mergeCell ref="BB58:BG58"/>
    <mergeCell ref="AP57:AR57"/>
    <mergeCell ref="AS57:AU57"/>
    <mergeCell ref="AV57:BA57"/>
    <mergeCell ref="BB62:BG62"/>
    <mergeCell ref="BH62:BM62"/>
    <mergeCell ref="BN60:BS60"/>
    <mergeCell ref="BH60:BM60"/>
    <mergeCell ref="AV61:BA61"/>
    <mergeCell ref="V62:W62"/>
    <mergeCell ref="BB61:BG61"/>
    <mergeCell ref="BN62:BS62"/>
    <mergeCell ref="AG61:AI61"/>
    <mergeCell ref="BN61:BS61"/>
    <mergeCell ref="AJ62:AL62"/>
    <mergeCell ref="AJ61:AL61"/>
    <mergeCell ref="CR58:CZ58"/>
    <mergeCell ref="DA58:DI58"/>
    <mergeCell ref="BH58:BM58"/>
    <mergeCell ref="BN58:BS58"/>
    <mergeCell ref="BT58:BY58"/>
    <mergeCell ref="BZ58:CE58"/>
    <mergeCell ref="CF58:CK58"/>
    <mergeCell ref="CL58:CQ58"/>
    <mergeCell ref="AJ58:AL58"/>
    <mergeCell ref="AM58:AO58"/>
    <mergeCell ref="AP58:AR58"/>
    <mergeCell ref="AS58:AU58"/>
    <mergeCell ref="AV58:BA58"/>
    <mergeCell ref="CL57:CQ57"/>
    <mergeCell ref="CR57:CZ57"/>
    <mergeCell ref="DA57:DI57"/>
    <mergeCell ref="BT55:BY55"/>
    <mergeCell ref="BN55:BS55"/>
    <mergeCell ref="BZ55:CE55"/>
    <mergeCell ref="CF55:CK55"/>
    <mergeCell ref="CL55:CQ55"/>
    <mergeCell ref="CR55:CZ55"/>
    <mergeCell ref="DA55:DI55"/>
    <mergeCell ref="AP55:AR55"/>
    <mergeCell ref="AS55:AU55"/>
    <mergeCell ref="AV55:BA55"/>
    <mergeCell ref="DX2:DX9"/>
    <mergeCell ref="DY2:DY9"/>
    <mergeCell ref="DZ2:DZ9"/>
    <mergeCell ref="EL10:EL12"/>
    <mergeCell ref="EJ10:EJ12"/>
    <mergeCell ref="EK10:EK12"/>
    <mergeCell ref="EI2:EI9"/>
    <mergeCell ref="EJ2:EJ9"/>
    <mergeCell ref="EK2:EK9"/>
    <mergeCell ref="EG2:EG9"/>
    <mergeCell ref="EM10:EM12"/>
    <mergeCell ref="EF10:EF12"/>
    <mergeCell ref="EG10:EG12"/>
    <mergeCell ref="EH10:EH12"/>
    <mergeCell ref="EF2:EF9"/>
    <mergeCell ref="EN10:EN12"/>
    <mergeCell ref="EL2:EL9"/>
    <mergeCell ref="EM2:EM9"/>
    <mergeCell ref="EN2:EN9"/>
    <mergeCell ref="EI10:EI12"/>
    <mergeCell ref="EH2:EH9"/>
    <mergeCell ref="EC10:EC12"/>
    <mergeCell ref="ED10:ED12"/>
    <mergeCell ref="EE10:EE12"/>
    <mergeCell ref="EC2:EC9"/>
    <mergeCell ref="ED2:ED9"/>
    <mergeCell ref="EE2:EE9"/>
    <mergeCell ref="EA10:EA12"/>
    <mergeCell ref="EB10:EB12"/>
    <mergeCell ref="EA2:EA9"/>
    <mergeCell ref="EB2:EB9"/>
    <mergeCell ref="DQ2:DQ9"/>
    <mergeCell ref="DR2:DR9"/>
    <mergeCell ref="DS2:DS9"/>
    <mergeCell ref="DQ10:DQ12"/>
    <mergeCell ref="DR10:DR12"/>
    <mergeCell ref="DV2:DV9"/>
    <mergeCell ref="DX10:DX12"/>
    <mergeCell ref="DY10:DY12"/>
    <mergeCell ref="DS10:DS12"/>
    <mergeCell ref="Q16:U16"/>
    <mergeCell ref="V16:W16"/>
    <mergeCell ref="Q17:U17"/>
    <mergeCell ref="V17:W17"/>
    <mergeCell ref="Q21:U21"/>
    <mergeCell ref="V21:W21"/>
    <mergeCell ref="V19:W19"/>
    <mergeCell ref="DN10:DN12"/>
    <mergeCell ref="DO10:DO12"/>
    <mergeCell ref="DP10:DP12"/>
    <mergeCell ref="Q14:U14"/>
    <mergeCell ref="Q15:U15"/>
    <mergeCell ref="V15:W15"/>
    <mergeCell ref="DM10:DM12"/>
    <mergeCell ref="Q12:W12"/>
    <mergeCell ref="Q13:W13"/>
    <mergeCell ref="X13:Z13"/>
    <mergeCell ref="B1:DI1"/>
    <mergeCell ref="N12:P12"/>
    <mergeCell ref="N13:P13"/>
    <mergeCell ref="B12:G13"/>
    <mergeCell ref="H12:M13"/>
    <mergeCell ref="DK2:DK9"/>
    <mergeCell ref="DK10:DK12"/>
    <mergeCell ref="AA13:AC13"/>
    <mergeCell ref="AD13:AF13"/>
    <mergeCell ref="AG13:AI13"/>
    <mergeCell ref="DU2:DU9"/>
    <mergeCell ref="AM13:AO13"/>
    <mergeCell ref="AP13:AR13"/>
    <mergeCell ref="AS13:AU13"/>
    <mergeCell ref="CR12:CZ13"/>
    <mergeCell ref="B2:DI2"/>
    <mergeCell ref="DN2:DN9"/>
    <mergeCell ref="DO2:DO9"/>
    <mergeCell ref="DP2:DP9"/>
    <mergeCell ref="AG12:AI12"/>
    <mergeCell ref="DQ1:EE1"/>
    <mergeCell ref="CR20:CZ20"/>
    <mergeCell ref="DA20:DI20"/>
    <mergeCell ref="BH20:BM20"/>
    <mergeCell ref="BT20:BY20"/>
    <mergeCell ref="BZ20:CE20"/>
    <mergeCell ref="CF20:CK20"/>
    <mergeCell ref="CL20:CQ20"/>
    <mergeCell ref="AJ20:AL20"/>
    <mergeCell ref="AM20:AO20"/>
    <mergeCell ref="AP20:AR20"/>
    <mergeCell ref="AS20:AU20"/>
    <mergeCell ref="AV20:BA20"/>
    <mergeCell ref="DA19:DI19"/>
    <mergeCell ref="BB20:BG20"/>
    <mergeCell ref="B20:P20"/>
    <mergeCell ref="X20:Z20"/>
    <mergeCell ref="AA20:AC20"/>
    <mergeCell ref="AD20:AF20"/>
    <mergeCell ref="AG20:AI20"/>
    <mergeCell ref="Q20:U20"/>
    <mergeCell ref="V20:W20"/>
    <mergeCell ref="BN20:BS20"/>
    <mergeCell ref="BN19:BS19"/>
    <mergeCell ref="BT19:BY19"/>
    <mergeCell ref="BZ19:CE19"/>
    <mergeCell ref="CF19:CK19"/>
    <mergeCell ref="Q63:U63"/>
    <mergeCell ref="V63:W63"/>
    <mergeCell ref="Q64:U64"/>
    <mergeCell ref="V64:W64"/>
    <mergeCell ref="Q65:U65"/>
    <mergeCell ref="V65:W65"/>
    <mergeCell ref="Q57:U57"/>
    <mergeCell ref="V57:W57"/>
    <mergeCell ref="Q59:U59"/>
    <mergeCell ref="V59:W59"/>
    <mergeCell ref="Q60:U60"/>
    <mergeCell ref="V60:W60"/>
    <mergeCell ref="Q53:U53"/>
    <mergeCell ref="V53:W53"/>
    <mergeCell ref="Q55:U55"/>
    <mergeCell ref="V55:W55"/>
    <mergeCell ref="Q56:U56"/>
    <mergeCell ref="V56:W56"/>
    <mergeCell ref="Q49:U49"/>
    <mergeCell ref="V49:W49"/>
    <mergeCell ref="Q51:U51"/>
    <mergeCell ref="V51:W51"/>
    <mergeCell ref="Q52:U52"/>
    <mergeCell ref="V52:W52"/>
    <mergeCell ref="Q93:U93"/>
    <mergeCell ref="V93:W93"/>
    <mergeCell ref="Q94:U94"/>
    <mergeCell ref="V94:W94"/>
    <mergeCell ref="Q95:U95"/>
    <mergeCell ref="V95:W95"/>
    <mergeCell ref="Q89:U89"/>
    <mergeCell ref="V89:W89"/>
    <mergeCell ref="Q90:U90"/>
    <mergeCell ref="V90:W90"/>
    <mergeCell ref="Q91:U91"/>
    <mergeCell ref="V91:W91"/>
    <mergeCell ref="Q85:U85"/>
    <mergeCell ref="V85:W85"/>
    <mergeCell ref="Q86:U86"/>
    <mergeCell ref="V86:W86"/>
    <mergeCell ref="Q87:U87"/>
    <mergeCell ref="V87:W87"/>
    <mergeCell ref="Q81:U81"/>
    <mergeCell ref="V81:W81"/>
    <mergeCell ref="Q82:U82"/>
    <mergeCell ref="V82:W82"/>
    <mergeCell ref="Q83:U83"/>
    <mergeCell ref="V83:W83"/>
    <mergeCell ref="Q77:U77"/>
    <mergeCell ref="V77:W77"/>
    <mergeCell ref="Q78:U78"/>
    <mergeCell ref="V78:W78"/>
    <mergeCell ref="Q79:U79"/>
    <mergeCell ref="V79:W79"/>
    <mergeCell ref="Q73:U73"/>
    <mergeCell ref="V73:W73"/>
    <mergeCell ref="Q74:U74"/>
    <mergeCell ref="V74:W74"/>
    <mergeCell ref="Q75:U75"/>
    <mergeCell ref="V75:W75"/>
    <mergeCell ref="Q250:U250"/>
    <mergeCell ref="V250:W250"/>
    <mergeCell ref="Q251:U251"/>
    <mergeCell ref="V251:W251"/>
    <mergeCell ref="Q253:U253"/>
    <mergeCell ref="V253:W253"/>
    <mergeCell ref="Q245:U245"/>
    <mergeCell ref="V245:W245"/>
    <mergeCell ref="Q246:U246"/>
    <mergeCell ref="V246:W246"/>
    <mergeCell ref="Q247:U247"/>
    <mergeCell ref="V247:W247"/>
    <mergeCell ref="Q241:U241"/>
    <mergeCell ref="V241:W241"/>
    <mergeCell ref="Q242:U242"/>
    <mergeCell ref="V242:W242"/>
    <mergeCell ref="Q243:U243"/>
    <mergeCell ref="V243:W243"/>
    <mergeCell ref="Q286:U286"/>
    <mergeCell ref="V286:W286"/>
    <mergeCell ref="Q287:U287"/>
    <mergeCell ref="V287:W287"/>
    <mergeCell ref="Q289:U289"/>
    <mergeCell ref="V289:W289"/>
    <mergeCell ref="Q282:U282"/>
    <mergeCell ref="V282:W282"/>
    <mergeCell ref="Q283:U283"/>
    <mergeCell ref="V283:W283"/>
    <mergeCell ref="Q285:U285"/>
    <mergeCell ref="V285:W285"/>
    <mergeCell ref="Q278:U278"/>
    <mergeCell ref="V278:W278"/>
    <mergeCell ref="Q279:U279"/>
    <mergeCell ref="V279:W279"/>
    <mergeCell ref="Q281:U281"/>
    <mergeCell ref="V281:W281"/>
    <mergeCell ref="Q274:U274"/>
    <mergeCell ref="V274:W274"/>
    <mergeCell ref="Q275:U275"/>
    <mergeCell ref="V275:W275"/>
    <mergeCell ref="Q277:U277"/>
    <mergeCell ref="V277:W277"/>
    <mergeCell ref="Q270:U270"/>
    <mergeCell ref="V270:W270"/>
    <mergeCell ref="Q271:U271"/>
    <mergeCell ref="V271:W271"/>
    <mergeCell ref="Q273:U273"/>
    <mergeCell ref="V273:W273"/>
    <mergeCell ref="Q266:U266"/>
    <mergeCell ref="V266:W266"/>
    <mergeCell ref="Q267:U267"/>
    <mergeCell ref="V267:W267"/>
    <mergeCell ref="Q269:U269"/>
    <mergeCell ref="V269:W269"/>
    <mergeCell ref="Q578:U578"/>
    <mergeCell ref="V578:W578"/>
    <mergeCell ref="Q580:U580"/>
    <mergeCell ref="V580:W580"/>
    <mergeCell ref="Q582:U582"/>
    <mergeCell ref="V582:W582"/>
    <mergeCell ref="Q573:U573"/>
    <mergeCell ref="V573:W573"/>
    <mergeCell ref="Q576:U576"/>
    <mergeCell ref="V576:W576"/>
    <mergeCell ref="Q577:U577"/>
    <mergeCell ref="V577:W577"/>
    <mergeCell ref="Q569:U569"/>
    <mergeCell ref="V569:W569"/>
    <mergeCell ref="Q571:U571"/>
    <mergeCell ref="V571:W571"/>
    <mergeCell ref="Q572:U572"/>
    <mergeCell ref="V572:W572"/>
    <mergeCell ref="Q565:U565"/>
    <mergeCell ref="V565:W565"/>
    <mergeCell ref="Q567:U567"/>
    <mergeCell ref="V567:W567"/>
    <mergeCell ref="Q568:U568"/>
    <mergeCell ref="V568:W568"/>
    <mergeCell ref="Q561:U561"/>
    <mergeCell ref="V561:W561"/>
    <mergeCell ref="Q563:U563"/>
    <mergeCell ref="V563:W563"/>
    <mergeCell ref="Q564:U564"/>
    <mergeCell ref="V564:W564"/>
    <mergeCell ref="Q557:U557"/>
    <mergeCell ref="V557:W557"/>
    <mergeCell ref="Q559:U559"/>
    <mergeCell ref="V559:W559"/>
    <mergeCell ref="Q560:U560"/>
    <mergeCell ref="V560:W560"/>
    <mergeCell ref="Q643:U643"/>
    <mergeCell ref="V643:W643"/>
    <mergeCell ref="Q644:U644"/>
    <mergeCell ref="V644:W644"/>
    <mergeCell ref="Q645:U645"/>
    <mergeCell ref="V645:W645"/>
    <mergeCell ref="Q639:U639"/>
    <mergeCell ref="V639:W639"/>
    <mergeCell ref="Q641:U641"/>
    <mergeCell ref="V641:W641"/>
    <mergeCell ref="Q642:U642"/>
    <mergeCell ref="V642:W642"/>
    <mergeCell ref="Q633:U633"/>
    <mergeCell ref="V633:W633"/>
    <mergeCell ref="Q635:U635"/>
    <mergeCell ref="V635:W635"/>
    <mergeCell ref="Q637:U637"/>
    <mergeCell ref="V637:W637"/>
    <mergeCell ref="Q673:U673"/>
    <mergeCell ref="V673:W673"/>
    <mergeCell ref="Q674:U674"/>
    <mergeCell ref="V674:W674"/>
    <mergeCell ref="Q675:U675"/>
    <mergeCell ref="V675:W675"/>
    <mergeCell ref="Q670:U670"/>
    <mergeCell ref="V670:W670"/>
    <mergeCell ref="Q671:U671"/>
    <mergeCell ref="V671:W671"/>
    <mergeCell ref="Q672:U672"/>
    <mergeCell ref="V672:W672"/>
    <mergeCell ref="Q667:U667"/>
    <mergeCell ref="V667:W667"/>
    <mergeCell ref="Q668:U668"/>
    <mergeCell ref="V668:W668"/>
    <mergeCell ref="Q669:U669"/>
    <mergeCell ref="V669:W669"/>
    <mergeCell ref="Q664:U664"/>
    <mergeCell ref="V664:W664"/>
    <mergeCell ref="Q665:U665"/>
    <mergeCell ref="V665:W665"/>
    <mergeCell ref="Q666:U666"/>
    <mergeCell ref="V666:W666"/>
    <mergeCell ref="Q661:U661"/>
    <mergeCell ref="V661:W661"/>
    <mergeCell ref="Q662:U662"/>
    <mergeCell ref="V662:W662"/>
    <mergeCell ref="Q663:U663"/>
    <mergeCell ref="V663:W663"/>
    <mergeCell ref="Q658:U658"/>
    <mergeCell ref="V658:W658"/>
    <mergeCell ref="Q659:U659"/>
    <mergeCell ref="V659:W659"/>
    <mergeCell ref="Q660:U660"/>
    <mergeCell ref="V660:W660"/>
    <mergeCell ref="Q680:U680"/>
    <mergeCell ref="V680:W680"/>
    <mergeCell ref="Q681:U681"/>
    <mergeCell ref="V681:W681"/>
    <mergeCell ref="Q682:U682"/>
    <mergeCell ref="V682:W682"/>
    <mergeCell ref="Q676:U676"/>
    <mergeCell ref="V676:W676"/>
    <mergeCell ref="Q677:U677"/>
    <mergeCell ref="V677:W677"/>
    <mergeCell ref="Q678:U678"/>
    <mergeCell ref="V678:W678"/>
    <mergeCell ref="Q710:U710"/>
    <mergeCell ref="V710:W710"/>
    <mergeCell ref="Q711:U711"/>
    <mergeCell ref="V711:W711"/>
    <mergeCell ref="Q712:U712"/>
    <mergeCell ref="V712:W712"/>
    <mergeCell ref="Q707:U707"/>
    <mergeCell ref="V707:W707"/>
    <mergeCell ref="Q708:U708"/>
    <mergeCell ref="V708:W708"/>
    <mergeCell ref="Q709:U709"/>
    <mergeCell ref="V709:W709"/>
    <mergeCell ref="Q704:U704"/>
    <mergeCell ref="V704:W704"/>
    <mergeCell ref="Q705:U705"/>
    <mergeCell ref="V705:W705"/>
    <mergeCell ref="Q706:U706"/>
    <mergeCell ref="V706:W706"/>
    <mergeCell ref="Q701:U701"/>
    <mergeCell ref="V701:W701"/>
    <mergeCell ref="Q702:U702"/>
    <mergeCell ref="V702:W702"/>
    <mergeCell ref="Q703:U703"/>
    <mergeCell ref="V703:W703"/>
    <mergeCell ref="Q698:U698"/>
    <mergeCell ref="V698:W698"/>
    <mergeCell ref="Q699:U699"/>
    <mergeCell ref="V699:W699"/>
    <mergeCell ref="Q700:U700"/>
    <mergeCell ref="V700:W700"/>
    <mergeCell ref="Q695:U695"/>
    <mergeCell ref="V695:W695"/>
    <mergeCell ref="Q696:U696"/>
    <mergeCell ref="V696:W696"/>
    <mergeCell ref="Q697:U697"/>
    <mergeCell ref="V697:W697"/>
    <mergeCell ref="Q723:U723"/>
    <mergeCell ref="V723:W723"/>
    <mergeCell ref="Q724:U724"/>
    <mergeCell ref="V724:W724"/>
    <mergeCell ref="Q718:U718"/>
    <mergeCell ref="V718:W718"/>
    <mergeCell ref="Q719:U719"/>
    <mergeCell ref="V719:W719"/>
    <mergeCell ref="Q720:U720"/>
    <mergeCell ref="V720:W720"/>
    <mergeCell ref="Q714:U714"/>
    <mergeCell ref="V714:W714"/>
    <mergeCell ref="Q715:U715"/>
    <mergeCell ref="V715:W715"/>
    <mergeCell ref="Q716:U716"/>
    <mergeCell ref="V716:W716"/>
    <mergeCell ref="Q757:U757"/>
    <mergeCell ref="V757:W757"/>
    <mergeCell ref="Q758:U758"/>
    <mergeCell ref="V758:W758"/>
    <mergeCell ref="Q759:U759"/>
    <mergeCell ref="V759:W759"/>
    <mergeCell ref="Q753:U753"/>
    <mergeCell ref="V753:W753"/>
    <mergeCell ref="Q754:U754"/>
    <mergeCell ref="V754:W754"/>
    <mergeCell ref="Q755:U755"/>
    <mergeCell ref="V755:W755"/>
    <mergeCell ref="Q749:U749"/>
    <mergeCell ref="V749:W749"/>
    <mergeCell ref="Q750:U750"/>
    <mergeCell ref="V750:W750"/>
    <mergeCell ref="Q751:U751"/>
    <mergeCell ref="V751:W751"/>
    <mergeCell ref="Q745:U745"/>
    <mergeCell ref="V745:W745"/>
    <mergeCell ref="Q746:U746"/>
    <mergeCell ref="V746:W746"/>
    <mergeCell ref="Q747:U747"/>
    <mergeCell ref="V747:W747"/>
    <mergeCell ref="Q741:U741"/>
    <mergeCell ref="V741:W741"/>
    <mergeCell ref="Q742:U742"/>
    <mergeCell ref="V742:W742"/>
    <mergeCell ref="Q743:U743"/>
    <mergeCell ref="V743:W743"/>
    <mergeCell ref="Q737:U737"/>
    <mergeCell ref="V737:W737"/>
    <mergeCell ref="Q738:U738"/>
    <mergeCell ref="V738:W738"/>
    <mergeCell ref="Q739:U739"/>
    <mergeCell ref="V739:W739"/>
    <mergeCell ref="Q812:U812"/>
    <mergeCell ref="V812:W812"/>
    <mergeCell ref="Q806:U806"/>
    <mergeCell ref="V806:W806"/>
    <mergeCell ref="Q807:U807"/>
    <mergeCell ref="V807:W807"/>
    <mergeCell ref="Q808:U808"/>
    <mergeCell ref="V808:W808"/>
    <mergeCell ref="Q802:U802"/>
    <mergeCell ref="V802:W802"/>
    <mergeCell ref="Q803:U803"/>
    <mergeCell ref="V803:W803"/>
    <mergeCell ref="Q804:U804"/>
    <mergeCell ref="V804:W804"/>
    <mergeCell ref="Q798:U798"/>
    <mergeCell ref="V798:W798"/>
    <mergeCell ref="Q799:U799"/>
    <mergeCell ref="V799:W799"/>
    <mergeCell ref="Q800:U800"/>
    <mergeCell ref="V800:W800"/>
    <mergeCell ref="Q794:U794"/>
    <mergeCell ref="V794:W794"/>
    <mergeCell ref="Q795:U795"/>
    <mergeCell ref="V795:W795"/>
    <mergeCell ref="Q796:U796"/>
    <mergeCell ref="V796:W796"/>
    <mergeCell ref="Q790:U790"/>
    <mergeCell ref="V790:W790"/>
    <mergeCell ref="Q791:U791"/>
    <mergeCell ref="V791:W791"/>
    <mergeCell ref="Q792:U792"/>
    <mergeCell ref="V792:W792"/>
    <mergeCell ref="Q786:U786"/>
    <mergeCell ref="V786:W786"/>
    <mergeCell ref="Q787:U787"/>
    <mergeCell ref="V787:W787"/>
    <mergeCell ref="Q788:U788"/>
    <mergeCell ref="V788:W788"/>
  </mergeCells>
  <conditionalFormatting sqref="CL4 CP3:DD3 CF4:CG4 CQ4 AP3:CN3 O3 L4 B2:B3 W3">
    <cfRule type="cellIs" dxfId="0" priority="8" operator="equal">
      <formula>0</formula>
    </cfRule>
  </conditionalFormatting>
  <dataValidations count="1">
    <dataValidation type="whole" allowBlank="1" showInputMessage="1" showErrorMessage="1" error="Enter a 1 if the customer received a service and leave blank if no service was received. " prompt="Enter 1 if the customer received a service." sqref="X14:AU813">
      <formula1>1</formula1>
      <formula2>1</formula2>
    </dataValidation>
  </dataValidations>
  <printOptions horizontalCentered="1"/>
  <pageMargins left="0.25" right="0.25" top="0.75" bottom="0.5" header="0.05" footer="0.3"/>
  <pageSetup scale="80" orientation="landscape" r:id="rId1"/>
  <headerFooter scaleWithDoc="0">
    <oddHeader>&amp;C&amp;"Arial,Bold"&amp;14Trade Act Program Application
Participant Detail</oddHeader>
    <oddFooter>&amp;LOctober 1, 2013&amp;CPage &amp;P of &amp;N&amp;RDCEO/OET/Trade Form #023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
  <sheetViews>
    <sheetView workbookViewId="0"/>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Q8"/>
  <sheetViews>
    <sheetView topLeftCell="A2" zoomScale="70" zoomScaleNormal="70" workbookViewId="0">
      <selection activeCell="D5" sqref="D5"/>
    </sheetView>
  </sheetViews>
  <sheetFormatPr defaultRowHeight="12" x14ac:dyDescent="0.25"/>
  <cols>
    <col min="1" max="1" width="9.140625" style="182"/>
    <col min="2" max="2" width="51.42578125" style="182" customWidth="1"/>
    <col min="3" max="3" width="70.28515625" style="182" customWidth="1"/>
    <col min="4" max="4" width="98.7109375" style="182" customWidth="1"/>
    <col min="5" max="16384" width="9.140625" style="182"/>
  </cols>
  <sheetData>
    <row r="2" spans="2:17" ht="32.25" customHeight="1" x14ac:dyDescent="0.25">
      <c r="B2" s="184" t="s">
        <v>446</v>
      </c>
      <c r="C2" s="184" t="s">
        <v>304</v>
      </c>
      <c r="D2" s="184" t="s">
        <v>305</v>
      </c>
      <c r="E2" s="184" t="s">
        <v>306</v>
      </c>
      <c r="F2" s="184">
        <v>2</v>
      </c>
      <c r="G2" s="184">
        <v>3</v>
      </c>
      <c r="H2" s="184">
        <v>4</v>
      </c>
      <c r="I2" s="184">
        <v>5</v>
      </c>
      <c r="J2" s="184">
        <v>6</v>
      </c>
      <c r="K2" s="184">
        <v>7</v>
      </c>
      <c r="L2" s="184">
        <v>8</v>
      </c>
      <c r="M2" s="184">
        <v>9</v>
      </c>
      <c r="N2" s="184">
        <v>10</v>
      </c>
    </row>
    <row r="3" spans="2:17" ht="24" x14ac:dyDescent="0.25">
      <c r="B3" s="183" t="s">
        <v>570</v>
      </c>
      <c r="C3" s="183"/>
      <c r="D3" s="183"/>
      <c r="E3" s="183"/>
      <c r="F3" s="183"/>
      <c r="G3" s="183"/>
      <c r="H3" s="183"/>
      <c r="I3" s="183"/>
      <c r="J3" s="183"/>
      <c r="K3" s="183"/>
      <c r="L3" s="183"/>
      <c r="M3" s="183"/>
      <c r="N3" s="183"/>
      <c r="O3" s="183"/>
      <c r="P3" s="183"/>
      <c r="Q3" s="183"/>
    </row>
    <row r="4" spans="2:17" ht="252" x14ac:dyDescent="0.25">
      <c r="B4" s="182" t="s">
        <v>566</v>
      </c>
      <c r="C4" s="182" t="s">
        <v>448</v>
      </c>
      <c r="D4" s="182" t="s">
        <v>736</v>
      </c>
      <c r="E4" s="182" t="s">
        <v>449</v>
      </c>
      <c r="F4" s="182" t="s">
        <v>569</v>
      </c>
      <c r="G4" s="182" t="s">
        <v>451</v>
      </c>
      <c r="H4" s="182" t="s">
        <v>452</v>
      </c>
      <c r="I4" s="182" t="s">
        <v>453</v>
      </c>
      <c r="J4" s="182" t="s">
        <v>453</v>
      </c>
      <c r="K4" s="182" t="s">
        <v>453</v>
      </c>
      <c r="L4" s="182" t="s">
        <v>453</v>
      </c>
      <c r="M4" s="182" t="s">
        <v>453</v>
      </c>
      <c r="N4" s="182" t="s">
        <v>453</v>
      </c>
    </row>
    <row r="5" spans="2:17" ht="253.5" customHeight="1" x14ac:dyDescent="0.25">
      <c r="B5" s="182" t="s">
        <v>649</v>
      </c>
      <c r="C5" s="243" t="s">
        <v>648</v>
      </c>
      <c r="D5" s="243" t="s">
        <v>647</v>
      </c>
      <c r="E5" s="182" t="s">
        <v>727</v>
      </c>
      <c r="F5" s="182" t="s">
        <v>728</v>
      </c>
      <c r="G5" s="182" t="s">
        <v>729</v>
      </c>
      <c r="H5" s="182" t="s">
        <v>730</v>
      </c>
      <c r="I5" s="182" t="s">
        <v>733</v>
      </c>
      <c r="J5" s="182" t="s">
        <v>731</v>
      </c>
      <c r="K5" s="182" t="s">
        <v>732</v>
      </c>
      <c r="L5" s="182" t="s">
        <v>453</v>
      </c>
      <c r="M5" s="182" t="s">
        <v>453</v>
      </c>
      <c r="N5" s="182" t="s">
        <v>453</v>
      </c>
    </row>
    <row r="7" spans="2:17" ht="144" customHeight="1" x14ac:dyDescent="0.25">
      <c r="B7" s="182" t="s">
        <v>567</v>
      </c>
      <c r="C7" s="182" t="s">
        <v>448</v>
      </c>
      <c r="D7" s="183" t="s">
        <v>562</v>
      </c>
      <c r="E7" s="182" t="s">
        <v>449</v>
      </c>
      <c r="F7" s="182" t="s">
        <v>450</v>
      </c>
      <c r="G7" s="182" t="s">
        <v>451</v>
      </c>
      <c r="H7" s="182" t="s">
        <v>452</v>
      </c>
      <c r="I7" s="182" t="s">
        <v>453</v>
      </c>
      <c r="J7" s="182" t="s">
        <v>453</v>
      </c>
      <c r="K7" s="182" t="s">
        <v>453</v>
      </c>
      <c r="L7" s="182" t="s">
        <v>453</v>
      </c>
      <c r="M7" s="182" t="s">
        <v>453</v>
      </c>
      <c r="N7" s="182" t="s">
        <v>453</v>
      </c>
    </row>
    <row r="8" spans="2:17" ht="226.5" customHeight="1" x14ac:dyDescent="0.25">
      <c r="B8" s="182" t="s">
        <v>568</v>
      </c>
      <c r="C8" s="182" t="s">
        <v>448</v>
      </c>
      <c r="D8" s="182" t="s">
        <v>563</v>
      </c>
      <c r="E8" s="182" t="s">
        <v>449</v>
      </c>
      <c r="F8" s="182" t="s">
        <v>564</v>
      </c>
      <c r="G8" s="182" t="s">
        <v>565</v>
      </c>
      <c r="H8" s="182" t="s">
        <v>452</v>
      </c>
      <c r="I8" s="182" t="s">
        <v>453</v>
      </c>
      <c r="J8" s="182" t="s">
        <v>453</v>
      </c>
      <c r="K8" s="182" t="s">
        <v>453</v>
      </c>
      <c r="L8" s="182" t="s">
        <v>453</v>
      </c>
      <c r="M8" s="182" t="s">
        <v>453</v>
      </c>
      <c r="N8" s="182" t="s">
        <v>453</v>
      </c>
    </row>
  </sheetData>
  <sheetProtection password="D8C1" sheet="1"/>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8"/>
  <sheetViews>
    <sheetView topLeftCell="D10" zoomScale="90" zoomScaleNormal="90" workbookViewId="0">
      <selection activeCell="F11" sqref="F11"/>
    </sheetView>
  </sheetViews>
  <sheetFormatPr defaultRowHeight="12.75" x14ac:dyDescent="0.2"/>
  <cols>
    <col min="1" max="1" width="49" style="188" customWidth="1"/>
    <col min="2" max="2" width="10" style="188" bestFit="1" customWidth="1"/>
    <col min="3" max="3" width="20.42578125" style="188" bestFit="1" customWidth="1"/>
    <col min="4" max="4" width="5.140625" style="188" bestFit="1" customWidth="1"/>
    <col min="5" max="5" width="16.85546875" style="188" customWidth="1"/>
    <col min="6" max="6" width="58.28515625" style="188" bestFit="1" customWidth="1"/>
    <col min="7" max="7" width="15" style="220" customWidth="1"/>
    <col min="8" max="8" width="10" style="188" bestFit="1" customWidth="1"/>
    <col min="9" max="9" width="29.140625" style="207" customWidth="1"/>
    <col min="10" max="10" width="18.7109375" style="188" bestFit="1" customWidth="1"/>
    <col min="11" max="11" width="10.5703125" style="188" bestFit="1" customWidth="1"/>
    <col min="12" max="12" width="9.7109375" style="188" bestFit="1" customWidth="1"/>
    <col min="13" max="15" width="9.28515625" style="188" bestFit="1" customWidth="1"/>
    <col min="16" max="16" width="9.7109375" style="188" bestFit="1" customWidth="1"/>
    <col min="17" max="16384" width="9.140625" style="188"/>
  </cols>
  <sheetData>
    <row r="1" spans="1:16" x14ac:dyDescent="0.2">
      <c r="A1" s="189" t="s">
        <v>405</v>
      </c>
      <c r="B1" s="189" t="s">
        <v>56</v>
      </c>
      <c r="C1" s="189" t="s">
        <v>406</v>
      </c>
      <c r="D1" s="189" t="s">
        <v>407</v>
      </c>
      <c r="E1" s="187" t="s">
        <v>506</v>
      </c>
      <c r="F1" s="187" t="s">
        <v>408</v>
      </c>
      <c r="G1" s="190" t="s">
        <v>409</v>
      </c>
      <c r="H1" s="187" t="s">
        <v>410</v>
      </c>
      <c r="I1" s="187" t="s">
        <v>595</v>
      </c>
      <c r="J1" s="191" t="s">
        <v>163</v>
      </c>
      <c r="K1" s="191" t="s">
        <v>171</v>
      </c>
      <c r="L1" s="191" t="s">
        <v>168</v>
      </c>
      <c r="M1" s="191" t="s">
        <v>169</v>
      </c>
      <c r="N1" s="191" t="s">
        <v>170</v>
      </c>
      <c r="O1" s="191" t="s">
        <v>171</v>
      </c>
      <c r="P1" s="191" t="s">
        <v>172</v>
      </c>
    </row>
    <row r="2" spans="1:16" x14ac:dyDescent="0.2">
      <c r="A2" s="192" t="s">
        <v>601</v>
      </c>
      <c r="B2" s="193"/>
      <c r="C2" s="194"/>
      <c r="D2" s="193"/>
      <c r="E2" s="195"/>
      <c r="F2" s="1"/>
      <c r="G2" s="196"/>
      <c r="H2" s="196"/>
      <c r="I2" s="219"/>
      <c r="J2" s="197" t="s">
        <v>411</v>
      </c>
      <c r="K2" s="197"/>
      <c r="L2" s="197"/>
      <c r="M2" s="197"/>
      <c r="N2" s="197"/>
      <c r="O2" s="197"/>
      <c r="P2" s="197"/>
    </row>
    <row r="3" spans="1:16" ht="25.5" x14ac:dyDescent="0.2">
      <c r="A3" s="198" t="s">
        <v>28</v>
      </c>
      <c r="B3" s="199" t="s">
        <v>57</v>
      </c>
      <c r="C3" s="200" t="s">
        <v>58</v>
      </c>
      <c r="D3" s="260" t="s">
        <v>86</v>
      </c>
      <c r="E3" s="202" t="s">
        <v>524</v>
      </c>
      <c r="F3" s="1" t="s">
        <v>28</v>
      </c>
      <c r="G3" s="203" t="s">
        <v>412</v>
      </c>
      <c r="H3" s="203">
        <v>102495954</v>
      </c>
      <c r="I3" s="221" t="s">
        <v>330</v>
      </c>
      <c r="J3" s="204">
        <v>39722</v>
      </c>
      <c r="K3" s="204">
        <v>39630</v>
      </c>
      <c r="L3" s="204">
        <v>39722</v>
      </c>
      <c r="M3" s="204">
        <v>39814</v>
      </c>
      <c r="N3" s="204">
        <v>39904</v>
      </c>
      <c r="O3" s="204">
        <v>39995</v>
      </c>
      <c r="P3" s="204">
        <v>40086</v>
      </c>
    </row>
    <row r="4" spans="1:16" x14ac:dyDescent="0.2">
      <c r="A4" s="198" t="s">
        <v>655</v>
      </c>
      <c r="B4" s="199">
        <v>376006910</v>
      </c>
      <c r="C4" s="200" t="s">
        <v>61</v>
      </c>
      <c r="D4" s="201" t="s">
        <v>62</v>
      </c>
      <c r="E4" s="202" t="s">
        <v>525</v>
      </c>
      <c r="F4" s="1" t="s">
        <v>656</v>
      </c>
      <c r="G4" s="203">
        <v>624310</v>
      </c>
      <c r="H4" s="259" t="s">
        <v>738</v>
      </c>
      <c r="I4" s="221" t="s">
        <v>330</v>
      </c>
      <c r="J4" s="204">
        <v>40087</v>
      </c>
      <c r="K4" s="204">
        <v>39995</v>
      </c>
      <c r="L4" s="204">
        <v>40087</v>
      </c>
      <c r="M4" s="204">
        <v>40179</v>
      </c>
      <c r="N4" s="204">
        <v>40269</v>
      </c>
      <c r="O4" s="204">
        <v>40360</v>
      </c>
      <c r="P4" s="204">
        <v>40451</v>
      </c>
    </row>
    <row r="5" spans="1:16" x14ac:dyDescent="0.2">
      <c r="A5" s="198" t="s">
        <v>413</v>
      </c>
      <c r="B5" s="199" t="s">
        <v>89</v>
      </c>
      <c r="C5" s="200" t="s">
        <v>90</v>
      </c>
      <c r="D5" s="201" t="s">
        <v>91</v>
      </c>
      <c r="E5" s="202" t="s">
        <v>526</v>
      </c>
      <c r="F5" s="1" t="s">
        <v>42</v>
      </c>
      <c r="G5" s="203">
        <v>921190</v>
      </c>
      <c r="H5" s="203">
        <v>100821987</v>
      </c>
      <c r="I5" s="221" t="s">
        <v>330</v>
      </c>
      <c r="J5" s="204">
        <v>41183</v>
      </c>
      <c r="K5" s="204">
        <v>41091</v>
      </c>
      <c r="L5" s="204">
        <v>41183</v>
      </c>
      <c r="M5" s="204">
        <v>41275</v>
      </c>
      <c r="N5" s="204">
        <v>41365</v>
      </c>
      <c r="O5" s="204">
        <v>41456</v>
      </c>
      <c r="P5" s="204">
        <v>41547</v>
      </c>
    </row>
    <row r="6" spans="1:16" ht="38.25" x14ac:dyDescent="0.2">
      <c r="A6" s="198" t="s">
        <v>414</v>
      </c>
      <c r="B6" s="199" t="s">
        <v>69</v>
      </c>
      <c r="C6" s="200" t="s">
        <v>63</v>
      </c>
      <c r="D6" s="201" t="s">
        <v>70</v>
      </c>
      <c r="E6" s="202" t="s">
        <v>514</v>
      </c>
      <c r="F6" s="1" t="s">
        <v>34</v>
      </c>
      <c r="G6" s="203" t="s">
        <v>415</v>
      </c>
      <c r="H6" s="259" t="s">
        <v>739</v>
      </c>
      <c r="I6" s="221" t="s">
        <v>330</v>
      </c>
      <c r="J6" s="204">
        <v>41913</v>
      </c>
      <c r="K6" s="204">
        <v>41821</v>
      </c>
      <c r="L6" s="204">
        <v>41913</v>
      </c>
      <c r="M6" s="204">
        <v>42005</v>
      </c>
      <c r="N6" s="204">
        <v>42095</v>
      </c>
      <c r="O6" s="204">
        <v>42186</v>
      </c>
      <c r="P6" s="204">
        <v>42277</v>
      </c>
    </row>
    <row r="7" spans="1:16" x14ac:dyDescent="0.2">
      <c r="A7" s="198" t="s">
        <v>416</v>
      </c>
      <c r="B7" s="199" t="s">
        <v>84</v>
      </c>
      <c r="C7" s="200" t="s">
        <v>63</v>
      </c>
      <c r="D7" s="201" t="s">
        <v>85</v>
      </c>
      <c r="E7" s="202" t="s">
        <v>527</v>
      </c>
      <c r="F7" s="1" t="s">
        <v>40</v>
      </c>
      <c r="G7" s="203">
        <v>624310</v>
      </c>
      <c r="H7" s="259" t="s">
        <v>737</v>
      </c>
      <c r="I7" s="221" t="s">
        <v>330</v>
      </c>
      <c r="J7" s="186"/>
      <c r="K7" s="186"/>
      <c r="L7" s="186"/>
      <c r="M7" s="186"/>
      <c r="N7" s="186"/>
      <c r="O7" s="186"/>
      <c r="P7" s="186"/>
    </row>
    <row r="8" spans="1:16" ht="25.5" x14ac:dyDescent="0.2">
      <c r="A8" s="198" t="s">
        <v>417</v>
      </c>
      <c r="B8" s="199" t="s">
        <v>87</v>
      </c>
      <c r="C8" s="200" t="s">
        <v>58</v>
      </c>
      <c r="D8" s="201" t="s">
        <v>88</v>
      </c>
      <c r="E8" s="202" t="s">
        <v>512</v>
      </c>
      <c r="F8" s="1" t="s">
        <v>41</v>
      </c>
      <c r="G8" s="203" t="s">
        <v>418</v>
      </c>
      <c r="H8" s="259" t="s">
        <v>740</v>
      </c>
      <c r="I8" s="221" t="s">
        <v>330</v>
      </c>
      <c r="J8" s="204"/>
      <c r="K8" s="186"/>
      <c r="L8" s="186"/>
      <c r="M8" s="186"/>
      <c r="N8" s="186"/>
      <c r="O8" s="186"/>
      <c r="P8" s="186"/>
    </row>
    <row r="9" spans="1:16" x14ac:dyDescent="0.2">
      <c r="A9" s="198" t="s">
        <v>419</v>
      </c>
      <c r="B9" s="199" t="s">
        <v>100</v>
      </c>
      <c r="C9" s="200" t="s">
        <v>63</v>
      </c>
      <c r="D9" s="201" t="s">
        <v>101</v>
      </c>
      <c r="E9" s="202" t="s">
        <v>511</v>
      </c>
      <c r="F9" s="1" t="s">
        <v>47</v>
      </c>
      <c r="G9" s="203">
        <v>921130</v>
      </c>
      <c r="H9" s="259" t="s">
        <v>741</v>
      </c>
      <c r="I9" s="221" t="s">
        <v>330</v>
      </c>
      <c r="J9" s="186"/>
      <c r="K9" s="191" t="s">
        <v>189</v>
      </c>
      <c r="L9" s="186"/>
      <c r="M9" s="205"/>
      <c r="N9" s="205"/>
      <c r="O9" s="205"/>
      <c r="P9" s="205"/>
    </row>
    <row r="10" spans="1:16" ht="25.5" x14ac:dyDescent="0.2">
      <c r="A10" s="198" t="s">
        <v>420</v>
      </c>
      <c r="B10" s="199" t="s">
        <v>96</v>
      </c>
      <c r="C10" s="200" t="s">
        <v>61</v>
      </c>
      <c r="D10" s="201" t="s">
        <v>97</v>
      </c>
      <c r="E10" s="202" t="s">
        <v>528</v>
      </c>
      <c r="F10" s="1" t="s">
        <v>420</v>
      </c>
      <c r="G10" s="203" t="s">
        <v>421</v>
      </c>
      <c r="H10" s="259" t="s">
        <v>742</v>
      </c>
      <c r="I10" s="221" t="s">
        <v>330</v>
      </c>
      <c r="J10" s="186"/>
      <c r="K10" s="197"/>
      <c r="L10" s="186"/>
      <c r="M10" s="186"/>
      <c r="N10" s="186"/>
      <c r="O10" s="186"/>
      <c r="P10" s="186"/>
    </row>
    <row r="11" spans="1:16" x14ac:dyDescent="0.2">
      <c r="A11" s="198" t="s">
        <v>422</v>
      </c>
      <c r="B11" s="199" t="s">
        <v>67</v>
      </c>
      <c r="C11" s="200" t="s">
        <v>63</v>
      </c>
      <c r="D11" s="201" t="s">
        <v>68</v>
      </c>
      <c r="E11" s="202" t="s">
        <v>521</v>
      </c>
      <c r="F11" s="1" t="s">
        <v>663</v>
      </c>
      <c r="G11" s="203">
        <v>921110</v>
      </c>
      <c r="H11" s="203">
        <v>135836026</v>
      </c>
      <c r="I11" s="221" t="s">
        <v>330</v>
      </c>
      <c r="J11" s="186"/>
      <c r="K11" s="206">
        <v>1</v>
      </c>
      <c r="L11" s="186"/>
      <c r="M11" s="186"/>
      <c r="N11" s="186"/>
      <c r="O11" s="186"/>
      <c r="P11" s="186"/>
    </row>
    <row r="12" spans="1:16" x14ac:dyDescent="0.2">
      <c r="A12" s="198" t="s">
        <v>423</v>
      </c>
      <c r="B12" s="199">
        <v>370906196</v>
      </c>
      <c r="C12" s="200" t="s">
        <v>65</v>
      </c>
      <c r="D12" s="201" t="s">
        <v>66</v>
      </c>
      <c r="E12" s="202" t="s">
        <v>529</v>
      </c>
      <c r="F12" s="1" t="s">
        <v>749</v>
      </c>
      <c r="G12" s="203">
        <v>611210</v>
      </c>
      <c r="H12" s="259" t="s">
        <v>743</v>
      </c>
      <c r="I12" s="221" t="s">
        <v>330</v>
      </c>
      <c r="J12" s="186"/>
      <c r="K12" s="206">
        <v>2</v>
      </c>
      <c r="L12" s="186"/>
      <c r="M12" s="186"/>
      <c r="N12" s="186"/>
      <c r="O12" s="186"/>
      <c r="P12" s="186"/>
    </row>
    <row r="13" spans="1:16" x14ac:dyDescent="0.2">
      <c r="A13" s="198" t="s">
        <v>424</v>
      </c>
      <c r="B13" s="199" t="s">
        <v>71</v>
      </c>
      <c r="C13" s="200" t="s">
        <v>63</v>
      </c>
      <c r="D13" s="201" t="s">
        <v>72</v>
      </c>
      <c r="E13" s="202" t="s">
        <v>510</v>
      </c>
      <c r="F13" s="1" t="s">
        <v>35</v>
      </c>
      <c r="G13" s="203">
        <v>921110</v>
      </c>
      <c r="H13" s="207">
        <v>790448828</v>
      </c>
      <c r="I13" s="221" t="s">
        <v>330</v>
      </c>
      <c r="J13" s="186"/>
      <c r="K13" s="206">
        <v>3</v>
      </c>
      <c r="L13" s="186"/>
      <c r="M13" s="186"/>
      <c r="N13" s="186"/>
      <c r="O13" s="186"/>
      <c r="P13" s="186"/>
    </row>
    <row r="14" spans="1:16" ht="15" customHeight="1" x14ac:dyDescent="0.2">
      <c r="A14" s="198" t="s">
        <v>425</v>
      </c>
      <c r="B14" s="199" t="s">
        <v>73</v>
      </c>
      <c r="C14" s="200" t="s">
        <v>63</v>
      </c>
      <c r="D14" s="201" t="s">
        <v>74</v>
      </c>
      <c r="E14" s="202" t="s">
        <v>509</v>
      </c>
      <c r="F14" s="1" t="s">
        <v>36</v>
      </c>
      <c r="G14" s="203" t="s">
        <v>426</v>
      </c>
      <c r="H14" s="259" t="s">
        <v>744</v>
      </c>
      <c r="I14" s="221" t="s">
        <v>330</v>
      </c>
      <c r="J14" s="186"/>
      <c r="K14" s="206">
        <v>4</v>
      </c>
      <c r="L14" s="186"/>
      <c r="M14" s="186"/>
      <c r="N14" s="186"/>
      <c r="O14" s="186"/>
      <c r="P14" s="186"/>
    </row>
    <row r="15" spans="1:16" x14ac:dyDescent="0.2">
      <c r="A15" s="198" t="s">
        <v>427</v>
      </c>
      <c r="B15" s="199" t="s">
        <v>102</v>
      </c>
      <c r="C15" s="200" t="s">
        <v>76</v>
      </c>
      <c r="D15" s="201" t="s">
        <v>103</v>
      </c>
      <c r="E15" s="202" t="s">
        <v>508</v>
      </c>
      <c r="F15" s="1" t="s">
        <v>49</v>
      </c>
      <c r="G15" s="203">
        <v>921190</v>
      </c>
      <c r="H15" s="203">
        <v>102485211</v>
      </c>
      <c r="I15" s="221" t="s">
        <v>330</v>
      </c>
      <c r="J15" s="186"/>
      <c r="K15" s="206">
        <v>5</v>
      </c>
      <c r="L15" s="186"/>
      <c r="M15" s="186"/>
      <c r="N15" s="186"/>
      <c r="O15" s="186"/>
      <c r="P15" s="186"/>
    </row>
    <row r="16" spans="1:16" ht="25.5" x14ac:dyDescent="0.2">
      <c r="A16" s="198" t="s">
        <v>428</v>
      </c>
      <c r="B16" s="199" t="s">
        <v>78</v>
      </c>
      <c r="C16" s="200" t="s">
        <v>79</v>
      </c>
      <c r="D16" s="201" t="s">
        <v>80</v>
      </c>
      <c r="E16" s="202" t="s">
        <v>507</v>
      </c>
      <c r="F16" s="1" t="s">
        <v>38</v>
      </c>
      <c r="G16" s="203" t="s">
        <v>429</v>
      </c>
      <c r="H16" s="259" t="s">
        <v>745</v>
      </c>
      <c r="I16" s="221" t="s">
        <v>330</v>
      </c>
      <c r="J16" s="186"/>
      <c r="K16" s="206">
        <v>6</v>
      </c>
      <c r="L16" s="186"/>
      <c r="M16" s="186"/>
      <c r="N16" s="186"/>
      <c r="O16" s="186"/>
      <c r="P16" s="186"/>
    </row>
    <row r="17" spans="1:16" x14ac:dyDescent="0.2">
      <c r="A17" s="198" t="s">
        <v>430</v>
      </c>
      <c r="B17" s="199" t="s">
        <v>81</v>
      </c>
      <c r="C17" s="200" t="s">
        <v>82</v>
      </c>
      <c r="D17" s="201" t="s">
        <v>83</v>
      </c>
      <c r="E17" s="202" t="s">
        <v>530</v>
      </c>
      <c r="F17" s="1" t="s">
        <v>39</v>
      </c>
      <c r="G17" s="203">
        <v>624310</v>
      </c>
      <c r="H17" s="203">
        <v>122565724</v>
      </c>
      <c r="I17" s="221" t="s">
        <v>330</v>
      </c>
      <c r="J17" s="186"/>
      <c r="K17" s="206">
        <v>7</v>
      </c>
      <c r="L17" s="186"/>
      <c r="M17" s="186"/>
      <c r="N17" s="186"/>
      <c r="O17" s="186"/>
      <c r="P17" s="186"/>
    </row>
    <row r="18" spans="1:16" x14ac:dyDescent="0.2">
      <c r="A18" s="208" t="s">
        <v>657</v>
      </c>
      <c r="B18" s="209" t="s">
        <v>658</v>
      </c>
      <c r="C18" s="200" t="s">
        <v>63</v>
      </c>
      <c r="D18" s="210" t="s">
        <v>64</v>
      </c>
      <c r="E18" s="211" t="s">
        <v>513</v>
      </c>
      <c r="F18" s="208" t="s">
        <v>657</v>
      </c>
      <c r="G18" s="212" t="s">
        <v>659</v>
      </c>
      <c r="H18" s="212" t="s">
        <v>660</v>
      </c>
      <c r="I18" s="222" t="s">
        <v>330</v>
      </c>
      <c r="J18" s="186"/>
      <c r="K18" s="206">
        <v>8</v>
      </c>
      <c r="L18" s="186"/>
      <c r="M18" s="186"/>
      <c r="N18" s="186"/>
      <c r="O18" s="186"/>
      <c r="P18" s="186"/>
    </row>
    <row r="19" spans="1:16" ht="114.75" x14ac:dyDescent="0.2">
      <c r="A19" s="208" t="s">
        <v>661</v>
      </c>
      <c r="B19" s="209">
        <v>237339397</v>
      </c>
      <c r="C19" s="200" t="s">
        <v>63</v>
      </c>
      <c r="D19" s="210" t="s">
        <v>432</v>
      </c>
      <c r="E19" s="211" t="s">
        <v>513</v>
      </c>
      <c r="F19" s="1" t="s">
        <v>433</v>
      </c>
      <c r="G19" s="212" t="s">
        <v>434</v>
      </c>
      <c r="H19" s="261" t="s">
        <v>746</v>
      </c>
      <c r="I19" s="222" t="s">
        <v>596</v>
      </c>
      <c r="J19" s="186"/>
      <c r="K19" s="206">
        <v>9</v>
      </c>
      <c r="L19" s="186"/>
      <c r="M19" s="186"/>
      <c r="N19" s="186"/>
      <c r="O19" s="186"/>
      <c r="P19" s="186"/>
    </row>
    <row r="20" spans="1:16" x14ac:dyDescent="0.2">
      <c r="A20" s="208" t="s">
        <v>310</v>
      </c>
      <c r="B20" s="209" t="s">
        <v>431</v>
      </c>
      <c r="C20" s="200" t="s">
        <v>63</v>
      </c>
      <c r="D20" s="210"/>
      <c r="E20" s="211"/>
      <c r="F20" s="1"/>
      <c r="G20" s="212"/>
      <c r="H20" s="212"/>
      <c r="I20" s="222"/>
      <c r="J20" s="186"/>
      <c r="K20" s="206">
        <v>10</v>
      </c>
      <c r="L20" s="186"/>
      <c r="M20" s="186"/>
      <c r="N20" s="186"/>
      <c r="O20" s="186"/>
      <c r="P20" s="186"/>
    </row>
    <row r="21" spans="1:16" x14ac:dyDescent="0.2">
      <c r="A21" s="198" t="s">
        <v>435</v>
      </c>
      <c r="B21" s="199" t="s">
        <v>75</v>
      </c>
      <c r="C21" s="200" t="s">
        <v>76</v>
      </c>
      <c r="D21" s="201" t="s">
        <v>77</v>
      </c>
      <c r="E21" s="202" t="s">
        <v>522</v>
      </c>
      <c r="F21" s="1" t="s">
        <v>662</v>
      </c>
      <c r="G21" s="203">
        <v>921120</v>
      </c>
      <c r="H21" s="259" t="s">
        <v>747</v>
      </c>
      <c r="I21" s="221" t="s">
        <v>330</v>
      </c>
      <c r="J21" s="186"/>
      <c r="K21" s="206">
        <v>11</v>
      </c>
      <c r="L21" s="186"/>
      <c r="M21" s="186"/>
      <c r="N21" s="186"/>
      <c r="O21" s="186"/>
      <c r="P21" s="186"/>
    </row>
    <row r="22" spans="1:16" x14ac:dyDescent="0.2">
      <c r="A22" s="198" t="s">
        <v>436</v>
      </c>
      <c r="B22" s="199" t="s">
        <v>92</v>
      </c>
      <c r="C22" s="200" t="s">
        <v>82</v>
      </c>
      <c r="D22" s="201" t="s">
        <v>93</v>
      </c>
      <c r="E22" s="202" t="s">
        <v>531</v>
      </c>
      <c r="F22" s="1" t="s">
        <v>43</v>
      </c>
      <c r="G22" s="203" t="s">
        <v>437</v>
      </c>
      <c r="H22" s="203">
        <v>176373710</v>
      </c>
      <c r="I22" s="221" t="s">
        <v>330</v>
      </c>
      <c r="J22" s="186"/>
      <c r="K22" s="206">
        <v>12</v>
      </c>
      <c r="L22" s="186"/>
      <c r="M22" s="186"/>
      <c r="N22" s="186"/>
      <c r="O22" s="186"/>
      <c r="P22" s="186"/>
    </row>
    <row r="23" spans="1:16" x14ac:dyDescent="0.2">
      <c r="A23" s="198" t="s">
        <v>438</v>
      </c>
      <c r="B23" s="199" t="s">
        <v>94</v>
      </c>
      <c r="C23" s="200" t="s">
        <v>79</v>
      </c>
      <c r="D23" s="201" t="s">
        <v>95</v>
      </c>
      <c r="E23" s="202" t="s">
        <v>523</v>
      </c>
      <c r="F23" s="1" t="s">
        <v>44</v>
      </c>
      <c r="G23" s="203">
        <v>925120</v>
      </c>
      <c r="H23" s="203">
        <v>115675738</v>
      </c>
      <c r="I23" s="221" t="s">
        <v>330</v>
      </c>
      <c r="J23" s="186"/>
      <c r="K23" s="186"/>
      <c r="L23" s="186"/>
      <c r="M23" s="186"/>
      <c r="N23" s="186"/>
      <c r="O23" s="186"/>
      <c r="P23" s="186"/>
    </row>
    <row r="24" spans="1:16" x14ac:dyDescent="0.2">
      <c r="A24" s="198" t="s">
        <v>439</v>
      </c>
      <c r="B24" s="199" t="s">
        <v>59</v>
      </c>
      <c r="C24" s="200" t="s">
        <v>60</v>
      </c>
      <c r="D24" s="201">
        <v>15</v>
      </c>
      <c r="E24" s="202" t="s">
        <v>532</v>
      </c>
      <c r="F24" s="1" t="s">
        <v>748</v>
      </c>
      <c r="G24" s="203">
        <v>624310</v>
      </c>
      <c r="H24" s="203">
        <v>122566011</v>
      </c>
      <c r="I24" s="221" t="s">
        <v>330</v>
      </c>
      <c r="J24" s="186"/>
      <c r="K24" s="213"/>
      <c r="L24" s="186"/>
      <c r="M24" s="186"/>
      <c r="N24" s="186"/>
      <c r="O24" s="186"/>
      <c r="P24" s="186"/>
    </row>
    <row r="25" spans="1:16" x14ac:dyDescent="0.2">
      <c r="A25" s="198" t="s">
        <v>440</v>
      </c>
      <c r="B25" s="214" t="s">
        <v>98</v>
      </c>
      <c r="C25" s="215" t="s">
        <v>76</v>
      </c>
      <c r="D25" s="216" t="s">
        <v>99</v>
      </c>
      <c r="E25" s="216" t="s">
        <v>533</v>
      </c>
      <c r="F25" s="1" t="s">
        <v>46</v>
      </c>
      <c r="G25" s="203" t="s">
        <v>441</v>
      </c>
      <c r="H25" s="203">
        <v>621538792</v>
      </c>
      <c r="I25" s="221" t="s">
        <v>330</v>
      </c>
      <c r="J25" s="186"/>
      <c r="K25" s="213"/>
      <c r="L25" s="186"/>
      <c r="M25" s="186"/>
      <c r="N25" s="186"/>
      <c r="O25" s="186"/>
      <c r="P25" s="186"/>
    </row>
    <row r="26" spans="1:16" x14ac:dyDescent="0.2">
      <c r="A26" s="215" t="s">
        <v>442</v>
      </c>
      <c r="B26" s="199" t="s">
        <v>104</v>
      </c>
      <c r="C26" s="200" t="s">
        <v>105</v>
      </c>
      <c r="D26" s="201" t="s">
        <v>106</v>
      </c>
      <c r="E26" s="202" t="s">
        <v>534</v>
      </c>
      <c r="F26" s="1" t="s">
        <v>48</v>
      </c>
      <c r="G26" s="214">
        <v>624310</v>
      </c>
      <c r="H26" s="214">
        <v>800202108</v>
      </c>
      <c r="I26" s="221" t="s">
        <v>330</v>
      </c>
      <c r="J26" s="186"/>
      <c r="K26" s="213"/>
      <c r="L26" s="186"/>
      <c r="M26" s="186"/>
      <c r="N26" s="186"/>
      <c r="O26" s="186"/>
      <c r="P26" s="186"/>
    </row>
    <row r="27" spans="1:16" x14ac:dyDescent="0.2">
      <c r="A27" s="186"/>
      <c r="B27" s="186"/>
      <c r="C27" s="217"/>
      <c r="D27" s="186"/>
      <c r="E27" s="186"/>
      <c r="F27" s="217"/>
      <c r="G27" s="218"/>
      <c r="H27" s="219"/>
      <c r="I27" s="219"/>
      <c r="J27" s="186"/>
      <c r="K27" s="213"/>
      <c r="L27" s="186"/>
      <c r="M27" s="186"/>
      <c r="N27" s="186"/>
      <c r="O27" s="186"/>
      <c r="P27" s="186"/>
    </row>
    <row r="28" spans="1:16" x14ac:dyDescent="0.2">
      <c r="K28" s="186"/>
    </row>
  </sheetData>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1:CC44"/>
  <sheetViews>
    <sheetView showGridLines="0" zoomScaleNormal="100" workbookViewId="0">
      <selection activeCell="B39" sqref="B39:AA39"/>
    </sheetView>
  </sheetViews>
  <sheetFormatPr defaultColWidth="1.42578125" defaultRowHeight="18.75" customHeight="1" x14ac:dyDescent="0.2"/>
  <cols>
    <col min="1" max="5" width="1.42578125" style="3"/>
    <col min="6" max="6" width="1.42578125" style="3" customWidth="1"/>
    <col min="7" max="37" width="1.42578125" style="3"/>
    <col min="38" max="38" width="1.42578125" style="3" customWidth="1"/>
    <col min="39" max="73" width="1.42578125" style="3"/>
    <col min="74" max="76" width="0" style="3" hidden="1" customWidth="1"/>
    <col min="77" max="77" width="3" style="3" hidden="1" customWidth="1"/>
    <col min="78" max="79" width="0" style="3" hidden="1" customWidth="1"/>
    <col min="80" max="80" width="1.42578125" style="3" hidden="1" customWidth="1"/>
    <col min="81" max="81" width="3" style="3" hidden="1" customWidth="1"/>
    <col min="82" max="85" width="0" style="3" hidden="1" customWidth="1"/>
    <col min="86" max="16384" width="1.42578125" style="3"/>
  </cols>
  <sheetData>
    <row r="1" spans="2:80" ht="18.75" customHeight="1" thickBot="1" x14ac:dyDescent="0.3">
      <c r="B1" s="883" t="s">
        <v>130</v>
      </c>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84"/>
      <c r="BM1" s="884"/>
      <c r="BN1" s="884"/>
      <c r="BO1" s="884"/>
      <c r="BP1" s="884"/>
      <c r="BQ1" s="885"/>
    </row>
    <row r="2" spans="2:80" ht="12.75" customHeight="1" x14ac:dyDescent="0.2">
      <c r="B2" s="940" t="s">
        <v>216</v>
      </c>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c r="AO2" s="941"/>
      <c r="AP2" s="941"/>
      <c r="AQ2" s="941"/>
      <c r="AR2" s="941"/>
      <c r="AS2" s="941"/>
      <c r="AT2" s="941"/>
      <c r="AU2" s="941"/>
      <c r="AV2" s="941"/>
      <c r="AW2" s="941"/>
      <c r="AX2" s="941"/>
      <c r="AY2" s="941"/>
      <c r="AZ2" s="941"/>
      <c r="BA2" s="941"/>
      <c r="BB2" s="941"/>
      <c r="BC2" s="941"/>
      <c r="BD2" s="941"/>
      <c r="BE2" s="941"/>
      <c r="BF2" s="941"/>
      <c r="BG2" s="941"/>
      <c r="BH2" s="941"/>
      <c r="BI2" s="941"/>
      <c r="BJ2" s="941"/>
      <c r="BK2" s="941"/>
      <c r="BL2" s="941"/>
      <c r="BM2" s="941"/>
      <c r="BN2" s="941"/>
      <c r="BO2" s="941"/>
      <c r="BP2" s="941"/>
      <c r="BQ2" s="942"/>
    </row>
    <row r="3" spans="2:80" ht="15" customHeight="1" x14ac:dyDescent="0.2">
      <c r="B3" s="88"/>
      <c r="C3" s="932" t="s">
        <v>213</v>
      </c>
      <c r="D3" s="932"/>
      <c r="E3" s="932"/>
      <c r="F3" s="932"/>
      <c r="G3" s="932"/>
      <c r="H3" s="932"/>
      <c r="I3" s="932"/>
      <c r="J3" s="932"/>
      <c r="K3" s="932"/>
      <c r="L3" s="932"/>
      <c r="M3" s="932"/>
      <c r="N3" s="932"/>
      <c r="O3" s="932"/>
      <c r="P3" s="939"/>
      <c r="Q3" s="939"/>
      <c r="R3" s="939"/>
      <c r="S3" s="939"/>
      <c r="T3" s="939"/>
      <c r="U3" s="939"/>
      <c r="V3" s="939"/>
      <c r="W3" s="939"/>
      <c r="X3" s="939"/>
      <c r="Y3" s="89"/>
      <c r="Z3" s="89"/>
      <c r="AA3" s="89"/>
      <c r="AB3" s="89"/>
      <c r="AC3" s="89"/>
      <c r="AD3" s="89"/>
      <c r="AE3" s="89"/>
      <c r="AF3" s="89"/>
      <c r="AG3" s="89"/>
      <c r="AH3" s="89"/>
      <c r="AI3" s="90"/>
      <c r="AJ3" s="91"/>
      <c r="AK3" s="932" t="s">
        <v>572</v>
      </c>
      <c r="AL3" s="932"/>
      <c r="AM3" s="932"/>
      <c r="AN3" s="932"/>
      <c r="AO3" s="932"/>
      <c r="AP3" s="932"/>
      <c r="AQ3" s="932"/>
      <c r="AR3" s="932"/>
      <c r="AS3" s="932"/>
      <c r="AT3" s="932"/>
      <c r="AU3" s="932"/>
      <c r="AV3" s="932"/>
      <c r="AW3" s="932"/>
      <c r="AX3" s="939"/>
      <c r="AY3" s="939"/>
      <c r="AZ3" s="939"/>
      <c r="BA3" s="939"/>
      <c r="BB3" s="939"/>
      <c r="BC3" s="939"/>
      <c r="BD3" s="939"/>
      <c r="BE3" s="939"/>
      <c r="BF3" s="939"/>
      <c r="BG3" s="939"/>
      <c r="BH3" s="96"/>
      <c r="BI3" s="96"/>
      <c r="BJ3" s="82"/>
      <c r="BK3" s="96"/>
      <c r="BL3" s="96"/>
      <c r="BM3" s="82"/>
      <c r="BN3" s="97"/>
      <c r="BO3" s="96"/>
      <c r="BP3" s="96"/>
      <c r="BQ3" s="98"/>
    </row>
    <row r="4" spans="2:80" ht="15" customHeight="1" x14ac:dyDescent="0.2">
      <c r="B4" s="88"/>
      <c r="C4" s="932" t="s">
        <v>221</v>
      </c>
      <c r="D4" s="932"/>
      <c r="E4" s="932"/>
      <c r="F4" s="932"/>
      <c r="G4" s="932"/>
      <c r="H4" s="932"/>
      <c r="I4" s="932"/>
      <c r="J4" s="932"/>
      <c r="K4" s="932"/>
      <c r="L4" s="932"/>
      <c r="M4" s="932"/>
      <c r="N4" s="932"/>
      <c r="O4" s="932"/>
      <c r="P4" s="932"/>
      <c r="Q4" s="932"/>
      <c r="R4" s="943">
        <f>'Form 023 Participant Detail'!CR12</f>
        <v>0</v>
      </c>
      <c r="S4" s="943"/>
      <c r="T4" s="943"/>
      <c r="U4" s="943"/>
      <c r="V4" s="943"/>
      <c r="W4" s="943"/>
      <c r="X4" s="943"/>
      <c r="Y4" s="943"/>
      <c r="Z4" s="943"/>
      <c r="AA4" s="943"/>
      <c r="AB4" s="943"/>
      <c r="AC4" s="89"/>
      <c r="AD4" s="89"/>
      <c r="AE4" s="89"/>
      <c r="AF4" s="89"/>
      <c r="AG4" s="89"/>
      <c r="AH4" s="89"/>
      <c r="AI4" s="90"/>
      <c r="AJ4" s="91"/>
      <c r="AK4" s="932" t="s">
        <v>597</v>
      </c>
      <c r="AL4" s="932"/>
      <c r="AM4" s="932"/>
      <c r="AN4" s="932"/>
      <c r="AO4" s="932"/>
      <c r="AP4" s="932"/>
      <c r="AQ4" s="932"/>
      <c r="AR4" s="932"/>
      <c r="AS4" s="932"/>
      <c r="AT4" s="932"/>
      <c r="AU4" s="932"/>
      <c r="AV4" s="932"/>
      <c r="AW4" s="932"/>
      <c r="AX4" s="932"/>
      <c r="AY4" s="932"/>
      <c r="AZ4" s="932"/>
      <c r="BA4" s="932"/>
      <c r="BB4" s="932"/>
      <c r="BC4" s="932"/>
      <c r="BD4" s="932"/>
      <c r="BE4" s="932"/>
      <c r="BF4" s="932"/>
      <c r="BG4" s="932"/>
      <c r="BH4" s="943">
        <f>SUM('Form 023 Participant Detail'!CL12:CQ12,'Form 023 Participant Detail'!BT12:BY12)</f>
        <v>0</v>
      </c>
      <c r="BI4" s="943"/>
      <c r="BJ4" s="943"/>
      <c r="BK4" s="943"/>
      <c r="BL4" s="943"/>
      <c r="BM4" s="943"/>
      <c r="BN4" s="943"/>
      <c r="BO4" s="943"/>
      <c r="BP4" s="943"/>
      <c r="BQ4" s="98"/>
    </row>
    <row r="5" spans="2:80" ht="15" customHeight="1" x14ac:dyDescent="0.2">
      <c r="B5" s="88"/>
      <c r="C5" s="89" t="s">
        <v>214</v>
      </c>
      <c r="D5" s="89"/>
      <c r="E5" s="89"/>
      <c r="F5" s="89"/>
      <c r="G5" s="89"/>
      <c r="H5" s="89"/>
      <c r="I5" s="89"/>
      <c r="J5" s="89"/>
      <c r="K5" s="89"/>
      <c r="L5" s="89"/>
      <c r="M5" s="89"/>
      <c r="N5" s="89"/>
      <c r="O5" s="89"/>
      <c r="P5" s="89"/>
      <c r="Q5" s="89"/>
      <c r="R5" s="89"/>
      <c r="S5" s="89"/>
      <c r="T5" s="953"/>
      <c r="U5" s="953"/>
      <c r="V5" s="953"/>
      <c r="W5" s="953"/>
      <c r="X5" s="953"/>
      <c r="Y5" s="953"/>
      <c r="Z5" s="953"/>
      <c r="AA5" s="953"/>
      <c r="AB5" s="953"/>
      <c r="AC5" s="953"/>
      <c r="AD5" s="953"/>
      <c r="AE5" s="953"/>
      <c r="AF5" s="89"/>
      <c r="AG5" s="89"/>
      <c r="AH5" s="89"/>
      <c r="AI5" s="90"/>
      <c r="AJ5" s="91"/>
      <c r="AK5" s="932" t="s">
        <v>215</v>
      </c>
      <c r="AL5" s="932"/>
      <c r="AM5" s="932"/>
      <c r="AN5" s="932"/>
      <c r="AO5" s="932"/>
      <c r="AP5" s="932"/>
      <c r="AQ5" s="932"/>
      <c r="AR5" s="932"/>
      <c r="AS5" s="932"/>
      <c r="AT5" s="932"/>
      <c r="AU5" s="932"/>
      <c r="AV5" s="932"/>
      <c r="AW5" s="932"/>
      <c r="AX5" s="932"/>
      <c r="AY5" s="932"/>
      <c r="AZ5" s="932"/>
      <c r="BA5" s="926"/>
      <c r="BB5" s="926"/>
      <c r="BC5" s="926"/>
      <c r="BD5" s="926"/>
      <c r="BE5" s="926"/>
      <c r="BF5" s="926"/>
      <c r="BG5" s="926"/>
      <c r="BH5" s="926"/>
      <c r="BI5" s="926"/>
      <c r="BJ5" s="926"/>
      <c r="BK5" s="926"/>
      <c r="BL5" s="96"/>
      <c r="BM5" s="82"/>
      <c r="BN5" s="97"/>
      <c r="BO5" s="96"/>
      <c r="BP5" s="96"/>
      <c r="BQ5" s="98"/>
    </row>
    <row r="6" spans="2:80" ht="15" customHeight="1" x14ac:dyDescent="0.2">
      <c r="B6" s="88"/>
      <c r="C6" s="932" t="s">
        <v>458</v>
      </c>
      <c r="D6" s="932"/>
      <c r="E6" s="932"/>
      <c r="F6" s="932"/>
      <c r="G6" s="932"/>
      <c r="H6" s="932"/>
      <c r="I6" s="932"/>
      <c r="J6" s="932"/>
      <c r="K6" s="932"/>
      <c r="L6" s="932"/>
      <c r="M6" s="932"/>
      <c r="N6" s="943">
        <f>SUM(R4,T5)</f>
        <v>0</v>
      </c>
      <c r="O6" s="943"/>
      <c r="P6" s="943"/>
      <c r="Q6" s="943"/>
      <c r="R6" s="943"/>
      <c r="S6" s="943"/>
      <c r="T6" s="943"/>
      <c r="U6" s="943"/>
      <c r="V6" s="943"/>
      <c r="W6" s="943"/>
      <c r="X6" s="943"/>
      <c r="Y6" s="943"/>
      <c r="Z6" s="943"/>
      <c r="AA6" s="943"/>
      <c r="AB6" s="943"/>
      <c r="AC6" s="149"/>
      <c r="AD6" s="149"/>
      <c r="AE6" s="149"/>
      <c r="AF6" s="89"/>
      <c r="AG6" s="89"/>
      <c r="AH6" s="89"/>
      <c r="AI6" s="90"/>
      <c r="AJ6" s="91"/>
      <c r="AK6" s="932" t="s">
        <v>573</v>
      </c>
      <c r="AL6" s="932"/>
      <c r="AM6" s="932"/>
      <c r="AN6" s="932"/>
      <c r="AO6" s="932"/>
      <c r="AP6" s="932"/>
      <c r="AQ6" s="932"/>
      <c r="AR6" s="932"/>
      <c r="AS6" s="932"/>
      <c r="AT6" s="932"/>
      <c r="AU6" s="932"/>
      <c r="AV6" s="943">
        <f>SUM(BH4,BA5)</f>
        <v>0</v>
      </c>
      <c r="AW6" s="943"/>
      <c r="AX6" s="943"/>
      <c r="AY6" s="943"/>
      <c r="AZ6" s="943"/>
      <c r="BA6" s="943"/>
      <c r="BB6" s="943"/>
      <c r="BC6" s="943"/>
      <c r="BD6" s="943"/>
      <c r="BE6" s="943"/>
      <c r="BF6" s="943"/>
      <c r="BG6" s="943"/>
      <c r="BH6" s="943"/>
      <c r="BI6" s="943"/>
      <c r="BJ6" s="943"/>
      <c r="BK6" s="943"/>
      <c r="BL6" s="96"/>
      <c r="BM6" s="82"/>
      <c r="BN6" s="97"/>
      <c r="BO6" s="96"/>
      <c r="BP6" s="96"/>
      <c r="BQ6" s="98"/>
    </row>
    <row r="7" spans="2:80" ht="5.25" customHeight="1" thickBot="1" x14ac:dyDescent="0.25">
      <c r="B7" s="92"/>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4"/>
      <c r="AJ7" s="95"/>
      <c r="AK7" s="93"/>
      <c r="AL7" s="93"/>
      <c r="AM7" s="93"/>
      <c r="AN7" s="93"/>
      <c r="AO7" s="93"/>
      <c r="AP7" s="93"/>
      <c r="AQ7" s="93"/>
      <c r="AR7" s="93"/>
      <c r="AS7" s="93"/>
      <c r="AT7" s="93"/>
      <c r="AU7" s="93"/>
      <c r="AV7" s="93"/>
      <c r="AW7" s="93"/>
      <c r="AX7" s="93"/>
      <c r="AY7" s="93"/>
      <c r="AZ7" s="93"/>
      <c r="BA7" s="83"/>
      <c r="BB7" s="83"/>
      <c r="BC7" s="83"/>
      <c r="BD7" s="83"/>
      <c r="BE7" s="83"/>
      <c r="BF7" s="83"/>
      <c r="BG7" s="83"/>
      <c r="BH7" s="99"/>
      <c r="BI7" s="99"/>
      <c r="BJ7" s="84"/>
      <c r="BK7" s="99"/>
      <c r="BL7" s="99"/>
      <c r="BM7" s="84"/>
      <c r="BN7" s="100"/>
      <c r="BO7" s="99"/>
      <c r="BP7" s="99"/>
      <c r="BQ7" s="101"/>
    </row>
    <row r="8" spans="2:80" ht="18.75" customHeight="1" thickBot="1" x14ac:dyDescent="0.25">
      <c r="B8" s="959" t="s">
        <v>10</v>
      </c>
      <c r="C8" s="872"/>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c r="AL8" s="872"/>
      <c r="AM8" s="872"/>
      <c r="AN8" s="872"/>
      <c r="AO8" s="872"/>
      <c r="AP8" s="872"/>
      <c r="AQ8" s="872"/>
      <c r="AR8" s="872"/>
      <c r="AS8" s="872"/>
      <c r="AT8" s="872"/>
      <c r="AU8" s="872"/>
      <c r="AV8" s="872"/>
      <c r="AW8" s="872"/>
      <c r="AX8" s="872"/>
      <c r="AY8" s="872"/>
      <c r="AZ8" s="223"/>
      <c r="BA8" s="224" t="s">
        <v>52</v>
      </c>
      <c r="BB8" s="224"/>
      <c r="BC8" s="224"/>
      <c r="BD8" s="224"/>
      <c r="BE8" s="961">
        <f>'Form 019 Grant App Cover Page'!V99</f>
        <v>0</v>
      </c>
      <c r="BF8" s="961"/>
      <c r="BG8" s="225" t="s">
        <v>136</v>
      </c>
      <c r="BH8" s="962">
        <f>'Form 019 Grant App Cover Page'!Y99</f>
        <v>0</v>
      </c>
      <c r="BI8" s="962"/>
      <c r="BJ8" s="225" t="s">
        <v>136</v>
      </c>
      <c r="BK8" s="958">
        <f>'Form 019 Grant App Cover Page'!AB99</f>
        <v>0</v>
      </c>
      <c r="BL8" s="958"/>
      <c r="BM8" s="958"/>
      <c r="BN8" s="958"/>
      <c r="BO8" s="226"/>
      <c r="BP8" s="226"/>
      <c r="BQ8" s="227"/>
    </row>
    <row r="9" spans="2:80" ht="18.75" customHeight="1" x14ac:dyDescent="0.2">
      <c r="B9" s="888" t="s">
        <v>55</v>
      </c>
      <c r="C9" s="889"/>
      <c r="D9" s="889"/>
      <c r="E9" s="889"/>
      <c r="F9" s="889"/>
      <c r="G9" s="889"/>
      <c r="H9" s="889"/>
      <c r="I9" s="889"/>
      <c r="J9" s="889"/>
      <c r="K9" s="81"/>
      <c r="L9" s="960" t="s">
        <v>11</v>
      </c>
      <c r="M9" s="960"/>
      <c r="N9" s="960"/>
      <c r="O9" s="960"/>
      <c r="P9" s="960"/>
      <c r="Q9" s="960"/>
      <c r="R9" s="960"/>
      <c r="S9" s="960"/>
      <c r="T9" s="960"/>
      <c r="U9" s="960"/>
      <c r="V9" s="960"/>
      <c r="W9" s="228"/>
      <c r="X9" s="228"/>
      <c r="Y9" s="889" t="s">
        <v>54</v>
      </c>
      <c r="Z9" s="889"/>
      <c r="AA9" s="889"/>
      <c r="AB9" s="889"/>
      <c r="AC9" s="889"/>
      <c r="AD9" s="889"/>
      <c r="AE9" s="889"/>
      <c r="AF9" s="889"/>
      <c r="AG9" s="889"/>
      <c r="AH9" s="889"/>
      <c r="AI9" s="889"/>
      <c r="AJ9" s="889"/>
      <c r="AK9" s="889"/>
      <c r="AL9" s="228"/>
      <c r="AM9" s="960" t="s">
        <v>53</v>
      </c>
      <c r="AN9" s="960"/>
      <c r="AO9" s="960"/>
      <c r="AP9" s="960"/>
      <c r="AQ9" s="960"/>
      <c r="AR9" s="960"/>
      <c r="AS9" s="960"/>
      <c r="AT9" s="960"/>
      <c r="AU9" s="960"/>
      <c r="AV9" s="960"/>
      <c r="AW9" s="960"/>
      <c r="AX9" s="960"/>
      <c r="AY9" s="960"/>
      <c r="AZ9" s="81"/>
      <c r="BA9" s="229"/>
      <c r="BB9" s="960" t="s">
        <v>616</v>
      </c>
      <c r="BC9" s="960"/>
      <c r="BD9" s="960"/>
      <c r="BE9" s="960"/>
      <c r="BF9" s="960"/>
      <c r="BG9" s="960"/>
      <c r="BH9" s="960"/>
      <c r="BI9" s="960"/>
      <c r="BJ9" s="960"/>
      <c r="BK9" s="960"/>
      <c r="BL9" s="960"/>
      <c r="BM9" s="960"/>
      <c r="BN9" s="960"/>
      <c r="BO9" s="960"/>
      <c r="BP9" s="960"/>
      <c r="BQ9" s="963"/>
      <c r="CB9" s="1" t="s">
        <v>29</v>
      </c>
    </row>
    <row r="10" spans="2:80" ht="18.75" customHeight="1" x14ac:dyDescent="0.2">
      <c r="B10" s="17"/>
      <c r="C10" s="4"/>
      <c r="D10" s="4"/>
      <c r="E10" s="769" t="s">
        <v>459</v>
      </c>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69"/>
      <c r="AM10" s="769"/>
      <c r="AN10" s="769"/>
      <c r="AO10" s="769"/>
      <c r="AP10" s="769"/>
      <c r="AQ10" s="769"/>
      <c r="AR10" s="769"/>
      <c r="AS10" s="769"/>
      <c r="AT10" s="769"/>
      <c r="AU10" s="769"/>
      <c r="AV10" s="769"/>
      <c r="AW10" s="769"/>
      <c r="AX10" s="769"/>
      <c r="AY10" s="769"/>
      <c r="AZ10" s="769"/>
      <c r="BA10" s="769"/>
      <c r="BB10" s="769"/>
      <c r="BC10" s="769"/>
      <c r="BD10" s="38"/>
      <c r="BE10" s="4" t="s">
        <v>18</v>
      </c>
      <c r="BF10" s="4"/>
      <c r="BG10" s="4"/>
      <c r="BH10" s="4"/>
      <c r="BI10" s="4"/>
      <c r="BJ10" s="4"/>
      <c r="BK10" s="4"/>
      <c r="BL10" s="4"/>
      <c r="BM10" s="4"/>
      <c r="BN10" s="4"/>
      <c r="BO10" s="886"/>
      <c r="BP10" s="886"/>
      <c r="BQ10" s="887"/>
    </row>
    <row r="11" spans="2:80" ht="18.75" customHeight="1" x14ac:dyDescent="0.25">
      <c r="B11" s="927" t="s">
        <v>1</v>
      </c>
      <c r="C11" s="928"/>
      <c r="D11" s="928"/>
      <c r="E11" s="928"/>
      <c r="F11" s="928"/>
      <c r="G11" s="928"/>
      <c r="H11" s="928"/>
      <c r="I11" s="928"/>
      <c r="J11" s="957" t="s">
        <v>520</v>
      </c>
      <c r="K11" s="957"/>
      <c r="L11" s="957"/>
      <c r="M11" s="957"/>
      <c r="N11" s="957"/>
      <c r="O11" s="933">
        <f>'Form 019 Grant App Cover Page'!AB117</f>
        <v>0</v>
      </c>
      <c r="P11" s="933"/>
      <c r="Q11" s="159" t="s">
        <v>136</v>
      </c>
      <c r="R11" s="933">
        <f>'Form 019 Grant App Cover Page'!AF117</f>
        <v>0</v>
      </c>
      <c r="S11" s="933"/>
      <c r="T11" s="159" t="s">
        <v>136</v>
      </c>
      <c r="U11" s="933">
        <f>'Form 019 Grant App Cover Page'!AJ117</f>
        <v>0</v>
      </c>
      <c r="V11" s="933"/>
      <c r="W11" s="933"/>
      <c r="X11" s="933"/>
      <c r="Y11" s="827" t="s">
        <v>519</v>
      </c>
      <c r="Z11" s="827"/>
      <c r="AA11" s="827"/>
      <c r="AB11" s="956">
        <f>'Form 019 Grant App Cover Page'!AW117</f>
        <v>0</v>
      </c>
      <c r="AC11" s="956"/>
      <c r="AD11" s="159" t="s">
        <v>136</v>
      </c>
      <c r="AE11" s="933">
        <f>'Form 019 Grant App Cover Page'!BA117</f>
        <v>0</v>
      </c>
      <c r="AF11" s="933"/>
      <c r="AG11" s="159" t="s">
        <v>136</v>
      </c>
      <c r="AH11" s="933">
        <f>'Form 019 Grant App Cover Page'!BE117</f>
        <v>0</v>
      </c>
      <c r="AI11" s="933"/>
      <c r="AJ11" s="933"/>
      <c r="AK11" s="933"/>
      <c r="AL11" s="825" t="s">
        <v>571</v>
      </c>
      <c r="AM11" s="825"/>
      <c r="AN11" s="825"/>
      <c r="AO11" s="825"/>
      <c r="AP11" s="825"/>
      <c r="AQ11" s="825"/>
      <c r="AR11" s="933">
        <f>'Form 019 Grant App Cover Page'!AB118</f>
        <v>0</v>
      </c>
      <c r="AS11" s="933"/>
      <c r="AT11" s="159" t="s">
        <v>136</v>
      </c>
      <c r="AU11" s="933">
        <f>'Form 019 Grant App Cover Page'!AF118</f>
        <v>0</v>
      </c>
      <c r="AV11" s="933"/>
      <c r="AW11" s="159" t="s">
        <v>136</v>
      </c>
      <c r="AX11" s="933">
        <f>'Form 019 Grant App Cover Page'!AJ118</f>
        <v>0</v>
      </c>
      <c r="AY11" s="933"/>
      <c r="AZ11" s="933"/>
      <c r="BA11" s="933"/>
      <c r="BB11" s="827" t="s">
        <v>519</v>
      </c>
      <c r="BC11" s="827"/>
      <c r="BD11" s="827"/>
      <c r="BE11" s="956">
        <f>'Form 019 Grant App Cover Page'!AW118</f>
        <v>0</v>
      </c>
      <c r="BF11" s="956"/>
      <c r="BG11" s="159" t="s">
        <v>136</v>
      </c>
      <c r="BH11" s="933">
        <f>'Form 019 Grant App Cover Page'!BA118</f>
        <v>0</v>
      </c>
      <c r="BI11" s="933"/>
      <c r="BJ11" s="159" t="s">
        <v>136</v>
      </c>
      <c r="BK11" s="933">
        <f>'Form 019 Grant App Cover Page'!BE118</f>
        <v>0</v>
      </c>
      <c r="BL11" s="933"/>
      <c r="BM11" s="933"/>
      <c r="BN11" s="933"/>
      <c r="BO11" s="160"/>
      <c r="BP11" s="160"/>
      <c r="BQ11" s="161"/>
      <c r="BR11" s="78"/>
      <c r="BS11" s="79"/>
      <c r="CB11" s="1" t="s">
        <v>30</v>
      </c>
    </row>
    <row r="12" spans="2:80" ht="18.75" customHeight="1" x14ac:dyDescent="0.25">
      <c r="B12" s="954" t="s">
        <v>486</v>
      </c>
      <c r="C12" s="955"/>
      <c r="D12" s="955"/>
      <c r="E12" s="955"/>
      <c r="F12" s="955"/>
      <c r="G12" s="955"/>
      <c r="H12" s="955"/>
      <c r="I12" s="955"/>
      <c r="J12" s="955"/>
      <c r="K12" s="955"/>
      <c r="L12" s="955"/>
      <c r="M12" s="955"/>
      <c r="N12" s="955"/>
      <c r="O12" s="955"/>
      <c r="P12" s="955"/>
      <c r="R12" s="147"/>
      <c r="S12" s="930" t="s">
        <v>445</v>
      </c>
      <c r="T12" s="930"/>
      <c r="U12" s="930"/>
      <c r="V12" s="930"/>
      <c r="W12" s="930"/>
      <c r="X12" s="930"/>
      <c r="Y12" s="930"/>
      <c r="Z12" s="930"/>
      <c r="AA12" s="839">
        <f>SUM(BD21:BG31)</f>
        <v>0</v>
      </c>
      <c r="AB12" s="839"/>
      <c r="AC12" s="839"/>
      <c r="AD12" s="839"/>
      <c r="AE12" s="839"/>
      <c r="AF12" s="839"/>
      <c r="AG12" s="4"/>
      <c r="AH12" s="930" t="s">
        <v>456</v>
      </c>
      <c r="AI12" s="930"/>
      <c r="AJ12" s="930"/>
      <c r="AK12" s="930"/>
      <c r="AL12" s="930"/>
      <c r="AM12" s="930"/>
      <c r="AN12" s="930"/>
      <c r="AO12" s="930"/>
      <c r="AP12" s="930"/>
      <c r="AQ12" s="930"/>
      <c r="AR12" s="839">
        <f>SUM(BH21:BL31)</f>
        <v>0</v>
      </c>
      <c r="AS12" s="839"/>
      <c r="AT12" s="839"/>
      <c r="AU12" s="839"/>
      <c r="AV12" s="839"/>
      <c r="AW12" s="839"/>
      <c r="AX12" s="162"/>
      <c r="AY12" s="162"/>
      <c r="AZ12" s="929" t="s">
        <v>457</v>
      </c>
      <c r="BA12" s="929"/>
      <c r="BB12" s="929"/>
      <c r="BC12" s="929"/>
      <c r="BD12" s="929"/>
      <c r="BE12" s="929"/>
      <c r="BF12" s="929"/>
      <c r="BG12" s="929"/>
      <c r="BH12" s="929"/>
      <c r="BI12" s="839">
        <f>SUM(BM21:BQ31)</f>
        <v>0</v>
      </c>
      <c r="BJ12" s="839"/>
      <c r="BK12" s="839"/>
      <c r="BL12" s="839"/>
      <c r="BM12" s="839"/>
      <c r="BN12" s="839"/>
      <c r="BO12" s="102"/>
      <c r="BP12" s="102"/>
      <c r="BQ12" s="146"/>
      <c r="BR12" s="78"/>
      <c r="BS12" s="79"/>
      <c r="CB12" s="1"/>
    </row>
    <row r="13" spans="2:80" ht="18.75" customHeight="1" x14ac:dyDescent="0.2">
      <c r="B13" s="890" t="s">
        <v>2</v>
      </c>
      <c r="C13" s="891"/>
      <c r="D13" s="891"/>
      <c r="E13" s="891"/>
      <c r="F13" s="891"/>
      <c r="G13" s="891"/>
      <c r="H13" s="891"/>
      <c r="I13" s="891"/>
      <c r="J13" s="891"/>
      <c r="K13" s="891"/>
      <c r="L13" s="844">
        <f>'Form 019 Grant App Cover Page'!Y12</f>
        <v>0</v>
      </c>
      <c r="M13" s="844"/>
      <c r="N13" s="844"/>
      <c r="O13" s="844"/>
      <c r="P13" s="844"/>
      <c r="Q13" s="844"/>
      <c r="R13" s="844"/>
      <c r="S13" s="844"/>
      <c r="T13" s="844"/>
      <c r="U13" s="844"/>
      <c r="V13" s="844"/>
      <c r="W13" s="844"/>
      <c r="X13" s="844"/>
      <c r="Y13" s="844"/>
      <c r="Z13" s="844"/>
      <c r="AA13" s="844"/>
      <c r="AB13" s="844"/>
      <c r="AC13" s="844"/>
      <c r="AD13" s="844"/>
      <c r="AE13" s="891"/>
      <c r="AF13" s="891"/>
      <c r="AG13" s="891"/>
      <c r="AH13" s="844"/>
      <c r="AI13" s="844"/>
      <c r="AJ13" s="844"/>
      <c r="AK13" s="844"/>
      <c r="AL13" s="844"/>
      <c r="AM13" s="844"/>
      <c r="AN13" s="844"/>
      <c r="AO13" s="844"/>
      <c r="AP13" s="844"/>
      <c r="AQ13" s="844"/>
      <c r="AR13" s="844"/>
      <c r="AS13" s="844"/>
      <c r="AT13" s="844"/>
      <c r="AU13" s="844"/>
      <c r="AV13" s="844"/>
      <c r="AW13" s="844"/>
      <c r="AX13" s="844"/>
      <c r="AY13" s="844"/>
      <c r="BA13" s="825" t="s">
        <v>14</v>
      </c>
      <c r="BB13" s="825"/>
      <c r="BC13" s="825"/>
      <c r="BD13" s="825"/>
      <c r="BE13" s="825"/>
      <c r="BF13" s="844">
        <f>'Form 019 Grant App Cover Page'!Y26</f>
        <v>0</v>
      </c>
      <c r="BG13" s="844"/>
      <c r="BH13" s="844"/>
      <c r="BI13" s="844"/>
      <c r="BJ13" s="844"/>
      <c r="BK13" s="844"/>
      <c r="BL13" s="844"/>
      <c r="BM13" s="844"/>
      <c r="BN13" s="844"/>
      <c r="BO13" s="844"/>
      <c r="BP13" s="844"/>
      <c r="BQ13" s="845"/>
      <c r="CB13" s="1" t="s">
        <v>32</v>
      </c>
    </row>
    <row r="14" spans="2:80" ht="18.75" customHeight="1" x14ac:dyDescent="0.25">
      <c r="B14" s="898" t="s">
        <v>0</v>
      </c>
      <c r="C14" s="899"/>
      <c r="D14" s="899"/>
      <c r="E14" s="899"/>
      <c r="F14" s="900" t="str">
        <f>'Form 019 Grant App Cover Page'!BK12</f>
        <v>Select</v>
      </c>
      <c r="G14" s="900"/>
      <c r="H14" s="900"/>
      <c r="I14" s="900"/>
      <c r="L14" s="826" t="s">
        <v>12</v>
      </c>
      <c r="M14" s="826"/>
      <c r="N14" s="826"/>
      <c r="O14" s="826"/>
      <c r="P14" s="931" t="str">
        <f>'Form 019 Grant App Cover Page'!AQ109</f>
        <v>Select From List</v>
      </c>
      <c r="Q14" s="931"/>
      <c r="R14" s="931"/>
      <c r="S14" s="931"/>
      <c r="T14" s="931"/>
      <c r="U14" s="931"/>
      <c r="V14" s="931"/>
      <c r="W14" s="931"/>
      <c r="X14" s="931"/>
      <c r="Y14" s="931"/>
      <c r="Z14" s="931"/>
      <c r="AA14" s="931"/>
      <c r="AB14" s="931"/>
      <c r="AC14" s="931"/>
      <c r="AD14" s="931"/>
      <c r="AE14" s="821"/>
      <c r="AF14" s="821"/>
      <c r="AG14" s="826" t="s">
        <v>23</v>
      </c>
      <c r="AH14" s="826"/>
      <c r="AI14" s="826"/>
      <c r="AJ14" s="826"/>
      <c r="AK14" s="826"/>
      <c r="AL14" s="826"/>
      <c r="AM14" s="826"/>
      <c r="AN14" s="826"/>
      <c r="AO14" s="826"/>
      <c r="AP14" s="826"/>
      <c r="AQ14" s="826"/>
      <c r="AR14" s="844">
        <f>'Form 019 Grant App Cover Page'!AB110</f>
        <v>0</v>
      </c>
      <c r="AS14" s="844"/>
      <c r="AT14" s="844"/>
      <c r="AU14" s="844"/>
      <c r="AV14" s="844"/>
      <c r="AW14" s="844"/>
      <c r="AX14" s="844"/>
      <c r="AY14" s="844"/>
      <c r="AZ14" s="844"/>
      <c r="BA14" s="844"/>
      <c r="BB14" s="844"/>
      <c r="BC14" s="844"/>
      <c r="BD14" s="844"/>
      <c r="BE14" s="844"/>
      <c r="BF14" s="844"/>
      <c r="BG14" s="844"/>
      <c r="BH14" s="844"/>
      <c r="BI14" s="844"/>
      <c r="BJ14" s="844"/>
      <c r="BK14" s="844"/>
      <c r="BL14" s="844"/>
      <c r="BM14" s="844"/>
      <c r="BN14" s="844"/>
      <c r="BO14" s="844"/>
      <c r="BP14" s="844"/>
      <c r="BQ14" s="845"/>
      <c r="CB14" s="1" t="s">
        <v>31</v>
      </c>
    </row>
    <row r="15" spans="2:80" ht="18.75" customHeight="1" x14ac:dyDescent="0.2">
      <c r="B15" s="831" t="s">
        <v>3</v>
      </c>
      <c r="C15" s="827"/>
      <c r="D15" s="827"/>
      <c r="E15" s="827"/>
      <c r="F15" s="827"/>
      <c r="G15" s="827"/>
      <c r="H15" s="827"/>
      <c r="I15" s="827"/>
      <c r="J15" s="827"/>
      <c r="K15" s="827"/>
      <c r="L15" s="844">
        <f>'Form 019 Grant App Cover Page'!AB112</f>
        <v>0</v>
      </c>
      <c r="M15" s="844"/>
      <c r="N15" s="844"/>
      <c r="O15" s="844"/>
      <c r="P15" s="844"/>
      <c r="Q15" s="844"/>
      <c r="R15" s="844"/>
      <c r="S15" s="844"/>
      <c r="T15" s="844"/>
      <c r="U15" s="844"/>
      <c r="V15" s="844"/>
      <c r="W15" s="844"/>
      <c r="X15" s="844"/>
      <c r="Y15" s="844"/>
      <c r="Z15" s="844"/>
      <c r="AA15" s="844"/>
      <c r="AB15" s="844"/>
      <c r="AC15" s="844"/>
      <c r="AD15" s="844"/>
      <c r="AE15" s="844"/>
      <c r="AF15" s="844"/>
      <c r="AG15" s="827" t="s">
        <v>115</v>
      </c>
      <c r="AH15" s="827"/>
      <c r="AI15" s="827"/>
      <c r="AJ15" s="844">
        <f>'Form 019 Grant App Cover Page'!AB113</f>
        <v>0</v>
      </c>
      <c r="AK15" s="844"/>
      <c r="AL15" s="844"/>
      <c r="AM15" s="844"/>
      <c r="AN15" s="844"/>
      <c r="AO15" s="844"/>
      <c r="AP15" s="844"/>
      <c r="AQ15" s="844"/>
      <c r="AR15" s="844"/>
      <c r="AT15" s="4" t="s">
        <v>13</v>
      </c>
      <c r="AV15" s="4"/>
      <c r="AW15" s="4"/>
      <c r="AX15" s="832" t="s">
        <v>316</v>
      </c>
      <c r="AY15" s="832"/>
      <c r="AZ15" s="832"/>
      <c r="BA15" s="4"/>
      <c r="BB15" s="4" t="s">
        <v>17</v>
      </c>
      <c r="BC15" s="4"/>
      <c r="BD15" s="4"/>
      <c r="BE15" s="4"/>
      <c r="BF15" s="4"/>
      <c r="BG15" s="4"/>
      <c r="BH15" s="832">
        <f>'Form 019 Grant App Cover Page'!BD113</f>
        <v>0</v>
      </c>
      <c r="BI15" s="832"/>
      <c r="BJ15" s="832"/>
      <c r="BK15" s="832"/>
      <c r="BL15" s="832"/>
      <c r="BM15" s="56" t="s">
        <v>162</v>
      </c>
      <c r="BN15" s="936">
        <f>'Form 019 Grant App Cover Page'!BJ113</f>
        <v>0</v>
      </c>
      <c r="BO15" s="936"/>
      <c r="BP15" s="936"/>
      <c r="BQ15" s="937"/>
      <c r="CB15" s="1" t="s">
        <v>33</v>
      </c>
    </row>
    <row r="16" spans="2:80" ht="18.75" customHeight="1" x14ac:dyDescent="0.2">
      <c r="B16" s="831" t="s">
        <v>4</v>
      </c>
      <c r="C16" s="827"/>
      <c r="D16" s="827"/>
      <c r="E16" s="827"/>
      <c r="F16" s="827"/>
      <c r="G16" s="827"/>
      <c r="H16" s="827"/>
      <c r="I16" s="185" t="s">
        <v>325</v>
      </c>
      <c r="J16" s="839">
        <f>'Form 019 Grant App Cover Page'!AC114</f>
        <v>0</v>
      </c>
      <c r="K16" s="839"/>
      <c r="L16" s="839"/>
      <c r="M16" s="185" t="s">
        <v>326</v>
      </c>
      <c r="N16" s="840">
        <f>'Form 019 Grant App Cover Page'!AG114</f>
        <v>0</v>
      </c>
      <c r="O16" s="840"/>
      <c r="P16" s="840"/>
      <c r="Q16" s="185" t="s">
        <v>162</v>
      </c>
      <c r="R16" s="840">
        <f>'Form 019 Grant App Cover Page'!AK114</f>
        <v>0</v>
      </c>
      <c r="S16" s="840"/>
      <c r="T16" s="840"/>
      <c r="U16" s="840"/>
      <c r="V16" s="840"/>
      <c r="W16" s="826" t="s">
        <v>15</v>
      </c>
      <c r="X16" s="826"/>
      <c r="Y16" s="826"/>
      <c r="Z16" s="826"/>
      <c r="AA16" s="840">
        <f>'Form 019 Grant App Cover Page'!AV114</f>
        <v>0</v>
      </c>
      <c r="AB16" s="840"/>
      <c r="AC16" s="840"/>
      <c r="AD16" s="840"/>
      <c r="AF16" s="825" t="s">
        <v>16</v>
      </c>
      <c r="AG16" s="825"/>
      <c r="AH16" s="825"/>
      <c r="AI16" s="825"/>
      <c r="AJ16" s="844">
        <f>'Form 019 Grant App Cover Page'!AB116</f>
        <v>0</v>
      </c>
      <c r="AK16" s="844"/>
      <c r="AL16" s="844"/>
      <c r="AM16" s="844"/>
      <c r="AN16" s="844"/>
      <c r="AO16" s="844"/>
      <c r="AP16" s="844"/>
      <c r="AQ16" s="844"/>
      <c r="AR16" s="844"/>
      <c r="AS16" s="844"/>
      <c r="AT16" s="844"/>
      <c r="AU16" s="844"/>
      <c r="AV16" s="844"/>
      <c r="AW16" s="844"/>
      <c r="AX16" s="844"/>
      <c r="AY16" s="844"/>
      <c r="AZ16" s="844"/>
      <c r="BA16" s="844"/>
      <c r="BB16" s="844"/>
      <c r="BC16" s="844"/>
      <c r="BD16" s="844"/>
      <c r="BE16" s="844"/>
      <c r="BF16" s="844"/>
      <c r="BG16" s="844"/>
      <c r="BH16" s="844"/>
      <c r="BI16" s="844"/>
      <c r="BJ16" s="844"/>
      <c r="BK16" s="844"/>
      <c r="BL16" s="844"/>
      <c r="BM16" s="844"/>
      <c r="BN16" s="844"/>
      <c r="BO16" s="844"/>
      <c r="BP16" s="844"/>
      <c r="BQ16" s="845"/>
      <c r="CB16" s="1" t="s">
        <v>34</v>
      </c>
    </row>
    <row r="17" spans="2:80" ht="6.75" customHeight="1" x14ac:dyDescent="0.2">
      <c r="B17" s="14"/>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15"/>
      <c r="CB17" s="1" t="s">
        <v>35</v>
      </c>
    </row>
    <row r="18" spans="2:80" s="156" customFormat="1" ht="25.5" customHeight="1" thickBot="1" x14ac:dyDescent="0.3">
      <c r="B18" s="828" t="s">
        <v>142</v>
      </c>
      <c r="C18" s="829"/>
      <c r="D18" s="829"/>
      <c r="E18" s="829"/>
      <c r="F18" s="829"/>
      <c r="G18" s="829"/>
      <c r="H18" s="829"/>
      <c r="I18" s="829"/>
      <c r="J18" s="829"/>
      <c r="K18" s="829"/>
      <c r="L18" s="829"/>
      <c r="M18" s="829"/>
      <c r="N18" s="829"/>
      <c r="O18" s="829"/>
      <c r="P18" s="829"/>
      <c r="Q18" s="829"/>
      <c r="R18" s="829"/>
      <c r="S18" s="829"/>
      <c r="T18" s="829"/>
      <c r="U18" s="829"/>
      <c r="V18" s="829"/>
      <c r="W18" s="829"/>
      <c r="X18" s="829"/>
      <c r="Y18" s="829"/>
      <c r="Z18" s="829"/>
      <c r="AA18" s="829"/>
      <c r="AB18" s="829"/>
      <c r="AC18" s="829"/>
      <c r="AD18" s="829"/>
      <c r="AE18" s="829"/>
      <c r="AF18" s="829"/>
      <c r="AG18" s="829"/>
      <c r="AH18" s="829"/>
      <c r="AI18" s="829"/>
      <c r="AJ18" s="829"/>
      <c r="AK18" s="829"/>
      <c r="AL18" s="829"/>
      <c r="AM18" s="829"/>
      <c r="AN18" s="829"/>
      <c r="AO18" s="829"/>
      <c r="AP18" s="829"/>
      <c r="AQ18" s="829"/>
      <c r="AR18" s="829"/>
      <c r="AS18" s="829"/>
      <c r="AT18" s="829"/>
      <c r="AU18" s="829"/>
      <c r="AV18" s="829"/>
      <c r="AW18" s="829"/>
      <c r="AX18" s="829"/>
      <c r="AY18" s="829"/>
      <c r="AZ18" s="829"/>
      <c r="BA18" s="829"/>
      <c r="BB18" s="829"/>
      <c r="BC18" s="829"/>
      <c r="BD18" s="829"/>
      <c r="BE18" s="829"/>
      <c r="BF18" s="829"/>
      <c r="BG18" s="829"/>
      <c r="BH18" s="829"/>
      <c r="BI18" s="829"/>
      <c r="BJ18" s="829"/>
      <c r="BK18" s="829"/>
      <c r="BL18" s="829"/>
      <c r="BM18" s="829"/>
      <c r="BN18" s="829"/>
      <c r="BO18" s="829"/>
      <c r="BP18" s="829"/>
      <c r="BQ18" s="830"/>
      <c r="CB18" s="157" t="s">
        <v>36</v>
      </c>
    </row>
    <row r="19" spans="2:80" ht="22.15" customHeight="1" x14ac:dyDescent="0.2">
      <c r="B19" s="920" t="s">
        <v>131</v>
      </c>
      <c r="C19" s="915"/>
      <c r="D19" s="915"/>
      <c r="E19" s="915"/>
      <c r="F19" s="915" t="s">
        <v>206</v>
      </c>
      <c r="G19" s="915"/>
      <c r="H19" s="915"/>
      <c r="I19" s="915"/>
      <c r="J19" s="915"/>
      <c r="K19" s="915"/>
      <c r="L19" s="915" t="s">
        <v>158</v>
      </c>
      <c r="M19" s="915"/>
      <c r="N19" s="915"/>
      <c r="O19" s="915"/>
      <c r="P19" s="915"/>
      <c r="Q19" s="915"/>
      <c r="R19" s="915"/>
      <c r="S19" s="915"/>
      <c r="T19" s="915"/>
      <c r="U19" s="918" t="s">
        <v>132</v>
      </c>
      <c r="V19" s="918"/>
      <c r="W19" s="918"/>
      <c r="X19" s="918"/>
      <c r="Y19" s="918"/>
      <c r="Z19" s="918"/>
      <c r="AA19" s="918"/>
      <c r="AB19" s="918"/>
      <c r="AC19" s="918"/>
      <c r="AD19" s="918"/>
      <c r="AE19" s="918"/>
      <c r="AF19" s="918"/>
      <c r="AG19" s="918"/>
      <c r="AH19" s="918"/>
      <c r="AI19" s="918"/>
      <c r="AJ19" s="918"/>
      <c r="AK19" s="918"/>
      <c r="AL19" s="918"/>
      <c r="AM19" s="918"/>
      <c r="AN19" s="918" t="s">
        <v>115</v>
      </c>
      <c r="AO19" s="918"/>
      <c r="AP19" s="918"/>
      <c r="AQ19" s="918"/>
      <c r="AR19" s="918"/>
      <c r="AS19" s="918"/>
      <c r="AT19" s="918"/>
      <c r="AU19" s="918"/>
      <c r="AV19" s="918"/>
      <c r="AW19" s="918"/>
      <c r="AX19" s="918"/>
      <c r="AY19" s="918"/>
      <c r="AZ19" s="915" t="s">
        <v>129</v>
      </c>
      <c r="BA19" s="916"/>
      <c r="BB19" s="916"/>
      <c r="BC19" s="916"/>
      <c r="BD19" s="915" t="s">
        <v>150</v>
      </c>
      <c r="BE19" s="934"/>
      <c r="BF19" s="934"/>
      <c r="BG19" s="934"/>
      <c r="BH19" s="833" t="s">
        <v>485</v>
      </c>
      <c r="BI19" s="833"/>
      <c r="BJ19" s="833"/>
      <c r="BK19" s="833"/>
      <c r="BL19" s="833"/>
      <c r="BM19" s="833"/>
      <c r="BN19" s="833"/>
      <c r="BO19" s="833"/>
      <c r="BP19" s="833"/>
      <c r="BQ19" s="834"/>
      <c r="CB19" s="1"/>
    </row>
    <row r="20" spans="2:80" ht="24" customHeight="1" thickBot="1" x14ac:dyDescent="0.25">
      <c r="B20" s="837"/>
      <c r="C20" s="838"/>
      <c r="D20" s="838"/>
      <c r="E20" s="838"/>
      <c r="F20" s="838"/>
      <c r="G20" s="838"/>
      <c r="H20" s="838"/>
      <c r="I20" s="838"/>
      <c r="J20" s="838"/>
      <c r="K20" s="838"/>
      <c r="L20" s="838"/>
      <c r="M20" s="838"/>
      <c r="N20" s="838"/>
      <c r="O20" s="838"/>
      <c r="P20" s="838"/>
      <c r="Q20" s="838"/>
      <c r="R20" s="838"/>
      <c r="S20" s="838"/>
      <c r="T20" s="838"/>
      <c r="U20" s="919"/>
      <c r="V20" s="919"/>
      <c r="W20" s="919"/>
      <c r="X20" s="919"/>
      <c r="Y20" s="919"/>
      <c r="Z20" s="919"/>
      <c r="AA20" s="919"/>
      <c r="AB20" s="919"/>
      <c r="AC20" s="919"/>
      <c r="AD20" s="919"/>
      <c r="AE20" s="919"/>
      <c r="AF20" s="919"/>
      <c r="AG20" s="919"/>
      <c r="AH20" s="919"/>
      <c r="AI20" s="919"/>
      <c r="AJ20" s="919"/>
      <c r="AK20" s="919"/>
      <c r="AL20" s="919"/>
      <c r="AM20" s="919"/>
      <c r="AN20" s="919"/>
      <c r="AO20" s="919"/>
      <c r="AP20" s="919"/>
      <c r="AQ20" s="919"/>
      <c r="AR20" s="919"/>
      <c r="AS20" s="919"/>
      <c r="AT20" s="919"/>
      <c r="AU20" s="919"/>
      <c r="AV20" s="919"/>
      <c r="AW20" s="919"/>
      <c r="AX20" s="919"/>
      <c r="AY20" s="919"/>
      <c r="AZ20" s="917"/>
      <c r="BA20" s="917"/>
      <c r="BB20" s="917"/>
      <c r="BC20" s="917"/>
      <c r="BD20" s="935"/>
      <c r="BE20" s="935"/>
      <c r="BF20" s="935"/>
      <c r="BG20" s="935"/>
      <c r="BH20" s="838" t="s">
        <v>454</v>
      </c>
      <c r="BI20" s="838"/>
      <c r="BJ20" s="838"/>
      <c r="BK20" s="838"/>
      <c r="BL20" s="838"/>
      <c r="BM20" s="838" t="s">
        <v>455</v>
      </c>
      <c r="BN20" s="838"/>
      <c r="BO20" s="838"/>
      <c r="BP20" s="838"/>
      <c r="BQ20" s="938"/>
      <c r="CB20" s="1" t="s">
        <v>37</v>
      </c>
    </row>
    <row r="21" spans="2:80" s="4" customFormat="1" ht="15" customHeight="1" x14ac:dyDescent="0.2">
      <c r="B21" s="920"/>
      <c r="C21" s="915"/>
      <c r="D21" s="915"/>
      <c r="E21" s="915"/>
      <c r="F21" s="822"/>
      <c r="G21" s="822"/>
      <c r="H21" s="822"/>
      <c r="I21" s="822"/>
      <c r="J21" s="822"/>
      <c r="K21" s="822"/>
      <c r="L21" s="822"/>
      <c r="M21" s="822"/>
      <c r="N21" s="822"/>
      <c r="O21" s="822"/>
      <c r="P21" s="822"/>
      <c r="Q21" s="822"/>
      <c r="R21" s="822"/>
      <c r="S21" s="822"/>
      <c r="T21" s="822"/>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23"/>
      <c r="BA21" s="823"/>
      <c r="BB21" s="823"/>
      <c r="BC21" s="823"/>
      <c r="BD21" s="824"/>
      <c r="BE21" s="824"/>
      <c r="BF21" s="824"/>
      <c r="BG21" s="824"/>
      <c r="BH21" s="824"/>
      <c r="BI21" s="824"/>
      <c r="BJ21" s="824"/>
      <c r="BK21" s="824"/>
      <c r="BL21" s="824"/>
      <c r="BM21" s="824"/>
      <c r="BN21" s="824"/>
      <c r="BO21" s="824"/>
      <c r="BP21" s="824"/>
      <c r="BQ21" s="835"/>
      <c r="CB21" s="1" t="s">
        <v>38</v>
      </c>
    </row>
    <row r="22" spans="2:80" s="4" customFormat="1" ht="15" customHeight="1" x14ac:dyDescent="0.2">
      <c r="B22" s="874"/>
      <c r="C22" s="875"/>
      <c r="D22" s="875"/>
      <c r="E22" s="875"/>
      <c r="F22" s="822"/>
      <c r="G22" s="822"/>
      <c r="H22" s="822"/>
      <c r="I22" s="822"/>
      <c r="J22" s="822"/>
      <c r="K22" s="822"/>
      <c r="L22" s="822"/>
      <c r="M22" s="822"/>
      <c r="N22" s="822"/>
      <c r="O22" s="822"/>
      <c r="P22" s="822"/>
      <c r="Q22" s="822"/>
      <c r="R22" s="822"/>
      <c r="S22" s="822"/>
      <c r="T22" s="822"/>
      <c r="U22" s="836"/>
      <c r="V22" s="836"/>
      <c r="W22" s="836"/>
      <c r="X22" s="836"/>
      <c r="Y22" s="836"/>
      <c r="Z22" s="836"/>
      <c r="AA22" s="836"/>
      <c r="AB22" s="836"/>
      <c r="AC22" s="836"/>
      <c r="AD22" s="836"/>
      <c r="AE22" s="836"/>
      <c r="AF22" s="836"/>
      <c r="AG22" s="836"/>
      <c r="AH22" s="836"/>
      <c r="AI22" s="836"/>
      <c r="AJ22" s="836"/>
      <c r="AK22" s="836"/>
      <c r="AL22" s="836"/>
      <c r="AM22" s="836"/>
      <c r="AN22" s="836"/>
      <c r="AO22" s="836"/>
      <c r="AP22" s="836"/>
      <c r="AQ22" s="836"/>
      <c r="AR22" s="836"/>
      <c r="AS22" s="836"/>
      <c r="AT22" s="836"/>
      <c r="AU22" s="836"/>
      <c r="AV22" s="836"/>
      <c r="AW22" s="836"/>
      <c r="AX22" s="836"/>
      <c r="AY22" s="836"/>
      <c r="AZ22" s="823"/>
      <c r="BA22" s="823"/>
      <c r="BB22" s="823"/>
      <c r="BC22" s="823"/>
      <c r="BD22" s="824"/>
      <c r="BE22" s="824"/>
      <c r="BF22" s="824"/>
      <c r="BG22" s="824"/>
      <c r="BH22" s="824"/>
      <c r="BI22" s="824"/>
      <c r="BJ22" s="824"/>
      <c r="BK22" s="824"/>
      <c r="BL22" s="824"/>
      <c r="BM22" s="824"/>
      <c r="BN22" s="824"/>
      <c r="BO22" s="824"/>
      <c r="BP22" s="824"/>
      <c r="BQ22" s="835"/>
      <c r="CB22" s="1" t="s">
        <v>38</v>
      </c>
    </row>
    <row r="23" spans="2:80" s="4" customFormat="1" ht="15" customHeight="1" x14ac:dyDescent="0.2">
      <c r="B23" s="874"/>
      <c r="C23" s="875"/>
      <c r="D23" s="875"/>
      <c r="E23" s="875"/>
      <c r="F23" s="822"/>
      <c r="G23" s="822"/>
      <c r="H23" s="822"/>
      <c r="I23" s="822"/>
      <c r="J23" s="822"/>
      <c r="K23" s="822"/>
      <c r="L23" s="822"/>
      <c r="M23" s="822"/>
      <c r="N23" s="822"/>
      <c r="O23" s="822"/>
      <c r="P23" s="822"/>
      <c r="Q23" s="822"/>
      <c r="R23" s="822"/>
      <c r="S23" s="822"/>
      <c r="T23" s="822"/>
      <c r="U23" s="836"/>
      <c r="V23" s="836"/>
      <c r="W23" s="836"/>
      <c r="X23" s="836"/>
      <c r="Y23" s="836"/>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6"/>
      <c r="AY23" s="836"/>
      <c r="AZ23" s="823"/>
      <c r="BA23" s="823"/>
      <c r="BB23" s="823"/>
      <c r="BC23" s="823"/>
      <c r="BD23" s="824"/>
      <c r="BE23" s="824"/>
      <c r="BF23" s="824"/>
      <c r="BG23" s="824"/>
      <c r="BH23" s="824"/>
      <c r="BI23" s="824"/>
      <c r="BJ23" s="824"/>
      <c r="BK23" s="824"/>
      <c r="BL23" s="824"/>
      <c r="BM23" s="824"/>
      <c r="BN23" s="824"/>
      <c r="BO23" s="824"/>
      <c r="BP23" s="824"/>
      <c r="BQ23" s="835"/>
      <c r="CB23" s="1" t="s">
        <v>38</v>
      </c>
    </row>
    <row r="24" spans="2:80" s="4" customFormat="1" ht="15" customHeight="1" x14ac:dyDescent="0.2">
      <c r="B24" s="874"/>
      <c r="C24" s="875"/>
      <c r="D24" s="875"/>
      <c r="E24" s="875"/>
      <c r="F24" s="822"/>
      <c r="G24" s="822"/>
      <c r="H24" s="822"/>
      <c r="I24" s="822"/>
      <c r="J24" s="822"/>
      <c r="K24" s="822"/>
      <c r="L24" s="822"/>
      <c r="M24" s="822"/>
      <c r="N24" s="822"/>
      <c r="O24" s="822"/>
      <c r="P24" s="822"/>
      <c r="Q24" s="822"/>
      <c r="R24" s="822"/>
      <c r="S24" s="822"/>
      <c r="T24" s="822"/>
      <c r="U24" s="836"/>
      <c r="V24" s="836"/>
      <c r="W24" s="836"/>
      <c r="X24" s="836"/>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36"/>
      <c r="AY24" s="836"/>
      <c r="AZ24" s="823"/>
      <c r="BA24" s="823"/>
      <c r="BB24" s="823"/>
      <c r="BC24" s="823"/>
      <c r="BD24" s="824"/>
      <c r="BE24" s="824"/>
      <c r="BF24" s="824"/>
      <c r="BG24" s="824"/>
      <c r="BH24" s="824"/>
      <c r="BI24" s="824"/>
      <c r="BJ24" s="824"/>
      <c r="BK24" s="824"/>
      <c r="BL24" s="824"/>
      <c r="BM24" s="824"/>
      <c r="BN24" s="824"/>
      <c r="BO24" s="824"/>
      <c r="BP24" s="824"/>
      <c r="BQ24" s="835"/>
      <c r="CB24" s="1" t="s">
        <v>38</v>
      </c>
    </row>
    <row r="25" spans="2:80" s="4" customFormat="1" ht="15" customHeight="1" x14ac:dyDescent="0.2">
      <c r="B25" s="874"/>
      <c r="C25" s="875"/>
      <c r="D25" s="875"/>
      <c r="E25" s="875"/>
      <c r="F25" s="822"/>
      <c r="G25" s="822"/>
      <c r="H25" s="822"/>
      <c r="I25" s="822"/>
      <c r="J25" s="822"/>
      <c r="K25" s="822"/>
      <c r="L25" s="822"/>
      <c r="M25" s="822"/>
      <c r="N25" s="822"/>
      <c r="O25" s="822"/>
      <c r="P25" s="822"/>
      <c r="Q25" s="822"/>
      <c r="R25" s="822"/>
      <c r="S25" s="822"/>
      <c r="T25" s="822"/>
      <c r="U25" s="836"/>
      <c r="V25" s="836"/>
      <c r="W25" s="836"/>
      <c r="X25" s="836"/>
      <c r="Y25" s="836"/>
      <c r="Z25" s="836"/>
      <c r="AA25" s="836"/>
      <c r="AB25" s="836"/>
      <c r="AC25" s="836"/>
      <c r="AD25" s="836"/>
      <c r="AE25" s="836"/>
      <c r="AF25" s="836"/>
      <c r="AG25" s="836"/>
      <c r="AH25" s="836"/>
      <c r="AI25" s="836"/>
      <c r="AJ25" s="836"/>
      <c r="AK25" s="836"/>
      <c r="AL25" s="836"/>
      <c r="AM25" s="836"/>
      <c r="AN25" s="836"/>
      <c r="AO25" s="836"/>
      <c r="AP25" s="836"/>
      <c r="AQ25" s="836"/>
      <c r="AR25" s="836"/>
      <c r="AS25" s="836"/>
      <c r="AT25" s="836"/>
      <c r="AU25" s="836"/>
      <c r="AV25" s="836"/>
      <c r="AW25" s="836"/>
      <c r="AX25" s="836"/>
      <c r="AY25" s="836"/>
      <c r="AZ25" s="823"/>
      <c r="BA25" s="823"/>
      <c r="BB25" s="823"/>
      <c r="BC25" s="823"/>
      <c r="BD25" s="824"/>
      <c r="BE25" s="824"/>
      <c r="BF25" s="824"/>
      <c r="BG25" s="824"/>
      <c r="BH25" s="824"/>
      <c r="BI25" s="824"/>
      <c r="BJ25" s="824"/>
      <c r="BK25" s="824"/>
      <c r="BL25" s="824"/>
      <c r="BM25" s="824"/>
      <c r="BN25" s="824"/>
      <c r="BO25" s="824"/>
      <c r="BP25" s="824"/>
      <c r="BQ25" s="835"/>
      <c r="CB25" s="1" t="s">
        <v>38</v>
      </c>
    </row>
    <row r="26" spans="2:80" s="4" customFormat="1" ht="15" customHeight="1" x14ac:dyDescent="0.2">
      <c r="B26" s="874"/>
      <c r="C26" s="875"/>
      <c r="D26" s="875"/>
      <c r="E26" s="875"/>
      <c r="F26" s="822"/>
      <c r="G26" s="822"/>
      <c r="H26" s="822"/>
      <c r="I26" s="822"/>
      <c r="J26" s="822"/>
      <c r="K26" s="822"/>
      <c r="L26" s="822"/>
      <c r="M26" s="822"/>
      <c r="N26" s="822"/>
      <c r="O26" s="822"/>
      <c r="P26" s="822"/>
      <c r="Q26" s="822"/>
      <c r="R26" s="822"/>
      <c r="S26" s="822"/>
      <c r="T26" s="822"/>
      <c r="U26" s="836"/>
      <c r="V26" s="836"/>
      <c r="W26" s="836"/>
      <c r="X26" s="836"/>
      <c r="Y26" s="836"/>
      <c r="Z26" s="836"/>
      <c r="AA26" s="836"/>
      <c r="AB26" s="836"/>
      <c r="AC26" s="836"/>
      <c r="AD26" s="836"/>
      <c r="AE26" s="836"/>
      <c r="AF26" s="836"/>
      <c r="AG26" s="836"/>
      <c r="AH26" s="836"/>
      <c r="AI26" s="836"/>
      <c r="AJ26" s="836"/>
      <c r="AK26" s="836"/>
      <c r="AL26" s="836"/>
      <c r="AM26" s="836"/>
      <c r="AN26" s="836"/>
      <c r="AO26" s="836"/>
      <c r="AP26" s="836"/>
      <c r="AQ26" s="836"/>
      <c r="AR26" s="836"/>
      <c r="AS26" s="836"/>
      <c r="AT26" s="836"/>
      <c r="AU26" s="836"/>
      <c r="AV26" s="836"/>
      <c r="AW26" s="836"/>
      <c r="AX26" s="836"/>
      <c r="AY26" s="836"/>
      <c r="AZ26" s="823"/>
      <c r="BA26" s="823"/>
      <c r="BB26" s="823"/>
      <c r="BC26" s="823"/>
      <c r="BD26" s="824"/>
      <c r="BE26" s="824"/>
      <c r="BF26" s="824"/>
      <c r="BG26" s="824"/>
      <c r="BH26" s="824"/>
      <c r="BI26" s="824"/>
      <c r="BJ26" s="824"/>
      <c r="BK26" s="824"/>
      <c r="BL26" s="824"/>
      <c r="BM26" s="824"/>
      <c r="BN26" s="824"/>
      <c r="BO26" s="824"/>
      <c r="BP26" s="824"/>
      <c r="BQ26" s="835"/>
      <c r="CB26" s="1" t="s">
        <v>38</v>
      </c>
    </row>
    <row r="27" spans="2:80" s="4" customFormat="1" ht="15" customHeight="1" x14ac:dyDescent="0.2">
      <c r="B27" s="874"/>
      <c r="C27" s="875"/>
      <c r="D27" s="875"/>
      <c r="E27" s="875"/>
      <c r="F27" s="822"/>
      <c r="G27" s="822"/>
      <c r="H27" s="822"/>
      <c r="I27" s="822"/>
      <c r="J27" s="822"/>
      <c r="K27" s="822"/>
      <c r="L27" s="822"/>
      <c r="M27" s="822"/>
      <c r="N27" s="822"/>
      <c r="O27" s="822"/>
      <c r="P27" s="822"/>
      <c r="Q27" s="822"/>
      <c r="R27" s="822"/>
      <c r="S27" s="822"/>
      <c r="T27" s="822"/>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23"/>
      <c r="BA27" s="823"/>
      <c r="BB27" s="823"/>
      <c r="BC27" s="823"/>
      <c r="BD27" s="824"/>
      <c r="BE27" s="824"/>
      <c r="BF27" s="824"/>
      <c r="BG27" s="824"/>
      <c r="BH27" s="824"/>
      <c r="BI27" s="824"/>
      <c r="BJ27" s="824"/>
      <c r="BK27" s="824"/>
      <c r="BL27" s="824"/>
      <c r="BM27" s="824"/>
      <c r="BN27" s="824"/>
      <c r="BO27" s="824"/>
      <c r="BP27" s="824"/>
      <c r="BQ27" s="835"/>
      <c r="CB27" s="1" t="s">
        <v>38</v>
      </c>
    </row>
    <row r="28" spans="2:80" s="4" customFormat="1" ht="15" customHeight="1" x14ac:dyDescent="0.2">
      <c r="B28" s="874"/>
      <c r="C28" s="875"/>
      <c r="D28" s="875"/>
      <c r="E28" s="875"/>
      <c r="F28" s="822"/>
      <c r="G28" s="822"/>
      <c r="H28" s="822"/>
      <c r="I28" s="822"/>
      <c r="J28" s="822"/>
      <c r="K28" s="822"/>
      <c r="L28" s="822"/>
      <c r="M28" s="822"/>
      <c r="N28" s="822"/>
      <c r="O28" s="822"/>
      <c r="P28" s="822"/>
      <c r="Q28" s="822"/>
      <c r="R28" s="822"/>
      <c r="S28" s="822"/>
      <c r="T28" s="822"/>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23"/>
      <c r="BA28" s="823"/>
      <c r="BB28" s="823"/>
      <c r="BC28" s="823"/>
      <c r="BD28" s="824"/>
      <c r="BE28" s="824"/>
      <c r="BF28" s="824"/>
      <c r="BG28" s="824"/>
      <c r="BH28" s="824"/>
      <c r="BI28" s="824"/>
      <c r="BJ28" s="824"/>
      <c r="BK28" s="824"/>
      <c r="BL28" s="824"/>
      <c r="BM28" s="824"/>
      <c r="BN28" s="824"/>
      <c r="BO28" s="824"/>
      <c r="BP28" s="824"/>
      <c r="BQ28" s="835"/>
      <c r="CB28" s="1" t="s">
        <v>38</v>
      </c>
    </row>
    <row r="29" spans="2:80" s="4" customFormat="1" ht="15" customHeight="1" x14ac:dyDescent="0.2">
      <c r="B29" s="874"/>
      <c r="C29" s="875"/>
      <c r="D29" s="875"/>
      <c r="E29" s="875"/>
      <c r="F29" s="822"/>
      <c r="G29" s="822"/>
      <c r="H29" s="822"/>
      <c r="I29" s="822"/>
      <c r="J29" s="822"/>
      <c r="K29" s="822"/>
      <c r="L29" s="822"/>
      <c r="M29" s="822"/>
      <c r="N29" s="822"/>
      <c r="O29" s="822"/>
      <c r="P29" s="822"/>
      <c r="Q29" s="822"/>
      <c r="R29" s="822"/>
      <c r="S29" s="822"/>
      <c r="T29" s="822"/>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23"/>
      <c r="BA29" s="823"/>
      <c r="BB29" s="823"/>
      <c r="BC29" s="823"/>
      <c r="BD29" s="824"/>
      <c r="BE29" s="824"/>
      <c r="BF29" s="824"/>
      <c r="BG29" s="824"/>
      <c r="BH29" s="824"/>
      <c r="BI29" s="824"/>
      <c r="BJ29" s="824"/>
      <c r="BK29" s="824"/>
      <c r="BL29" s="824"/>
      <c r="BM29" s="824"/>
      <c r="BN29" s="824"/>
      <c r="BO29" s="824"/>
      <c r="BP29" s="824"/>
      <c r="BQ29" s="835"/>
      <c r="CB29" s="1" t="s">
        <v>38</v>
      </c>
    </row>
    <row r="30" spans="2:80" s="4" customFormat="1" ht="15" customHeight="1" thickBot="1" x14ac:dyDescent="0.25">
      <c r="B30" s="837"/>
      <c r="C30" s="838"/>
      <c r="D30" s="838"/>
      <c r="E30" s="838"/>
      <c r="F30" s="944"/>
      <c r="G30" s="944"/>
      <c r="H30" s="944"/>
      <c r="I30" s="944"/>
      <c r="J30" s="944"/>
      <c r="K30" s="944"/>
      <c r="L30" s="944"/>
      <c r="M30" s="944"/>
      <c r="N30" s="944"/>
      <c r="O30" s="944"/>
      <c r="P30" s="944"/>
      <c r="Q30" s="944"/>
      <c r="R30" s="944"/>
      <c r="S30" s="944"/>
      <c r="T30" s="944"/>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c r="AU30" s="945"/>
      <c r="AV30" s="945"/>
      <c r="AW30" s="945"/>
      <c r="AX30" s="945"/>
      <c r="AY30" s="945"/>
      <c r="AZ30" s="946"/>
      <c r="BA30" s="946"/>
      <c r="BB30" s="946"/>
      <c r="BC30" s="946"/>
      <c r="BD30" s="948"/>
      <c r="BE30" s="948"/>
      <c r="BF30" s="948"/>
      <c r="BG30" s="948"/>
      <c r="BH30" s="948"/>
      <c r="BI30" s="948"/>
      <c r="BJ30" s="948"/>
      <c r="BK30" s="948"/>
      <c r="BL30" s="948"/>
      <c r="BM30" s="948"/>
      <c r="BN30" s="948"/>
      <c r="BO30" s="948"/>
      <c r="BP30" s="948"/>
      <c r="BQ30" s="949"/>
      <c r="CB30" s="1" t="s">
        <v>41</v>
      </c>
    </row>
    <row r="31" spans="2:80" s="4" customFormat="1" ht="18.75" customHeight="1" thickBot="1" x14ac:dyDescent="0.25">
      <c r="B31" s="841" t="s">
        <v>159</v>
      </c>
      <c r="C31" s="842"/>
      <c r="D31" s="842"/>
      <c r="E31" s="842"/>
      <c r="F31" s="842"/>
      <c r="G31" s="842"/>
      <c r="H31" s="842"/>
      <c r="I31" s="842"/>
      <c r="J31" s="842"/>
      <c r="K31" s="842"/>
      <c r="L31" s="842"/>
      <c r="M31" s="842"/>
      <c r="N31" s="842"/>
      <c r="O31" s="842"/>
      <c r="P31" s="842"/>
      <c r="Q31" s="842"/>
      <c r="R31" s="842"/>
      <c r="S31" s="842"/>
      <c r="T31" s="843"/>
      <c r="U31" s="950">
        <f>'Form 020 Overview Attachment'!AD8</f>
        <v>0</v>
      </c>
      <c r="V31" s="951"/>
      <c r="W31" s="951"/>
      <c r="X31" s="952"/>
      <c r="Y31" s="849">
        <f>COUNTIF(U21:AM30,"?*")</f>
        <v>0</v>
      </c>
      <c r="Z31" s="850"/>
      <c r="AA31" s="850"/>
      <c r="AB31" s="921" t="s">
        <v>444</v>
      </c>
      <c r="AC31" s="921"/>
      <c r="AD31" s="921"/>
      <c r="AE31" s="921"/>
      <c r="AF31" s="921"/>
      <c r="AG31" s="921"/>
      <c r="AH31" s="921"/>
      <c r="AI31" s="921"/>
      <c r="AJ31" s="921"/>
      <c r="AK31" s="922">
        <f>SUM(U31:AA31)</f>
        <v>0</v>
      </c>
      <c r="AL31" s="921"/>
      <c r="AM31" s="923"/>
      <c r="AN31" s="924" t="s">
        <v>211</v>
      </c>
      <c r="AO31" s="924"/>
      <c r="AP31" s="924"/>
      <c r="AQ31" s="924"/>
      <c r="AR31" s="924"/>
      <c r="AS31" s="924"/>
      <c r="AT31" s="924"/>
      <c r="AU31" s="924"/>
      <c r="AV31" s="924"/>
      <c r="AW31" s="924"/>
      <c r="AX31" s="924"/>
      <c r="AY31" s="924"/>
      <c r="AZ31" s="924"/>
      <c r="BA31" s="924"/>
      <c r="BB31" s="924"/>
      <c r="BC31" s="925"/>
      <c r="BD31" s="846">
        <f>'Form 020 Overview Attachment'!BD8:BG8</f>
        <v>0</v>
      </c>
      <c r="BE31" s="847"/>
      <c r="BF31" s="847"/>
      <c r="BG31" s="848"/>
      <c r="BH31" s="846">
        <f>'Form 020 Overview Attachment'!BH8:BL8</f>
        <v>0</v>
      </c>
      <c r="BI31" s="847"/>
      <c r="BJ31" s="847"/>
      <c r="BK31" s="847"/>
      <c r="BL31" s="848"/>
      <c r="BM31" s="846">
        <f>'Form 020 Overview Attachment'!BM8:BQ8</f>
        <v>0</v>
      </c>
      <c r="BN31" s="847"/>
      <c r="BO31" s="847"/>
      <c r="BP31" s="847"/>
      <c r="BQ31" s="947"/>
    </row>
    <row r="32" spans="2:80" ht="18.75" customHeight="1" thickBot="1" x14ac:dyDescent="0.25">
      <c r="B32" s="54"/>
      <c r="C32" s="872" t="s">
        <v>5</v>
      </c>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c r="AD32" s="872"/>
      <c r="AE32" s="872"/>
      <c r="AF32" s="872"/>
      <c r="AG32" s="872"/>
      <c r="AH32" s="872"/>
      <c r="AI32" s="872"/>
      <c r="AJ32" s="872"/>
      <c r="AK32" s="872"/>
      <c r="AL32" s="872"/>
      <c r="AM32" s="872"/>
      <c r="AN32" s="872"/>
      <c r="AO32" s="872"/>
      <c r="AP32" s="872"/>
      <c r="AQ32" s="872"/>
      <c r="AR32" s="872"/>
      <c r="AS32" s="872"/>
      <c r="AT32" s="872"/>
      <c r="AU32" s="872"/>
      <c r="AV32" s="872"/>
      <c r="AW32" s="872"/>
      <c r="AX32" s="872"/>
      <c r="AY32" s="872"/>
      <c r="AZ32" s="872"/>
      <c r="BA32" s="872"/>
      <c r="BB32" s="872"/>
      <c r="BC32" s="872"/>
      <c r="BD32" s="872"/>
      <c r="BE32" s="872"/>
      <c r="BF32" s="872"/>
      <c r="BG32" s="872"/>
      <c r="BH32" s="872"/>
      <c r="BI32" s="872"/>
      <c r="BJ32" s="872"/>
      <c r="BK32" s="872"/>
      <c r="BL32" s="872"/>
      <c r="BM32" s="872"/>
      <c r="BN32" s="872"/>
      <c r="BO32" s="872"/>
      <c r="BP32" s="872"/>
      <c r="BQ32" s="55"/>
      <c r="CB32" s="1" t="s">
        <v>43</v>
      </c>
    </row>
    <row r="33" spans="2:80" ht="15" customHeight="1" x14ac:dyDescent="0.2">
      <c r="B33" s="26"/>
      <c r="C33" s="852" t="s">
        <v>6</v>
      </c>
      <c r="D33" s="853"/>
      <c r="E33" s="853"/>
      <c r="F33" s="853"/>
      <c r="G33" s="853"/>
      <c r="H33" s="853"/>
      <c r="I33" s="853"/>
      <c r="J33" s="853"/>
      <c r="K33" s="853"/>
      <c r="L33" s="853"/>
      <c r="M33" s="853"/>
      <c r="N33" s="853"/>
      <c r="O33" s="853"/>
      <c r="P33" s="853"/>
      <c r="Q33" s="853"/>
      <c r="R33" s="853"/>
      <c r="S33" s="853"/>
      <c r="T33" s="853"/>
      <c r="U33" s="853"/>
      <c r="V33" s="853"/>
      <c r="W33" s="853"/>
      <c r="X33" s="853"/>
      <c r="Y33" s="853"/>
      <c r="Z33" s="854"/>
      <c r="AA33" s="858"/>
      <c r="AB33" s="859"/>
      <c r="AC33" s="859"/>
      <c r="AD33" s="859"/>
      <c r="AE33" s="859"/>
      <c r="AF33" s="859"/>
      <c r="AG33" s="859"/>
      <c r="AH33" s="859"/>
      <c r="AI33" s="859"/>
      <c r="AJ33" s="859"/>
      <c r="AK33" s="860"/>
      <c r="AL33" s="855" t="s">
        <v>27</v>
      </c>
      <c r="AM33" s="856"/>
      <c r="AN33" s="856"/>
      <c r="AO33" s="856"/>
      <c r="AP33" s="856"/>
      <c r="AQ33" s="856"/>
      <c r="AR33" s="856"/>
      <c r="AS33" s="856"/>
      <c r="AT33" s="856"/>
      <c r="AU33" s="856"/>
      <c r="AV33" s="856"/>
      <c r="AW33" s="856"/>
      <c r="AX33" s="856"/>
      <c r="AY33" s="856"/>
      <c r="AZ33" s="856"/>
      <c r="BA33" s="857"/>
      <c r="BB33" s="912"/>
      <c r="BC33" s="913"/>
      <c r="BD33" s="913"/>
      <c r="BE33" s="913"/>
      <c r="BF33" s="913"/>
      <c r="BG33" s="913"/>
      <c r="BH33" s="913"/>
      <c r="BI33" s="913"/>
      <c r="BJ33" s="913"/>
      <c r="BK33" s="913"/>
      <c r="BL33" s="913"/>
      <c r="BM33" s="913"/>
      <c r="BN33" s="913"/>
      <c r="BO33" s="913"/>
      <c r="BP33" s="914"/>
      <c r="BQ33" s="26"/>
      <c r="CB33" s="1" t="s">
        <v>44</v>
      </c>
    </row>
    <row r="34" spans="2:80" ht="15" customHeight="1" x14ac:dyDescent="0.2">
      <c r="B34" s="26"/>
      <c r="C34" s="903" t="s">
        <v>7</v>
      </c>
      <c r="D34" s="707"/>
      <c r="E34" s="707"/>
      <c r="F34" s="873"/>
      <c r="G34" s="861" t="s">
        <v>19</v>
      </c>
      <c r="H34" s="862"/>
      <c r="I34" s="862"/>
      <c r="J34" s="862"/>
      <c r="K34" s="862"/>
      <c r="L34" s="862"/>
      <c r="M34" s="862"/>
      <c r="N34" s="862"/>
      <c r="O34" s="863"/>
      <c r="P34" s="861" t="s">
        <v>20</v>
      </c>
      <c r="Q34" s="862"/>
      <c r="R34" s="862"/>
      <c r="S34" s="862"/>
      <c r="T34" s="862"/>
      <c r="U34" s="862"/>
      <c r="V34" s="862"/>
      <c r="W34" s="862"/>
      <c r="X34" s="863"/>
      <c r="Y34" s="706" t="s">
        <v>7</v>
      </c>
      <c r="Z34" s="707"/>
      <c r="AA34" s="707"/>
      <c r="AB34" s="873"/>
      <c r="AC34" s="861" t="s">
        <v>19</v>
      </c>
      <c r="AD34" s="862"/>
      <c r="AE34" s="862"/>
      <c r="AF34" s="862"/>
      <c r="AG34" s="862"/>
      <c r="AH34" s="862"/>
      <c r="AI34" s="862"/>
      <c r="AJ34" s="862"/>
      <c r="AK34" s="863"/>
      <c r="AL34" s="861" t="s">
        <v>20</v>
      </c>
      <c r="AM34" s="862"/>
      <c r="AN34" s="862"/>
      <c r="AO34" s="862"/>
      <c r="AP34" s="862"/>
      <c r="AQ34" s="862"/>
      <c r="AR34" s="862"/>
      <c r="AS34" s="862"/>
      <c r="AT34" s="863"/>
      <c r="AU34" s="706" t="s">
        <v>7</v>
      </c>
      <c r="AV34" s="707"/>
      <c r="AW34" s="707"/>
      <c r="AX34" s="873"/>
      <c r="AY34" s="861" t="s">
        <v>19</v>
      </c>
      <c r="AZ34" s="862"/>
      <c r="BA34" s="862"/>
      <c r="BB34" s="862"/>
      <c r="BC34" s="862"/>
      <c r="BD34" s="862"/>
      <c r="BE34" s="862"/>
      <c r="BF34" s="862"/>
      <c r="BG34" s="863"/>
      <c r="BH34" s="861" t="s">
        <v>20</v>
      </c>
      <c r="BI34" s="862"/>
      <c r="BJ34" s="862"/>
      <c r="BK34" s="862"/>
      <c r="BL34" s="862"/>
      <c r="BM34" s="862"/>
      <c r="BN34" s="862"/>
      <c r="BO34" s="862"/>
      <c r="BP34" s="869"/>
      <c r="BQ34" s="26"/>
      <c r="CB34" s="1" t="s">
        <v>45</v>
      </c>
    </row>
    <row r="35" spans="2:80" ht="15" customHeight="1" thickBot="1" x14ac:dyDescent="0.3">
      <c r="B35" s="27"/>
      <c r="C35" s="905"/>
      <c r="D35" s="906"/>
      <c r="E35" s="906"/>
      <c r="F35" s="907"/>
      <c r="G35" s="864"/>
      <c r="H35" s="865"/>
      <c r="I35" s="865"/>
      <c r="J35" s="865"/>
      <c r="K35" s="865"/>
      <c r="L35" s="865"/>
      <c r="M35" s="865"/>
      <c r="N35" s="865"/>
      <c r="O35" s="866"/>
      <c r="P35" s="864"/>
      <c r="Q35" s="865"/>
      <c r="R35" s="865"/>
      <c r="S35" s="865"/>
      <c r="T35" s="865"/>
      <c r="U35" s="865"/>
      <c r="V35" s="865"/>
      <c r="W35" s="865"/>
      <c r="X35" s="866"/>
      <c r="Y35" s="877"/>
      <c r="Z35" s="878"/>
      <c r="AA35" s="878"/>
      <c r="AB35" s="879"/>
      <c r="AC35" s="864"/>
      <c r="AD35" s="865"/>
      <c r="AE35" s="865"/>
      <c r="AF35" s="865"/>
      <c r="AG35" s="865"/>
      <c r="AH35" s="865"/>
      <c r="AI35" s="865"/>
      <c r="AJ35" s="865"/>
      <c r="AK35" s="866"/>
      <c r="AL35" s="864"/>
      <c r="AM35" s="865"/>
      <c r="AN35" s="865"/>
      <c r="AO35" s="865"/>
      <c r="AP35" s="865"/>
      <c r="AQ35" s="865"/>
      <c r="AR35" s="865"/>
      <c r="AS35" s="865"/>
      <c r="AT35" s="866"/>
      <c r="AU35" s="877"/>
      <c r="AV35" s="878"/>
      <c r="AW35" s="878"/>
      <c r="AX35" s="879"/>
      <c r="AY35" s="864"/>
      <c r="AZ35" s="865"/>
      <c r="BA35" s="865"/>
      <c r="BB35" s="865"/>
      <c r="BC35" s="865"/>
      <c r="BD35" s="865"/>
      <c r="BE35" s="865"/>
      <c r="BF35" s="865"/>
      <c r="BG35" s="866"/>
      <c r="BH35" s="864"/>
      <c r="BI35" s="865"/>
      <c r="BJ35" s="865"/>
      <c r="BK35" s="865"/>
      <c r="BL35" s="865"/>
      <c r="BM35" s="865"/>
      <c r="BN35" s="865"/>
      <c r="BO35" s="865"/>
      <c r="BP35" s="904"/>
      <c r="BQ35" s="26"/>
      <c r="CB35" s="1" t="s">
        <v>46</v>
      </c>
    </row>
    <row r="36" spans="2:80" ht="15" customHeight="1" x14ac:dyDescent="0.2">
      <c r="B36" s="909" t="s">
        <v>479</v>
      </c>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0"/>
      <c r="AY36" s="910"/>
      <c r="AZ36" s="910"/>
      <c r="BA36" s="910"/>
      <c r="BB36" s="910"/>
      <c r="BC36" s="910"/>
      <c r="BD36" s="910"/>
      <c r="BE36" s="910"/>
      <c r="BF36" s="910"/>
      <c r="BG36" s="910"/>
      <c r="BH36" s="910"/>
      <c r="BI36" s="910"/>
      <c r="BJ36" s="910"/>
      <c r="BK36" s="910"/>
      <c r="BL36" s="910"/>
      <c r="BM36" s="910"/>
      <c r="BN36" s="910"/>
      <c r="BO36" s="910"/>
      <c r="BP36" s="910"/>
      <c r="BQ36" s="911"/>
      <c r="CB36" s="1" t="s">
        <v>47</v>
      </c>
    </row>
    <row r="37" spans="2:80" ht="15" customHeight="1" x14ac:dyDescent="0.2">
      <c r="B37" s="31"/>
      <c r="C37" s="32"/>
      <c r="D37" s="33"/>
      <c r="E37" s="33"/>
      <c r="F37" s="870" t="s">
        <v>137</v>
      </c>
      <c r="G37" s="870"/>
      <c r="H37" s="870"/>
      <c r="I37" s="870"/>
      <c r="J37" s="870"/>
      <c r="K37" s="870"/>
      <c r="L37" s="870"/>
      <c r="M37" s="870"/>
      <c r="N37" s="870"/>
      <c r="O37" s="870"/>
      <c r="P37" s="870"/>
      <c r="Q37" s="870"/>
      <c r="R37" s="870"/>
      <c r="S37" s="33"/>
      <c r="T37" s="33"/>
      <c r="U37" s="33"/>
      <c r="V37" s="33"/>
      <c r="W37" s="33"/>
      <c r="X37" s="871" t="s">
        <v>138</v>
      </c>
      <c r="Y37" s="871"/>
      <c r="Z37" s="871"/>
      <c r="AA37" s="871"/>
      <c r="AB37" s="871"/>
      <c r="AC37" s="871"/>
      <c r="AD37" s="871"/>
      <c r="AE37" s="871"/>
      <c r="AF37" s="871"/>
      <c r="AG37" s="871"/>
      <c r="AH37" s="871"/>
      <c r="AI37" s="871"/>
      <c r="AJ37" s="871"/>
      <c r="AK37" s="871"/>
      <c r="AL37" s="871"/>
      <c r="AM37" s="871"/>
      <c r="AN37" s="871"/>
      <c r="AO37" s="871"/>
      <c r="AP37" s="871"/>
      <c r="AQ37" s="33"/>
      <c r="AR37" s="33"/>
      <c r="AS37" s="33"/>
      <c r="AT37" s="33"/>
      <c r="AU37" s="33"/>
      <c r="AV37" s="33"/>
      <c r="AW37" s="33"/>
      <c r="AX37" s="33"/>
      <c r="AY37" s="33"/>
      <c r="AZ37" s="33"/>
      <c r="BA37" s="33"/>
      <c r="BB37" s="33"/>
      <c r="BE37" s="33"/>
      <c r="BF37" s="33"/>
      <c r="BG37" s="33"/>
      <c r="BH37" s="33"/>
      <c r="BI37" s="33"/>
      <c r="BJ37" s="33"/>
      <c r="BK37" s="33"/>
      <c r="BL37" s="33"/>
      <c r="BM37" s="33"/>
      <c r="BN37" s="33"/>
      <c r="BO37" s="33"/>
      <c r="BP37" s="33"/>
      <c r="BQ37" s="34"/>
      <c r="CB37" s="1" t="s">
        <v>48</v>
      </c>
    </row>
    <row r="38" spans="2:80" ht="15" customHeight="1" x14ac:dyDescent="0.2">
      <c r="B38" s="880" t="s">
        <v>120</v>
      </c>
      <c r="C38" s="881"/>
      <c r="D38" s="881"/>
      <c r="E38" s="881"/>
      <c r="F38" s="881"/>
      <c r="G38" s="881"/>
      <c r="H38" s="881"/>
      <c r="I38" s="881"/>
      <c r="J38" s="881"/>
      <c r="K38" s="881"/>
      <c r="L38" s="881"/>
      <c r="M38" s="881"/>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2"/>
      <c r="CB38" s="1"/>
    </row>
    <row r="39" spans="2:80" ht="15" customHeight="1" x14ac:dyDescent="0.2">
      <c r="B39" s="867"/>
      <c r="C39" s="868"/>
      <c r="D39" s="868"/>
      <c r="E39" s="868"/>
      <c r="F39" s="868"/>
      <c r="G39" s="868"/>
      <c r="H39" s="868"/>
      <c r="I39" s="868"/>
      <c r="J39" s="868"/>
      <c r="K39" s="868"/>
      <c r="L39" s="868"/>
      <c r="M39" s="868"/>
      <c r="N39" s="868"/>
      <c r="O39" s="868"/>
      <c r="P39" s="868"/>
      <c r="Q39" s="868"/>
      <c r="R39" s="868"/>
      <c r="S39" s="868"/>
      <c r="T39" s="868"/>
      <c r="U39" s="868"/>
      <c r="V39" s="868"/>
      <c r="W39" s="868"/>
      <c r="X39" s="868"/>
      <c r="Y39" s="868"/>
      <c r="Z39" s="868"/>
      <c r="AA39" s="868"/>
      <c r="AB39" s="4"/>
      <c r="AC39" s="4"/>
      <c r="AD39" s="844"/>
      <c r="AE39" s="844"/>
      <c r="AF39" s="844"/>
      <c r="AG39" s="844"/>
      <c r="AH39" s="844"/>
      <c r="AI39" s="844"/>
      <c r="AJ39" s="844"/>
      <c r="AK39" s="844"/>
      <c r="AL39" s="844"/>
      <c r="AM39" s="844"/>
      <c r="AN39" s="844"/>
      <c r="AO39" s="844"/>
      <c r="AP39" s="844"/>
      <c r="AQ39" s="844"/>
      <c r="AR39" s="844"/>
      <c r="AS39" s="844"/>
      <c r="AT39" s="844"/>
      <c r="AU39" s="844"/>
      <c r="AV39" s="844"/>
      <c r="AW39" s="844"/>
      <c r="AX39" s="844"/>
      <c r="AY39" s="844"/>
      <c r="AZ39" s="844"/>
      <c r="BA39" s="844"/>
      <c r="BB39" s="844"/>
      <c r="BC39" s="844"/>
      <c r="BD39" s="4"/>
      <c r="BE39" s="4"/>
      <c r="BF39" s="851"/>
      <c r="BG39" s="851"/>
      <c r="BH39" s="25" t="s">
        <v>136</v>
      </c>
      <c r="BI39" s="851"/>
      <c r="BJ39" s="851"/>
      <c r="BK39" s="25" t="s">
        <v>136</v>
      </c>
      <c r="BL39" s="851"/>
      <c r="BM39" s="851"/>
      <c r="BN39" s="851"/>
      <c r="BO39" s="851"/>
      <c r="BQ39" s="7"/>
    </row>
    <row r="40" spans="2:80" ht="18.75" customHeight="1" x14ac:dyDescent="0.2">
      <c r="B40" s="908" t="s">
        <v>8</v>
      </c>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4"/>
      <c r="AC40" s="4"/>
      <c r="AD40" s="821" t="s">
        <v>21</v>
      </c>
      <c r="AE40" s="821"/>
      <c r="AF40" s="821"/>
      <c r="AG40" s="821"/>
      <c r="AH40" s="821"/>
      <c r="AI40" s="821"/>
      <c r="AJ40" s="821"/>
      <c r="AK40" s="821"/>
      <c r="AL40" s="821"/>
      <c r="AM40" s="821"/>
      <c r="AN40" s="821"/>
      <c r="AO40" s="821"/>
      <c r="AP40" s="821"/>
      <c r="AQ40" s="821"/>
      <c r="AR40" s="821"/>
      <c r="AS40" s="821"/>
      <c r="AT40" s="821"/>
      <c r="AU40" s="821"/>
      <c r="AV40" s="821"/>
      <c r="AW40" s="821"/>
      <c r="AX40" s="821"/>
      <c r="AY40" s="821"/>
      <c r="AZ40" s="821"/>
      <c r="BA40" s="821"/>
      <c r="BB40" s="821"/>
      <c r="BC40" s="821"/>
      <c r="BF40" s="821" t="s">
        <v>22</v>
      </c>
      <c r="BG40" s="821"/>
      <c r="BH40" s="821"/>
      <c r="BI40" s="821"/>
      <c r="BJ40" s="821"/>
      <c r="BK40" s="821"/>
      <c r="BL40" s="821"/>
      <c r="BM40" s="821"/>
      <c r="BN40" s="821"/>
      <c r="BO40" s="821"/>
      <c r="BP40" s="821"/>
      <c r="BQ40" s="7"/>
    </row>
    <row r="41" spans="2:80" ht="3" customHeight="1" thickBot="1" x14ac:dyDescent="0.25">
      <c r="B41" s="13"/>
      <c r="BQ41" s="7"/>
    </row>
    <row r="42" spans="2:80" ht="15" customHeight="1" x14ac:dyDescent="0.2">
      <c r="B42" s="893" t="s">
        <v>160</v>
      </c>
      <c r="C42" s="894"/>
      <c r="D42" s="894"/>
      <c r="E42" s="894"/>
      <c r="F42" s="894"/>
      <c r="G42" s="894"/>
      <c r="H42" s="894"/>
      <c r="I42" s="894"/>
      <c r="J42" s="894"/>
      <c r="K42" s="894"/>
      <c r="L42" s="894"/>
      <c r="M42" s="894"/>
      <c r="N42" s="894"/>
      <c r="O42" s="894"/>
      <c r="P42" s="894"/>
      <c r="Q42" s="894"/>
      <c r="R42" s="894"/>
      <c r="S42" s="894"/>
      <c r="T42" s="894"/>
      <c r="U42" s="894"/>
      <c r="V42" s="894"/>
      <c r="W42" s="894"/>
      <c r="X42" s="894"/>
      <c r="Y42" s="894"/>
      <c r="Z42" s="894"/>
      <c r="AA42" s="894"/>
      <c r="AB42" s="894"/>
      <c r="AC42" s="894"/>
      <c r="AD42" s="894"/>
      <c r="AE42" s="894"/>
      <c r="AF42" s="894"/>
      <c r="AG42" s="894"/>
      <c r="AH42" s="894"/>
      <c r="AI42" s="894"/>
      <c r="AJ42" s="894"/>
      <c r="AK42" s="894"/>
      <c r="AL42" s="894"/>
      <c r="AM42" s="894"/>
      <c r="AN42" s="894"/>
      <c r="AO42" s="894"/>
      <c r="AP42" s="894"/>
      <c r="AQ42" s="894"/>
      <c r="AR42" s="894"/>
      <c r="AS42" s="894"/>
      <c r="AT42" s="894"/>
      <c r="AU42" s="894"/>
      <c r="AV42" s="894"/>
      <c r="AW42" s="894"/>
      <c r="AX42" s="894"/>
      <c r="AY42" s="894"/>
      <c r="AZ42" s="894"/>
      <c r="BA42" s="894"/>
      <c r="BB42" s="894"/>
      <c r="BC42" s="894"/>
      <c r="BD42" s="894"/>
      <c r="BE42" s="894"/>
      <c r="BF42" s="894"/>
      <c r="BG42" s="894"/>
      <c r="BH42" s="894"/>
      <c r="BI42" s="894"/>
      <c r="BJ42" s="894"/>
      <c r="BK42" s="894"/>
      <c r="BL42" s="894"/>
      <c r="BM42" s="894"/>
      <c r="BN42" s="894"/>
      <c r="BO42" s="894"/>
      <c r="BP42" s="894"/>
      <c r="BQ42" s="895"/>
    </row>
    <row r="43" spans="2:80" ht="15" customHeight="1" x14ac:dyDescent="0.2">
      <c r="B43" s="896"/>
      <c r="C43" s="897"/>
      <c r="D43" s="897"/>
      <c r="E43" s="897"/>
      <c r="F43" s="897"/>
      <c r="G43" s="897"/>
      <c r="H43" s="897"/>
      <c r="I43" s="897"/>
      <c r="J43" s="897"/>
      <c r="K43" s="897"/>
      <c r="L43" s="897"/>
      <c r="M43" s="897"/>
      <c r="N43" s="897"/>
      <c r="O43" s="897"/>
      <c r="P43" s="897"/>
      <c r="Q43" s="897"/>
      <c r="R43" s="897"/>
      <c r="S43" s="897"/>
      <c r="T43" s="897"/>
      <c r="U43" s="897"/>
      <c r="V43" s="897"/>
      <c r="W43" s="897"/>
      <c r="X43" s="897"/>
      <c r="Y43" s="897"/>
      <c r="Z43" s="897"/>
      <c r="AA43" s="897"/>
      <c r="AB43" s="19"/>
      <c r="AC43" s="19"/>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c r="BA43" s="876"/>
      <c r="BB43" s="876"/>
      <c r="BC43" s="876"/>
      <c r="BD43" s="18"/>
      <c r="BE43" s="18"/>
      <c r="BF43" s="892"/>
      <c r="BG43" s="892"/>
      <c r="BH43" s="35" t="s">
        <v>136</v>
      </c>
      <c r="BI43" s="892"/>
      <c r="BJ43" s="892"/>
      <c r="BK43" s="35" t="s">
        <v>136</v>
      </c>
      <c r="BL43" s="892"/>
      <c r="BM43" s="892"/>
      <c r="BN43" s="892"/>
      <c r="BO43" s="892"/>
      <c r="BP43" s="18"/>
      <c r="BQ43" s="20"/>
    </row>
    <row r="44" spans="2:80" ht="14.25" customHeight="1" thickBot="1" x14ac:dyDescent="0.25">
      <c r="B44" s="901" t="s">
        <v>9</v>
      </c>
      <c r="C44" s="902"/>
      <c r="D44" s="902"/>
      <c r="E44" s="902"/>
      <c r="F44" s="902"/>
      <c r="G44" s="902"/>
      <c r="H44" s="902"/>
      <c r="I44" s="902"/>
      <c r="J44" s="902"/>
      <c r="K44" s="902"/>
      <c r="L44" s="902"/>
      <c r="M44" s="902"/>
      <c r="N44" s="902"/>
      <c r="O44" s="902"/>
      <c r="P44" s="902"/>
      <c r="Q44" s="902"/>
      <c r="R44" s="902"/>
      <c r="S44" s="902"/>
      <c r="T44" s="902"/>
      <c r="U44" s="902"/>
      <c r="V44" s="902"/>
      <c r="W44" s="902"/>
      <c r="X44" s="902"/>
      <c r="Y44" s="902"/>
      <c r="Z44" s="902"/>
      <c r="AA44" s="902"/>
      <c r="AB44" s="21"/>
      <c r="AC44" s="21"/>
      <c r="AD44" s="902" t="s">
        <v>21</v>
      </c>
      <c r="AE44" s="902"/>
      <c r="AF44" s="902"/>
      <c r="AG44" s="902"/>
      <c r="AH44" s="902"/>
      <c r="AI44" s="902"/>
      <c r="AJ44" s="902"/>
      <c r="AK44" s="902"/>
      <c r="AL44" s="902"/>
      <c r="AM44" s="902"/>
      <c r="AN44" s="902"/>
      <c r="AO44" s="902"/>
      <c r="AP44" s="902"/>
      <c r="AQ44" s="902"/>
      <c r="AR44" s="902"/>
      <c r="AS44" s="902"/>
      <c r="AT44" s="902"/>
      <c r="AU44" s="902"/>
      <c r="AV44" s="902"/>
      <c r="AW44" s="902"/>
      <c r="AX44" s="902"/>
      <c r="AY44" s="902"/>
      <c r="AZ44" s="902"/>
      <c r="BA44" s="902"/>
      <c r="BB44" s="902"/>
      <c r="BC44" s="902"/>
      <c r="BD44" s="22"/>
      <c r="BE44" s="22"/>
      <c r="BF44" s="902" t="s">
        <v>22</v>
      </c>
      <c r="BG44" s="902"/>
      <c r="BH44" s="902"/>
      <c r="BI44" s="902"/>
      <c r="BJ44" s="902"/>
      <c r="BK44" s="902"/>
      <c r="BL44" s="902"/>
      <c r="BM44" s="902"/>
      <c r="BN44" s="902"/>
      <c r="BO44" s="902"/>
      <c r="BP44" s="902"/>
      <c r="BQ44" s="23"/>
    </row>
  </sheetData>
  <sheetProtection password="D8C1" sheet="1" selectLockedCells="1"/>
  <dataConsolidate/>
  <mergeCells count="232">
    <mergeCell ref="AH11:AK11"/>
    <mergeCell ref="AX11:BA11"/>
    <mergeCell ref="BB11:BD11"/>
    <mergeCell ref="BK8:BN8"/>
    <mergeCell ref="E10:BC10"/>
    <mergeCell ref="B8:AY8"/>
    <mergeCell ref="L9:V9"/>
    <mergeCell ref="Y9:AK9"/>
    <mergeCell ref="BE8:BF8"/>
    <mergeCell ref="BH8:BI8"/>
    <mergeCell ref="AM9:AY9"/>
    <mergeCell ref="BB9:BQ9"/>
    <mergeCell ref="T5:AE5"/>
    <mergeCell ref="C6:M6"/>
    <mergeCell ref="N6:AB6"/>
    <mergeCell ref="AK6:AU6"/>
    <mergeCell ref="AV6:BK6"/>
    <mergeCell ref="B12:P12"/>
    <mergeCell ref="AA12:AF12"/>
    <mergeCell ref="AU11:AV11"/>
    <mergeCell ref="B25:E25"/>
    <mergeCell ref="BE11:BF11"/>
    <mergeCell ref="AL11:AQ11"/>
    <mergeCell ref="AR11:AS11"/>
    <mergeCell ref="R11:S11"/>
    <mergeCell ref="AE11:AF11"/>
    <mergeCell ref="BH24:BL24"/>
    <mergeCell ref="BH23:BL23"/>
    <mergeCell ref="BI12:BN12"/>
    <mergeCell ref="AN19:AY20"/>
    <mergeCell ref="BK11:BN11"/>
    <mergeCell ref="J11:N11"/>
    <mergeCell ref="O11:P11"/>
    <mergeCell ref="U11:X11"/>
    <mergeCell ref="Y11:AA11"/>
    <mergeCell ref="AB11:AC11"/>
    <mergeCell ref="F23:K23"/>
    <mergeCell ref="L23:T23"/>
    <mergeCell ref="U31:X31"/>
    <mergeCell ref="AN27:AY27"/>
    <mergeCell ref="AZ27:BC27"/>
    <mergeCell ref="BD27:BG27"/>
    <mergeCell ref="BH27:BL27"/>
    <mergeCell ref="B24:E24"/>
    <mergeCell ref="U24:AM24"/>
    <mergeCell ref="AN24:AY24"/>
    <mergeCell ref="AZ24:BC24"/>
    <mergeCell ref="BD24:BG24"/>
    <mergeCell ref="B26:E26"/>
    <mergeCell ref="S12:Z12"/>
    <mergeCell ref="BD30:BG30"/>
    <mergeCell ref="BH30:BL30"/>
    <mergeCell ref="BM30:BQ30"/>
    <mergeCell ref="BM28:BQ28"/>
    <mergeCell ref="BD29:BG29"/>
    <mergeCell ref="BH29:BL29"/>
    <mergeCell ref="BM29:BQ29"/>
    <mergeCell ref="BM25:BQ25"/>
    <mergeCell ref="BM24:BQ24"/>
    <mergeCell ref="P3:X3"/>
    <mergeCell ref="B2:BQ2"/>
    <mergeCell ref="C4:Q4"/>
    <mergeCell ref="R4:AB4"/>
    <mergeCell ref="AX3:BG3"/>
    <mergeCell ref="C3:O3"/>
    <mergeCell ref="AK3:AW3"/>
    <mergeCell ref="BH4:BP4"/>
    <mergeCell ref="AK4:BG4"/>
    <mergeCell ref="BA5:BK5"/>
    <mergeCell ref="B11:I11"/>
    <mergeCell ref="AZ12:BH12"/>
    <mergeCell ref="AR12:AW12"/>
    <mergeCell ref="AH12:AQ12"/>
    <mergeCell ref="L13:AY13"/>
    <mergeCell ref="P14:AD14"/>
    <mergeCell ref="AK5:AZ5"/>
    <mergeCell ref="F22:K22"/>
    <mergeCell ref="F21:K21"/>
    <mergeCell ref="U21:AM21"/>
    <mergeCell ref="L22:T22"/>
    <mergeCell ref="BH11:BI11"/>
    <mergeCell ref="B19:E20"/>
    <mergeCell ref="F19:K20"/>
    <mergeCell ref="L19:T20"/>
    <mergeCell ref="BD19:BG20"/>
    <mergeCell ref="AR14:BQ14"/>
    <mergeCell ref="BN15:BQ15"/>
    <mergeCell ref="BF13:BQ13"/>
    <mergeCell ref="L15:AF15"/>
    <mergeCell ref="BM20:BQ20"/>
    <mergeCell ref="BM22:BQ22"/>
    <mergeCell ref="AG14:AQ14"/>
    <mergeCell ref="B22:E22"/>
    <mergeCell ref="U22:AM22"/>
    <mergeCell ref="AN22:AY22"/>
    <mergeCell ref="BD21:BG21"/>
    <mergeCell ref="BM21:BQ21"/>
    <mergeCell ref="BH22:BL22"/>
    <mergeCell ref="AB31:AJ31"/>
    <mergeCell ref="AK31:AM31"/>
    <mergeCell ref="BM27:BQ27"/>
    <mergeCell ref="AN31:BC31"/>
    <mergeCell ref="B23:E23"/>
    <mergeCell ref="U23:AM23"/>
    <mergeCell ref="AN25:AY25"/>
    <mergeCell ref="AZ22:BC22"/>
    <mergeCell ref="BD22:BG22"/>
    <mergeCell ref="BH25:BL25"/>
    <mergeCell ref="U27:AM27"/>
    <mergeCell ref="F30:K30"/>
    <mergeCell ref="L30:T30"/>
    <mergeCell ref="U30:AM30"/>
    <mergeCell ref="AN30:AY30"/>
    <mergeCell ref="AZ30:BC30"/>
    <mergeCell ref="BH31:BL31"/>
    <mergeCell ref="BM31:BQ31"/>
    <mergeCell ref="B44:AA44"/>
    <mergeCell ref="BF44:BP44"/>
    <mergeCell ref="AY35:BG35"/>
    <mergeCell ref="C34:F34"/>
    <mergeCell ref="AC34:AK34"/>
    <mergeCell ref="BL39:BO39"/>
    <mergeCell ref="BH35:BP35"/>
    <mergeCell ref="C35:F35"/>
    <mergeCell ref="P34:X34"/>
    <mergeCell ref="BI43:BJ43"/>
    <mergeCell ref="AD44:BC44"/>
    <mergeCell ref="G35:O35"/>
    <mergeCell ref="P35:X35"/>
    <mergeCell ref="B40:AA40"/>
    <mergeCell ref="AU35:AX35"/>
    <mergeCell ref="B36:BQ36"/>
    <mergeCell ref="AD43:BC43"/>
    <mergeCell ref="AU34:AX34"/>
    <mergeCell ref="AL34:AT34"/>
    <mergeCell ref="AY34:BG34"/>
    <mergeCell ref="BF40:BP40"/>
    <mergeCell ref="Y35:AB35"/>
    <mergeCell ref="AC35:AK35"/>
    <mergeCell ref="B38:BQ38"/>
    <mergeCell ref="B1:BQ1"/>
    <mergeCell ref="BO10:BQ10"/>
    <mergeCell ref="B9:J9"/>
    <mergeCell ref="B13:K13"/>
    <mergeCell ref="B16:H16"/>
    <mergeCell ref="BL43:BO43"/>
    <mergeCell ref="B42:BQ42"/>
    <mergeCell ref="AD40:BC40"/>
    <mergeCell ref="BF43:BG43"/>
    <mergeCell ref="B43:AA43"/>
    <mergeCell ref="B14:E14"/>
    <mergeCell ref="BA13:BE13"/>
    <mergeCell ref="F14:I14"/>
    <mergeCell ref="AJ15:AR15"/>
    <mergeCell ref="L14:O14"/>
    <mergeCell ref="AX15:AZ15"/>
    <mergeCell ref="C32:BP32"/>
    <mergeCell ref="Y34:AB34"/>
    <mergeCell ref="BM26:BQ26"/>
    <mergeCell ref="B27:E27"/>
    <mergeCell ref="F27:K27"/>
    <mergeCell ref="L27:T27"/>
    <mergeCell ref="B28:E28"/>
    <mergeCell ref="F28:K28"/>
    <mergeCell ref="L28:T28"/>
    <mergeCell ref="B29:E29"/>
    <mergeCell ref="BD26:BG26"/>
    <mergeCell ref="BH26:BL26"/>
    <mergeCell ref="U26:AM26"/>
    <mergeCell ref="AN26:AY26"/>
    <mergeCell ref="AZ26:BC26"/>
    <mergeCell ref="BB33:BP33"/>
    <mergeCell ref="AD39:BC39"/>
    <mergeCell ref="BI39:BJ39"/>
    <mergeCell ref="C33:Z33"/>
    <mergeCell ref="AL33:BA33"/>
    <mergeCell ref="AA33:AK33"/>
    <mergeCell ref="G34:O34"/>
    <mergeCell ref="AL35:AT35"/>
    <mergeCell ref="BF39:BG39"/>
    <mergeCell ref="B39:AA39"/>
    <mergeCell ref="BH34:BP34"/>
    <mergeCell ref="F37:R37"/>
    <mergeCell ref="X37:AP37"/>
    <mergeCell ref="BH28:BL28"/>
    <mergeCell ref="U29:AM29"/>
    <mergeCell ref="F26:K26"/>
    <mergeCell ref="L26:T26"/>
    <mergeCell ref="B30:E30"/>
    <mergeCell ref="J16:L16"/>
    <mergeCell ref="N16:P16"/>
    <mergeCell ref="R16:V16"/>
    <mergeCell ref="B31:T31"/>
    <mergeCell ref="AJ16:BQ16"/>
    <mergeCell ref="AA16:AD16"/>
    <mergeCell ref="L21:T21"/>
    <mergeCell ref="F29:K29"/>
    <mergeCell ref="L29:T29"/>
    <mergeCell ref="AN29:AY29"/>
    <mergeCell ref="AZ29:BC29"/>
    <mergeCell ref="BD31:BG31"/>
    <mergeCell ref="U28:AM28"/>
    <mergeCell ref="AN28:AY28"/>
    <mergeCell ref="AZ28:BC28"/>
    <mergeCell ref="BD28:BG28"/>
    <mergeCell ref="Y31:AA31"/>
    <mergeCell ref="AN21:AY21"/>
    <mergeCell ref="AN23:AY23"/>
    <mergeCell ref="AE14:AF14"/>
    <mergeCell ref="L24:T24"/>
    <mergeCell ref="F25:K25"/>
    <mergeCell ref="F24:K24"/>
    <mergeCell ref="AZ25:BC25"/>
    <mergeCell ref="BD25:BG25"/>
    <mergeCell ref="AF16:AI16"/>
    <mergeCell ref="W16:Z16"/>
    <mergeCell ref="L25:T25"/>
    <mergeCell ref="AG15:AI15"/>
    <mergeCell ref="B18:BQ18"/>
    <mergeCell ref="B15:K15"/>
    <mergeCell ref="BH15:BL15"/>
    <mergeCell ref="BH19:BQ19"/>
    <mergeCell ref="BM23:BQ23"/>
    <mergeCell ref="U25:AM25"/>
    <mergeCell ref="AZ23:BC23"/>
    <mergeCell ref="BD23:BG23"/>
    <mergeCell ref="AZ19:BC20"/>
    <mergeCell ref="BH21:BL21"/>
    <mergeCell ref="BH20:BL20"/>
    <mergeCell ref="AZ21:BC21"/>
    <mergeCell ref="U19:AM20"/>
    <mergeCell ref="B21:E21"/>
  </mergeCells>
  <conditionalFormatting sqref="BE8:BF8 BH8:BI8 BK8:BN8 AB11:AI11 O11:U11 L13:AY13 BE11:BL11 AR11:AX11 AR14:BQ14 L15:AF15 AJ15:AR15 BH15:BL15 BN15:BQ15 J16:L16 N16:P16 R16:V16 AA16:AD16 AJ16:BQ16">
    <cfRule type="cellIs" dxfId="27" priority="17" stopIfTrue="1" operator="equal">
      <formula>0</formula>
    </cfRule>
  </conditionalFormatting>
  <dataValidations count="2">
    <dataValidation type="list" showInputMessage="1" showErrorMessage="1" sqref="BO10:BQ10 C35:F35">
      <formula1>ValidModifications</formula1>
    </dataValidation>
    <dataValidation type="list" allowBlank="1" showInputMessage="1" showErrorMessage="1" sqref="AU35:AX35 Y35:AB35">
      <formula1>ValidModifications</formula1>
    </dataValidation>
  </dataValidations>
  <printOptions horizontalCentered="1"/>
  <pageMargins left="0.25" right="0.25" top="0.6" bottom="0.5" header="0.3" footer="0.3"/>
  <pageSetup orientation="portrait" cellComments="atEnd" r:id="rId1"/>
  <headerFooter>
    <oddHeader>&amp;C&amp;"Arial,Bold"&amp;14Trade Act Program Application</oddHeader>
    <oddFooter xml:space="preserve">&amp;L&amp;"Arial,Regular"October 1, 2013&amp;CPage &amp;P of &amp;N&amp;R&amp;"Arial,Regular"DCEO/OET/Trade Form #020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85725</xdr:colOff>
                    <xdr:row>20</xdr:row>
                    <xdr:rowOff>0</xdr:rowOff>
                  </from>
                  <to>
                    <xdr:col>5</xdr:col>
                    <xdr:colOff>9525</xdr:colOff>
                    <xdr:row>21</xdr:row>
                    <xdr:rowOff>19050</xdr:rowOff>
                  </to>
                </anchor>
              </controlPr>
            </control>
          </mc:Choice>
        </mc:AlternateContent>
        <mc:AlternateContent xmlns:mc="http://schemas.openxmlformats.org/markup-compatibility/2006">
          <mc:Choice Requires="x14">
            <control shapeId="1228" r:id="rId5" name="Check Box 204">
              <controlPr defaultSize="0" autoFill="0" autoLine="0" autoPict="0">
                <anchor moveWithCells="1">
                  <from>
                    <xdr:col>22</xdr:col>
                    <xdr:colOff>9525</xdr:colOff>
                    <xdr:row>8</xdr:row>
                    <xdr:rowOff>28575</xdr:rowOff>
                  </from>
                  <to>
                    <xdr:col>25</xdr:col>
                    <xdr:colOff>28575</xdr:colOff>
                    <xdr:row>9</xdr:row>
                    <xdr:rowOff>9525</xdr:rowOff>
                  </to>
                </anchor>
              </controlPr>
            </control>
          </mc:Choice>
        </mc:AlternateContent>
        <mc:AlternateContent xmlns:mc="http://schemas.openxmlformats.org/markup-compatibility/2006">
          <mc:Choice Requires="x14">
            <control shapeId="1230" r:id="rId6" name="Check Box 206">
              <controlPr defaultSize="0" autoFill="0" autoLine="0" autoPict="0">
                <anchor moveWithCells="1">
                  <from>
                    <xdr:col>9</xdr:col>
                    <xdr:colOff>57150</xdr:colOff>
                    <xdr:row>8</xdr:row>
                    <xdr:rowOff>38100</xdr:rowOff>
                  </from>
                  <to>
                    <xdr:col>12</xdr:col>
                    <xdr:colOff>76200</xdr:colOff>
                    <xdr:row>9</xdr:row>
                    <xdr:rowOff>19050</xdr:rowOff>
                  </to>
                </anchor>
              </controlPr>
            </control>
          </mc:Choice>
        </mc:AlternateContent>
        <mc:AlternateContent xmlns:mc="http://schemas.openxmlformats.org/markup-compatibility/2006">
          <mc:Choice Requires="x14">
            <control shapeId="1269" r:id="rId7" name="Check Box 245">
              <controlPr defaultSize="0" autoFill="0" autoLine="0" autoPict="0">
                <anchor moveWithCells="1">
                  <from>
                    <xdr:col>1</xdr:col>
                    <xdr:colOff>85725</xdr:colOff>
                    <xdr:row>29</xdr:row>
                    <xdr:rowOff>0</xdr:rowOff>
                  </from>
                  <to>
                    <xdr:col>5</xdr:col>
                    <xdr:colOff>9525</xdr:colOff>
                    <xdr:row>30</xdr:row>
                    <xdr:rowOff>19050</xdr:rowOff>
                  </to>
                </anchor>
              </controlPr>
            </control>
          </mc:Choice>
        </mc:AlternateContent>
        <mc:AlternateContent xmlns:mc="http://schemas.openxmlformats.org/markup-compatibility/2006">
          <mc:Choice Requires="x14">
            <control shapeId="1287" r:id="rId8" name="Check Box 263">
              <controlPr locked="0" defaultSize="0" autoFill="0" autoLine="0" autoPict="0">
                <anchor moveWithCells="1">
                  <from>
                    <xdr:col>3</xdr:col>
                    <xdr:colOff>0</xdr:colOff>
                    <xdr:row>35</xdr:row>
                    <xdr:rowOff>180975</xdr:rowOff>
                  </from>
                  <to>
                    <xdr:col>6</xdr:col>
                    <xdr:colOff>19050</xdr:colOff>
                    <xdr:row>37</xdr:row>
                    <xdr:rowOff>19050</xdr:rowOff>
                  </to>
                </anchor>
              </controlPr>
            </control>
          </mc:Choice>
        </mc:AlternateContent>
        <mc:AlternateContent xmlns:mc="http://schemas.openxmlformats.org/markup-compatibility/2006">
          <mc:Choice Requires="x14">
            <control shapeId="1289" r:id="rId9" name="Check Box 265">
              <controlPr locked="0" defaultSize="0" autoFill="0" autoLine="0" autoPict="0">
                <anchor moveWithCells="1">
                  <from>
                    <xdr:col>20</xdr:col>
                    <xdr:colOff>85725</xdr:colOff>
                    <xdr:row>35</xdr:row>
                    <xdr:rowOff>180975</xdr:rowOff>
                  </from>
                  <to>
                    <xdr:col>24</xdr:col>
                    <xdr:colOff>9525</xdr:colOff>
                    <xdr:row>37</xdr:row>
                    <xdr:rowOff>19050</xdr:rowOff>
                  </to>
                </anchor>
              </controlPr>
            </control>
          </mc:Choice>
        </mc:AlternateContent>
        <mc:AlternateContent xmlns:mc="http://schemas.openxmlformats.org/markup-compatibility/2006">
          <mc:Choice Requires="x14">
            <control shapeId="1330" r:id="rId10" name="Check Box 306">
              <controlPr defaultSize="0" autoFill="0" autoLine="0" autoPict="0">
                <anchor moveWithCells="1">
                  <from>
                    <xdr:col>1</xdr:col>
                    <xdr:colOff>66675</xdr:colOff>
                    <xdr:row>9</xdr:row>
                    <xdr:rowOff>38100</xdr:rowOff>
                  </from>
                  <to>
                    <xdr:col>4</xdr:col>
                    <xdr:colOff>85725</xdr:colOff>
                    <xdr:row>10</xdr:row>
                    <xdr:rowOff>19050</xdr:rowOff>
                  </to>
                </anchor>
              </controlPr>
            </control>
          </mc:Choice>
        </mc:AlternateContent>
        <mc:AlternateContent xmlns:mc="http://schemas.openxmlformats.org/markup-compatibility/2006">
          <mc:Choice Requires="x14">
            <control shapeId="1335" r:id="rId11" name="Check Box 311">
              <controlPr defaultSize="0" autoFill="0" autoLine="0" autoPict="0">
                <anchor moveWithCells="1">
                  <from>
                    <xdr:col>1</xdr:col>
                    <xdr:colOff>85725</xdr:colOff>
                    <xdr:row>29</xdr:row>
                    <xdr:rowOff>0</xdr:rowOff>
                  </from>
                  <to>
                    <xdr:col>5</xdr:col>
                    <xdr:colOff>9525</xdr:colOff>
                    <xdr:row>30</xdr:row>
                    <xdr:rowOff>19050</xdr:rowOff>
                  </to>
                </anchor>
              </controlPr>
            </control>
          </mc:Choice>
        </mc:AlternateContent>
        <mc:AlternateContent xmlns:mc="http://schemas.openxmlformats.org/markup-compatibility/2006">
          <mc:Choice Requires="x14">
            <control shapeId="1336" r:id="rId12" name="Check Box 312">
              <controlPr defaultSize="0" autoFill="0" autoLine="0" autoPict="0">
                <anchor moveWithCells="1">
                  <from>
                    <xdr:col>1</xdr:col>
                    <xdr:colOff>85725</xdr:colOff>
                    <xdr:row>29</xdr:row>
                    <xdr:rowOff>0</xdr:rowOff>
                  </from>
                  <to>
                    <xdr:col>5</xdr:col>
                    <xdr:colOff>9525</xdr:colOff>
                    <xdr:row>30</xdr:row>
                    <xdr:rowOff>19050</xdr:rowOff>
                  </to>
                </anchor>
              </controlPr>
            </control>
          </mc:Choice>
        </mc:AlternateContent>
        <mc:AlternateContent xmlns:mc="http://schemas.openxmlformats.org/markup-compatibility/2006">
          <mc:Choice Requires="x14">
            <control shapeId="1337" r:id="rId13" name="Check Box 313">
              <controlPr defaultSize="0" autoFill="0" autoLine="0" autoPict="0">
                <anchor moveWithCells="1">
                  <from>
                    <xdr:col>1</xdr:col>
                    <xdr:colOff>85725</xdr:colOff>
                    <xdr:row>28</xdr:row>
                    <xdr:rowOff>0</xdr:rowOff>
                  </from>
                  <to>
                    <xdr:col>5</xdr:col>
                    <xdr:colOff>9525</xdr:colOff>
                    <xdr:row>29</xdr:row>
                    <xdr:rowOff>19050</xdr:rowOff>
                  </to>
                </anchor>
              </controlPr>
            </control>
          </mc:Choice>
        </mc:AlternateContent>
        <mc:AlternateContent xmlns:mc="http://schemas.openxmlformats.org/markup-compatibility/2006">
          <mc:Choice Requires="x14">
            <control shapeId="1338" r:id="rId14" name="Check Box 314">
              <controlPr defaultSize="0" autoFill="0" autoLine="0" autoPict="0">
                <anchor moveWithCells="1">
                  <from>
                    <xdr:col>1</xdr:col>
                    <xdr:colOff>85725</xdr:colOff>
                    <xdr:row>27</xdr:row>
                    <xdr:rowOff>0</xdr:rowOff>
                  </from>
                  <to>
                    <xdr:col>5</xdr:col>
                    <xdr:colOff>9525</xdr:colOff>
                    <xdr:row>28</xdr:row>
                    <xdr:rowOff>19050</xdr:rowOff>
                  </to>
                </anchor>
              </controlPr>
            </control>
          </mc:Choice>
        </mc:AlternateContent>
        <mc:AlternateContent xmlns:mc="http://schemas.openxmlformats.org/markup-compatibility/2006">
          <mc:Choice Requires="x14">
            <control shapeId="1339" r:id="rId15" name="Check Box 315">
              <controlPr defaultSize="0" autoFill="0" autoLine="0" autoPict="0">
                <anchor moveWithCells="1">
                  <from>
                    <xdr:col>1</xdr:col>
                    <xdr:colOff>85725</xdr:colOff>
                    <xdr:row>26</xdr:row>
                    <xdr:rowOff>0</xdr:rowOff>
                  </from>
                  <to>
                    <xdr:col>5</xdr:col>
                    <xdr:colOff>9525</xdr:colOff>
                    <xdr:row>27</xdr:row>
                    <xdr:rowOff>19050</xdr:rowOff>
                  </to>
                </anchor>
              </controlPr>
            </control>
          </mc:Choice>
        </mc:AlternateContent>
        <mc:AlternateContent xmlns:mc="http://schemas.openxmlformats.org/markup-compatibility/2006">
          <mc:Choice Requires="x14">
            <control shapeId="1340" r:id="rId16" name="Check Box 316">
              <controlPr defaultSize="0" autoFill="0" autoLine="0" autoPict="0">
                <anchor moveWithCells="1">
                  <from>
                    <xdr:col>1</xdr:col>
                    <xdr:colOff>85725</xdr:colOff>
                    <xdr:row>25</xdr:row>
                    <xdr:rowOff>0</xdr:rowOff>
                  </from>
                  <to>
                    <xdr:col>5</xdr:col>
                    <xdr:colOff>9525</xdr:colOff>
                    <xdr:row>26</xdr:row>
                    <xdr:rowOff>19050</xdr:rowOff>
                  </to>
                </anchor>
              </controlPr>
            </control>
          </mc:Choice>
        </mc:AlternateContent>
        <mc:AlternateContent xmlns:mc="http://schemas.openxmlformats.org/markup-compatibility/2006">
          <mc:Choice Requires="x14">
            <control shapeId="1341" r:id="rId17" name="Check Box 317">
              <controlPr defaultSize="0" autoFill="0" autoLine="0" autoPict="0">
                <anchor moveWithCells="1">
                  <from>
                    <xdr:col>1</xdr:col>
                    <xdr:colOff>85725</xdr:colOff>
                    <xdr:row>24</xdr:row>
                    <xdr:rowOff>0</xdr:rowOff>
                  </from>
                  <to>
                    <xdr:col>5</xdr:col>
                    <xdr:colOff>9525</xdr:colOff>
                    <xdr:row>25</xdr:row>
                    <xdr:rowOff>19050</xdr:rowOff>
                  </to>
                </anchor>
              </controlPr>
            </control>
          </mc:Choice>
        </mc:AlternateContent>
        <mc:AlternateContent xmlns:mc="http://schemas.openxmlformats.org/markup-compatibility/2006">
          <mc:Choice Requires="x14">
            <control shapeId="1342" r:id="rId18" name="Check Box 318">
              <controlPr defaultSize="0" autoFill="0" autoLine="0" autoPict="0">
                <anchor moveWithCells="1">
                  <from>
                    <xdr:col>1</xdr:col>
                    <xdr:colOff>85725</xdr:colOff>
                    <xdr:row>23</xdr:row>
                    <xdr:rowOff>0</xdr:rowOff>
                  </from>
                  <to>
                    <xdr:col>5</xdr:col>
                    <xdr:colOff>9525</xdr:colOff>
                    <xdr:row>24</xdr:row>
                    <xdr:rowOff>19050</xdr:rowOff>
                  </to>
                </anchor>
              </controlPr>
            </control>
          </mc:Choice>
        </mc:AlternateContent>
        <mc:AlternateContent xmlns:mc="http://schemas.openxmlformats.org/markup-compatibility/2006">
          <mc:Choice Requires="x14">
            <control shapeId="1343" r:id="rId19" name="Check Box 319">
              <controlPr defaultSize="0" autoFill="0" autoLine="0" autoPict="0">
                <anchor moveWithCells="1">
                  <from>
                    <xdr:col>1</xdr:col>
                    <xdr:colOff>85725</xdr:colOff>
                    <xdr:row>22</xdr:row>
                    <xdr:rowOff>0</xdr:rowOff>
                  </from>
                  <to>
                    <xdr:col>5</xdr:col>
                    <xdr:colOff>9525</xdr:colOff>
                    <xdr:row>23</xdr:row>
                    <xdr:rowOff>19050</xdr:rowOff>
                  </to>
                </anchor>
              </controlPr>
            </control>
          </mc:Choice>
        </mc:AlternateContent>
        <mc:AlternateContent xmlns:mc="http://schemas.openxmlformats.org/markup-compatibility/2006">
          <mc:Choice Requires="x14">
            <control shapeId="1344" r:id="rId20" name="Check Box 320">
              <controlPr defaultSize="0" autoFill="0" autoLine="0" autoPict="0">
                <anchor moveWithCells="1">
                  <from>
                    <xdr:col>1</xdr:col>
                    <xdr:colOff>85725</xdr:colOff>
                    <xdr:row>21</xdr:row>
                    <xdr:rowOff>0</xdr:rowOff>
                  </from>
                  <to>
                    <xdr:col>5</xdr:col>
                    <xdr:colOff>9525</xdr:colOff>
                    <xdr:row>22</xdr:row>
                    <xdr:rowOff>19050</xdr:rowOff>
                  </to>
                </anchor>
              </controlPr>
            </control>
          </mc:Choice>
        </mc:AlternateContent>
        <mc:AlternateContent xmlns:mc="http://schemas.openxmlformats.org/markup-compatibility/2006">
          <mc:Choice Requires="x14">
            <control shapeId="1348" r:id="rId21" name="Check Box 324">
              <controlPr defaultSize="0" autoFill="0" autoLine="0" autoPict="0">
                <anchor moveWithCells="1">
                  <from>
                    <xdr:col>1</xdr:col>
                    <xdr:colOff>85725</xdr:colOff>
                    <xdr:row>21</xdr:row>
                    <xdr:rowOff>0</xdr:rowOff>
                  </from>
                  <to>
                    <xdr:col>5</xdr:col>
                    <xdr:colOff>9525</xdr:colOff>
                    <xdr:row>22</xdr:row>
                    <xdr:rowOff>19050</xdr:rowOff>
                  </to>
                </anchor>
              </controlPr>
            </control>
          </mc:Choice>
        </mc:AlternateContent>
        <mc:AlternateContent xmlns:mc="http://schemas.openxmlformats.org/markup-compatibility/2006">
          <mc:Choice Requires="x14">
            <control shapeId="1349" r:id="rId22" name="Check Box 325">
              <controlPr defaultSize="0" autoFill="0" autoLine="0" autoPict="0">
                <anchor moveWithCells="1">
                  <from>
                    <xdr:col>1</xdr:col>
                    <xdr:colOff>85725</xdr:colOff>
                    <xdr:row>22</xdr:row>
                    <xdr:rowOff>0</xdr:rowOff>
                  </from>
                  <to>
                    <xdr:col>5</xdr:col>
                    <xdr:colOff>9525</xdr:colOff>
                    <xdr:row>23</xdr:row>
                    <xdr:rowOff>19050</xdr:rowOff>
                  </to>
                </anchor>
              </controlPr>
            </control>
          </mc:Choice>
        </mc:AlternateContent>
        <mc:AlternateContent xmlns:mc="http://schemas.openxmlformats.org/markup-compatibility/2006">
          <mc:Choice Requires="x14">
            <control shapeId="1350" r:id="rId23" name="Check Box 326">
              <controlPr defaultSize="0" autoFill="0" autoLine="0" autoPict="0">
                <anchor moveWithCells="1">
                  <from>
                    <xdr:col>1</xdr:col>
                    <xdr:colOff>85725</xdr:colOff>
                    <xdr:row>23</xdr:row>
                    <xdr:rowOff>0</xdr:rowOff>
                  </from>
                  <to>
                    <xdr:col>5</xdr:col>
                    <xdr:colOff>9525</xdr:colOff>
                    <xdr:row>24</xdr:row>
                    <xdr:rowOff>19050</xdr:rowOff>
                  </to>
                </anchor>
              </controlPr>
            </control>
          </mc:Choice>
        </mc:AlternateContent>
        <mc:AlternateContent xmlns:mc="http://schemas.openxmlformats.org/markup-compatibility/2006">
          <mc:Choice Requires="x14">
            <control shapeId="1351" r:id="rId24" name="Check Box 327">
              <controlPr defaultSize="0" autoFill="0" autoLine="0" autoPict="0">
                <anchor moveWithCells="1">
                  <from>
                    <xdr:col>1</xdr:col>
                    <xdr:colOff>85725</xdr:colOff>
                    <xdr:row>24</xdr:row>
                    <xdr:rowOff>0</xdr:rowOff>
                  </from>
                  <to>
                    <xdr:col>5</xdr:col>
                    <xdr:colOff>9525</xdr:colOff>
                    <xdr:row>25</xdr:row>
                    <xdr:rowOff>19050</xdr:rowOff>
                  </to>
                </anchor>
              </controlPr>
            </control>
          </mc:Choice>
        </mc:AlternateContent>
        <mc:AlternateContent xmlns:mc="http://schemas.openxmlformats.org/markup-compatibility/2006">
          <mc:Choice Requires="x14">
            <control shapeId="1352" r:id="rId25" name="Check Box 328">
              <controlPr defaultSize="0" autoFill="0" autoLine="0" autoPict="0">
                <anchor moveWithCells="1">
                  <from>
                    <xdr:col>1</xdr:col>
                    <xdr:colOff>85725</xdr:colOff>
                    <xdr:row>25</xdr:row>
                    <xdr:rowOff>0</xdr:rowOff>
                  </from>
                  <to>
                    <xdr:col>5</xdr:col>
                    <xdr:colOff>9525</xdr:colOff>
                    <xdr:row>26</xdr:row>
                    <xdr:rowOff>19050</xdr:rowOff>
                  </to>
                </anchor>
              </controlPr>
            </control>
          </mc:Choice>
        </mc:AlternateContent>
        <mc:AlternateContent xmlns:mc="http://schemas.openxmlformats.org/markup-compatibility/2006">
          <mc:Choice Requires="x14">
            <control shapeId="1353" r:id="rId26" name="Check Box 329">
              <controlPr defaultSize="0" autoFill="0" autoLine="0" autoPict="0">
                <anchor moveWithCells="1">
                  <from>
                    <xdr:col>1</xdr:col>
                    <xdr:colOff>85725</xdr:colOff>
                    <xdr:row>26</xdr:row>
                    <xdr:rowOff>0</xdr:rowOff>
                  </from>
                  <to>
                    <xdr:col>5</xdr:col>
                    <xdr:colOff>9525</xdr:colOff>
                    <xdr:row>27</xdr:row>
                    <xdr:rowOff>19050</xdr:rowOff>
                  </to>
                </anchor>
              </controlPr>
            </control>
          </mc:Choice>
        </mc:AlternateContent>
        <mc:AlternateContent xmlns:mc="http://schemas.openxmlformats.org/markup-compatibility/2006">
          <mc:Choice Requires="x14">
            <control shapeId="1354" r:id="rId27" name="Check Box 330">
              <controlPr defaultSize="0" autoFill="0" autoLine="0" autoPict="0">
                <anchor moveWithCells="1">
                  <from>
                    <xdr:col>1</xdr:col>
                    <xdr:colOff>85725</xdr:colOff>
                    <xdr:row>27</xdr:row>
                    <xdr:rowOff>0</xdr:rowOff>
                  </from>
                  <to>
                    <xdr:col>5</xdr:col>
                    <xdr:colOff>9525</xdr:colOff>
                    <xdr:row>28</xdr:row>
                    <xdr:rowOff>19050</xdr:rowOff>
                  </to>
                </anchor>
              </controlPr>
            </control>
          </mc:Choice>
        </mc:AlternateContent>
        <mc:AlternateContent xmlns:mc="http://schemas.openxmlformats.org/markup-compatibility/2006">
          <mc:Choice Requires="x14">
            <control shapeId="1355" r:id="rId28" name="Check Box 331">
              <controlPr defaultSize="0" autoFill="0" autoLine="0" autoPict="0">
                <anchor moveWithCells="1">
                  <from>
                    <xdr:col>1</xdr:col>
                    <xdr:colOff>85725</xdr:colOff>
                    <xdr:row>28</xdr:row>
                    <xdr:rowOff>0</xdr:rowOff>
                  </from>
                  <to>
                    <xdr:col>5</xdr:col>
                    <xdr:colOff>9525</xdr:colOff>
                    <xdr:row>29</xdr:row>
                    <xdr:rowOff>19050</xdr:rowOff>
                  </to>
                </anchor>
              </controlPr>
            </control>
          </mc:Choice>
        </mc:AlternateContent>
        <mc:AlternateContent xmlns:mc="http://schemas.openxmlformats.org/markup-compatibility/2006">
          <mc:Choice Requires="x14">
            <control shapeId="1356" r:id="rId29" name="Check Box 332">
              <controlPr defaultSize="0" autoFill="0" autoLine="0" autoPict="0">
                <anchor moveWithCells="1">
                  <from>
                    <xdr:col>1</xdr:col>
                    <xdr:colOff>85725</xdr:colOff>
                    <xdr:row>29</xdr:row>
                    <xdr:rowOff>0</xdr:rowOff>
                  </from>
                  <to>
                    <xdr:col>5</xdr:col>
                    <xdr:colOff>9525</xdr:colOff>
                    <xdr:row>30</xdr:row>
                    <xdr:rowOff>19050</xdr:rowOff>
                  </to>
                </anchor>
              </controlPr>
            </control>
          </mc:Choice>
        </mc:AlternateContent>
        <mc:AlternateContent xmlns:mc="http://schemas.openxmlformats.org/markup-compatibility/2006">
          <mc:Choice Requires="x14">
            <control shapeId="1366" r:id="rId30" name="Check Box 342">
              <controlPr defaultSize="0" autoFill="0" autoLine="0" autoPict="0">
                <anchor moveWithCells="1">
                  <from>
                    <xdr:col>36</xdr:col>
                    <xdr:colOff>38100</xdr:colOff>
                    <xdr:row>8</xdr:row>
                    <xdr:rowOff>38100</xdr:rowOff>
                  </from>
                  <to>
                    <xdr:col>39</xdr:col>
                    <xdr:colOff>57150</xdr:colOff>
                    <xdr:row>9</xdr:row>
                    <xdr:rowOff>19050</xdr:rowOff>
                  </to>
                </anchor>
              </controlPr>
            </control>
          </mc:Choice>
        </mc:AlternateContent>
        <mc:AlternateContent xmlns:mc="http://schemas.openxmlformats.org/markup-compatibility/2006">
          <mc:Choice Requires="x14">
            <control shapeId="1369" r:id="rId31" name="Check Box 345">
              <controlPr defaultSize="0" autoFill="0" autoLine="0" autoPict="0">
                <anchor moveWithCells="1">
                  <from>
                    <xdr:col>50</xdr:col>
                    <xdr:colOff>85725</xdr:colOff>
                    <xdr:row>8</xdr:row>
                    <xdr:rowOff>38100</xdr:rowOff>
                  </from>
                  <to>
                    <xdr:col>54</xdr:col>
                    <xdr:colOff>9525</xdr:colOff>
                    <xdr:row>9</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B68"/>
  <sheetViews>
    <sheetView topLeftCell="A7" workbookViewId="0">
      <selection activeCell="CE9" sqref="CE9"/>
    </sheetView>
  </sheetViews>
  <sheetFormatPr defaultColWidth="1.42578125" defaultRowHeight="18.75" customHeight="1" x14ac:dyDescent="0.2"/>
  <cols>
    <col min="1" max="5" width="1.42578125" style="3"/>
    <col min="6" max="6" width="1.42578125" style="3" customWidth="1"/>
    <col min="7" max="37" width="1.42578125" style="3"/>
    <col min="38" max="38" width="1.42578125" style="3" customWidth="1"/>
    <col min="39" max="76" width="1.42578125" style="3"/>
    <col min="77" max="77" width="3" style="3" bestFit="1" customWidth="1"/>
    <col min="78" max="79" width="1.42578125" style="3"/>
    <col min="80" max="80" width="0" style="3" hidden="1" customWidth="1"/>
    <col min="81" max="81" width="3" style="3" bestFit="1" customWidth="1"/>
    <col min="82" max="16384" width="1.42578125" style="3"/>
  </cols>
  <sheetData>
    <row r="1" spans="1:80" ht="18.75" customHeight="1" thickBot="1" x14ac:dyDescent="0.3">
      <c r="B1" s="883" t="s">
        <v>161</v>
      </c>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84"/>
      <c r="BM1" s="884"/>
      <c r="BN1" s="884"/>
      <c r="BO1" s="884"/>
      <c r="BP1" s="884"/>
      <c r="BQ1" s="885"/>
    </row>
    <row r="2" spans="1:80" ht="18.75" customHeight="1" x14ac:dyDescent="0.2">
      <c r="B2" s="964" t="s">
        <v>10</v>
      </c>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6"/>
    </row>
    <row r="3" spans="1:80" ht="18.75" customHeight="1" x14ac:dyDescent="0.2">
      <c r="B3" s="890" t="s">
        <v>213</v>
      </c>
      <c r="C3" s="891"/>
      <c r="D3" s="891"/>
      <c r="E3" s="891"/>
      <c r="F3" s="891"/>
      <c r="G3" s="891"/>
      <c r="H3" s="891"/>
      <c r="I3" s="891"/>
      <c r="J3" s="891"/>
      <c r="K3" s="891"/>
      <c r="L3" s="891"/>
      <c r="M3" s="891"/>
      <c r="N3" s="891"/>
      <c r="O3" s="832">
        <f>'Form 020 Overview'!P3</f>
        <v>0</v>
      </c>
      <c r="P3" s="832"/>
      <c r="Q3" s="832"/>
      <c r="R3" s="832"/>
      <c r="S3" s="832"/>
      <c r="T3" s="832"/>
      <c r="U3" s="41"/>
      <c r="V3" s="827" t="s">
        <v>590</v>
      </c>
      <c r="W3" s="827"/>
      <c r="X3" s="827"/>
      <c r="Y3" s="827"/>
      <c r="Z3" s="827"/>
      <c r="AA3" s="827"/>
      <c r="AB3" s="827"/>
      <c r="AC3" s="827"/>
      <c r="AD3" s="827"/>
      <c r="AE3" s="827"/>
      <c r="AF3" s="827"/>
      <c r="AG3" s="827"/>
      <c r="AH3" s="827"/>
      <c r="AI3" s="999">
        <f>'Form 020 Overview'!AX3</f>
        <v>0</v>
      </c>
      <c r="AJ3" s="999"/>
      <c r="AK3" s="999"/>
      <c r="AL3" s="999"/>
      <c r="AM3" s="999"/>
      <c r="AN3" s="999"/>
      <c r="AO3" s="999"/>
      <c r="AP3" s="999"/>
      <c r="AQ3" s="87"/>
      <c r="AR3" s="87"/>
      <c r="AS3" s="87"/>
      <c r="AT3" s="87"/>
      <c r="AU3" s="87"/>
      <c r="AV3" s="87"/>
      <c r="AW3" s="87"/>
      <c r="AX3" s="87"/>
      <c r="AY3" s="87"/>
      <c r="BA3" s="826" t="s">
        <v>52</v>
      </c>
      <c r="BB3" s="826"/>
      <c r="BC3" s="826"/>
      <c r="BD3" s="826"/>
      <c r="BE3" s="826"/>
      <c r="BF3" s="826"/>
      <c r="BG3" s="826"/>
      <c r="BH3" s="967">
        <f>'Form 020 Overview'!BE8</f>
        <v>0</v>
      </c>
      <c r="BI3" s="967"/>
      <c r="BJ3" s="80" t="s">
        <v>136</v>
      </c>
      <c r="BK3" s="967">
        <f>'Form 020 Overview'!BH8</f>
        <v>0</v>
      </c>
      <c r="BL3" s="967"/>
      <c r="BM3" s="80" t="s">
        <v>136</v>
      </c>
      <c r="BN3" s="967">
        <f>'Form 020 Overview'!BK8</f>
        <v>0</v>
      </c>
      <c r="BO3" s="967"/>
      <c r="BP3" s="967"/>
      <c r="BQ3" s="970"/>
    </row>
    <row r="4" spans="1:80" ht="18.75" customHeight="1" x14ac:dyDescent="0.25">
      <c r="B4" s="927" t="s">
        <v>1</v>
      </c>
      <c r="C4" s="928"/>
      <c r="D4" s="928"/>
      <c r="E4" s="928"/>
      <c r="F4" s="928"/>
      <c r="G4" s="928"/>
      <c r="H4" s="928"/>
      <c r="I4" s="928"/>
      <c r="J4" s="957" t="s">
        <v>520</v>
      </c>
      <c r="K4" s="957"/>
      <c r="L4" s="957"/>
      <c r="M4" s="957"/>
      <c r="N4" s="957"/>
      <c r="O4" s="933">
        <f>'Form 020 Overview'!O11</f>
        <v>0</v>
      </c>
      <c r="P4" s="933"/>
      <c r="Q4" s="159" t="s">
        <v>136</v>
      </c>
      <c r="R4" s="933">
        <f>'Form 020 Overview'!R11</f>
        <v>0</v>
      </c>
      <c r="S4" s="933"/>
      <c r="T4" s="159" t="s">
        <v>136</v>
      </c>
      <c r="U4" s="933">
        <f>'Form 020 Overview'!U11</f>
        <v>0</v>
      </c>
      <c r="V4" s="933"/>
      <c r="W4" s="933"/>
      <c r="X4" s="933"/>
      <c r="Y4" s="827" t="s">
        <v>519</v>
      </c>
      <c r="Z4" s="827"/>
      <c r="AA4" s="827"/>
      <c r="AB4" s="956">
        <f>'Form 020 Overview'!AB11:AC11</f>
        <v>0</v>
      </c>
      <c r="AC4" s="956"/>
      <c r="AD4" s="159" t="s">
        <v>136</v>
      </c>
      <c r="AE4" s="933">
        <f>'Form 020 Overview'!AE11</f>
        <v>0</v>
      </c>
      <c r="AF4" s="933"/>
      <c r="AG4" s="159" t="s">
        <v>136</v>
      </c>
      <c r="AH4" s="933">
        <f>'Form 020 Overview'!AH11</f>
        <v>0</v>
      </c>
      <c r="AI4" s="933"/>
      <c r="AJ4" s="933"/>
      <c r="AK4" s="933"/>
      <c r="AL4" s="825" t="s">
        <v>571</v>
      </c>
      <c r="AM4" s="825"/>
      <c r="AN4" s="825"/>
      <c r="AO4" s="825"/>
      <c r="AP4" s="825"/>
      <c r="AQ4" s="825"/>
      <c r="AR4" s="933">
        <f>'Form 020 Overview'!AR11</f>
        <v>0</v>
      </c>
      <c r="AS4" s="933"/>
      <c r="AT4" s="159" t="s">
        <v>136</v>
      </c>
      <c r="AU4" s="933">
        <f>'Form 020 Overview'!AU11</f>
        <v>0</v>
      </c>
      <c r="AV4" s="933"/>
      <c r="AW4" s="159" t="s">
        <v>136</v>
      </c>
      <c r="AX4" s="933">
        <f>'Form 020 Overview'!AX11</f>
        <v>0</v>
      </c>
      <c r="AY4" s="933"/>
      <c r="AZ4" s="933"/>
      <c r="BA4" s="933"/>
      <c r="BB4" s="827" t="s">
        <v>519</v>
      </c>
      <c r="BC4" s="827"/>
      <c r="BD4" s="827"/>
      <c r="BE4" s="956">
        <f>'Form 020 Overview'!BE11</f>
        <v>0</v>
      </c>
      <c r="BF4" s="956"/>
      <c r="BG4" s="159" t="s">
        <v>136</v>
      </c>
      <c r="BH4" s="933">
        <f>'Form 020 Overview'!BH11</f>
        <v>0</v>
      </c>
      <c r="BI4" s="933"/>
      <c r="BJ4" s="159" t="s">
        <v>136</v>
      </c>
      <c r="BK4" s="933">
        <f>'Form 020 Overview'!BK11</f>
        <v>0</v>
      </c>
      <c r="BL4" s="933"/>
      <c r="BM4" s="933"/>
      <c r="BN4" s="933"/>
      <c r="BO4" s="160"/>
      <c r="BP4" s="160"/>
      <c r="BQ4" s="161"/>
      <c r="BR4" s="52"/>
      <c r="CB4" s="1" t="s">
        <v>30</v>
      </c>
    </row>
    <row r="5" spans="1:80" ht="18.75" customHeight="1" x14ac:dyDescent="0.2">
      <c r="B5" s="890" t="s">
        <v>2</v>
      </c>
      <c r="C5" s="891"/>
      <c r="D5" s="891"/>
      <c r="E5" s="891"/>
      <c r="F5" s="891"/>
      <c r="G5" s="891"/>
      <c r="H5" s="891"/>
      <c r="I5" s="891"/>
      <c r="J5" s="891"/>
      <c r="K5" s="891"/>
      <c r="L5" s="844">
        <f>'Form 020 Overview'!L13:AY13</f>
        <v>0</v>
      </c>
      <c r="M5" s="844"/>
      <c r="N5" s="844"/>
      <c r="O5" s="844"/>
      <c r="P5" s="844"/>
      <c r="Q5" s="844"/>
      <c r="R5" s="844"/>
      <c r="S5" s="844"/>
      <c r="T5" s="844"/>
      <c r="U5" s="844"/>
      <c r="V5" s="844"/>
      <c r="W5" s="844"/>
      <c r="X5" s="844"/>
      <c r="Y5" s="844"/>
      <c r="Z5" s="844"/>
      <c r="AA5" s="844"/>
      <c r="AB5" s="844"/>
      <c r="AC5" s="844"/>
      <c r="AD5" s="844"/>
      <c r="AE5" s="891"/>
      <c r="AF5" s="891"/>
      <c r="AG5" s="891"/>
      <c r="AH5" s="844"/>
      <c r="AI5" s="844"/>
      <c r="AJ5" s="844"/>
      <c r="AK5" s="844"/>
      <c r="AL5" s="844"/>
      <c r="AM5" s="844"/>
      <c r="AN5" s="844"/>
      <c r="AO5" s="844"/>
      <c r="AP5" s="844"/>
      <c r="AQ5" s="844"/>
      <c r="AR5" s="844"/>
      <c r="AS5" s="844"/>
      <c r="AT5" s="844"/>
      <c r="AU5" s="844"/>
      <c r="AV5" s="844"/>
      <c r="AW5" s="844"/>
      <c r="AX5" s="844"/>
      <c r="AY5" s="844"/>
      <c r="BA5" s="825" t="s">
        <v>14</v>
      </c>
      <c r="BB5" s="825"/>
      <c r="BC5" s="825"/>
      <c r="BD5" s="825"/>
      <c r="BE5" s="825"/>
      <c r="BF5" s="844">
        <f>'Form 020 Overview'!BF13:BQ13</f>
        <v>0</v>
      </c>
      <c r="BG5" s="844"/>
      <c r="BH5" s="844"/>
      <c r="BI5" s="844"/>
      <c r="BJ5" s="844"/>
      <c r="BK5" s="844"/>
      <c r="BL5" s="844"/>
      <c r="BM5" s="844"/>
      <c r="BN5" s="844"/>
      <c r="BO5" s="844"/>
      <c r="BP5" s="844"/>
      <c r="BQ5" s="845"/>
      <c r="CB5" s="1" t="s">
        <v>32</v>
      </c>
    </row>
    <row r="6" spans="1:80" ht="18.75" customHeight="1" x14ac:dyDescent="0.25">
      <c r="B6" s="898" t="s">
        <v>0</v>
      </c>
      <c r="C6" s="899"/>
      <c r="D6" s="899"/>
      <c r="E6" s="899"/>
      <c r="F6" s="900" t="str">
        <f>'Form 020 Overview'!F14:I14</f>
        <v>Select</v>
      </c>
      <c r="G6" s="900"/>
      <c r="H6" s="900"/>
      <c r="I6" s="900"/>
      <c r="L6" s="826" t="s">
        <v>12</v>
      </c>
      <c r="M6" s="826"/>
      <c r="N6" s="826"/>
      <c r="O6" s="826"/>
      <c r="P6" s="931" t="str">
        <f>'Form 020 Overview'!P14:AD14</f>
        <v>Select From List</v>
      </c>
      <c r="Q6" s="931"/>
      <c r="R6" s="931"/>
      <c r="S6" s="931"/>
      <c r="T6" s="931"/>
      <c r="U6" s="931"/>
      <c r="V6" s="931"/>
      <c r="W6" s="931"/>
      <c r="X6" s="931"/>
      <c r="Y6" s="931"/>
      <c r="Z6" s="931"/>
      <c r="AA6" s="931"/>
      <c r="AB6" s="931"/>
      <c r="AC6" s="931"/>
      <c r="AD6" s="931"/>
      <c r="AE6" s="821"/>
      <c r="AF6" s="821"/>
      <c r="AG6" s="826" t="s">
        <v>23</v>
      </c>
      <c r="AH6" s="826"/>
      <c r="AI6" s="826"/>
      <c r="AJ6" s="826"/>
      <c r="AK6" s="826"/>
      <c r="AL6" s="826"/>
      <c r="AM6" s="826"/>
      <c r="AN6" s="826"/>
      <c r="AO6" s="826"/>
      <c r="AP6" s="826"/>
      <c r="AQ6" s="826"/>
      <c r="AR6" s="844">
        <f>'Form 020 Overview'!AR14:BQ14</f>
        <v>0</v>
      </c>
      <c r="AS6" s="844"/>
      <c r="AT6" s="844"/>
      <c r="AU6" s="844"/>
      <c r="AV6" s="844"/>
      <c r="AW6" s="844"/>
      <c r="AX6" s="844"/>
      <c r="AY6" s="844"/>
      <c r="AZ6" s="844"/>
      <c r="BA6" s="844"/>
      <c r="BB6" s="844"/>
      <c r="BC6" s="844"/>
      <c r="BD6" s="844"/>
      <c r="BE6" s="844"/>
      <c r="BF6" s="844"/>
      <c r="BG6" s="844"/>
      <c r="BH6" s="844"/>
      <c r="BI6" s="844"/>
      <c r="BJ6" s="844"/>
      <c r="BK6" s="844"/>
      <c r="BL6" s="844"/>
      <c r="BM6" s="844"/>
      <c r="BN6" s="844"/>
      <c r="BO6" s="844"/>
      <c r="BP6" s="844"/>
      <c r="BQ6" s="845"/>
      <c r="CB6" s="1" t="s">
        <v>31</v>
      </c>
    </row>
    <row r="7" spans="1:80" ht="30" customHeight="1" thickBot="1" x14ac:dyDescent="0.25">
      <c r="B7" s="984" t="s">
        <v>142</v>
      </c>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985"/>
      <c r="AK7" s="985"/>
      <c r="AL7" s="985"/>
      <c r="AM7" s="985"/>
      <c r="AN7" s="985"/>
      <c r="AO7" s="985"/>
      <c r="AP7" s="985"/>
      <c r="AQ7" s="985"/>
      <c r="AR7" s="985"/>
      <c r="AS7" s="985"/>
      <c r="AT7" s="985"/>
      <c r="AU7" s="985"/>
      <c r="AV7" s="985"/>
      <c r="AW7" s="985"/>
      <c r="AX7" s="985"/>
      <c r="AY7" s="985"/>
      <c r="AZ7" s="985"/>
      <c r="BA7" s="985"/>
      <c r="BB7" s="985"/>
      <c r="BC7" s="985"/>
      <c r="BD7" s="985"/>
      <c r="BE7" s="985"/>
      <c r="BF7" s="985"/>
      <c r="BG7" s="985"/>
      <c r="BH7" s="985"/>
      <c r="BI7" s="985"/>
      <c r="BJ7" s="985"/>
      <c r="BK7" s="985"/>
      <c r="BL7" s="985"/>
      <c r="BM7" s="985"/>
      <c r="BN7" s="985"/>
      <c r="BO7" s="985"/>
      <c r="BP7" s="985"/>
      <c r="BQ7" s="986"/>
      <c r="CB7" s="1" t="s">
        <v>36</v>
      </c>
    </row>
    <row r="8" spans="1:80" s="4" customFormat="1" ht="18.75" customHeight="1" thickBot="1" x14ac:dyDescent="0.25">
      <c r="B8" s="1005" t="s">
        <v>552</v>
      </c>
      <c r="C8" s="1006"/>
      <c r="D8" s="1006"/>
      <c r="E8" s="1006"/>
      <c r="F8" s="1006"/>
      <c r="G8" s="1006"/>
      <c r="H8" s="1006"/>
      <c r="I8" s="1006"/>
      <c r="J8" s="1006"/>
      <c r="K8" s="1006"/>
      <c r="L8" s="1006"/>
      <c r="M8" s="1006"/>
      <c r="N8" s="1006"/>
      <c r="O8" s="1006"/>
      <c r="P8" s="1006"/>
      <c r="Q8" s="1006"/>
      <c r="R8" s="1006"/>
      <c r="S8" s="1006"/>
      <c r="T8" s="1006"/>
      <c r="U8" s="1006"/>
      <c r="V8" s="1006"/>
      <c r="W8" s="1006"/>
      <c r="X8" s="1006"/>
      <c r="Y8" s="1006"/>
      <c r="Z8" s="1006"/>
      <c r="AA8" s="1006"/>
      <c r="AB8" s="1006"/>
      <c r="AC8" s="1007"/>
      <c r="AD8" s="1003">
        <f>COUNTIF(U11:AM68,"?*")</f>
        <v>0</v>
      </c>
      <c r="AE8" s="961"/>
      <c r="AF8" s="961"/>
      <c r="AG8" s="961"/>
      <c r="AH8" s="961"/>
      <c r="AI8" s="1004"/>
      <c r="AJ8" s="1000" t="s">
        <v>212</v>
      </c>
      <c r="AK8" s="1001"/>
      <c r="AL8" s="1001"/>
      <c r="AM8" s="1001"/>
      <c r="AN8" s="1001"/>
      <c r="AO8" s="1001"/>
      <c r="AP8" s="1001"/>
      <c r="AQ8" s="1001"/>
      <c r="AR8" s="1001"/>
      <c r="AS8" s="1001"/>
      <c r="AT8" s="1001"/>
      <c r="AU8" s="1001"/>
      <c r="AV8" s="1001"/>
      <c r="AW8" s="1001"/>
      <c r="AX8" s="1001"/>
      <c r="AY8" s="1001"/>
      <c r="AZ8" s="1001"/>
      <c r="BA8" s="1001"/>
      <c r="BB8" s="1001"/>
      <c r="BC8" s="1002"/>
      <c r="BD8" s="983">
        <f>SUM(BD11:BG68)</f>
        <v>0</v>
      </c>
      <c r="BE8" s="983"/>
      <c r="BF8" s="983"/>
      <c r="BG8" s="983"/>
      <c r="BH8" s="983">
        <f>SUM(BH11:BL68)</f>
        <v>0</v>
      </c>
      <c r="BI8" s="983"/>
      <c r="BJ8" s="983"/>
      <c r="BK8" s="983"/>
      <c r="BL8" s="983"/>
      <c r="BM8" s="983">
        <f>SUM(BM11:BQ68)</f>
        <v>0</v>
      </c>
      <c r="BN8" s="983"/>
      <c r="BO8" s="983"/>
      <c r="BP8" s="983"/>
      <c r="BQ8" s="987"/>
      <c r="BR8" s="17"/>
    </row>
    <row r="9" spans="1:80" s="4" customFormat="1" ht="22.5" customHeight="1" x14ac:dyDescent="0.2">
      <c r="A9" s="3"/>
      <c r="B9" s="968" t="s">
        <v>131</v>
      </c>
      <c r="C9" s="968"/>
      <c r="D9" s="968"/>
      <c r="E9" s="968"/>
      <c r="F9" s="968" t="s">
        <v>206</v>
      </c>
      <c r="G9" s="968"/>
      <c r="H9" s="968"/>
      <c r="I9" s="968"/>
      <c r="J9" s="968"/>
      <c r="K9" s="968"/>
      <c r="L9" s="968" t="s">
        <v>158</v>
      </c>
      <c r="M9" s="968"/>
      <c r="N9" s="968"/>
      <c r="O9" s="968"/>
      <c r="P9" s="968"/>
      <c r="Q9" s="968"/>
      <c r="R9" s="968"/>
      <c r="S9" s="968"/>
      <c r="T9" s="968"/>
      <c r="U9" s="993" t="s">
        <v>132</v>
      </c>
      <c r="V9" s="994"/>
      <c r="W9" s="994"/>
      <c r="X9" s="994"/>
      <c r="Y9" s="994"/>
      <c r="Z9" s="994"/>
      <c r="AA9" s="994"/>
      <c r="AB9" s="994"/>
      <c r="AC9" s="994"/>
      <c r="AD9" s="994"/>
      <c r="AE9" s="994"/>
      <c r="AF9" s="994"/>
      <c r="AG9" s="994"/>
      <c r="AH9" s="994"/>
      <c r="AI9" s="994"/>
      <c r="AJ9" s="994"/>
      <c r="AK9" s="994"/>
      <c r="AL9" s="994"/>
      <c r="AM9" s="995"/>
      <c r="AN9" s="993" t="s">
        <v>115</v>
      </c>
      <c r="AO9" s="994"/>
      <c r="AP9" s="994"/>
      <c r="AQ9" s="994"/>
      <c r="AR9" s="994"/>
      <c r="AS9" s="994"/>
      <c r="AT9" s="994"/>
      <c r="AU9" s="994"/>
      <c r="AV9" s="994"/>
      <c r="AW9" s="994"/>
      <c r="AX9" s="994"/>
      <c r="AY9" s="995"/>
      <c r="AZ9" s="994" t="s">
        <v>129</v>
      </c>
      <c r="BA9" s="994"/>
      <c r="BB9" s="994"/>
      <c r="BC9" s="995"/>
      <c r="BD9" s="971" t="s">
        <v>150</v>
      </c>
      <c r="BE9" s="972"/>
      <c r="BF9" s="972"/>
      <c r="BG9" s="973"/>
      <c r="BH9" s="977" t="s">
        <v>485</v>
      </c>
      <c r="BI9" s="978"/>
      <c r="BJ9" s="978"/>
      <c r="BK9" s="978"/>
      <c r="BL9" s="978"/>
      <c r="BM9" s="978"/>
      <c r="BN9" s="978"/>
      <c r="BO9" s="978"/>
      <c r="BP9" s="978"/>
      <c r="BQ9" s="979"/>
    </row>
    <row r="10" spans="1:80" s="4" customFormat="1" ht="25.5" customHeight="1" thickBot="1" x14ac:dyDescent="0.25">
      <c r="A10" s="3"/>
      <c r="B10" s="969"/>
      <c r="C10" s="969"/>
      <c r="D10" s="969"/>
      <c r="E10" s="969"/>
      <c r="F10" s="969"/>
      <c r="G10" s="969"/>
      <c r="H10" s="969"/>
      <c r="I10" s="969"/>
      <c r="J10" s="969"/>
      <c r="K10" s="969"/>
      <c r="L10" s="969"/>
      <c r="M10" s="969"/>
      <c r="N10" s="969"/>
      <c r="O10" s="969"/>
      <c r="P10" s="969"/>
      <c r="Q10" s="969"/>
      <c r="R10" s="969"/>
      <c r="S10" s="969"/>
      <c r="T10" s="969"/>
      <c r="U10" s="996"/>
      <c r="V10" s="997"/>
      <c r="W10" s="997"/>
      <c r="X10" s="997"/>
      <c r="Y10" s="997"/>
      <c r="Z10" s="997"/>
      <c r="AA10" s="997"/>
      <c r="AB10" s="997"/>
      <c r="AC10" s="997"/>
      <c r="AD10" s="997"/>
      <c r="AE10" s="997"/>
      <c r="AF10" s="997"/>
      <c r="AG10" s="997"/>
      <c r="AH10" s="997"/>
      <c r="AI10" s="997"/>
      <c r="AJ10" s="997"/>
      <c r="AK10" s="997"/>
      <c r="AL10" s="997"/>
      <c r="AM10" s="998"/>
      <c r="AN10" s="996"/>
      <c r="AO10" s="997"/>
      <c r="AP10" s="997"/>
      <c r="AQ10" s="997"/>
      <c r="AR10" s="997"/>
      <c r="AS10" s="997"/>
      <c r="AT10" s="997"/>
      <c r="AU10" s="997"/>
      <c r="AV10" s="997"/>
      <c r="AW10" s="997"/>
      <c r="AX10" s="997"/>
      <c r="AY10" s="998"/>
      <c r="AZ10" s="997"/>
      <c r="BA10" s="997"/>
      <c r="BB10" s="997"/>
      <c r="BC10" s="998"/>
      <c r="BD10" s="974"/>
      <c r="BE10" s="975"/>
      <c r="BF10" s="975"/>
      <c r="BG10" s="976"/>
      <c r="BH10" s="980" t="s">
        <v>454</v>
      </c>
      <c r="BI10" s="981"/>
      <c r="BJ10" s="981"/>
      <c r="BK10" s="981"/>
      <c r="BL10" s="982"/>
      <c r="BM10" s="981" t="s">
        <v>455</v>
      </c>
      <c r="BN10" s="981"/>
      <c r="BO10" s="981"/>
      <c r="BP10" s="981"/>
      <c r="BQ10" s="982"/>
    </row>
    <row r="11" spans="1:80" s="4" customFormat="1" ht="16.5" customHeight="1" x14ac:dyDescent="0.2">
      <c r="B11" s="920"/>
      <c r="C11" s="915"/>
      <c r="D11" s="915"/>
      <c r="E11" s="915"/>
      <c r="F11" s="990"/>
      <c r="G11" s="990"/>
      <c r="H11" s="990"/>
      <c r="I11" s="990"/>
      <c r="J11" s="990"/>
      <c r="K11" s="990"/>
      <c r="L11" s="990"/>
      <c r="M11" s="990"/>
      <c r="N11" s="990"/>
      <c r="O11" s="990"/>
      <c r="P11" s="990"/>
      <c r="Q11" s="990"/>
      <c r="R11" s="990"/>
      <c r="S11" s="990"/>
      <c r="T11" s="990"/>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991"/>
      <c r="AR11" s="991"/>
      <c r="AS11" s="991"/>
      <c r="AT11" s="991"/>
      <c r="AU11" s="991"/>
      <c r="AV11" s="991"/>
      <c r="AW11" s="991"/>
      <c r="AX11" s="991"/>
      <c r="AY11" s="991"/>
      <c r="AZ11" s="992"/>
      <c r="BA11" s="992"/>
      <c r="BB11" s="992"/>
      <c r="BC11" s="992"/>
      <c r="BD11" s="988"/>
      <c r="BE11" s="988"/>
      <c r="BF11" s="988"/>
      <c r="BG11" s="988"/>
      <c r="BH11" s="988"/>
      <c r="BI11" s="988"/>
      <c r="BJ11" s="988"/>
      <c r="BK11" s="988"/>
      <c r="BL11" s="988"/>
      <c r="BM11" s="988"/>
      <c r="BN11" s="988"/>
      <c r="BO11" s="988"/>
      <c r="BP11" s="988"/>
      <c r="BQ11" s="989"/>
      <c r="CB11" s="1" t="s">
        <v>38</v>
      </c>
    </row>
    <row r="12" spans="1:80" s="4" customFormat="1" ht="16.5" customHeight="1" x14ac:dyDescent="0.2">
      <c r="B12" s="874"/>
      <c r="C12" s="875"/>
      <c r="D12" s="875"/>
      <c r="E12" s="875"/>
      <c r="F12" s="822"/>
      <c r="G12" s="822"/>
      <c r="H12" s="822"/>
      <c r="I12" s="822"/>
      <c r="J12" s="822"/>
      <c r="K12" s="822"/>
      <c r="L12" s="822"/>
      <c r="M12" s="822"/>
      <c r="N12" s="822"/>
      <c r="O12" s="822"/>
      <c r="P12" s="822"/>
      <c r="Q12" s="822"/>
      <c r="R12" s="822"/>
      <c r="S12" s="822"/>
      <c r="T12" s="822"/>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c r="AZ12" s="823"/>
      <c r="BA12" s="823"/>
      <c r="BB12" s="823"/>
      <c r="BC12" s="823"/>
      <c r="BD12" s="824"/>
      <c r="BE12" s="824"/>
      <c r="BF12" s="824"/>
      <c r="BG12" s="824"/>
      <c r="BH12" s="824"/>
      <c r="BI12" s="824"/>
      <c r="BJ12" s="824"/>
      <c r="BK12" s="824"/>
      <c r="BL12" s="824"/>
      <c r="BM12" s="824"/>
      <c r="BN12" s="824"/>
      <c r="BO12" s="824"/>
      <c r="BP12" s="824"/>
      <c r="BQ12" s="835"/>
      <c r="CB12" s="1" t="s">
        <v>39</v>
      </c>
    </row>
    <row r="13" spans="1:80" s="4" customFormat="1" ht="16.5" customHeight="1" x14ac:dyDescent="0.2">
      <c r="B13" s="874"/>
      <c r="C13" s="875"/>
      <c r="D13" s="875"/>
      <c r="E13" s="875"/>
      <c r="F13" s="822"/>
      <c r="G13" s="822"/>
      <c r="H13" s="822"/>
      <c r="I13" s="822"/>
      <c r="J13" s="822"/>
      <c r="K13" s="822"/>
      <c r="L13" s="822"/>
      <c r="M13" s="822"/>
      <c r="N13" s="822"/>
      <c r="O13" s="822"/>
      <c r="P13" s="822"/>
      <c r="Q13" s="822"/>
      <c r="R13" s="822"/>
      <c r="S13" s="822"/>
      <c r="T13" s="822"/>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23"/>
      <c r="BA13" s="823"/>
      <c r="BB13" s="823"/>
      <c r="BC13" s="823"/>
      <c r="BD13" s="824"/>
      <c r="BE13" s="824"/>
      <c r="BF13" s="824"/>
      <c r="BG13" s="824"/>
      <c r="BH13" s="824"/>
      <c r="BI13" s="824"/>
      <c r="BJ13" s="824"/>
      <c r="BK13" s="824"/>
      <c r="BL13" s="824"/>
      <c r="BM13" s="824"/>
      <c r="BN13" s="824"/>
      <c r="BO13" s="824"/>
      <c r="BP13" s="824"/>
      <c r="BQ13" s="835"/>
      <c r="CB13" s="1" t="s">
        <v>39</v>
      </c>
    </row>
    <row r="14" spans="1:80" s="4" customFormat="1" ht="16.5" customHeight="1" x14ac:dyDescent="0.2">
      <c r="B14" s="874"/>
      <c r="C14" s="875"/>
      <c r="D14" s="875"/>
      <c r="E14" s="875"/>
      <c r="F14" s="822"/>
      <c r="G14" s="822"/>
      <c r="H14" s="822"/>
      <c r="I14" s="822"/>
      <c r="J14" s="822"/>
      <c r="K14" s="822"/>
      <c r="L14" s="822"/>
      <c r="M14" s="822"/>
      <c r="N14" s="822"/>
      <c r="O14" s="822"/>
      <c r="P14" s="822"/>
      <c r="Q14" s="822"/>
      <c r="R14" s="822"/>
      <c r="S14" s="822"/>
      <c r="T14" s="822"/>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23"/>
      <c r="BA14" s="823"/>
      <c r="BB14" s="823"/>
      <c r="BC14" s="823"/>
      <c r="BD14" s="824"/>
      <c r="BE14" s="824"/>
      <c r="BF14" s="824"/>
      <c r="BG14" s="824"/>
      <c r="BH14" s="824"/>
      <c r="BI14" s="824"/>
      <c r="BJ14" s="824"/>
      <c r="BK14" s="824"/>
      <c r="BL14" s="824"/>
      <c r="BM14" s="824"/>
      <c r="BN14" s="824"/>
      <c r="BO14" s="824"/>
      <c r="BP14" s="824"/>
      <c r="BQ14" s="835"/>
      <c r="CB14" s="1" t="s">
        <v>39</v>
      </c>
    </row>
    <row r="15" spans="1:80" s="4" customFormat="1" ht="16.5" customHeight="1" x14ac:dyDescent="0.2">
      <c r="B15" s="874"/>
      <c r="C15" s="875"/>
      <c r="D15" s="875"/>
      <c r="E15" s="875"/>
      <c r="F15" s="822"/>
      <c r="G15" s="822"/>
      <c r="H15" s="822"/>
      <c r="I15" s="822"/>
      <c r="J15" s="822"/>
      <c r="K15" s="822"/>
      <c r="L15" s="822"/>
      <c r="M15" s="822"/>
      <c r="N15" s="822"/>
      <c r="O15" s="822"/>
      <c r="P15" s="822"/>
      <c r="Q15" s="822"/>
      <c r="R15" s="822"/>
      <c r="S15" s="822"/>
      <c r="T15" s="822"/>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23"/>
      <c r="BA15" s="823"/>
      <c r="BB15" s="823"/>
      <c r="BC15" s="823"/>
      <c r="BD15" s="824"/>
      <c r="BE15" s="824"/>
      <c r="BF15" s="824"/>
      <c r="BG15" s="824"/>
      <c r="BH15" s="824"/>
      <c r="BI15" s="824"/>
      <c r="BJ15" s="824"/>
      <c r="BK15" s="824"/>
      <c r="BL15" s="824"/>
      <c r="BM15" s="824"/>
      <c r="BN15" s="824"/>
      <c r="BO15" s="824"/>
      <c r="BP15" s="824"/>
      <c r="BQ15" s="835"/>
      <c r="CB15" s="1" t="s">
        <v>39</v>
      </c>
    </row>
    <row r="16" spans="1:80" s="4" customFormat="1" ht="16.5" customHeight="1" x14ac:dyDescent="0.2">
      <c r="B16" s="874"/>
      <c r="C16" s="875"/>
      <c r="D16" s="875"/>
      <c r="E16" s="875"/>
      <c r="F16" s="822"/>
      <c r="G16" s="822"/>
      <c r="H16" s="822"/>
      <c r="I16" s="822"/>
      <c r="J16" s="822"/>
      <c r="K16" s="822"/>
      <c r="L16" s="822"/>
      <c r="M16" s="822"/>
      <c r="N16" s="822"/>
      <c r="O16" s="822"/>
      <c r="P16" s="822"/>
      <c r="Q16" s="822"/>
      <c r="R16" s="822"/>
      <c r="S16" s="822"/>
      <c r="T16" s="822"/>
      <c r="U16" s="836"/>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23"/>
      <c r="BA16" s="823"/>
      <c r="BB16" s="823"/>
      <c r="BC16" s="823"/>
      <c r="BD16" s="824"/>
      <c r="BE16" s="824"/>
      <c r="BF16" s="824"/>
      <c r="BG16" s="824"/>
      <c r="BH16" s="824"/>
      <c r="BI16" s="824"/>
      <c r="BJ16" s="824"/>
      <c r="BK16" s="824"/>
      <c r="BL16" s="824"/>
      <c r="BM16" s="824"/>
      <c r="BN16" s="824"/>
      <c r="BO16" s="824"/>
      <c r="BP16" s="824"/>
      <c r="BQ16" s="835"/>
      <c r="CB16" s="1" t="s">
        <v>39</v>
      </c>
    </row>
    <row r="17" spans="2:80" s="4" customFormat="1" ht="16.5" customHeight="1" x14ac:dyDescent="0.2">
      <c r="B17" s="874"/>
      <c r="C17" s="875"/>
      <c r="D17" s="875"/>
      <c r="E17" s="875"/>
      <c r="F17" s="822"/>
      <c r="G17" s="822"/>
      <c r="H17" s="822"/>
      <c r="I17" s="822"/>
      <c r="J17" s="822"/>
      <c r="K17" s="822"/>
      <c r="L17" s="822"/>
      <c r="M17" s="822"/>
      <c r="N17" s="822"/>
      <c r="O17" s="822"/>
      <c r="P17" s="822"/>
      <c r="Q17" s="822"/>
      <c r="R17" s="822"/>
      <c r="S17" s="822"/>
      <c r="T17" s="822"/>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6"/>
      <c r="AZ17" s="823"/>
      <c r="BA17" s="823"/>
      <c r="BB17" s="823"/>
      <c r="BC17" s="823"/>
      <c r="BD17" s="824"/>
      <c r="BE17" s="824"/>
      <c r="BF17" s="824"/>
      <c r="BG17" s="824"/>
      <c r="BH17" s="824"/>
      <c r="BI17" s="824"/>
      <c r="BJ17" s="824"/>
      <c r="BK17" s="824"/>
      <c r="BL17" s="824"/>
      <c r="BM17" s="824"/>
      <c r="BN17" s="824"/>
      <c r="BO17" s="824"/>
      <c r="BP17" s="824"/>
      <c r="BQ17" s="835"/>
      <c r="CB17" s="1" t="s">
        <v>39</v>
      </c>
    </row>
    <row r="18" spans="2:80" s="4" customFormat="1" ht="16.5" customHeight="1" x14ac:dyDescent="0.2">
      <c r="B18" s="874"/>
      <c r="C18" s="875"/>
      <c r="D18" s="875"/>
      <c r="E18" s="875"/>
      <c r="F18" s="822"/>
      <c r="G18" s="822"/>
      <c r="H18" s="822"/>
      <c r="I18" s="822"/>
      <c r="J18" s="822"/>
      <c r="K18" s="822"/>
      <c r="L18" s="822"/>
      <c r="M18" s="822"/>
      <c r="N18" s="822"/>
      <c r="O18" s="822"/>
      <c r="P18" s="822"/>
      <c r="Q18" s="822"/>
      <c r="R18" s="822"/>
      <c r="S18" s="822"/>
      <c r="T18" s="822"/>
      <c r="U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6"/>
      <c r="AZ18" s="823"/>
      <c r="BA18" s="823"/>
      <c r="BB18" s="823"/>
      <c r="BC18" s="823"/>
      <c r="BD18" s="824"/>
      <c r="BE18" s="824"/>
      <c r="BF18" s="824"/>
      <c r="BG18" s="824"/>
      <c r="BH18" s="824"/>
      <c r="BI18" s="824"/>
      <c r="BJ18" s="824"/>
      <c r="BK18" s="824"/>
      <c r="BL18" s="824"/>
      <c r="BM18" s="824"/>
      <c r="BN18" s="824"/>
      <c r="BO18" s="824"/>
      <c r="BP18" s="824"/>
      <c r="BQ18" s="835"/>
      <c r="CB18" s="1" t="s">
        <v>39</v>
      </c>
    </row>
    <row r="19" spans="2:80" s="4" customFormat="1" ht="16.5" customHeight="1" x14ac:dyDescent="0.2">
      <c r="B19" s="874"/>
      <c r="C19" s="875"/>
      <c r="D19" s="875"/>
      <c r="E19" s="875"/>
      <c r="F19" s="822"/>
      <c r="G19" s="822"/>
      <c r="H19" s="822"/>
      <c r="I19" s="822"/>
      <c r="J19" s="822"/>
      <c r="K19" s="822"/>
      <c r="L19" s="822"/>
      <c r="M19" s="822"/>
      <c r="N19" s="822"/>
      <c r="O19" s="822"/>
      <c r="P19" s="822"/>
      <c r="Q19" s="822"/>
      <c r="R19" s="822"/>
      <c r="S19" s="822"/>
      <c r="T19" s="822"/>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23"/>
      <c r="BA19" s="823"/>
      <c r="BB19" s="823"/>
      <c r="BC19" s="823"/>
      <c r="BD19" s="824"/>
      <c r="BE19" s="824"/>
      <c r="BF19" s="824"/>
      <c r="BG19" s="824"/>
      <c r="BH19" s="824"/>
      <c r="BI19" s="824"/>
      <c r="BJ19" s="824"/>
      <c r="BK19" s="824"/>
      <c r="BL19" s="824"/>
      <c r="BM19" s="824"/>
      <c r="BN19" s="824"/>
      <c r="BO19" s="824"/>
      <c r="BP19" s="824"/>
      <c r="BQ19" s="835"/>
      <c r="CB19" s="1" t="s">
        <v>39</v>
      </c>
    </row>
    <row r="20" spans="2:80" s="4" customFormat="1" ht="16.5" customHeight="1" x14ac:dyDescent="0.2">
      <c r="B20" s="874"/>
      <c r="C20" s="875"/>
      <c r="D20" s="875"/>
      <c r="E20" s="875"/>
      <c r="F20" s="822"/>
      <c r="G20" s="822"/>
      <c r="H20" s="822"/>
      <c r="I20" s="822"/>
      <c r="J20" s="822"/>
      <c r="K20" s="822"/>
      <c r="L20" s="822"/>
      <c r="M20" s="822"/>
      <c r="N20" s="822"/>
      <c r="O20" s="822"/>
      <c r="P20" s="822"/>
      <c r="Q20" s="822"/>
      <c r="R20" s="822"/>
      <c r="S20" s="822"/>
      <c r="T20" s="822"/>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23"/>
      <c r="BA20" s="823"/>
      <c r="BB20" s="823"/>
      <c r="BC20" s="823"/>
      <c r="BD20" s="824"/>
      <c r="BE20" s="824"/>
      <c r="BF20" s="824"/>
      <c r="BG20" s="824"/>
      <c r="BH20" s="824"/>
      <c r="BI20" s="824"/>
      <c r="BJ20" s="824"/>
      <c r="BK20" s="824"/>
      <c r="BL20" s="824"/>
      <c r="BM20" s="824"/>
      <c r="BN20" s="824"/>
      <c r="BO20" s="824"/>
      <c r="BP20" s="824"/>
      <c r="BQ20" s="835"/>
      <c r="CB20" s="1" t="s">
        <v>39</v>
      </c>
    </row>
    <row r="21" spans="2:80" s="4" customFormat="1" ht="16.5" customHeight="1" x14ac:dyDescent="0.2">
      <c r="B21" s="874"/>
      <c r="C21" s="875"/>
      <c r="D21" s="875"/>
      <c r="E21" s="875"/>
      <c r="F21" s="822"/>
      <c r="G21" s="822"/>
      <c r="H21" s="822"/>
      <c r="I21" s="822"/>
      <c r="J21" s="822"/>
      <c r="K21" s="822"/>
      <c r="L21" s="822"/>
      <c r="M21" s="822"/>
      <c r="N21" s="822"/>
      <c r="O21" s="822"/>
      <c r="P21" s="822"/>
      <c r="Q21" s="822"/>
      <c r="R21" s="822"/>
      <c r="S21" s="822"/>
      <c r="T21" s="822"/>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23"/>
      <c r="BA21" s="823"/>
      <c r="BB21" s="823"/>
      <c r="BC21" s="823"/>
      <c r="BD21" s="824"/>
      <c r="BE21" s="824"/>
      <c r="BF21" s="824"/>
      <c r="BG21" s="824"/>
      <c r="BH21" s="824"/>
      <c r="BI21" s="824"/>
      <c r="BJ21" s="824"/>
      <c r="BK21" s="824"/>
      <c r="BL21" s="824"/>
      <c r="BM21" s="824"/>
      <c r="BN21" s="824"/>
      <c r="BO21" s="824"/>
      <c r="BP21" s="824"/>
      <c r="BQ21" s="835"/>
      <c r="CB21" s="1" t="s">
        <v>39</v>
      </c>
    </row>
    <row r="22" spans="2:80" s="4" customFormat="1" ht="16.5" customHeight="1" x14ac:dyDescent="0.2">
      <c r="B22" s="874"/>
      <c r="C22" s="875"/>
      <c r="D22" s="875"/>
      <c r="E22" s="875"/>
      <c r="F22" s="822"/>
      <c r="G22" s="822"/>
      <c r="H22" s="822"/>
      <c r="I22" s="822"/>
      <c r="J22" s="822"/>
      <c r="K22" s="822"/>
      <c r="L22" s="822"/>
      <c r="M22" s="822"/>
      <c r="N22" s="822"/>
      <c r="O22" s="822"/>
      <c r="P22" s="822"/>
      <c r="Q22" s="822"/>
      <c r="R22" s="822"/>
      <c r="S22" s="822"/>
      <c r="T22" s="822"/>
      <c r="U22" s="836"/>
      <c r="V22" s="836"/>
      <c r="W22" s="836"/>
      <c r="X22" s="836"/>
      <c r="Y22" s="836"/>
      <c r="Z22" s="836"/>
      <c r="AA22" s="836"/>
      <c r="AB22" s="836"/>
      <c r="AC22" s="836"/>
      <c r="AD22" s="836"/>
      <c r="AE22" s="836"/>
      <c r="AF22" s="836"/>
      <c r="AG22" s="836"/>
      <c r="AH22" s="836"/>
      <c r="AI22" s="836"/>
      <c r="AJ22" s="836"/>
      <c r="AK22" s="836"/>
      <c r="AL22" s="836"/>
      <c r="AM22" s="836"/>
      <c r="AN22" s="836"/>
      <c r="AO22" s="836"/>
      <c r="AP22" s="836"/>
      <c r="AQ22" s="836"/>
      <c r="AR22" s="836"/>
      <c r="AS22" s="836"/>
      <c r="AT22" s="836"/>
      <c r="AU22" s="836"/>
      <c r="AV22" s="836"/>
      <c r="AW22" s="836"/>
      <c r="AX22" s="836"/>
      <c r="AY22" s="836"/>
      <c r="AZ22" s="823"/>
      <c r="BA22" s="823"/>
      <c r="BB22" s="823"/>
      <c r="BC22" s="823"/>
      <c r="BD22" s="824"/>
      <c r="BE22" s="824"/>
      <c r="BF22" s="824"/>
      <c r="BG22" s="824"/>
      <c r="BH22" s="824"/>
      <c r="BI22" s="824"/>
      <c r="BJ22" s="824"/>
      <c r="BK22" s="824"/>
      <c r="BL22" s="824"/>
      <c r="BM22" s="824"/>
      <c r="BN22" s="824"/>
      <c r="BO22" s="824"/>
      <c r="BP22" s="824"/>
      <c r="BQ22" s="835"/>
      <c r="CB22" s="1" t="s">
        <v>39</v>
      </c>
    </row>
    <row r="23" spans="2:80" s="4" customFormat="1" ht="16.5" customHeight="1" x14ac:dyDescent="0.2">
      <c r="B23" s="874"/>
      <c r="C23" s="875"/>
      <c r="D23" s="875"/>
      <c r="E23" s="875"/>
      <c r="F23" s="822"/>
      <c r="G23" s="822"/>
      <c r="H23" s="822"/>
      <c r="I23" s="822"/>
      <c r="J23" s="822"/>
      <c r="K23" s="822"/>
      <c r="L23" s="822"/>
      <c r="M23" s="822"/>
      <c r="N23" s="822"/>
      <c r="O23" s="822"/>
      <c r="P23" s="822"/>
      <c r="Q23" s="822"/>
      <c r="R23" s="822"/>
      <c r="S23" s="822"/>
      <c r="T23" s="822"/>
      <c r="U23" s="836"/>
      <c r="V23" s="836"/>
      <c r="W23" s="836"/>
      <c r="X23" s="836"/>
      <c r="Y23" s="836"/>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6"/>
      <c r="AY23" s="836"/>
      <c r="AZ23" s="823"/>
      <c r="BA23" s="823"/>
      <c r="BB23" s="823"/>
      <c r="BC23" s="823"/>
      <c r="BD23" s="824"/>
      <c r="BE23" s="824"/>
      <c r="BF23" s="824"/>
      <c r="BG23" s="824"/>
      <c r="BH23" s="824"/>
      <c r="BI23" s="824"/>
      <c r="BJ23" s="824"/>
      <c r="BK23" s="824"/>
      <c r="BL23" s="824"/>
      <c r="BM23" s="824"/>
      <c r="BN23" s="824"/>
      <c r="BO23" s="824"/>
      <c r="BP23" s="824"/>
      <c r="BQ23" s="835"/>
      <c r="CB23" s="1" t="s">
        <v>39</v>
      </c>
    </row>
    <row r="24" spans="2:80" s="4" customFormat="1" ht="16.5" customHeight="1" x14ac:dyDescent="0.2">
      <c r="B24" s="874"/>
      <c r="C24" s="875"/>
      <c r="D24" s="875"/>
      <c r="E24" s="875"/>
      <c r="F24" s="822"/>
      <c r="G24" s="822"/>
      <c r="H24" s="822"/>
      <c r="I24" s="822"/>
      <c r="J24" s="822"/>
      <c r="K24" s="822"/>
      <c r="L24" s="822"/>
      <c r="M24" s="822"/>
      <c r="N24" s="822"/>
      <c r="O24" s="822"/>
      <c r="P24" s="822"/>
      <c r="Q24" s="822"/>
      <c r="R24" s="822"/>
      <c r="S24" s="822"/>
      <c r="T24" s="822"/>
      <c r="U24" s="836"/>
      <c r="V24" s="836"/>
      <c r="W24" s="836"/>
      <c r="X24" s="836"/>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36"/>
      <c r="AY24" s="836"/>
      <c r="AZ24" s="823"/>
      <c r="BA24" s="823"/>
      <c r="BB24" s="823"/>
      <c r="BC24" s="823"/>
      <c r="BD24" s="824"/>
      <c r="BE24" s="824"/>
      <c r="BF24" s="824"/>
      <c r="BG24" s="824"/>
      <c r="BH24" s="824"/>
      <c r="BI24" s="824"/>
      <c r="BJ24" s="824"/>
      <c r="BK24" s="824"/>
      <c r="BL24" s="824"/>
      <c r="BM24" s="824"/>
      <c r="BN24" s="824"/>
      <c r="BO24" s="824"/>
      <c r="BP24" s="824"/>
      <c r="BQ24" s="835"/>
      <c r="CB24" s="1" t="s">
        <v>39</v>
      </c>
    </row>
    <row r="25" spans="2:80" s="4" customFormat="1" ht="16.5" customHeight="1" x14ac:dyDescent="0.2">
      <c r="B25" s="874"/>
      <c r="C25" s="875"/>
      <c r="D25" s="875"/>
      <c r="E25" s="875"/>
      <c r="F25" s="822"/>
      <c r="G25" s="822"/>
      <c r="H25" s="822"/>
      <c r="I25" s="822"/>
      <c r="J25" s="822"/>
      <c r="K25" s="822"/>
      <c r="L25" s="822"/>
      <c r="M25" s="822"/>
      <c r="N25" s="822"/>
      <c r="O25" s="822"/>
      <c r="P25" s="822"/>
      <c r="Q25" s="822"/>
      <c r="R25" s="822"/>
      <c r="S25" s="822"/>
      <c r="T25" s="822"/>
      <c r="U25" s="836"/>
      <c r="V25" s="836"/>
      <c r="W25" s="836"/>
      <c r="X25" s="836"/>
      <c r="Y25" s="836"/>
      <c r="Z25" s="836"/>
      <c r="AA25" s="836"/>
      <c r="AB25" s="836"/>
      <c r="AC25" s="836"/>
      <c r="AD25" s="836"/>
      <c r="AE25" s="836"/>
      <c r="AF25" s="836"/>
      <c r="AG25" s="836"/>
      <c r="AH25" s="836"/>
      <c r="AI25" s="836"/>
      <c r="AJ25" s="836"/>
      <c r="AK25" s="836"/>
      <c r="AL25" s="836"/>
      <c r="AM25" s="836"/>
      <c r="AN25" s="836"/>
      <c r="AO25" s="836"/>
      <c r="AP25" s="836"/>
      <c r="AQ25" s="836"/>
      <c r="AR25" s="836"/>
      <c r="AS25" s="836"/>
      <c r="AT25" s="836"/>
      <c r="AU25" s="836"/>
      <c r="AV25" s="836"/>
      <c r="AW25" s="836"/>
      <c r="AX25" s="836"/>
      <c r="AY25" s="836"/>
      <c r="AZ25" s="823"/>
      <c r="BA25" s="823"/>
      <c r="BB25" s="823"/>
      <c r="BC25" s="823"/>
      <c r="BD25" s="824"/>
      <c r="BE25" s="824"/>
      <c r="BF25" s="824"/>
      <c r="BG25" s="824"/>
      <c r="BH25" s="824"/>
      <c r="BI25" s="824"/>
      <c r="BJ25" s="824"/>
      <c r="BK25" s="824"/>
      <c r="BL25" s="824"/>
      <c r="BM25" s="824"/>
      <c r="BN25" s="824"/>
      <c r="BO25" s="824"/>
      <c r="BP25" s="824"/>
      <c r="BQ25" s="835"/>
      <c r="CB25" s="1" t="s">
        <v>39</v>
      </c>
    </row>
    <row r="26" spans="2:80" s="4" customFormat="1" ht="16.5" customHeight="1" x14ac:dyDescent="0.2">
      <c r="B26" s="874"/>
      <c r="C26" s="875"/>
      <c r="D26" s="875"/>
      <c r="E26" s="875"/>
      <c r="F26" s="822"/>
      <c r="G26" s="822"/>
      <c r="H26" s="822"/>
      <c r="I26" s="822"/>
      <c r="J26" s="822"/>
      <c r="K26" s="822"/>
      <c r="L26" s="822"/>
      <c r="M26" s="822"/>
      <c r="N26" s="822"/>
      <c r="O26" s="822"/>
      <c r="P26" s="822"/>
      <c r="Q26" s="822"/>
      <c r="R26" s="822"/>
      <c r="S26" s="822"/>
      <c r="T26" s="822"/>
      <c r="U26" s="836"/>
      <c r="V26" s="836"/>
      <c r="W26" s="836"/>
      <c r="X26" s="836"/>
      <c r="Y26" s="836"/>
      <c r="Z26" s="836"/>
      <c r="AA26" s="836"/>
      <c r="AB26" s="836"/>
      <c r="AC26" s="836"/>
      <c r="AD26" s="836"/>
      <c r="AE26" s="836"/>
      <c r="AF26" s="836"/>
      <c r="AG26" s="836"/>
      <c r="AH26" s="836"/>
      <c r="AI26" s="836"/>
      <c r="AJ26" s="836"/>
      <c r="AK26" s="836"/>
      <c r="AL26" s="836"/>
      <c r="AM26" s="836"/>
      <c r="AN26" s="836"/>
      <c r="AO26" s="836"/>
      <c r="AP26" s="836"/>
      <c r="AQ26" s="836"/>
      <c r="AR26" s="836"/>
      <c r="AS26" s="836"/>
      <c r="AT26" s="836"/>
      <c r="AU26" s="836"/>
      <c r="AV26" s="836"/>
      <c r="AW26" s="836"/>
      <c r="AX26" s="836"/>
      <c r="AY26" s="836"/>
      <c r="AZ26" s="823"/>
      <c r="BA26" s="823"/>
      <c r="BB26" s="823"/>
      <c r="BC26" s="823"/>
      <c r="BD26" s="824"/>
      <c r="BE26" s="824"/>
      <c r="BF26" s="824"/>
      <c r="BG26" s="824"/>
      <c r="BH26" s="824"/>
      <c r="BI26" s="824"/>
      <c r="BJ26" s="824"/>
      <c r="BK26" s="824"/>
      <c r="BL26" s="824"/>
      <c r="BM26" s="824"/>
      <c r="BN26" s="824"/>
      <c r="BO26" s="824"/>
      <c r="BP26" s="824"/>
      <c r="BQ26" s="835"/>
      <c r="CB26" s="1" t="s">
        <v>39</v>
      </c>
    </row>
    <row r="27" spans="2:80" s="4" customFormat="1" ht="16.5" customHeight="1" x14ac:dyDescent="0.2">
      <c r="B27" s="874"/>
      <c r="C27" s="875"/>
      <c r="D27" s="875"/>
      <c r="E27" s="875"/>
      <c r="F27" s="822"/>
      <c r="G27" s="822"/>
      <c r="H27" s="822"/>
      <c r="I27" s="822"/>
      <c r="J27" s="822"/>
      <c r="K27" s="822"/>
      <c r="L27" s="822"/>
      <c r="M27" s="822"/>
      <c r="N27" s="822"/>
      <c r="O27" s="822"/>
      <c r="P27" s="822"/>
      <c r="Q27" s="822"/>
      <c r="R27" s="822"/>
      <c r="S27" s="822"/>
      <c r="T27" s="822"/>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23"/>
      <c r="BA27" s="823"/>
      <c r="BB27" s="823"/>
      <c r="BC27" s="823"/>
      <c r="BD27" s="824"/>
      <c r="BE27" s="824"/>
      <c r="BF27" s="824"/>
      <c r="BG27" s="824"/>
      <c r="BH27" s="824"/>
      <c r="BI27" s="824"/>
      <c r="BJ27" s="824"/>
      <c r="BK27" s="824"/>
      <c r="BL27" s="824"/>
      <c r="BM27" s="824"/>
      <c r="BN27" s="824"/>
      <c r="BO27" s="824"/>
      <c r="BP27" s="824"/>
      <c r="BQ27" s="835"/>
      <c r="CB27" s="1" t="s">
        <v>39</v>
      </c>
    </row>
    <row r="28" spans="2:80" s="4" customFormat="1" ht="16.5" customHeight="1" x14ac:dyDescent="0.2">
      <c r="B28" s="874"/>
      <c r="C28" s="875"/>
      <c r="D28" s="875"/>
      <c r="E28" s="875"/>
      <c r="F28" s="822"/>
      <c r="G28" s="822"/>
      <c r="H28" s="822"/>
      <c r="I28" s="822"/>
      <c r="J28" s="822"/>
      <c r="K28" s="822"/>
      <c r="L28" s="822"/>
      <c r="M28" s="822"/>
      <c r="N28" s="822"/>
      <c r="O28" s="822"/>
      <c r="P28" s="822"/>
      <c r="Q28" s="822"/>
      <c r="R28" s="822"/>
      <c r="S28" s="822"/>
      <c r="T28" s="822"/>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23"/>
      <c r="BA28" s="823"/>
      <c r="BB28" s="823"/>
      <c r="BC28" s="823"/>
      <c r="BD28" s="824"/>
      <c r="BE28" s="824"/>
      <c r="BF28" s="824"/>
      <c r="BG28" s="824"/>
      <c r="BH28" s="824"/>
      <c r="BI28" s="824"/>
      <c r="BJ28" s="824"/>
      <c r="BK28" s="824"/>
      <c r="BL28" s="824"/>
      <c r="BM28" s="824"/>
      <c r="BN28" s="824"/>
      <c r="BO28" s="824"/>
      <c r="BP28" s="824"/>
      <c r="BQ28" s="835"/>
      <c r="CB28" s="1" t="s">
        <v>39</v>
      </c>
    </row>
    <row r="29" spans="2:80" s="4" customFormat="1" ht="16.5" customHeight="1" x14ac:dyDescent="0.2">
      <c r="B29" s="874"/>
      <c r="C29" s="875"/>
      <c r="D29" s="875"/>
      <c r="E29" s="875"/>
      <c r="F29" s="822"/>
      <c r="G29" s="822"/>
      <c r="H29" s="822"/>
      <c r="I29" s="822"/>
      <c r="J29" s="822"/>
      <c r="K29" s="822"/>
      <c r="L29" s="822"/>
      <c r="M29" s="822"/>
      <c r="N29" s="822"/>
      <c r="O29" s="822"/>
      <c r="P29" s="822"/>
      <c r="Q29" s="822"/>
      <c r="R29" s="822"/>
      <c r="S29" s="822"/>
      <c r="T29" s="822"/>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23"/>
      <c r="BA29" s="823"/>
      <c r="BB29" s="823"/>
      <c r="BC29" s="823"/>
      <c r="BD29" s="824"/>
      <c r="BE29" s="824"/>
      <c r="BF29" s="824"/>
      <c r="BG29" s="824"/>
      <c r="BH29" s="824"/>
      <c r="BI29" s="824"/>
      <c r="BJ29" s="824"/>
      <c r="BK29" s="824"/>
      <c r="BL29" s="824"/>
      <c r="BM29" s="824"/>
      <c r="BN29" s="824"/>
      <c r="BO29" s="824"/>
      <c r="BP29" s="824"/>
      <c r="BQ29" s="835"/>
      <c r="CB29" s="1" t="s">
        <v>39</v>
      </c>
    </row>
    <row r="30" spans="2:80" s="4" customFormat="1" ht="16.5" customHeight="1" x14ac:dyDescent="0.2">
      <c r="B30" s="874"/>
      <c r="C30" s="875"/>
      <c r="D30" s="875"/>
      <c r="E30" s="875"/>
      <c r="F30" s="822"/>
      <c r="G30" s="822"/>
      <c r="H30" s="822"/>
      <c r="I30" s="822"/>
      <c r="J30" s="822"/>
      <c r="K30" s="822"/>
      <c r="L30" s="822"/>
      <c r="M30" s="822"/>
      <c r="N30" s="822"/>
      <c r="O30" s="822"/>
      <c r="P30" s="822"/>
      <c r="Q30" s="822"/>
      <c r="R30" s="822"/>
      <c r="S30" s="822"/>
      <c r="T30" s="822"/>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23"/>
      <c r="BA30" s="823"/>
      <c r="BB30" s="823"/>
      <c r="BC30" s="823"/>
      <c r="BD30" s="824"/>
      <c r="BE30" s="824"/>
      <c r="BF30" s="824"/>
      <c r="BG30" s="824"/>
      <c r="BH30" s="824"/>
      <c r="BI30" s="824"/>
      <c r="BJ30" s="824"/>
      <c r="BK30" s="824"/>
      <c r="BL30" s="824"/>
      <c r="BM30" s="824"/>
      <c r="BN30" s="824"/>
      <c r="BO30" s="824"/>
      <c r="BP30" s="824"/>
      <c r="BQ30" s="835"/>
      <c r="CB30" s="1" t="s">
        <v>39</v>
      </c>
    </row>
    <row r="31" spans="2:80" s="4" customFormat="1" ht="16.5" customHeight="1" x14ac:dyDescent="0.2">
      <c r="B31" s="874"/>
      <c r="C31" s="875"/>
      <c r="D31" s="875"/>
      <c r="E31" s="875"/>
      <c r="F31" s="822"/>
      <c r="G31" s="822"/>
      <c r="H31" s="822"/>
      <c r="I31" s="822"/>
      <c r="J31" s="822"/>
      <c r="K31" s="822"/>
      <c r="L31" s="822"/>
      <c r="M31" s="822"/>
      <c r="N31" s="822"/>
      <c r="O31" s="822"/>
      <c r="P31" s="822"/>
      <c r="Q31" s="822"/>
      <c r="R31" s="822"/>
      <c r="S31" s="822"/>
      <c r="T31" s="822"/>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23"/>
      <c r="BA31" s="823"/>
      <c r="BB31" s="823"/>
      <c r="BC31" s="823"/>
      <c r="BD31" s="824"/>
      <c r="BE31" s="824"/>
      <c r="BF31" s="824"/>
      <c r="BG31" s="824"/>
      <c r="BH31" s="824"/>
      <c r="BI31" s="824"/>
      <c r="BJ31" s="824"/>
      <c r="BK31" s="824"/>
      <c r="BL31" s="824"/>
      <c r="BM31" s="824"/>
      <c r="BN31" s="824"/>
      <c r="BO31" s="824"/>
      <c r="BP31" s="824"/>
      <c r="BQ31" s="835"/>
      <c r="CB31" s="1" t="s">
        <v>39</v>
      </c>
    </row>
    <row r="32" spans="2:80" s="4" customFormat="1" ht="16.5" customHeight="1" x14ac:dyDescent="0.2">
      <c r="B32" s="874"/>
      <c r="C32" s="875"/>
      <c r="D32" s="875"/>
      <c r="E32" s="875"/>
      <c r="F32" s="822"/>
      <c r="G32" s="822"/>
      <c r="H32" s="822"/>
      <c r="I32" s="822"/>
      <c r="J32" s="822"/>
      <c r="K32" s="822"/>
      <c r="L32" s="822"/>
      <c r="M32" s="822"/>
      <c r="N32" s="822"/>
      <c r="O32" s="822"/>
      <c r="P32" s="822"/>
      <c r="Q32" s="822"/>
      <c r="R32" s="822"/>
      <c r="S32" s="822"/>
      <c r="T32" s="822"/>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23"/>
      <c r="BA32" s="823"/>
      <c r="BB32" s="823"/>
      <c r="BC32" s="823"/>
      <c r="BD32" s="824"/>
      <c r="BE32" s="824"/>
      <c r="BF32" s="824"/>
      <c r="BG32" s="824"/>
      <c r="BH32" s="824"/>
      <c r="BI32" s="824"/>
      <c r="BJ32" s="824"/>
      <c r="BK32" s="824"/>
      <c r="BL32" s="824"/>
      <c r="BM32" s="824"/>
      <c r="BN32" s="824"/>
      <c r="BO32" s="824"/>
      <c r="BP32" s="824"/>
      <c r="BQ32" s="835"/>
      <c r="CB32" s="1" t="s">
        <v>39</v>
      </c>
    </row>
    <row r="33" spans="1:80" s="4" customFormat="1" ht="16.5" customHeight="1" x14ac:dyDescent="0.2">
      <c r="B33" s="874"/>
      <c r="C33" s="875"/>
      <c r="D33" s="875"/>
      <c r="E33" s="875"/>
      <c r="F33" s="822"/>
      <c r="G33" s="822"/>
      <c r="H33" s="822"/>
      <c r="I33" s="822"/>
      <c r="J33" s="822"/>
      <c r="K33" s="822"/>
      <c r="L33" s="822"/>
      <c r="M33" s="822"/>
      <c r="N33" s="822"/>
      <c r="O33" s="822"/>
      <c r="P33" s="822"/>
      <c r="Q33" s="822"/>
      <c r="R33" s="822"/>
      <c r="S33" s="822"/>
      <c r="T33" s="822"/>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23"/>
      <c r="BA33" s="823"/>
      <c r="BB33" s="823"/>
      <c r="BC33" s="823"/>
      <c r="BD33" s="824"/>
      <c r="BE33" s="824"/>
      <c r="BF33" s="824"/>
      <c r="BG33" s="824"/>
      <c r="BH33" s="824"/>
      <c r="BI33" s="824"/>
      <c r="BJ33" s="824"/>
      <c r="BK33" s="824"/>
      <c r="BL33" s="824"/>
      <c r="BM33" s="824"/>
      <c r="BN33" s="824"/>
      <c r="BO33" s="824"/>
      <c r="BP33" s="824"/>
      <c r="BQ33" s="835"/>
      <c r="CB33" s="1" t="s">
        <v>39</v>
      </c>
    </row>
    <row r="34" spans="1:80" s="4" customFormat="1" ht="16.5" customHeight="1" x14ac:dyDescent="0.2">
      <c r="B34" s="874"/>
      <c r="C34" s="875"/>
      <c r="D34" s="875"/>
      <c r="E34" s="875"/>
      <c r="F34" s="822"/>
      <c r="G34" s="822"/>
      <c r="H34" s="822"/>
      <c r="I34" s="822"/>
      <c r="J34" s="822"/>
      <c r="K34" s="822"/>
      <c r="L34" s="822"/>
      <c r="M34" s="822"/>
      <c r="N34" s="822"/>
      <c r="O34" s="822"/>
      <c r="P34" s="822"/>
      <c r="Q34" s="822"/>
      <c r="R34" s="822"/>
      <c r="S34" s="822"/>
      <c r="T34" s="822"/>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23"/>
      <c r="BA34" s="823"/>
      <c r="BB34" s="823"/>
      <c r="BC34" s="823"/>
      <c r="BD34" s="824"/>
      <c r="BE34" s="824"/>
      <c r="BF34" s="824"/>
      <c r="BG34" s="824"/>
      <c r="BH34" s="824"/>
      <c r="BI34" s="824"/>
      <c r="BJ34" s="824"/>
      <c r="BK34" s="824"/>
      <c r="BL34" s="824"/>
      <c r="BM34" s="824"/>
      <c r="BN34" s="824"/>
      <c r="BO34" s="824"/>
      <c r="BP34" s="824"/>
      <c r="BQ34" s="835"/>
      <c r="CB34" s="1" t="s">
        <v>39</v>
      </c>
    </row>
    <row r="35" spans="1:80" s="4" customFormat="1" ht="16.5" customHeight="1" x14ac:dyDescent="0.2">
      <c r="B35" s="874"/>
      <c r="C35" s="875"/>
      <c r="D35" s="875"/>
      <c r="E35" s="875"/>
      <c r="F35" s="822"/>
      <c r="G35" s="822"/>
      <c r="H35" s="822"/>
      <c r="I35" s="822"/>
      <c r="J35" s="822"/>
      <c r="K35" s="822"/>
      <c r="L35" s="822"/>
      <c r="M35" s="822"/>
      <c r="N35" s="822"/>
      <c r="O35" s="822"/>
      <c r="P35" s="822"/>
      <c r="Q35" s="822"/>
      <c r="R35" s="822"/>
      <c r="S35" s="822"/>
      <c r="T35" s="822"/>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c r="AS35" s="836"/>
      <c r="AT35" s="836"/>
      <c r="AU35" s="836"/>
      <c r="AV35" s="836"/>
      <c r="AW35" s="836"/>
      <c r="AX35" s="836"/>
      <c r="AY35" s="836"/>
      <c r="AZ35" s="823"/>
      <c r="BA35" s="823"/>
      <c r="BB35" s="823"/>
      <c r="BC35" s="823"/>
      <c r="BD35" s="824"/>
      <c r="BE35" s="824"/>
      <c r="BF35" s="824"/>
      <c r="BG35" s="824"/>
      <c r="BH35" s="824"/>
      <c r="BI35" s="824"/>
      <c r="BJ35" s="824"/>
      <c r="BK35" s="824"/>
      <c r="BL35" s="824"/>
      <c r="BM35" s="824"/>
      <c r="BN35" s="824"/>
      <c r="BO35" s="824"/>
      <c r="BP35" s="824"/>
      <c r="BQ35" s="835"/>
      <c r="CB35" s="1" t="s">
        <v>39</v>
      </c>
    </row>
    <row r="36" spans="1:80" s="4" customFormat="1" ht="16.5" customHeight="1" x14ac:dyDescent="0.2">
      <c r="B36" s="874"/>
      <c r="C36" s="875"/>
      <c r="D36" s="875"/>
      <c r="E36" s="875"/>
      <c r="F36" s="822"/>
      <c r="G36" s="822"/>
      <c r="H36" s="822"/>
      <c r="I36" s="822"/>
      <c r="J36" s="822"/>
      <c r="K36" s="822"/>
      <c r="L36" s="822"/>
      <c r="M36" s="822"/>
      <c r="N36" s="822"/>
      <c r="O36" s="822"/>
      <c r="P36" s="822"/>
      <c r="Q36" s="822"/>
      <c r="R36" s="822"/>
      <c r="S36" s="822"/>
      <c r="T36" s="822"/>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23"/>
      <c r="BA36" s="823"/>
      <c r="BB36" s="823"/>
      <c r="BC36" s="823"/>
      <c r="BD36" s="824"/>
      <c r="BE36" s="824"/>
      <c r="BF36" s="824"/>
      <c r="BG36" s="824"/>
      <c r="BH36" s="824"/>
      <c r="BI36" s="824"/>
      <c r="BJ36" s="824"/>
      <c r="BK36" s="824"/>
      <c r="BL36" s="824"/>
      <c r="BM36" s="824"/>
      <c r="BN36" s="824"/>
      <c r="BO36" s="824"/>
      <c r="BP36" s="824"/>
      <c r="BQ36" s="835"/>
      <c r="CB36" s="1" t="s">
        <v>39</v>
      </c>
    </row>
    <row r="37" spans="1:80" s="4" customFormat="1" ht="16.5" customHeight="1" x14ac:dyDescent="0.2">
      <c r="B37" s="874"/>
      <c r="C37" s="875"/>
      <c r="D37" s="875"/>
      <c r="E37" s="875"/>
      <c r="F37" s="822"/>
      <c r="G37" s="822"/>
      <c r="H37" s="822"/>
      <c r="I37" s="822"/>
      <c r="J37" s="822"/>
      <c r="K37" s="822"/>
      <c r="L37" s="822"/>
      <c r="M37" s="822"/>
      <c r="N37" s="822"/>
      <c r="O37" s="822"/>
      <c r="P37" s="822"/>
      <c r="Q37" s="822"/>
      <c r="R37" s="822"/>
      <c r="S37" s="822"/>
      <c r="T37" s="822"/>
      <c r="U37" s="836"/>
      <c r="V37" s="836"/>
      <c r="W37" s="836"/>
      <c r="X37" s="836"/>
      <c r="Y37" s="836"/>
      <c r="Z37" s="836"/>
      <c r="AA37" s="836"/>
      <c r="AB37" s="836"/>
      <c r="AC37" s="836"/>
      <c r="AD37" s="836"/>
      <c r="AE37" s="836"/>
      <c r="AF37" s="836"/>
      <c r="AG37" s="836"/>
      <c r="AH37" s="836"/>
      <c r="AI37" s="836"/>
      <c r="AJ37" s="836"/>
      <c r="AK37" s="836"/>
      <c r="AL37" s="836"/>
      <c r="AM37" s="836"/>
      <c r="AN37" s="836"/>
      <c r="AO37" s="836"/>
      <c r="AP37" s="836"/>
      <c r="AQ37" s="836"/>
      <c r="AR37" s="836"/>
      <c r="AS37" s="836"/>
      <c r="AT37" s="836"/>
      <c r="AU37" s="836"/>
      <c r="AV37" s="836"/>
      <c r="AW37" s="836"/>
      <c r="AX37" s="836"/>
      <c r="AY37" s="836"/>
      <c r="AZ37" s="823"/>
      <c r="BA37" s="823"/>
      <c r="BB37" s="823"/>
      <c r="BC37" s="823"/>
      <c r="BD37" s="824"/>
      <c r="BE37" s="824"/>
      <c r="BF37" s="824"/>
      <c r="BG37" s="824"/>
      <c r="BH37" s="824"/>
      <c r="BI37" s="824"/>
      <c r="BJ37" s="824"/>
      <c r="BK37" s="824"/>
      <c r="BL37" s="824"/>
      <c r="BM37" s="824"/>
      <c r="BN37" s="824"/>
      <c r="BO37" s="824"/>
      <c r="BP37" s="824"/>
      <c r="BQ37" s="835"/>
      <c r="CB37" s="1" t="s">
        <v>39</v>
      </c>
    </row>
    <row r="38" spans="1:80" s="4" customFormat="1" ht="16.5" customHeight="1" x14ac:dyDescent="0.2">
      <c r="B38" s="874"/>
      <c r="C38" s="875"/>
      <c r="D38" s="875"/>
      <c r="E38" s="875"/>
      <c r="F38" s="822"/>
      <c r="G38" s="822"/>
      <c r="H38" s="822"/>
      <c r="I38" s="822"/>
      <c r="J38" s="822"/>
      <c r="K38" s="822"/>
      <c r="L38" s="822"/>
      <c r="M38" s="822"/>
      <c r="N38" s="822"/>
      <c r="O38" s="822"/>
      <c r="P38" s="822"/>
      <c r="Q38" s="822"/>
      <c r="R38" s="822"/>
      <c r="S38" s="822"/>
      <c r="T38" s="822"/>
      <c r="U38" s="836"/>
      <c r="V38" s="836"/>
      <c r="W38" s="836"/>
      <c r="X38" s="836"/>
      <c r="Y38" s="836"/>
      <c r="Z38" s="836"/>
      <c r="AA38" s="836"/>
      <c r="AB38" s="836"/>
      <c r="AC38" s="836"/>
      <c r="AD38" s="836"/>
      <c r="AE38" s="836"/>
      <c r="AF38" s="836"/>
      <c r="AG38" s="836"/>
      <c r="AH38" s="836"/>
      <c r="AI38" s="836"/>
      <c r="AJ38" s="836"/>
      <c r="AK38" s="836"/>
      <c r="AL38" s="836"/>
      <c r="AM38" s="836"/>
      <c r="AN38" s="836"/>
      <c r="AO38" s="836"/>
      <c r="AP38" s="836"/>
      <c r="AQ38" s="836"/>
      <c r="AR38" s="836"/>
      <c r="AS38" s="836"/>
      <c r="AT38" s="836"/>
      <c r="AU38" s="836"/>
      <c r="AV38" s="836"/>
      <c r="AW38" s="836"/>
      <c r="AX38" s="836"/>
      <c r="AY38" s="836"/>
      <c r="AZ38" s="823"/>
      <c r="BA38" s="823"/>
      <c r="BB38" s="823"/>
      <c r="BC38" s="823"/>
      <c r="BD38" s="824"/>
      <c r="BE38" s="824"/>
      <c r="BF38" s="824"/>
      <c r="BG38" s="824"/>
      <c r="BH38" s="824"/>
      <c r="BI38" s="824"/>
      <c r="BJ38" s="824"/>
      <c r="BK38" s="824"/>
      <c r="BL38" s="824"/>
      <c r="BM38" s="824"/>
      <c r="BN38" s="824"/>
      <c r="BO38" s="824"/>
      <c r="BP38" s="824"/>
      <c r="BQ38" s="835"/>
      <c r="CB38" s="1" t="s">
        <v>39</v>
      </c>
    </row>
    <row r="39" spans="1:80" ht="18.75" customHeight="1" x14ac:dyDescent="0.2">
      <c r="A39" s="4"/>
      <c r="B39" s="874"/>
      <c r="C39" s="875"/>
      <c r="D39" s="875"/>
      <c r="E39" s="875"/>
      <c r="F39" s="822"/>
      <c r="G39" s="822"/>
      <c r="H39" s="822"/>
      <c r="I39" s="822"/>
      <c r="J39" s="822"/>
      <c r="K39" s="822"/>
      <c r="L39" s="822"/>
      <c r="M39" s="822"/>
      <c r="N39" s="822"/>
      <c r="O39" s="822"/>
      <c r="P39" s="822"/>
      <c r="Q39" s="822"/>
      <c r="R39" s="822"/>
      <c r="S39" s="822"/>
      <c r="T39" s="822"/>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836"/>
      <c r="AW39" s="836"/>
      <c r="AX39" s="836"/>
      <c r="AY39" s="836"/>
      <c r="AZ39" s="823"/>
      <c r="BA39" s="823"/>
      <c r="BB39" s="823"/>
      <c r="BC39" s="823"/>
      <c r="BD39" s="824"/>
      <c r="BE39" s="824"/>
      <c r="BF39" s="824"/>
      <c r="BG39" s="824"/>
      <c r="BH39" s="824"/>
      <c r="BI39" s="824"/>
      <c r="BJ39" s="824"/>
      <c r="BK39" s="824"/>
      <c r="BL39" s="824"/>
      <c r="BM39" s="824"/>
      <c r="BN39" s="824"/>
      <c r="BO39" s="824"/>
      <c r="BP39" s="824"/>
      <c r="BQ39" s="835"/>
    </row>
    <row r="40" spans="1:80" ht="18.75" customHeight="1" x14ac:dyDescent="0.2">
      <c r="A40" s="4"/>
      <c r="B40" s="874"/>
      <c r="C40" s="875"/>
      <c r="D40" s="875"/>
      <c r="E40" s="875"/>
      <c r="F40" s="822"/>
      <c r="G40" s="822"/>
      <c r="H40" s="822"/>
      <c r="I40" s="822"/>
      <c r="J40" s="822"/>
      <c r="K40" s="822"/>
      <c r="L40" s="822"/>
      <c r="M40" s="822"/>
      <c r="N40" s="822"/>
      <c r="O40" s="822"/>
      <c r="P40" s="822"/>
      <c r="Q40" s="822"/>
      <c r="R40" s="822"/>
      <c r="S40" s="822"/>
      <c r="T40" s="822"/>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6"/>
      <c r="AU40" s="836"/>
      <c r="AV40" s="836"/>
      <c r="AW40" s="836"/>
      <c r="AX40" s="836"/>
      <c r="AY40" s="836"/>
      <c r="AZ40" s="823"/>
      <c r="BA40" s="823"/>
      <c r="BB40" s="823"/>
      <c r="BC40" s="823"/>
      <c r="BD40" s="824"/>
      <c r="BE40" s="824"/>
      <c r="BF40" s="824"/>
      <c r="BG40" s="824"/>
      <c r="BH40" s="824"/>
      <c r="BI40" s="824"/>
      <c r="BJ40" s="824"/>
      <c r="BK40" s="824"/>
      <c r="BL40" s="824"/>
      <c r="BM40" s="824"/>
      <c r="BN40" s="824"/>
      <c r="BO40" s="824"/>
      <c r="BP40" s="824"/>
      <c r="BQ40" s="835"/>
    </row>
    <row r="41" spans="1:80" ht="18.75" customHeight="1" x14ac:dyDescent="0.2">
      <c r="A41" s="4"/>
      <c r="B41" s="874"/>
      <c r="C41" s="875"/>
      <c r="D41" s="875"/>
      <c r="E41" s="875"/>
      <c r="F41" s="822"/>
      <c r="G41" s="822"/>
      <c r="H41" s="822"/>
      <c r="I41" s="822"/>
      <c r="J41" s="822"/>
      <c r="K41" s="822"/>
      <c r="L41" s="822"/>
      <c r="M41" s="822"/>
      <c r="N41" s="822"/>
      <c r="O41" s="822"/>
      <c r="P41" s="822"/>
      <c r="Q41" s="822"/>
      <c r="R41" s="822"/>
      <c r="S41" s="822"/>
      <c r="T41" s="822"/>
      <c r="U41" s="836"/>
      <c r="V41" s="836"/>
      <c r="W41" s="836"/>
      <c r="X41" s="836"/>
      <c r="Y41" s="836"/>
      <c r="Z41" s="836"/>
      <c r="AA41" s="836"/>
      <c r="AB41" s="836"/>
      <c r="AC41" s="836"/>
      <c r="AD41" s="836"/>
      <c r="AE41" s="836"/>
      <c r="AF41" s="836"/>
      <c r="AG41" s="836"/>
      <c r="AH41" s="836"/>
      <c r="AI41" s="836"/>
      <c r="AJ41" s="836"/>
      <c r="AK41" s="836"/>
      <c r="AL41" s="836"/>
      <c r="AM41" s="836"/>
      <c r="AN41" s="836"/>
      <c r="AO41" s="836"/>
      <c r="AP41" s="836"/>
      <c r="AQ41" s="836"/>
      <c r="AR41" s="836"/>
      <c r="AS41" s="836"/>
      <c r="AT41" s="836"/>
      <c r="AU41" s="836"/>
      <c r="AV41" s="836"/>
      <c r="AW41" s="836"/>
      <c r="AX41" s="836"/>
      <c r="AY41" s="836"/>
      <c r="AZ41" s="823"/>
      <c r="BA41" s="823"/>
      <c r="BB41" s="823"/>
      <c r="BC41" s="823"/>
      <c r="BD41" s="824"/>
      <c r="BE41" s="824"/>
      <c r="BF41" s="824"/>
      <c r="BG41" s="824"/>
      <c r="BH41" s="824"/>
      <c r="BI41" s="824"/>
      <c r="BJ41" s="824"/>
      <c r="BK41" s="824"/>
      <c r="BL41" s="824"/>
      <c r="BM41" s="824"/>
      <c r="BN41" s="824"/>
      <c r="BO41" s="824"/>
      <c r="BP41" s="824"/>
      <c r="BQ41" s="835"/>
    </row>
    <row r="42" spans="1:80" ht="18.75" customHeight="1" x14ac:dyDescent="0.2">
      <c r="B42" s="874"/>
      <c r="C42" s="875"/>
      <c r="D42" s="875"/>
      <c r="E42" s="875"/>
      <c r="F42" s="822"/>
      <c r="G42" s="822"/>
      <c r="H42" s="822"/>
      <c r="I42" s="822"/>
      <c r="J42" s="822"/>
      <c r="K42" s="822"/>
      <c r="L42" s="822"/>
      <c r="M42" s="822"/>
      <c r="N42" s="822"/>
      <c r="O42" s="822"/>
      <c r="P42" s="822"/>
      <c r="Q42" s="822"/>
      <c r="R42" s="822"/>
      <c r="S42" s="822"/>
      <c r="T42" s="822"/>
      <c r="U42" s="836"/>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23"/>
      <c r="BA42" s="823"/>
      <c r="BB42" s="823"/>
      <c r="BC42" s="823"/>
      <c r="BD42" s="824"/>
      <c r="BE42" s="824"/>
      <c r="BF42" s="824"/>
      <c r="BG42" s="824"/>
      <c r="BH42" s="824"/>
      <c r="BI42" s="824"/>
      <c r="BJ42" s="824"/>
      <c r="BK42" s="824"/>
      <c r="BL42" s="824"/>
      <c r="BM42" s="824"/>
      <c r="BN42" s="824"/>
      <c r="BO42" s="824"/>
      <c r="BP42" s="824"/>
      <c r="BQ42" s="835"/>
    </row>
    <row r="43" spans="1:80" ht="18.75" customHeight="1" x14ac:dyDescent="0.2">
      <c r="B43" s="874"/>
      <c r="C43" s="875"/>
      <c r="D43" s="875"/>
      <c r="E43" s="875"/>
      <c r="F43" s="822"/>
      <c r="G43" s="822"/>
      <c r="H43" s="822"/>
      <c r="I43" s="822"/>
      <c r="J43" s="822"/>
      <c r="K43" s="822"/>
      <c r="L43" s="822"/>
      <c r="M43" s="822"/>
      <c r="N43" s="822"/>
      <c r="O43" s="822"/>
      <c r="P43" s="822"/>
      <c r="Q43" s="822"/>
      <c r="R43" s="822"/>
      <c r="S43" s="822"/>
      <c r="T43" s="822"/>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836"/>
      <c r="AY43" s="836"/>
      <c r="AZ43" s="823"/>
      <c r="BA43" s="823"/>
      <c r="BB43" s="823"/>
      <c r="BC43" s="823"/>
      <c r="BD43" s="824"/>
      <c r="BE43" s="824"/>
      <c r="BF43" s="824"/>
      <c r="BG43" s="824"/>
      <c r="BH43" s="824"/>
      <c r="BI43" s="824"/>
      <c r="BJ43" s="824"/>
      <c r="BK43" s="824"/>
      <c r="BL43" s="824"/>
      <c r="BM43" s="824"/>
      <c r="BN43" s="824"/>
      <c r="BO43" s="824"/>
      <c r="BP43" s="824"/>
      <c r="BQ43" s="835"/>
    </row>
    <row r="44" spans="1:80" ht="18.75" customHeight="1" x14ac:dyDescent="0.2">
      <c r="B44" s="874"/>
      <c r="C44" s="875"/>
      <c r="D44" s="875"/>
      <c r="E44" s="875"/>
      <c r="F44" s="822"/>
      <c r="G44" s="822"/>
      <c r="H44" s="822"/>
      <c r="I44" s="822"/>
      <c r="J44" s="822"/>
      <c r="K44" s="822"/>
      <c r="L44" s="822"/>
      <c r="M44" s="822"/>
      <c r="N44" s="822"/>
      <c r="O44" s="822"/>
      <c r="P44" s="822"/>
      <c r="Q44" s="822"/>
      <c r="R44" s="822"/>
      <c r="S44" s="822"/>
      <c r="T44" s="822"/>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836"/>
      <c r="AY44" s="836"/>
      <c r="AZ44" s="823"/>
      <c r="BA44" s="823"/>
      <c r="BB44" s="823"/>
      <c r="BC44" s="823"/>
      <c r="BD44" s="824"/>
      <c r="BE44" s="824"/>
      <c r="BF44" s="824"/>
      <c r="BG44" s="824"/>
      <c r="BH44" s="824"/>
      <c r="BI44" s="824"/>
      <c r="BJ44" s="824"/>
      <c r="BK44" s="824"/>
      <c r="BL44" s="824"/>
      <c r="BM44" s="824"/>
      <c r="BN44" s="824"/>
      <c r="BO44" s="824"/>
      <c r="BP44" s="824"/>
      <c r="BQ44" s="835"/>
    </row>
    <row r="45" spans="1:80" ht="18.75" customHeight="1" x14ac:dyDescent="0.2">
      <c r="B45" s="874"/>
      <c r="C45" s="875"/>
      <c r="D45" s="875"/>
      <c r="E45" s="875"/>
      <c r="F45" s="822"/>
      <c r="G45" s="822"/>
      <c r="H45" s="822"/>
      <c r="I45" s="822"/>
      <c r="J45" s="822"/>
      <c r="K45" s="822"/>
      <c r="L45" s="822"/>
      <c r="M45" s="822"/>
      <c r="N45" s="822"/>
      <c r="O45" s="822"/>
      <c r="P45" s="822"/>
      <c r="Q45" s="822"/>
      <c r="R45" s="822"/>
      <c r="S45" s="822"/>
      <c r="T45" s="822"/>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23"/>
      <c r="BA45" s="823"/>
      <c r="BB45" s="823"/>
      <c r="BC45" s="823"/>
      <c r="BD45" s="824"/>
      <c r="BE45" s="824"/>
      <c r="BF45" s="824"/>
      <c r="BG45" s="824"/>
      <c r="BH45" s="824"/>
      <c r="BI45" s="824"/>
      <c r="BJ45" s="824"/>
      <c r="BK45" s="824"/>
      <c r="BL45" s="824"/>
      <c r="BM45" s="824"/>
      <c r="BN45" s="824"/>
      <c r="BO45" s="824"/>
      <c r="BP45" s="824"/>
      <c r="BQ45" s="835"/>
    </row>
    <row r="46" spans="1:80" ht="18.75" customHeight="1" x14ac:dyDescent="0.2">
      <c r="B46" s="874"/>
      <c r="C46" s="875"/>
      <c r="D46" s="875"/>
      <c r="E46" s="875"/>
      <c r="F46" s="822"/>
      <c r="G46" s="822"/>
      <c r="H46" s="822"/>
      <c r="I46" s="822"/>
      <c r="J46" s="822"/>
      <c r="K46" s="822"/>
      <c r="L46" s="822"/>
      <c r="M46" s="822"/>
      <c r="N46" s="822"/>
      <c r="O46" s="822"/>
      <c r="P46" s="822"/>
      <c r="Q46" s="822"/>
      <c r="R46" s="822"/>
      <c r="S46" s="822"/>
      <c r="T46" s="822"/>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c r="AS46" s="836"/>
      <c r="AT46" s="836"/>
      <c r="AU46" s="836"/>
      <c r="AV46" s="836"/>
      <c r="AW46" s="836"/>
      <c r="AX46" s="836"/>
      <c r="AY46" s="836"/>
      <c r="AZ46" s="823"/>
      <c r="BA46" s="823"/>
      <c r="BB46" s="823"/>
      <c r="BC46" s="823"/>
      <c r="BD46" s="824"/>
      <c r="BE46" s="824"/>
      <c r="BF46" s="824"/>
      <c r="BG46" s="824"/>
      <c r="BH46" s="824"/>
      <c r="BI46" s="824"/>
      <c r="BJ46" s="824"/>
      <c r="BK46" s="824"/>
      <c r="BL46" s="824"/>
      <c r="BM46" s="824"/>
      <c r="BN46" s="824"/>
      <c r="BO46" s="824"/>
      <c r="BP46" s="824"/>
      <c r="BQ46" s="835"/>
    </row>
    <row r="47" spans="1:80" ht="18.75" customHeight="1" x14ac:dyDescent="0.2">
      <c r="B47" s="874"/>
      <c r="C47" s="875"/>
      <c r="D47" s="875"/>
      <c r="E47" s="875"/>
      <c r="F47" s="822"/>
      <c r="G47" s="822"/>
      <c r="H47" s="822"/>
      <c r="I47" s="822"/>
      <c r="J47" s="822"/>
      <c r="K47" s="822"/>
      <c r="L47" s="822"/>
      <c r="M47" s="822"/>
      <c r="N47" s="822"/>
      <c r="O47" s="822"/>
      <c r="P47" s="822"/>
      <c r="Q47" s="822"/>
      <c r="R47" s="822"/>
      <c r="S47" s="822"/>
      <c r="T47" s="822"/>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23"/>
      <c r="BA47" s="823"/>
      <c r="BB47" s="823"/>
      <c r="BC47" s="823"/>
      <c r="BD47" s="824"/>
      <c r="BE47" s="824"/>
      <c r="BF47" s="824"/>
      <c r="BG47" s="824"/>
      <c r="BH47" s="824"/>
      <c r="BI47" s="824"/>
      <c r="BJ47" s="824"/>
      <c r="BK47" s="824"/>
      <c r="BL47" s="824"/>
      <c r="BM47" s="824"/>
      <c r="BN47" s="824"/>
      <c r="BO47" s="824"/>
      <c r="BP47" s="824"/>
      <c r="BQ47" s="835"/>
    </row>
    <row r="48" spans="1:80" ht="18.75" customHeight="1" x14ac:dyDescent="0.2">
      <c r="B48" s="874"/>
      <c r="C48" s="875"/>
      <c r="D48" s="875"/>
      <c r="E48" s="875"/>
      <c r="F48" s="822"/>
      <c r="G48" s="822"/>
      <c r="H48" s="822"/>
      <c r="I48" s="822"/>
      <c r="J48" s="822"/>
      <c r="K48" s="822"/>
      <c r="L48" s="822"/>
      <c r="M48" s="822"/>
      <c r="N48" s="822"/>
      <c r="O48" s="822"/>
      <c r="P48" s="822"/>
      <c r="Q48" s="822"/>
      <c r="R48" s="822"/>
      <c r="S48" s="822"/>
      <c r="T48" s="822"/>
      <c r="U48" s="836"/>
      <c r="V48" s="836"/>
      <c r="W48" s="836"/>
      <c r="X48" s="836"/>
      <c r="Y48" s="836"/>
      <c r="Z48" s="836"/>
      <c r="AA48" s="836"/>
      <c r="AB48" s="836"/>
      <c r="AC48" s="836"/>
      <c r="AD48" s="836"/>
      <c r="AE48" s="836"/>
      <c r="AF48" s="836"/>
      <c r="AG48" s="836"/>
      <c r="AH48" s="836"/>
      <c r="AI48" s="836"/>
      <c r="AJ48" s="836"/>
      <c r="AK48" s="836"/>
      <c r="AL48" s="836"/>
      <c r="AM48" s="836"/>
      <c r="AN48" s="836"/>
      <c r="AO48" s="836"/>
      <c r="AP48" s="836"/>
      <c r="AQ48" s="836"/>
      <c r="AR48" s="836"/>
      <c r="AS48" s="836"/>
      <c r="AT48" s="836"/>
      <c r="AU48" s="836"/>
      <c r="AV48" s="836"/>
      <c r="AW48" s="836"/>
      <c r="AX48" s="836"/>
      <c r="AY48" s="836"/>
      <c r="AZ48" s="823"/>
      <c r="BA48" s="823"/>
      <c r="BB48" s="823"/>
      <c r="BC48" s="823"/>
      <c r="BD48" s="824"/>
      <c r="BE48" s="824"/>
      <c r="BF48" s="824"/>
      <c r="BG48" s="824"/>
      <c r="BH48" s="824"/>
      <c r="BI48" s="824"/>
      <c r="BJ48" s="824"/>
      <c r="BK48" s="824"/>
      <c r="BL48" s="824"/>
      <c r="BM48" s="824"/>
      <c r="BN48" s="824"/>
      <c r="BO48" s="824"/>
      <c r="BP48" s="824"/>
      <c r="BQ48" s="835"/>
    </row>
    <row r="49" spans="2:69" ht="18.75" customHeight="1" x14ac:dyDescent="0.2">
      <c r="B49" s="874"/>
      <c r="C49" s="875"/>
      <c r="D49" s="875"/>
      <c r="E49" s="875"/>
      <c r="F49" s="822"/>
      <c r="G49" s="822"/>
      <c r="H49" s="822"/>
      <c r="I49" s="822"/>
      <c r="J49" s="822"/>
      <c r="K49" s="822"/>
      <c r="L49" s="822"/>
      <c r="M49" s="822"/>
      <c r="N49" s="822"/>
      <c r="O49" s="822"/>
      <c r="P49" s="822"/>
      <c r="Q49" s="822"/>
      <c r="R49" s="822"/>
      <c r="S49" s="822"/>
      <c r="T49" s="822"/>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23"/>
      <c r="BA49" s="823"/>
      <c r="BB49" s="823"/>
      <c r="BC49" s="823"/>
      <c r="BD49" s="824"/>
      <c r="BE49" s="824"/>
      <c r="BF49" s="824"/>
      <c r="BG49" s="824"/>
      <c r="BH49" s="824"/>
      <c r="BI49" s="824"/>
      <c r="BJ49" s="824"/>
      <c r="BK49" s="824"/>
      <c r="BL49" s="824"/>
      <c r="BM49" s="824"/>
      <c r="BN49" s="824"/>
      <c r="BO49" s="824"/>
      <c r="BP49" s="824"/>
      <c r="BQ49" s="835"/>
    </row>
    <row r="50" spans="2:69" ht="18.75" customHeight="1" x14ac:dyDescent="0.2">
      <c r="B50" s="874"/>
      <c r="C50" s="875"/>
      <c r="D50" s="875"/>
      <c r="E50" s="875"/>
      <c r="F50" s="822"/>
      <c r="G50" s="822"/>
      <c r="H50" s="822"/>
      <c r="I50" s="822"/>
      <c r="J50" s="822"/>
      <c r="K50" s="822"/>
      <c r="L50" s="822"/>
      <c r="M50" s="822"/>
      <c r="N50" s="822"/>
      <c r="O50" s="822"/>
      <c r="P50" s="822"/>
      <c r="Q50" s="822"/>
      <c r="R50" s="822"/>
      <c r="S50" s="822"/>
      <c r="T50" s="822"/>
      <c r="U50" s="836"/>
      <c r="V50" s="836"/>
      <c r="W50" s="836"/>
      <c r="X50" s="836"/>
      <c r="Y50" s="836"/>
      <c r="Z50" s="836"/>
      <c r="AA50" s="836"/>
      <c r="AB50" s="836"/>
      <c r="AC50" s="836"/>
      <c r="AD50" s="836"/>
      <c r="AE50" s="836"/>
      <c r="AF50" s="836"/>
      <c r="AG50" s="836"/>
      <c r="AH50" s="836"/>
      <c r="AI50" s="836"/>
      <c r="AJ50" s="836"/>
      <c r="AK50" s="836"/>
      <c r="AL50" s="836"/>
      <c r="AM50" s="836"/>
      <c r="AN50" s="836"/>
      <c r="AO50" s="836"/>
      <c r="AP50" s="836"/>
      <c r="AQ50" s="836"/>
      <c r="AR50" s="836"/>
      <c r="AS50" s="836"/>
      <c r="AT50" s="836"/>
      <c r="AU50" s="836"/>
      <c r="AV50" s="836"/>
      <c r="AW50" s="836"/>
      <c r="AX50" s="836"/>
      <c r="AY50" s="836"/>
      <c r="AZ50" s="823"/>
      <c r="BA50" s="823"/>
      <c r="BB50" s="823"/>
      <c r="BC50" s="823"/>
      <c r="BD50" s="824"/>
      <c r="BE50" s="824"/>
      <c r="BF50" s="824"/>
      <c r="BG50" s="824"/>
      <c r="BH50" s="824"/>
      <c r="BI50" s="824"/>
      <c r="BJ50" s="824"/>
      <c r="BK50" s="824"/>
      <c r="BL50" s="824"/>
      <c r="BM50" s="824"/>
      <c r="BN50" s="824"/>
      <c r="BO50" s="824"/>
      <c r="BP50" s="824"/>
      <c r="BQ50" s="835"/>
    </row>
    <row r="51" spans="2:69" ht="18.75" customHeight="1" x14ac:dyDescent="0.2">
      <c r="B51" s="874"/>
      <c r="C51" s="875"/>
      <c r="D51" s="875"/>
      <c r="E51" s="875"/>
      <c r="F51" s="822"/>
      <c r="G51" s="822"/>
      <c r="H51" s="822"/>
      <c r="I51" s="822"/>
      <c r="J51" s="822"/>
      <c r="K51" s="822"/>
      <c r="L51" s="822"/>
      <c r="M51" s="822"/>
      <c r="N51" s="822"/>
      <c r="O51" s="822"/>
      <c r="P51" s="822"/>
      <c r="Q51" s="822"/>
      <c r="R51" s="822"/>
      <c r="S51" s="822"/>
      <c r="T51" s="822"/>
      <c r="U51" s="836"/>
      <c r="V51" s="836"/>
      <c r="W51" s="836"/>
      <c r="X51" s="836"/>
      <c r="Y51" s="836"/>
      <c r="Z51" s="836"/>
      <c r="AA51" s="836"/>
      <c r="AB51" s="836"/>
      <c r="AC51" s="836"/>
      <c r="AD51" s="836"/>
      <c r="AE51" s="836"/>
      <c r="AF51" s="836"/>
      <c r="AG51" s="836"/>
      <c r="AH51" s="836"/>
      <c r="AI51" s="836"/>
      <c r="AJ51" s="836"/>
      <c r="AK51" s="836"/>
      <c r="AL51" s="836"/>
      <c r="AM51" s="836"/>
      <c r="AN51" s="836"/>
      <c r="AO51" s="836"/>
      <c r="AP51" s="836"/>
      <c r="AQ51" s="836"/>
      <c r="AR51" s="836"/>
      <c r="AS51" s="836"/>
      <c r="AT51" s="836"/>
      <c r="AU51" s="836"/>
      <c r="AV51" s="836"/>
      <c r="AW51" s="836"/>
      <c r="AX51" s="836"/>
      <c r="AY51" s="836"/>
      <c r="AZ51" s="823"/>
      <c r="BA51" s="823"/>
      <c r="BB51" s="823"/>
      <c r="BC51" s="823"/>
      <c r="BD51" s="824"/>
      <c r="BE51" s="824"/>
      <c r="BF51" s="824"/>
      <c r="BG51" s="824"/>
      <c r="BH51" s="824"/>
      <c r="BI51" s="824"/>
      <c r="BJ51" s="824"/>
      <c r="BK51" s="824"/>
      <c r="BL51" s="824"/>
      <c r="BM51" s="824"/>
      <c r="BN51" s="824"/>
      <c r="BO51" s="824"/>
      <c r="BP51" s="824"/>
      <c r="BQ51" s="835"/>
    </row>
    <row r="52" spans="2:69" ht="18.75" customHeight="1" x14ac:dyDescent="0.2">
      <c r="B52" s="874"/>
      <c r="C52" s="875"/>
      <c r="D52" s="875"/>
      <c r="E52" s="875"/>
      <c r="F52" s="822"/>
      <c r="G52" s="822"/>
      <c r="H52" s="822"/>
      <c r="I52" s="822"/>
      <c r="J52" s="822"/>
      <c r="K52" s="822"/>
      <c r="L52" s="822"/>
      <c r="M52" s="822"/>
      <c r="N52" s="822"/>
      <c r="O52" s="822"/>
      <c r="P52" s="822"/>
      <c r="Q52" s="822"/>
      <c r="R52" s="822"/>
      <c r="S52" s="822"/>
      <c r="T52" s="822"/>
      <c r="U52" s="836"/>
      <c r="V52" s="836"/>
      <c r="W52" s="836"/>
      <c r="X52" s="836"/>
      <c r="Y52" s="836"/>
      <c r="Z52" s="836"/>
      <c r="AA52" s="836"/>
      <c r="AB52" s="836"/>
      <c r="AC52" s="836"/>
      <c r="AD52" s="836"/>
      <c r="AE52" s="836"/>
      <c r="AF52" s="836"/>
      <c r="AG52" s="836"/>
      <c r="AH52" s="836"/>
      <c r="AI52" s="836"/>
      <c r="AJ52" s="836"/>
      <c r="AK52" s="836"/>
      <c r="AL52" s="836"/>
      <c r="AM52" s="836"/>
      <c r="AN52" s="836"/>
      <c r="AO52" s="836"/>
      <c r="AP52" s="836"/>
      <c r="AQ52" s="836"/>
      <c r="AR52" s="836"/>
      <c r="AS52" s="836"/>
      <c r="AT52" s="836"/>
      <c r="AU52" s="836"/>
      <c r="AV52" s="836"/>
      <c r="AW52" s="836"/>
      <c r="AX52" s="836"/>
      <c r="AY52" s="836"/>
      <c r="AZ52" s="823"/>
      <c r="BA52" s="823"/>
      <c r="BB52" s="823"/>
      <c r="BC52" s="823"/>
      <c r="BD52" s="824"/>
      <c r="BE52" s="824"/>
      <c r="BF52" s="824"/>
      <c r="BG52" s="824"/>
      <c r="BH52" s="824"/>
      <c r="BI52" s="824"/>
      <c r="BJ52" s="824"/>
      <c r="BK52" s="824"/>
      <c r="BL52" s="824"/>
      <c r="BM52" s="824"/>
      <c r="BN52" s="824"/>
      <c r="BO52" s="824"/>
      <c r="BP52" s="824"/>
      <c r="BQ52" s="835"/>
    </row>
    <row r="53" spans="2:69" ht="18.75" customHeight="1" x14ac:dyDescent="0.2">
      <c r="B53" s="874"/>
      <c r="C53" s="875"/>
      <c r="D53" s="875"/>
      <c r="E53" s="875"/>
      <c r="F53" s="822"/>
      <c r="G53" s="822"/>
      <c r="H53" s="822"/>
      <c r="I53" s="822"/>
      <c r="J53" s="822"/>
      <c r="K53" s="822"/>
      <c r="L53" s="822"/>
      <c r="M53" s="822"/>
      <c r="N53" s="822"/>
      <c r="O53" s="822"/>
      <c r="P53" s="822"/>
      <c r="Q53" s="822"/>
      <c r="R53" s="822"/>
      <c r="S53" s="822"/>
      <c r="T53" s="822"/>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c r="AS53" s="836"/>
      <c r="AT53" s="836"/>
      <c r="AU53" s="836"/>
      <c r="AV53" s="836"/>
      <c r="AW53" s="836"/>
      <c r="AX53" s="836"/>
      <c r="AY53" s="836"/>
      <c r="AZ53" s="823"/>
      <c r="BA53" s="823"/>
      <c r="BB53" s="823"/>
      <c r="BC53" s="823"/>
      <c r="BD53" s="824"/>
      <c r="BE53" s="824"/>
      <c r="BF53" s="824"/>
      <c r="BG53" s="824"/>
      <c r="BH53" s="824"/>
      <c r="BI53" s="824"/>
      <c r="BJ53" s="824"/>
      <c r="BK53" s="824"/>
      <c r="BL53" s="824"/>
      <c r="BM53" s="824"/>
      <c r="BN53" s="824"/>
      <c r="BO53" s="824"/>
      <c r="BP53" s="824"/>
      <c r="BQ53" s="835"/>
    </row>
    <row r="54" spans="2:69" ht="18.75" customHeight="1" x14ac:dyDescent="0.2">
      <c r="B54" s="874"/>
      <c r="C54" s="875"/>
      <c r="D54" s="875"/>
      <c r="E54" s="875"/>
      <c r="F54" s="822"/>
      <c r="G54" s="822"/>
      <c r="H54" s="822"/>
      <c r="I54" s="822"/>
      <c r="J54" s="822"/>
      <c r="K54" s="822"/>
      <c r="L54" s="822"/>
      <c r="M54" s="822"/>
      <c r="N54" s="822"/>
      <c r="O54" s="822"/>
      <c r="P54" s="822"/>
      <c r="Q54" s="822"/>
      <c r="R54" s="822"/>
      <c r="S54" s="822"/>
      <c r="T54" s="822"/>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c r="AS54" s="836"/>
      <c r="AT54" s="836"/>
      <c r="AU54" s="836"/>
      <c r="AV54" s="836"/>
      <c r="AW54" s="836"/>
      <c r="AX54" s="836"/>
      <c r="AY54" s="836"/>
      <c r="AZ54" s="823"/>
      <c r="BA54" s="823"/>
      <c r="BB54" s="823"/>
      <c r="BC54" s="823"/>
      <c r="BD54" s="824"/>
      <c r="BE54" s="824"/>
      <c r="BF54" s="824"/>
      <c r="BG54" s="824"/>
      <c r="BH54" s="824"/>
      <c r="BI54" s="824"/>
      <c r="BJ54" s="824"/>
      <c r="BK54" s="824"/>
      <c r="BL54" s="824"/>
      <c r="BM54" s="824"/>
      <c r="BN54" s="824"/>
      <c r="BO54" s="824"/>
      <c r="BP54" s="824"/>
      <c r="BQ54" s="835"/>
    </row>
    <row r="55" spans="2:69" ht="18.75" customHeight="1" x14ac:dyDescent="0.2">
      <c r="B55" s="874"/>
      <c r="C55" s="875"/>
      <c r="D55" s="875"/>
      <c r="E55" s="875"/>
      <c r="F55" s="822"/>
      <c r="G55" s="822"/>
      <c r="H55" s="822"/>
      <c r="I55" s="822"/>
      <c r="J55" s="822"/>
      <c r="K55" s="822"/>
      <c r="L55" s="822"/>
      <c r="M55" s="822"/>
      <c r="N55" s="822"/>
      <c r="O55" s="822"/>
      <c r="P55" s="822"/>
      <c r="Q55" s="822"/>
      <c r="R55" s="822"/>
      <c r="S55" s="822"/>
      <c r="T55" s="822"/>
      <c r="U55" s="836"/>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c r="AS55" s="836"/>
      <c r="AT55" s="836"/>
      <c r="AU55" s="836"/>
      <c r="AV55" s="836"/>
      <c r="AW55" s="836"/>
      <c r="AX55" s="836"/>
      <c r="AY55" s="836"/>
      <c r="AZ55" s="823"/>
      <c r="BA55" s="823"/>
      <c r="BB55" s="823"/>
      <c r="BC55" s="823"/>
      <c r="BD55" s="824"/>
      <c r="BE55" s="824"/>
      <c r="BF55" s="824"/>
      <c r="BG55" s="824"/>
      <c r="BH55" s="824"/>
      <c r="BI55" s="824"/>
      <c r="BJ55" s="824"/>
      <c r="BK55" s="824"/>
      <c r="BL55" s="824"/>
      <c r="BM55" s="824"/>
      <c r="BN55" s="824"/>
      <c r="BO55" s="824"/>
      <c r="BP55" s="824"/>
      <c r="BQ55" s="835"/>
    </row>
    <row r="56" spans="2:69" ht="18.75" customHeight="1" x14ac:dyDescent="0.2">
      <c r="B56" s="874"/>
      <c r="C56" s="875"/>
      <c r="D56" s="875"/>
      <c r="E56" s="875"/>
      <c r="F56" s="822"/>
      <c r="G56" s="822"/>
      <c r="H56" s="822"/>
      <c r="I56" s="822"/>
      <c r="J56" s="822"/>
      <c r="K56" s="822"/>
      <c r="L56" s="822"/>
      <c r="M56" s="822"/>
      <c r="N56" s="822"/>
      <c r="O56" s="822"/>
      <c r="P56" s="822"/>
      <c r="Q56" s="822"/>
      <c r="R56" s="822"/>
      <c r="S56" s="822"/>
      <c r="T56" s="822"/>
      <c r="U56" s="836"/>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c r="AS56" s="836"/>
      <c r="AT56" s="836"/>
      <c r="AU56" s="836"/>
      <c r="AV56" s="836"/>
      <c r="AW56" s="836"/>
      <c r="AX56" s="836"/>
      <c r="AY56" s="836"/>
      <c r="AZ56" s="823"/>
      <c r="BA56" s="823"/>
      <c r="BB56" s="823"/>
      <c r="BC56" s="823"/>
      <c r="BD56" s="824"/>
      <c r="BE56" s="824"/>
      <c r="BF56" s="824"/>
      <c r="BG56" s="824"/>
      <c r="BH56" s="824"/>
      <c r="BI56" s="824"/>
      <c r="BJ56" s="824"/>
      <c r="BK56" s="824"/>
      <c r="BL56" s="824"/>
      <c r="BM56" s="824"/>
      <c r="BN56" s="824"/>
      <c r="BO56" s="824"/>
      <c r="BP56" s="824"/>
      <c r="BQ56" s="835"/>
    </row>
    <row r="57" spans="2:69" ht="18.75" customHeight="1" x14ac:dyDescent="0.2">
      <c r="B57" s="874"/>
      <c r="C57" s="875"/>
      <c r="D57" s="875"/>
      <c r="E57" s="875"/>
      <c r="F57" s="822"/>
      <c r="G57" s="822"/>
      <c r="H57" s="822"/>
      <c r="I57" s="822"/>
      <c r="J57" s="822"/>
      <c r="K57" s="822"/>
      <c r="L57" s="822"/>
      <c r="M57" s="822"/>
      <c r="N57" s="822"/>
      <c r="O57" s="822"/>
      <c r="P57" s="822"/>
      <c r="Q57" s="822"/>
      <c r="R57" s="822"/>
      <c r="S57" s="822"/>
      <c r="T57" s="822"/>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23"/>
      <c r="BA57" s="823"/>
      <c r="BB57" s="823"/>
      <c r="BC57" s="823"/>
      <c r="BD57" s="824"/>
      <c r="BE57" s="824"/>
      <c r="BF57" s="824"/>
      <c r="BG57" s="824"/>
      <c r="BH57" s="824"/>
      <c r="BI57" s="824"/>
      <c r="BJ57" s="824"/>
      <c r="BK57" s="824"/>
      <c r="BL57" s="824"/>
      <c r="BM57" s="824"/>
      <c r="BN57" s="824"/>
      <c r="BO57" s="824"/>
      <c r="BP57" s="824"/>
      <c r="BQ57" s="835"/>
    </row>
    <row r="58" spans="2:69" ht="18.75" customHeight="1" x14ac:dyDescent="0.2">
      <c r="B58" s="874"/>
      <c r="C58" s="875"/>
      <c r="D58" s="875"/>
      <c r="E58" s="875"/>
      <c r="F58" s="822"/>
      <c r="G58" s="822"/>
      <c r="H58" s="822"/>
      <c r="I58" s="822"/>
      <c r="J58" s="822"/>
      <c r="K58" s="822"/>
      <c r="L58" s="822"/>
      <c r="M58" s="822"/>
      <c r="N58" s="822"/>
      <c r="O58" s="822"/>
      <c r="P58" s="822"/>
      <c r="Q58" s="822"/>
      <c r="R58" s="822"/>
      <c r="S58" s="822"/>
      <c r="T58" s="822"/>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23"/>
      <c r="BA58" s="823"/>
      <c r="BB58" s="823"/>
      <c r="BC58" s="823"/>
      <c r="BD58" s="824"/>
      <c r="BE58" s="824"/>
      <c r="BF58" s="824"/>
      <c r="BG58" s="824"/>
      <c r="BH58" s="824"/>
      <c r="BI58" s="824"/>
      <c r="BJ58" s="824"/>
      <c r="BK58" s="824"/>
      <c r="BL58" s="824"/>
      <c r="BM58" s="824"/>
      <c r="BN58" s="824"/>
      <c r="BO58" s="824"/>
      <c r="BP58" s="824"/>
      <c r="BQ58" s="835"/>
    </row>
    <row r="59" spans="2:69" ht="18.75" customHeight="1" x14ac:dyDescent="0.2">
      <c r="B59" s="874"/>
      <c r="C59" s="875"/>
      <c r="D59" s="875"/>
      <c r="E59" s="875"/>
      <c r="F59" s="822"/>
      <c r="G59" s="822"/>
      <c r="H59" s="822"/>
      <c r="I59" s="822"/>
      <c r="J59" s="822"/>
      <c r="K59" s="822"/>
      <c r="L59" s="822"/>
      <c r="M59" s="822"/>
      <c r="N59" s="822"/>
      <c r="O59" s="822"/>
      <c r="P59" s="822"/>
      <c r="Q59" s="822"/>
      <c r="R59" s="822"/>
      <c r="S59" s="822"/>
      <c r="T59" s="822"/>
      <c r="U59" s="836"/>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c r="AS59" s="836"/>
      <c r="AT59" s="836"/>
      <c r="AU59" s="836"/>
      <c r="AV59" s="836"/>
      <c r="AW59" s="836"/>
      <c r="AX59" s="836"/>
      <c r="AY59" s="836"/>
      <c r="AZ59" s="823"/>
      <c r="BA59" s="823"/>
      <c r="BB59" s="823"/>
      <c r="BC59" s="823"/>
      <c r="BD59" s="824"/>
      <c r="BE59" s="824"/>
      <c r="BF59" s="824"/>
      <c r="BG59" s="824"/>
      <c r="BH59" s="824"/>
      <c r="BI59" s="824"/>
      <c r="BJ59" s="824"/>
      <c r="BK59" s="824"/>
      <c r="BL59" s="824"/>
      <c r="BM59" s="824"/>
      <c r="BN59" s="824"/>
      <c r="BO59" s="824"/>
      <c r="BP59" s="824"/>
      <c r="BQ59" s="835"/>
    </row>
    <row r="60" spans="2:69" ht="18.75" customHeight="1" x14ac:dyDescent="0.2">
      <c r="B60" s="874"/>
      <c r="C60" s="875"/>
      <c r="D60" s="875"/>
      <c r="E60" s="875"/>
      <c r="F60" s="822"/>
      <c r="G60" s="822"/>
      <c r="H60" s="822"/>
      <c r="I60" s="822"/>
      <c r="J60" s="822"/>
      <c r="K60" s="822"/>
      <c r="L60" s="822"/>
      <c r="M60" s="822"/>
      <c r="N60" s="822"/>
      <c r="O60" s="822"/>
      <c r="P60" s="822"/>
      <c r="Q60" s="822"/>
      <c r="R60" s="822"/>
      <c r="S60" s="822"/>
      <c r="T60" s="822"/>
      <c r="U60" s="836"/>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6"/>
      <c r="AY60" s="836"/>
      <c r="AZ60" s="823"/>
      <c r="BA60" s="823"/>
      <c r="BB60" s="823"/>
      <c r="BC60" s="823"/>
      <c r="BD60" s="824"/>
      <c r="BE60" s="824"/>
      <c r="BF60" s="824"/>
      <c r="BG60" s="824"/>
      <c r="BH60" s="824"/>
      <c r="BI60" s="824"/>
      <c r="BJ60" s="824"/>
      <c r="BK60" s="824"/>
      <c r="BL60" s="824"/>
      <c r="BM60" s="824"/>
      <c r="BN60" s="824"/>
      <c r="BO60" s="824"/>
      <c r="BP60" s="824"/>
      <c r="BQ60" s="835"/>
    </row>
    <row r="61" spans="2:69" ht="18.75" customHeight="1" x14ac:dyDescent="0.2">
      <c r="B61" s="874"/>
      <c r="C61" s="875"/>
      <c r="D61" s="875"/>
      <c r="E61" s="875"/>
      <c r="F61" s="822"/>
      <c r="G61" s="822"/>
      <c r="H61" s="822"/>
      <c r="I61" s="822"/>
      <c r="J61" s="822"/>
      <c r="K61" s="822"/>
      <c r="L61" s="822"/>
      <c r="M61" s="822"/>
      <c r="N61" s="822"/>
      <c r="O61" s="822"/>
      <c r="P61" s="822"/>
      <c r="Q61" s="822"/>
      <c r="R61" s="822"/>
      <c r="S61" s="822"/>
      <c r="T61" s="822"/>
      <c r="U61" s="836"/>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c r="AS61" s="836"/>
      <c r="AT61" s="836"/>
      <c r="AU61" s="836"/>
      <c r="AV61" s="836"/>
      <c r="AW61" s="836"/>
      <c r="AX61" s="836"/>
      <c r="AY61" s="836"/>
      <c r="AZ61" s="823"/>
      <c r="BA61" s="823"/>
      <c r="BB61" s="823"/>
      <c r="BC61" s="823"/>
      <c r="BD61" s="824"/>
      <c r="BE61" s="824"/>
      <c r="BF61" s="824"/>
      <c r="BG61" s="824"/>
      <c r="BH61" s="824"/>
      <c r="BI61" s="824"/>
      <c r="BJ61" s="824"/>
      <c r="BK61" s="824"/>
      <c r="BL61" s="824"/>
      <c r="BM61" s="824"/>
      <c r="BN61" s="824"/>
      <c r="BO61" s="824"/>
      <c r="BP61" s="824"/>
      <c r="BQ61" s="835"/>
    </row>
    <row r="62" spans="2:69" ht="18.75" customHeight="1" x14ac:dyDescent="0.2">
      <c r="B62" s="874"/>
      <c r="C62" s="875"/>
      <c r="D62" s="875"/>
      <c r="E62" s="875"/>
      <c r="F62" s="822"/>
      <c r="G62" s="822"/>
      <c r="H62" s="822"/>
      <c r="I62" s="822"/>
      <c r="J62" s="822"/>
      <c r="K62" s="822"/>
      <c r="L62" s="822"/>
      <c r="M62" s="822"/>
      <c r="N62" s="822"/>
      <c r="O62" s="822"/>
      <c r="P62" s="822"/>
      <c r="Q62" s="822"/>
      <c r="R62" s="822"/>
      <c r="S62" s="822"/>
      <c r="T62" s="822"/>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c r="AZ62" s="823"/>
      <c r="BA62" s="823"/>
      <c r="BB62" s="823"/>
      <c r="BC62" s="823"/>
      <c r="BD62" s="824"/>
      <c r="BE62" s="824"/>
      <c r="BF62" s="824"/>
      <c r="BG62" s="824"/>
      <c r="BH62" s="824"/>
      <c r="BI62" s="824"/>
      <c r="BJ62" s="824"/>
      <c r="BK62" s="824"/>
      <c r="BL62" s="824"/>
      <c r="BM62" s="824"/>
      <c r="BN62" s="824"/>
      <c r="BO62" s="824"/>
      <c r="BP62" s="824"/>
      <c r="BQ62" s="835"/>
    </row>
    <row r="63" spans="2:69" ht="18.75" customHeight="1" x14ac:dyDescent="0.2">
      <c r="B63" s="874"/>
      <c r="C63" s="875"/>
      <c r="D63" s="875"/>
      <c r="E63" s="875"/>
      <c r="F63" s="822"/>
      <c r="G63" s="822"/>
      <c r="H63" s="822"/>
      <c r="I63" s="822"/>
      <c r="J63" s="822"/>
      <c r="K63" s="822"/>
      <c r="L63" s="822"/>
      <c r="M63" s="822"/>
      <c r="N63" s="822"/>
      <c r="O63" s="822"/>
      <c r="P63" s="822"/>
      <c r="Q63" s="822"/>
      <c r="R63" s="822"/>
      <c r="S63" s="822"/>
      <c r="T63" s="822"/>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c r="AY63" s="836"/>
      <c r="AZ63" s="823"/>
      <c r="BA63" s="823"/>
      <c r="BB63" s="823"/>
      <c r="BC63" s="823"/>
      <c r="BD63" s="824"/>
      <c r="BE63" s="824"/>
      <c r="BF63" s="824"/>
      <c r="BG63" s="824"/>
      <c r="BH63" s="824"/>
      <c r="BI63" s="824"/>
      <c r="BJ63" s="824"/>
      <c r="BK63" s="824"/>
      <c r="BL63" s="824"/>
      <c r="BM63" s="824"/>
      <c r="BN63" s="824"/>
      <c r="BO63" s="824"/>
      <c r="BP63" s="824"/>
      <c r="BQ63" s="835"/>
    </row>
    <row r="64" spans="2:69" ht="18.75" customHeight="1" x14ac:dyDescent="0.2">
      <c r="B64" s="874"/>
      <c r="C64" s="875"/>
      <c r="D64" s="875"/>
      <c r="E64" s="875"/>
      <c r="F64" s="822"/>
      <c r="G64" s="822"/>
      <c r="H64" s="822"/>
      <c r="I64" s="822"/>
      <c r="J64" s="822"/>
      <c r="K64" s="822"/>
      <c r="L64" s="822"/>
      <c r="M64" s="822"/>
      <c r="N64" s="822"/>
      <c r="O64" s="822"/>
      <c r="P64" s="822"/>
      <c r="Q64" s="822"/>
      <c r="R64" s="822"/>
      <c r="S64" s="822"/>
      <c r="T64" s="822"/>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c r="AY64" s="836"/>
      <c r="AZ64" s="823"/>
      <c r="BA64" s="823"/>
      <c r="BB64" s="823"/>
      <c r="BC64" s="823"/>
      <c r="BD64" s="824"/>
      <c r="BE64" s="824"/>
      <c r="BF64" s="824"/>
      <c r="BG64" s="824"/>
      <c r="BH64" s="824"/>
      <c r="BI64" s="824"/>
      <c r="BJ64" s="824"/>
      <c r="BK64" s="824"/>
      <c r="BL64" s="824"/>
      <c r="BM64" s="824"/>
      <c r="BN64" s="824"/>
      <c r="BO64" s="824"/>
      <c r="BP64" s="824"/>
      <c r="BQ64" s="835"/>
    </row>
    <row r="65" spans="2:69" ht="18.75" customHeight="1" x14ac:dyDescent="0.2">
      <c r="B65" s="874"/>
      <c r="C65" s="875"/>
      <c r="D65" s="875"/>
      <c r="E65" s="875"/>
      <c r="F65" s="822"/>
      <c r="G65" s="822"/>
      <c r="H65" s="822"/>
      <c r="I65" s="822"/>
      <c r="J65" s="822"/>
      <c r="K65" s="822"/>
      <c r="L65" s="822"/>
      <c r="M65" s="822"/>
      <c r="N65" s="822"/>
      <c r="O65" s="822"/>
      <c r="P65" s="822"/>
      <c r="Q65" s="822"/>
      <c r="R65" s="822"/>
      <c r="S65" s="822"/>
      <c r="T65" s="822"/>
      <c r="U65" s="836"/>
      <c r="V65" s="836"/>
      <c r="W65" s="836"/>
      <c r="X65" s="836"/>
      <c r="Y65" s="836"/>
      <c r="Z65" s="836"/>
      <c r="AA65" s="836"/>
      <c r="AB65" s="836"/>
      <c r="AC65" s="836"/>
      <c r="AD65" s="836"/>
      <c r="AE65" s="836"/>
      <c r="AF65" s="836"/>
      <c r="AG65" s="836"/>
      <c r="AH65" s="836"/>
      <c r="AI65" s="836"/>
      <c r="AJ65" s="836"/>
      <c r="AK65" s="836"/>
      <c r="AL65" s="836"/>
      <c r="AM65" s="836"/>
      <c r="AN65" s="836"/>
      <c r="AO65" s="836"/>
      <c r="AP65" s="836"/>
      <c r="AQ65" s="836"/>
      <c r="AR65" s="836"/>
      <c r="AS65" s="836"/>
      <c r="AT65" s="836"/>
      <c r="AU65" s="836"/>
      <c r="AV65" s="836"/>
      <c r="AW65" s="836"/>
      <c r="AX65" s="836"/>
      <c r="AY65" s="836"/>
      <c r="AZ65" s="823"/>
      <c r="BA65" s="823"/>
      <c r="BB65" s="823"/>
      <c r="BC65" s="823"/>
      <c r="BD65" s="824"/>
      <c r="BE65" s="824"/>
      <c r="BF65" s="824"/>
      <c r="BG65" s="824"/>
      <c r="BH65" s="824"/>
      <c r="BI65" s="824"/>
      <c r="BJ65" s="824"/>
      <c r="BK65" s="824"/>
      <c r="BL65" s="824"/>
      <c r="BM65" s="824"/>
      <c r="BN65" s="824"/>
      <c r="BO65" s="824"/>
      <c r="BP65" s="824"/>
      <c r="BQ65" s="835"/>
    </row>
    <row r="66" spans="2:69" ht="18.75" customHeight="1" x14ac:dyDescent="0.2">
      <c r="B66" s="874"/>
      <c r="C66" s="875"/>
      <c r="D66" s="875"/>
      <c r="E66" s="875"/>
      <c r="F66" s="822"/>
      <c r="G66" s="822"/>
      <c r="H66" s="822"/>
      <c r="I66" s="822"/>
      <c r="J66" s="822"/>
      <c r="K66" s="822"/>
      <c r="L66" s="822"/>
      <c r="M66" s="822"/>
      <c r="N66" s="822"/>
      <c r="O66" s="822"/>
      <c r="P66" s="822"/>
      <c r="Q66" s="822"/>
      <c r="R66" s="822"/>
      <c r="S66" s="822"/>
      <c r="T66" s="822"/>
      <c r="U66" s="836"/>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c r="AS66" s="836"/>
      <c r="AT66" s="836"/>
      <c r="AU66" s="836"/>
      <c r="AV66" s="836"/>
      <c r="AW66" s="836"/>
      <c r="AX66" s="836"/>
      <c r="AY66" s="836"/>
      <c r="AZ66" s="823"/>
      <c r="BA66" s="823"/>
      <c r="BB66" s="823"/>
      <c r="BC66" s="823"/>
      <c r="BD66" s="824"/>
      <c r="BE66" s="824"/>
      <c r="BF66" s="824"/>
      <c r="BG66" s="824"/>
      <c r="BH66" s="824"/>
      <c r="BI66" s="824"/>
      <c r="BJ66" s="824"/>
      <c r="BK66" s="824"/>
      <c r="BL66" s="824"/>
      <c r="BM66" s="824"/>
      <c r="BN66" s="824"/>
      <c r="BO66" s="824"/>
      <c r="BP66" s="824"/>
      <c r="BQ66" s="835"/>
    </row>
    <row r="67" spans="2:69" ht="18.75" customHeight="1" x14ac:dyDescent="0.2">
      <c r="B67" s="874"/>
      <c r="C67" s="875"/>
      <c r="D67" s="875"/>
      <c r="E67" s="875"/>
      <c r="F67" s="822"/>
      <c r="G67" s="822"/>
      <c r="H67" s="822"/>
      <c r="I67" s="822"/>
      <c r="J67" s="822"/>
      <c r="K67" s="822"/>
      <c r="L67" s="822"/>
      <c r="M67" s="822"/>
      <c r="N67" s="822"/>
      <c r="O67" s="822"/>
      <c r="P67" s="822"/>
      <c r="Q67" s="822"/>
      <c r="R67" s="822"/>
      <c r="S67" s="822"/>
      <c r="T67" s="822"/>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836"/>
      <c r="AR67" s="836"/>
      <c r="AS67" s="836"/>
      <c r="AT67" s="836"/>
      <c r="AU67" s="836"/>
      <c r="AV67" s="836"/>
      <c r="AW67" s="836"/>
      <c r="AX67" s="836"/>
      <c r="AY67" s="836"/>
      <c r="AZ67" s="823"/>
      <c r="BA67" s="823"/>
      <c r="BB67" s="823"/>
      <c r="BC67" s="823"/>
      <c r="BD67" s="824"/>
      <c r="BE67" s="824"/>
      <c r="BF67" s="824"/>
      <c r="BG67" s="824"/>
      <c r="BH67" s="824"/>
      <c r="BI67" s="824"/>
      <c r="BJ67" s="824"/>
      <c r="BK67" s="824"/>
      <c r="BL67" s="824"/>
      <c r="BM67" s="824"/>
      <c r="BN67" s="824"/>
      <c r="BO67" s="824"/>
      <c r="BP67" s="824"/>
      <c r="BQ67" s="835"/>
    </row>
    <row r="68" spans="2:69" ht="18.75" customHeight="1" thickBot="1" x14ac:dyDescent="0.25">
      <c r="B68" s="837"/>
      <c r="C68" s="838"/>
      <c r="D68" s="838"/>
      <c r="E68" s="838"/>
      <c r="F68" s="944"/>
      <c r="G68" s="944"/>
      <c r="H68" s="944"/>
      <c r="I68" s="944"/>
      <c r="J68" s="944"/>
      <c r="K68" s="944"/>
      <c r="L68" s="944"/>
      <c r="M68" s="944"/>
      <c r="N68" s="944"/>
      <c r="O68" s="944"/>
      <c r="P68" s="944"/>
      <c r="Q68" s="944"/>
      <c r="R68" s="944"/>
      <c r="S68" s="944"/>
      <c r="T68" s="944"/>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45"/>
      <c r="AR68" s="945"/>
      <c r="AS68" s="945"/>
      <c r="AT68" s="945"/>
      <c r="AU68" s="945"/>
      <c r="AV68" s="945"/>
      <c r="AW68" s="945"/>
      <c r="AX68" s="945"/>
      <c r="AY68" s="945"/>
      <c r="AZ68" s="946"/>
      <c r="BA68" s="946"/>
      <c r="BB68" s="946"/>
      <c r="BC68" s="946"/>
      <c r="BD68" s="948"/>
      <c r="BE68" s="948"/>
      <c r="BF68" s="948"/>
      <c r="BG68" s="948"/>
      <c r="BH68" s="948"/>
      <c r="BI68" s="948"/>
      <c r="BJ68" s="948"/>
      <c r="BK68" s="948"/>
      <c r="BL68" s="948"/>
      <c r="BM68" s="948"/>
      <c r="BN68" s="948"/>
      <c r="BO68" s="948"/>
      <c r="BP68" s="948"/>
      <c r="BQ68" s="949"/>
    </row>
  </sheetData>
  <sheetProtection password="D8C1" sheet="1"/>
  <mergeCells count="577">
    <mergeCell ref="AH4:AK4"/>
    <mergeCell ref="BK4:BN4"/>
    <mergeCell ref="AI3:AP3"/>
    <mergeCell ref="AJ8:BC8"/>
    <mergeCell ref="AD8:AI8"/>
    <mergeCell ref="B8:AC8"/>
    <mergeCell ref="AR4:AS4"/>
    <mergeCell ref="AU4:AV4"/>
    <mergeCell ref="AX4:BA4"/>
    <mergeCell ref="BB4:BD4"/>
    <mergeCell ref="BE4:BF4"/>
    <mergeCell ref="BH4:BI4"/>
    <mergeCell ref="B4:I4"/>
    <mergeCell ref="J4:N4"/>
    <mergeCell ref="O4:P4"/>
    <mergeCell ref="R4:S4"/>
    <mergeCell ref="B6:E6"/>
    <mergeCell ref="F6:I6"/>
    <mergeCell ref="L6:O6"/>
    <mergeCell ref="P6:AD6"/>
    <mergeCell ref="AR6:BQ6"/>
    <mergeCell ref="L5:AY5"/>
    <mergeCell ref="BA5:BE5"/>
    <mergeCell ref="BF5:BQ5"/>
    <mergeCell ref="BM68:BQ68"/>
    <mergeCell ref="BD67:BG67"/>
    <mergeCell ref="BH67:BL67"/>
    <mergeCell ref="BM67:BQ67"/>
    <mergeCell ref="BD68:BG68"/>
    <mergeCell ref="B42:E42"/>
    <mergeCell ref="F42:K42"/>
    <mergeCell ref="L42:T42"/>
    <mergeCell ref="U42:AM42"/>
    <mergeCell ref="AN42:AY42"/>
    <mergeCell ref="AZ42:BC42"/>
    <mergeCell ref="BH42:BL42"/>
    <mergeCell ref="BM42:BQ42"/>
    <mergeCell ref="BD42:BG42"/>
    <mergeCell ref="B68:E68"/>
    <mergeCell ref="F68:K68"/>
    <mergeCell ref="L68:T68"/>
    <mergeCell ref="U68:AM68"/>
    <mergeCell ref="AN68:AY68"/>
    <mergeCell ref="AZ68:BC68"/>
    <mergeCell ref="B67:E67"/>
    <mergeCell ref="F67:K67"/>
    <mergeCell ref="BH68:BL68"/>
    <mergeCell ref="L67:T67"/>
    <mergeCell ref="U67:AM67"/>
    <mergeCell ref="AN67:AY67"/>
    <mergeCell ref="AZ67:BC67"/>
    <mergeCell ref="B66:E66"/>
    <mergeCell ref="F66:K66"/>
    <mergeCell ref="L66:T66"/>
    <mergeCell ref="U66:AM66"/>
    <mergeCell ref="AN66:AY66"/>
    <mergeCell ref="AZ66:BC66"/>
    <mergeCell ref="BH66:BL66"/>
    <mergeCell ref="BM66:BQ66"/>
    <mergeCell ref="BH64:BL64"/>
    <mergeCell ref="BM64:BQ64"/>
    <mergeCell ref="B65:E65"/>
    <mergeCell ref="F65:K65"/>
    <mergeCell ref="L65:T65"/>
    <mergeCell ref="U65:AM65"/>
    <mergeCell ref="AN65:AY65"/>
    <mergeCell ref="AZ65:BC65"/>
    <mergeCell ref="BM65:BQ65"/>
    <mergeCell ref="BD66:BG66"/>
    <mergeCell ref="BH65:BL65"/>
    <mergeCell ref="BD65:BG65"/>
    <mergeCell ref="BD63:BG63"/>
    <mergeCell ref="BH63:BL63"/>
    <mergeCell ref="BM63:BQ63"/>
    <mergeCell ref="B64:E64"/>
    <mergeCell ref="F64:K64"/>
    <mergeCell ref="L64:T64"/>
    <mergeCell ref="U64:AM64"/>
    <mergeCell ref="AN64:AY64"/>
    <mergeCell ref="AZ64:BC64"/>
    <mergeCell ref="BD64:BG64"/>
    <mergeCell ref="B63:E63"/>
    <mergeCell ref="F63:K63"/>
    <mergeCell ref="L63:T63"/>
    <mergeCell ref="U63:AM63"/>
    <mergeCell ref="AN63:AY63"/>
    <mergeCell ref="AZ63:BC63"/>
    <mergeCell ref="B62:E62"/>
    <mergeCell ref="F62:K62"/>
    <mergeCell ref="L62:T62"/>
    <mergeCell ref="U62:AM62"/>
    <mergeCell ref="AN62:AY62"/>
    <mergeCell ref="AZ62:BC62"/>
    <mergeCell ref="BD62:BG62"/>
    <mergeCell ref="BH62:BL62"/>
    <mergeCell ref="BM62:BQ62"/>
    <mergeCell ref="B61:E61"/>
    <mergeCell ref="F61:K61"/>
    <mergeCell ref="L61:T61"/>
    <mergeCell ref="U61:AM61"/>
    <mergeCell ref="AN61:AY61"/>
    <mergeCell ref="AZ61:BC61"/>
    <mergeCell ref="BD61:BG61"/>
    <mergeCell ref="BH61:BL61"/>
    <mergeCell ref="BM61:BQ61"/>
    <mergeCell ref="B60:E60"/>
    <mergeCell ref="F60:K60"/>
    <mergeCell ref="L60:T60"/>
    <mergeCell ref="U60:AM60"/>
    <mergeCell ref="AN60:AY60"/>
    <mergeCell ref="AZ60:BC60"/>
    <mergeCell ref="BD60:BG60"/>
    <mergeCell ref="BH60:BL60"/>
    <mergeCell ref="BM60:BQ60"/>
    <mergeCell ref="B59:E59"/>
    <mergeCell ref="F59:K59"/>
    <mergeCell ref="L59:T59"/>
    <mergeCell ref="U59:AM59"/>
    <mergeCell ref="AN59:AY59"/>
    <mergeCell ref="AZ59:BC59"/>
    <mergeCell ref="BD59:BG59"/>
    <mergeCell ref="BH59:BL59"/>
    <mergeCell ref="BM59:BQ59"/>
    <mergeCell ref="B58:E58"/>
    <mergeCell ref="F58:K58"/>
    <mergeCell ref="L58:T58"/>
    <mergeCell ref="U58:AM58"/>
    <mergeCell ref="AN58:AY58"/>
    <mergeCell ref="AZ58:BC58"/>
    <mergeCell ref="BD58:BG58"/>
    <mergeCell ref="BH58:BL58"/>
    <mergeCell ref="BM58:BQ58"/>
    <mergeCell ref="B57:E57"/>
    <mergeCell ref="F57:K57"/>
    <mergeCell ref="L57:T57"/>
    <mergeCell ref="U57:AM57"/>
    <mergeCell ref="AN57:AY57"/>
    <mergeCell ref="AZ57:BC57"/>
    <mergeCell ref="BD57:BG57"/>
    <mergeCell ref="BH57:BL57"/>
    <mergeCell ref="BM57:BQ57"/>
    <mergeCell ref="B56:E56"/>
    <mergeCell ref="F56:K56"/>
    <mergeCell ref="L56:T56"/>
    <mergeCell ref="U56:AM56"/>
    <mergeCell ref="AN56:AY56"/>
    <mergeCell ref="AZ56:BC56"/>
    <mergeCell ref="BD56:BG56"/>
    <mergeCell ref="BH56:BL56"/>
    <mergeCell ref="BM56:BQ56"/>
    <mergeCell ref="B55:E55"/>
    <mergeCell ref="F55:K55"/>
    <mergeCell ref="L55:T55"/>
    <mergeCell ref="U55:AM55"/>
    <mergeCell ref="AN55:AY55"/>
    <mergeCell ref="AZ55:BC55"/>
    <mergeCell ref="BD55:BG55"/>
    <mergeCell ref="BH55:BL55"/>
    <mergeCell ref="BM55:BQ55"/>
    <mergeCell ref="B54:E54"/>
    <mergeCell ref="F54:K54"/>
    <mergeCell ref="L54:T54"/>
    <mergeCell ref="U54:AM54"/>
    <mergeCell ref="AN54:AY54"/>
    <mergeCell ref="AZ54:BC54"/>
    <mergeCell ref="BD54:BG54"/>
    <mergeCell ref="BH54:BL54"/>
    <mergeCell ref="BM54:BQ54"/>
    <mergeCell ref="B53:E53"/>
    <mergeCell ref="F53:K53"/>
    <mergeCell ref="L53:T53"/>
    <mergeCell ref="U53:AM53"/>
    <mergeCell ref="AN53:AY53"/>
    <mergeCell ref="AZ53:BC53"/>
    <mergeCell ref="BD53:BG53"/>
    <mergeCell ref="BH53:BL53"/>
    <mergeCell ref="BM53:BQ53"/>
    <mergeCell ref="B52:E52"/>
    <mergeCell ref="F52:K52"/>
    <mergeCell ref="L52:T52"/>
    <mergeCell ref="U52:AM52"/>
    <mergeCell ref="AN52:AY52"/>
    <mergeCell ref="AZ52:BC52"/>
    <mergeCell ref="BD52:BG52"/>
    <mergeCell ref="BH52:BL52"/>
    <mergeCell ref="BM52:BQ52"/>
    <mergeCell ref="B51:E51"/>
    <mergeCell ref="F51:K51"/>
    <mergeCell ref="L51:T51"/>
    <mergeCell ref="U51:AM51"/>
    <mergeCell ref="AN51:AY51"/>
    <mergeCell ref="AZ51:BC51"/>
    <mergeCell ref="BD51:BG51"/>
    <mergeCell ref="BH51:BL51"/>
    <mergeCell ref="BM51:BQ51"/>
    <mergeCell ref="B50:E50"/>
    <mergeCell ref="F50:K50"/>
    <mergeCell ref="L50:T50"/>
    <mergeCell ref="U50:AM50"/>
    <mergeCell ref="AN50:AY50"/>
    <mergeCell ref="AZ50:BC50"/>
    <mergeCell ref="BD50:BG50"/>
    <mergeCell ref="BH50:BL50"/>
    <mergeCell ref="BM50:BQ50"/>
    <mergeCell ref="B49:E49"/>
    <mergeCell ref="F49:K49"/>
    <mergeCell ref="L49:T49"/>
    <mergeCell ref="U49:AM49"/>
    <mergeCell ref="AN49:AY49"/>
    <mergeCell ref="AZ49:BC49"/>
    <mergeCell ref="BD49:BG49"/>
    <mergeCell ref="BH49:BL49"/>
    <mergeCell ref="BM49:BQ49"/>
    <mergeCell ref="B48:E48"/>
    <mergeCell ref="F48:K48"/>
    <mergeCell ref="L48:T48"/>
    <mergeCell ref="U48:AM48"/>
    <mergeCell ref="AN48:AY48"/>
    <mergeCell ref="AZ48:BC48"/>
    <mergeCell ref="BD48:BG48"/>
    <mergeCell ref="BH48:BL48"/>
    <mergeCell ref="BM48:BQ48"/>
    <mergeCell ref="B47:E47"/>
    <mergeCell ref="F47:K47"/>
    <mergeCell ref="L47:T47"/>
    <mergeCell ref="U47:AM47"/>
    <mergeCell ref="AN47:AY47"/>
    <mergeCell ref="AZ47:BC47"/>
    <mergeCell ref="BD47:BG47"/>
    <mergeCell ref="BH47:BL47"/>
    <mergeCell ref="BM47:BQ47"/>
    <mergeCell ref="B46:E46"/>
    <mergeCell ref="F46:K46"/>
    <mergeCell ref="L46:T46"/>
    <mergeCell ref="U46:AM46"/>
    <mergeCell ref="AN46:AY46"/>
    <mergeCell ref="AZ46:BC46"/>
    <mergeCell ref="BD46:BG46"/>
    <mergeCell ref="BH46:BL46"/>
    <mergeCell ref="BM46:BQ46"/>
    <mergeCell ref="B45:E45"/>
    <mergeCell ref="F45:K45"/>
    <mergeCell ref="L45:T45"/>
    <mergeCell ref="U45:AM45"/>
    <mergeCell ref="AN45:AY45"/>
    <mergeCell ref="AZ45:BC45"/>
    <mergeCell ref="BD45:BG45"/>
    <mergeCell ref="BH45:BL45"/>
    <mergeCell ref="BM45:BQ45"/>
    <mergeCell ref="B44:E44"/>
    <mergeCell ref="F44:K44"/>
    <mergeCell ref="L44:T44"/>
    <mergeCell ref="U44:AM44"/>
    <mergeCell ref="AN44:AY44"/>
    <mergeCell ref="AZ44:BC44"/>
    <mergeCell ref="BD44:BG44"/>
    <mergeCell ref="BH44:BL44"/>
    <mergeCell ref="BM44:BQ44"/>
    <mergeCell ref="BM41:BQ41"/>
    <mergeCell ref="B41:E41"/>
    <mergeCell ref="U41:AM41"/>
    <mergeCell ref="AN41:AY41"/>
    <mergeCell ref="AZ41:BC41"/>
    <mergeCell ref="BD41:BG41"/>
    <mergeCell ref="BH41:BL41"/>
    <mergeCell ref="B40:E40"/>
    <mergeCell ref="B43:E43"/>
    <mergeCell ref="F43:K43"/>
    <mergeCell ref="L43:T43"/>
    <mergeCell ref="U43:AM43"/>
    <mergeCell ref="AN43:AY43"/>
    <mergeCell ref="AZ43:BC43"/>
    <mergeCell ref="BD43:BG43"/>
    <mergeCell ref="BH43:BL43"/>
    <mergeCell ref="BM43:BQ43"/>
    <mergeCell ref="BM40:BQ40"/>
    <mergeCell ref="U40:AM40"/>
    <mergeCell ref="AN40:AY40"/>
    <mergeCell ref="F41:K41"/>
    <mergeCell ref="L41:T41"/>
    <mergeCell ref="B37:E37"/>
    <mergeCell ref="U37:AM37"/>
    <mergeCell ref="AN37:AY37"/>
    <mergeCell ref="AZ37:BC37"/>
    <mergeCell ref="BD37:BG37"/>
    <mergeCell ref="AZ40:BC40"/>
    <mergeCell ref="BD40:BG40"/>
    <mergeCell ref="BH40:BL40"/>
    <mergeCell ref="B38:E38"/>
    <mergeCell ref="U38:AM38"/>
    <mergeCell ref="AN38:AY38"/>
    <mergeCell ref="AZ38:BC38"/>
    <mergeCell ref="BD38:BG38"/>
    <mergeCell ref="BH38:BL38"/>
    <mergeCell ref="F38:K38"/>
    <mergeCell ref="B39:E39"/>
    <mergeCell ref="U39:AM39"/>
    <mergeCell ref="F39:K39"/>
    <mergeCell ref="L39:T39"/>
    <mergeCell ref="F40:K40"/>
    <mergeCell ref="L40:T40"/>
    <mergeCell ref="BD39:BG39"/>
    <mergeCell ref="BH39:BL39"/>
    <mergeCell ref="AZ39:BC39"/>
    <mergeCell ref="B35:E35"/>
    <mergeCell ref="U35:AM35"/>
    <mergeCell ref="AN35:AY35"/>
    <mergeCell ref="AZ35:BC35"/>
    <mergeCell ref="BD35:BG35"/>
    <mergeCell ref="BH35:BL35"/>
    <mergeCell ref="B36:E36"/>
    <mergeCell ref="U36:AM36"/>
    <mergeCell ref="AN36:AY36"/>
    <mergeCell ref="AZ36:BC36"/>
    <mergeCell ref="BD36:BG36"/>
    <mergeCell ref="BH36:BL36"/>
    <mergeCell ref="L36:T36"/>
    <mergeCell ref="B33:E33"/>
    <mergeCell ref="U33:AM33"/>
    <mergeCell ref="AN33:AY33"/>
    <mergeCell ref="AZ33:BC33"/>
    <mergeCell ref="BD33:BG33"/>
    <mergeCell ref="BH33:BL33"/>
    <mergeCell ref="B34:E34"/>
    <mergeCell ref="U34:AM34"/>
    <mergeCell ref="AN34:AY34"/>
    <mergeCell ref="AZ34:BC34"/>
    <mergeCell ref="BD34:BG34"/>
    <mergeCell ref="BH34:BL34"/>
    <mergeCell ref="B31:E31"/>
    <mergeCell ref="U31:AM31"/>
    <mergeCell ref="AN31:AY31"/>
    <mergeCell ref="AZ31:BC31"/>
    <mergeCell ref="BD31:BG31"/>
    <mergeCell ref="BH31:BL31"/>
    <mergeCell ref="B32:E32"/>
    <mergeCell ref="U32:AM32"/>
    <mergeCell ref="AN32:AY32"/>
    <mergeCell ref="AZ32:BC32"/>
    <mergeCell ref="BD32:BG32"/>
    <mergeCell ref="BH32:BL32"/>
    <mergeCell ref="F32:K32"/>
    <mergeCell ref="L32:T32"/>
    <mergeCell ref="F31:K31"/>
    <mergeCell ref="L31:T31"/>
    <mergeCell ref="B29:E29"/>
    <mergeCell ref="U29:AM29"/>
    <mergeCell ref="AN29:AY29"/>
    <mergeCell ref="AZ29:BC29"/>
    <mergeCell ref="BD29:BG29"/>
    <mergeCell ref="BH29:BL29"/>
    <mergeCell ref="F29:K29"/>
    <mergeCell ref="L29:T29"/>
    <mergeCell ref="B30:E30"/>
    <mergeCell ref="U30:AM30"/>
    <mergeCell ref="AN30:AY30"/>
    <mergeCell ref="AZ30:BC30"/>
    <mergeCell ref="BD30:BG30"/>
    <mergeCell ref="BH30:BL30"/>
    <mergeCell ref="B25:E25"/>
    <mergeCell ref="U25:AM25"/>
    <mergeCell ref="AN25:AY25"/>
    <mergeCell ref="AZ25:BC25"/>
    <mergeCell ref="BD25:BG25"/>
    <mergeCell ref="BM27:BQ27"/>
    <mergeCell ref="B26:E26"/>
    <mergeCell ref="U26:AM26"/>
    <mergeCell ref="B28:E28"/>
    <mergeCell ref="U28:AM28"/>
    <mergeCell ref="AN28:AY28"/>
    <mergeCell ref="AZ28:BC28"/>
    <mergeCell ref="BD28:BG28"/>
    <mergeCell ref="BH28:BL28"/>
    <mergeCell ref="B27:E27"/>
    <mergeCell ref="BH27:BL27"/>
    <mergeCell ref="BD26:BG26"/>
    <mergeCell ref="BH26:BL26"/>
    <mergeCell ref="BM26:BQ26"/>
    <mergeCell ref="BH25:BL25"/>
    <mergeCell ref="U27:AM27"/>
    <mergeCell ref="B22:E22"/>
    <mergeCell ref="U22:AM22"/>
    <mergeCell ref="B24:E24"/>
    <mergeCell ref="U24:AM24"/>
    <mergeCell ref="AN24:AY24"/>
    <mergeCell ref="AZ24:BC24"/>
    <mergeCell ref="BD24:BG24"/>
    <mergeCell ref="BH24:BL24"/>
    <mergeCell ref="B23:E23"/>
    <mergeCell ref="B19:E19"/>
    <mergeCell ref="U19:AM19"/>
    <mergeCell ref="AN19:AY19"/>
    <mergeCell ref="AZ19:BC19"/>
    <mergeCell ref="BD19:BG19"/>
    <mergeCell ref="BH19:BL19"/>
    <mergeCell ref="B21:E21"/>
    <mergeCell ref="U21:AM21"/>
    <mergeCell ref="AN21:AY21"/>
    <mergeCell ref="AZ21:BC21"/>
    <mergeCell ref="BD21:BG21"/>
    <mergeCell ref="B20:E20"/>
    <mergeCell ref="U20:AM20"/>
    <mergeCell ref="AN20:AY20"/>
    <mergeCell ref="AZ20:BC20"/>
    <mergeCell ref="BD20:BG20"/>
    <mergeCell ref="B17:E17"/>
    <mergeCell ref="U17:AM17"/>
    <mergeCell ref="AN17:AY17"/>
    <mergeCell ref="AZ17:BC17"/>
    <mergeCell ref="BD17:BG17"/>
    <mergeCell ref="BH17:BL17"/>
    <mergeCell ref="F17:K17"/>
    <mergeCell ref="L17:T17"/>
    <mergeCell ref="B18:E18"/>
    <mergeCell ref="U18:AM18"/>
    <mergeCell ref="AN18:AY18"/>
    <mergeCell ref="AZ18:BC18"/>
    <mergeCell ref="BD18:BG18"/>
    <mergeCell ref="BH18:BL18"/>
    <mergeCell ref="B15:E15"/>
    <mergeCell ref="U15:AM15"/>
    <mergeCell ref="AN15:AY15"/>
    <mergeCell ref="AZ15:BC15"/>
    <mergeCell ref="BD15:BG15"/>
    <mergeCell ref="BH15:BL15"/>
    <mergeCell ref="B14:E14"/>
    <mergeCell ref="B16:E16"/>
    <mergeCell ref="U16:AM16"/>
    <mergeCell ref="AN16:AY16"/>
    <mergeCell ref="AZ16:BC16"/>
    <mergeCell ref="BD16:BG16"/>
    <mergeCell ref="BH16:BL16"/>
    <mergeCell ref="L16:T16"/>
    <mergeCell ref="F14:K14"/>
    <mergeCell ref="L14:T14"/>
    <mergeCell ref="F15:K15"/>
    <mergeCell ref="L15:T15"/>
    <mergeCell ref="B11:E11"/>
    <mergeCell ref="F11:K11"/>
    <mergeCell ref="AN13:AY13"/>
    <mergeCell ref="AZ13:BC13"/>
    <mergeCell ref="BD13:BG13"/>
    <mergeCell ref="BH13:BL13"/>
    <mergeCell ref="BD11:BG11"/>
    <mergeCell ref="BH11:BL11"/>
    <mergeCell ref="B12:E12"/>
    <mergeCell ref="U12:AM12"/>
    <mergeCell ref="AN12:AY12"/>
    <mergeCell ref="AZ12:BC12"/>
    <mergeCell ref="BD12:BG12"/>
    <mergeCell ref="B13:E13"/>
    <mergeCell ref="U13:AM13"/>
    <mergeCell ref="F13:K13"/>
    <mergeCell ref="L13:T13"/>
    <mergeCell ref="BM11:BQ11"/>
    <mergeCell ref="BM10:BQ10"/>
    <mergeCell ref="F22:K22"/>
    <mergeCell ref="L22:T22"/>
    <mergeCell ref="F21:K21"/>
    <mergeCell ref="L21:T21"/>
    <mergeCell ref="BM17:BQ17"/>
    <mergeCell ref="F16:K16"/>
    <mergeCell ref="L11:T11"/>
    <mergeCell ref="U11:AM11"/>
    <mergeCell ref="BH12:BL12"/>
    <mergeCell ref="AZ11:BC11"/>
    <mergeCell ref="AN9:AY10"/>
    <mergeCell ref="AZ9:BC10"/>
    <mergeCell ref="L9:T10"/>
    <mergeCell ref="U9:AM10"/>
    <mergeCell ref="AN11:AY11"/>
    <mergeCell ref="U14:AM14"/>
    <mergeCell ref="AN14:AY14"/>
    <mergeCell ref="AZ14:BC14"/>
    <mergeCell ref="BD14:BG14"/>
    <mergeCell ref="BH14:BL14"/>
    <mergeCell ref="BM12:BQ12"/>
    <mergeCell ref="BM13:BQ13"/>
    <mergeCell ref="BM16:BQ16"/>
    <mergeCell ref="AN22:AY22"/>
    <mergeCell ref="AZ22:BC22"/>
    <mergeCell ref="F18:K18"/>
    <mergeCell ref="L18:T18"/>
    <mergeCell ref="BM18:BQ18"/>
    <mergeCell ref="BD22:BG22"/>
    <mergeCell ref="BH22:BL22"/>
    <mergeCell ref="BM22:BQ22"/>
    <mergeCell ref="BH21:BL21"/>
    <mergeCell ref="BM14:BQ14"/>
    <mergeCell ref="BH20:BL20"/>
    <mergeCell ref="F20:K20"/>
    <mergeCell ref="L20:T20"/>
    <mergeCell ref="BM15:BQ15"/>
    <mergeCell ref="F30:K30"/>
    <mergeCell ref="L30:T30"/>
    <mergeCell ref="BM30:BQ30"/>
    <mergeCell ref="BM20:BQ20"/>
    <mergeCell ref="BM21:BQ21"/>
    <mergeCell ref="F19:K19"/>
    <mergeCell ref="L19:T19"/>
    <mergeCell ref="BM19:BQ19"/>
    <mergeCell ref="F23:K23"/>
    <mergeCell ref="U23:AM23"/>
    <mergeCell ref="AN23:AY23"/>
    <mergeCell ref="AZ23:BC23"/>
    <mergeCell ref="BD23:BG23"/>
    <mergeCell ref="BH23:BL23"/>
    <mergeCell ref="L23:T23"/>
    <mergeCell ref="BM23:BQ23"/>
    <mergeCell ref="AN27:AY27"/>
    <mergeCell ref="AZ27:BC27"/>
    <mergeCell ref="BD27:BG27"/>
    <mergeCell ref="L38:T38"/>
    <mergeCell ref="F24:K24"/>
    <mergeCell ref="L24:T24"/>
    <mergeCell ref="BM29:BQ29"/>
    <mergeCell ref="F28:K28"/>
    <mergeCell ref="L28:T28"/>
    <mergeCell ref="BM28:BQ28"/>
    <mergeCell ref="F27:K27"/>
    <mergeCell ref="L27:T27"/>
    <mergeCell ref="AN26:AY26"/>
    <mergeCell ref="AZ26:BC26"/>
    <mergeCell ref="L37:T37"/>
    <mergeCell ref="BM33:BQ33"/>
    <mergeCell ref="F26:K26"/>
    <mergeCell ref="L26:T26"/>
    <mergeCell ref="F25:K25"/>
    <mergeCell ref="L25:T25"/>
    <mergeCell ref="B1:BQ1"/>
    <mergeCell ref="B2:BQ2"/>
    <mergeCell ref="BA3:BG3"/>
    <mergeCell ref="BH3:BI3"/>
    <mergeCell ref="BK3:BL3"/>
    <mergeCell ref="B9:E10"/>
    <mergeCell ref="F9:K10"/>
    <mergeCell ref="BN3:BQ3"/>
    <mergeCell ref="B3:N3"/>
    <mergeCell ref="O3:T3"/>
    <mergeCell ref="V3:AH3"/>
    <mergeCell ref="BD9:BG10"/>
    <mergeCell ref="BH9:BQ9"/>
    <mergeCell ref="BH10:BL10"/>
    <mergeCell ref="B5:K5"/>
    <mergeCell ref="AL4:AQ4"/>
    <mergeCell ref="BD8:BG8"/>
    <mergeCell ref="B7:BQ7"/>
    <mergeCell ref="BH8:BL8"/>
    <mergeCell ref="BM8:BQ8"/>
    <mergeCell ref="U4:X4"/>
    <mergeCell ref="Y4:AA4"/>
    <mergeCell ref="AB4:AC4"/>
    <mergeCell ref="AE4:AF4"/>
    <mergeCell ref="AE6:AF6"/>
    <mergeCell ref="AG6:AQ6"/>
    <mergeCell ref="BM39:BQ39"/>
    <mergeCell ref="BM35:BQ35"/>
    <mergeCell ref="F34:K34"/>
    <mergeCell ref="L34:T34"/>
    <mergeCell ref="BM34:BQ34"/>
    <mergeCell ref="BH37:BL37"/>
    <mergeCell ref="F37:K37"/>
    <mergeCell ref="BM36:BQ36"/>
    <mergeCell ref="BM38:BQ38"/>
    <mergeCell ref="BM24:BQ24"/>
    <mergeCell ref="BM25:BQ25"/>
    <mergeCell ref="F35:K35"/>
    <mergeCell ref="L35:T35"/>
    <mergeCell ref="F12:K12"/>
    <mergeCell ref="L12:T12"/>
    <mergeCell ref="BM37:BQ37"/>
    <mergeCell ref="F36:K36"/>
    <mergeCell ref="BM32:BQ32"/>
    <mergeCell ref="BM31:BQ31"/>
    <mergeCell ref="AN39:AY39"/>
    <mergeCell ref="F33:K33"/>
    <mergeCell ref="L33:T33"/>
  </mergeCells>
  <conditionalFormatting sqref="B3 O3:V3 AI3 O4:AI4 BE4:BL4 AQ4:AZ4 BH3:BI3 BK3:BL3 BN3:BQ3 BF5:BQ5 AR6:BQ6 L5:AY5 P6:AD6 F6:I6">
    <cfRule type="cellIs" dxfId="26" priority="20" stopIfTrue="1" operator="equal">
      <formula>0</formula>
    </cfRule>
  </conditionalFormatting>
  <conditionalFormatting sqref="L3:S3">
    <cfRule type="cellIs" dxfId="25" priority="16" stopIfTrue="1" operator="equal">
      <formula>0</formula>
    </cfRule>
    <cfRule type="cellIs" dxfId="24" priority="17" stopIfTrue="1" operator="equal">
      <formula>"00-000000"</formula>
    </cfRule>
  </conditionalFormatting>
  <conditionalFormatting sqref="R4:AA4 AJ4:AS4">
    <cfRule type="cellIs" dxfId="23" priority="11" stopIfTrue="1" operator="equal">
      <formula>0</formula>
    </cfRule>
    <cfRule type="cellIs" dxfId="22" priority="12" stopIfTrue="1" operator="equal">
      <formula>"1/0/1900"</formula>
    </cfRule>
    <cfRule type="cellIs" dxfId="21" priority="13" stopIfTrue="1" operator="equal">
      <formula>"1/0/1900"</formula>
    </cfRule>
  </conditionalFormatting>
  <dataValidations count="1">
    <dataValidation type="list" allowBlank="1" showInputMessage="1" showErrorMessage="1" sqref="L5:AY5">
      <formula1>validgrant</formula1>
    </dataValidation>
  </dataValidations>
  <printOptions horizontalCentered="1"/>
  <pageMargins left="0.25" right="0.25" top="0.6" bottom="0.5" header="0.3" footer="0.3"/>
  <pageSetup orientation="portrait" cellComments="atEnd" r:id="rId1"/>
  <headerFooter>
    <oddHeader>&amp;C&amp;"Arial,Bold"&amp;14Trade Act Program Application</oddHeader>
    <oddFooter xml:space="preserve">&amp;L&amp;"Arial,Regular"October 1, 2013&amp;CPage &amp;P of &amp;N&amp;R&amp;"Arial,Regular"DCEO/OET/Trade Form #020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1</xdr:col>
                    <xdr:colOff>85725</xdr:colOff>
                    <xdr:row>11</xdr:row>
                    <xdr:rowOff>0</xdr:rowOff>
                  </from>
                  <to>
                    <xdr:col>5</xdr:col>
                    <xdr:colOff>9525</xdr:colOff>
                    <xdr:row>12</xdr:row>
                    <xdr:rowOff>9525</xdr:rowOff>
                  </to>
                </anchor>
              </controlPr>
            </control>
          </mc:Choice>
        </mc:AlternateContent>
        <mc:AlternateContent xmlns:mc="http://schemas.openxmlformats.org/markup-compatibility/2006">
          <mc:Choice Requires="x14">
            <control shapeId="38915" r:id="rId5" name="Check Box 3">
              <controlPr defaultSize="0" autoFill="0" autoLine="0" autoPict="0">
                <anchor moveWithCells="1">
                  <from>
                    <xdr:col>1</xdr:col>
                    <xdr:colOff>85725</xdr:colOff>
                    <xdr:row>40</xdr:row>
                    <xdr:rowOff>0</xdr:rowOff>
                  </from>
                  <to>
                    <xdr:col>5</xdr:col>
                    <xdr:colOff>9525</xdr:colOff>
                    <xdr:row>40</xdr:row>
                    <xdr:rowOff>219075</xdr:rowOff>
                  </to>
                </anchor>
              </controlPr>
            </control>
          </mc:Choice>
        </mc:AlternateContent>
        <mc:AlternateContent xmlns:mc="http://schemas.openxmlformats.org/markup-compatibility/2006">
          <mc:Choice Requires="x14">
            <control shapeId="38970" r:id="rId6" name="Check Box 58">
              <controlPr defaultSize="0" autoFill="0" autoLine="0" autoPict="0">
                <anchor moveWithCells="1">
                  <from>
                    <xdr:col>1</xdr:col>
                    <xdr:colOff>85725</xdr:colOff>
                    <xdr:row>39</xdr:row>
                    <xdr:rowOff>0</xdr:rowOff>
                  </from>
                  <to>
                    <xdr:col>5</xdr:col>
                    <xdr:colOff>9525</xdr:colOff>
                    <xdr:row>39</xdr:row>
                    <xdr:rowOff>219075</xdr:rowOff>
                  </to>
                </anchor>
              </controlPr>
            </control>
          </mc:Choice>
        </mc:AlternateContent>
        <mc:AlternateContent xmlns:mc="http://schemas.openxmlformats.org/markup-compatibility/2006">
          <mc:Choice Requires="x14">
            <control shapeId="38971" r:id="rId7" name="Check Box 59">
              <controlPr defaultSize="0" autoFill="0" autoLine="0" autoPict="0">
                <anchor moveWithCells="1">
                  <from>
                    <xdr:col>1</xdr:col>
                    <xdr:colOff>85725</xdr:colOff>
                    <xdr:row>39</xdr:row>
                    <xdr:rowOff>0</xdr:rowOff>
                  </from>
                  <to>
                    <xdr:col>5</xdr:col>
                    <xdr:colOff>9525</xdr:colOff>
                    <xdr:row>39</xdr:row>
                    <xdr:rowOff>219075</xdr:rowOff>
                  </to>
                </anchor>
              </controlPr>
            </control>
          </mc:Choice>
        </mc:AlternateContent>
        <mc:AlternateContent xmlns:mc="http://schemas.openxmlformats.org/markup-compatibility/2006">
          <mc:Choice Requires="x14">
            <control shapeId="38972" r:id="rId8" name="Check Box 60">
              <controlPr defaultSize="0" autoFill="0" autoLine="0" autoPict="0">
                <anchor moveWithCells="1">
                  <from>
                    <xdr:col>1</xdr:col>
                    <xdr:colOff>85725</xdr:colOff>
                    <xdr:row>38</xdr:row>
                    <xdr:rowOff>0</xdr:rowOff>
                  </from>
                  <to>
                    <xdr:col>5</xdr:col>
                    <xdr:colOff>9525</xdr:colOff>
                    <xdr:row>38</xdr:row>
                    <xdr:rowOff>219075</xdr:rowOff>
                  </to>
                </anchor>
              </controlPr>
            </control>
          </mc:Choice>
        </mc:AlternateContent>
        <mc:AlternateContent xmlns:mc="http://schemas.openxmlformats.org/markup-compatibility/2006">
          <mc:Choice Requires="x14">
            <control shapeId="38973" r:id="rId9" name="Check Box 61">
              <controlPr defaultSize="0" autoFill="0" autoLine="0" autoPict="0">
                <anchor moveWithCells="1">
                  <from>
                    <xdr:col>1</xdr:col>
                    <xdr:colOff>85725</xdr:colOff>
                    <xdr:row>37</xdr:row>
                    <xdr:rowOff>0</xdr:rowOff>
                  </from>
                  <to>
                    <xdr:col>5</xdr:col>
                    <xdr:colOff>9525</xdr:colOff>
                    <xdr:row>38</xdr:row>
                    <xdr:rowOff>9525</xdr:rowOff>
                  </to>
                </anchor>
              </controlPr>
            </control>
          </mc:Choice>
        </mc:AlternateContent>
        <mc:AlternateContent xmlns:mc="http://schemas.openxmlformats.org/markup-compatibility/2006">
          <mc:Choice Requires="x14">
            <control shapeId="38974" r:id="rId10" name="Check Box 62">
              <controlPr defaultSize="0" autoFill="0" autoLine="0" autoPict="0">
                <anchor moveWithCells="1">
                  <from>
                    <xdr:col>1</xdr:col>
                    <xdr:colOff>85725</xdr:colOff>
                    <xdr:row>36</xdr:row>
                    <xdr:rowOff>0</xdr:rowOff>
                  </from>
                  <to>
                    <xdr:col>5</xdr:col>
                    <xdr:colOff>9525</xdr:colOff>
                    <xdr:row>37</xdr:row>
                    <xdr:rowOff>9525</xdr:rowOff>
                  </to>
                </anchor>
              </controlPr>
            </control>
          </mc:Choice>
        </mc:AlternateContent>
        <mc:AlternateContent xmlns:mc="http://schemas.openxmlformats.org/markup-compatibility/2006">
          <mc:Choice Requires="x14">
            <control shapeId="38975" r:id="rId11" name="Check Box 63">
              <controlPr defaultSize="0" autoFill="0" autoLine="0" autoPict="0">
                <anchor moveWithCells="1">
                  <from>
                    <xdr:col>1</xdr:col>
                    <xdr:colOff>85725</xdr:colOff>
                    <xdr:row>35</xdr:row>
                    <xdr:rowOff>0</xdr:rowOff>
                  </from>
                  <to>
                    <xdr:col>5</xdr:col>
                    <xdr:colOff>9525</xdr:colOff>
                    <xdr:row>36</xdr:row>
                    <xdr:rowOff>9525</xdr:rowOff>
                  </to>
                </anchor>
              </controlPr>
            </control>
          </mc:Choice>
        </mc:AlternateContent>
        <mc:AlternateContent xmlns:mc="http://schemas.openxmlformats.org/markup-compatibility/2006">
          <mc:Choice Requires="x14">
            <control shapeId="38976" r:id="rId12" name="Check Box 64">
              <controlPr defaultSize="0" autoFill="0" autoLine="0" autoPict="0">
                <anchor moveWithCells="1">
                  <from>
                    <xdr:col>1</xdr:col>
                    <xdr:colOff>85725</xdr:colOff>
                    <xdr:row>34</xdr:row>
                    <xdr:rowOff>0</xdr:rowOff>
                  </from>
                  <to>
                    <xdr:col>5</xdr:col>
                    <xdr:colOff>9525</xdr:colOff>
                    <xdr:row>35</xdr:row>
                    <xdr:rowOff>9525</xdr:rowOff>
                  </to>
                </anchor>
              </controlPr>
            </control>
          </mc:Choice>
        </mc:AlternateContent>
        <mc:AlternateContent xmlns:mc="http://schemas.openxmlformats.org/markup-compatibility/2006">
          <mc:Choice Requires="x14">
            <control shapeId="38977" r:id="rId13" name="Check Box 65">
              <controlPr defaultSize="0" autoFill="0" autoLine="0" autoPict="0">
                <anchor moveWithCells="1">
                  <from>
                    <xdr:col>1</xdr:col>
                    <xdr:colOff>85725</xdr:colOff>
                    <xdr:row>33</xdr:row>
                    <xdr:rowOff>0</xdr:rowOff>
                  </from>
                  <to>
                    <xdr:col>5</xdr:col>
                    <xdr:colOff>9525</xdr:colOff>
                    <xdr:row>34</xdr:row>
                    <xdr:rowOff>9525</xdr:rowOff>
                  </to>
                </anchor>
              </controlPr>
            </control>
          </mc:Choice>
        </mc:AlternateContent>
        <mc:AlternateContent xmlns:mc="http://schemas.openxmlformats.org/markup-compatibility/2006">
          <mc:Choice Requires="x14">
            <control shapeId="38978" r:id="rId14" name="Check Box 66">
              <controlPr defaultSize="0" autoFill="0" autoLine="0" autoPict="0">
                <anchor moveWithCells="1">
                  <from>
                    <xdr:col>1</xdr:col>
                    <xdr:colOff>85725</xdr:colOff>
                    <xdr:row>32</xdr:row>
                    <xdr:rowOff>0</xdr:rowOff>
                  </from>
                  <to>
                    <xdr:col>5</xdr:col>
                    <xdr:colOff>9525</xdr:colOff>
                    <xdr:row>33</xdr:row>
                    <xdr:rowOff>9525</xdr:rowOff>
                  </to>
                </anchor>
              </controlPr>
            </control>
          </mc:Choice>
        </mc:AlternateContent>
        <mc:AlternateContent xmlns:mc="http://schemas.openxmlformats.org/markup-compatibility/2006">
          <mc:Choice Requires="x14">
            <control shapeId="38979" r:id="rId15" name="Check Box 67">
              <controlPr defaultSize="0" autoFill="0" autoLine="0" autoPict="0">
                <anchor moveWithCells="1">
                  <from>
                    <xdr:col>1</xdr:col>
                    <xdr:colOff>85725</xdr:colOff>
                    <xdr:row>31</xdr:row>
                    <xdr:rowOff>0</xdr:rowOff>
                  </from>
                  <to>
                    <xdr:col>5</xdr:col>
                    <xdr:colOff>9525</xdr:colOff>
                    <xdr:row>32</xdr:row>
                    <xdr:rowOff>9525</xdr:rowOff>
                  </to>
                </anchor>
              </controlPr>
            </control>
          </mc:Choice>
        </mc:AlternateContent>
        <mc:AlternateContent xmlns:mc="http://schemas.openxmlformats.org/markup-compatibility/2006">
          <mc:Choice Requires="x14">
            <control shapeId="38980" r:id="rId16" name="Check Box 68">
              <controlPr defaultSize="0" autoFill="0" autoLine="0" autoPict="0">
                <anchor moveWithCells="1">
                  <from>
                    <xdr:col>1</xdr:col>
                    <xdr:colOff>85725</xdr:colOff>
                    <xdr:row>30</xdr:row>
                    <xdr:rowOff>0</xdr:rowOff>
                  </from>
                  <to>
                    <xdr:col>5</xdr:col>
                    <xdr:colOff>9525</xdr:colOff>
                    <xdr:row>31</xdr:row>
                    <xdr:rowOff>9525</xdr:rowOff>
                  </to>
                </anchor>
              </controlPr>
            </control>
          </mc:Choice>
        </mc:AlternateContent>
        <mc:AlternateContent xmlns:mc="http://schemas.openxmlformats.org/markup-compatibility/2006">
          <mc:Choice Requires="x14">
            <control shapeId="38981" r:id="rId17" name="Check Box 69">
              <controlPr defaultSize="0" autoFill="0" autoLine="0" autoPict="0">
                <anchor moveWithCells="1">
                  <from>
                    <xdr:col>1</xdr:col>
                    <xdr:colOff>85725</xdr:colOff>
                    <xdr:row>29</xdr:row>
                    <xdr:rowOff>0</xdr:rowOff>
                  </from>
                  <to>
                    <xdr:col>5</xdr:col>
                    <xdr:colOff>9525</xdr:colOff>
                    <xdr:row>30</xdr:row>
                    <xdr:rowOff>9525</xdr:rowOff>
                  </to>
                </anchor>
              </controlPr>
            </control>
          </mc:Choice>
        </mc:AlternateContent>
        <mc:AlternateContent xmlns:mc="http://schemas.openxmlformats.org/markup-compatibility/2006">
          <mc:Choice Requires="x14">
            <control shapeId="38982" r:id="rId18" name="Check Box 70">
              <controlPr defaultSize="0" autoFill="0" autoLine="0" autoPict="0">
                <anchor moveWithCells="1">
                  <from>
                    <xdr:col>1</xdr:col>
                    <xdr:colOff>85725</xdr:colOff>
                    <xdr:row>28</xdr:row>
                    <xdr:rowOff>0</xdr:rowOff>
                  </from>
                  <to>
                    <xdr:col>5</xdr:col>
                    <xdr:colOff>9525</xdr:colOff>
                    <xdr:row>29</xdr:row>
                    <xdr:rowOff>9525</xdr:rowOff>
                  </to>
                </anchor>
              </controlPr>
            </control>
          </mc:Choice>
        </mc:AlternateContent>
        <mc:AlternateContent xmlns:mc="http://schemas.openxmlformats.org/markup-compatibility/2006">
          <mc:Choice Requires="x14">
            <control shapeId="38983" r:id="rId19" name="Check Box 71">
              <controlPr defaultSize="0" autoFill="0" autoLine="0" autoPict="0">
                <anchor moveWithCells="1">
                  <from>
                    <xdr:col>1</xdr:col>
                    <xdr:colOff>85725</xdr:colOff>
                    <xdr:row>27</xdr:row>
                    <xdr:rowOff>0</xdr:rowOff>
                  </from>
                  <to>
                    <xdr:col>5</xdr:col>
                    <xdr:colOff>9525</xdr:colOff>
                    <xdr:row>28</xdr:row>
                    <xdr:rowOff>9525</xdr:rowOff>
                  </to>
                </anchor>
              </controlPr>
            </control>
          </mc:Choice>
        </mc:AlternateContent>
        <mc:AlternateContent xmlns:mc="http://schemas.openxmlformats.org/markup-compatibility/2006">
          <mc:Choice Requires="x14">
            <control shapeId="38984" r:id="rId20" name="Check Box 72">
              <controlPr defaultSize="0" autoFill="0" autoLine="0" autoPict="0">
                <anchor moveWithCells="1">
                  <from>
                    <xdr:col>1</xdr:col>
                    <xdr:colOff>85725</xdr:colOff>
                    <xdr:row>26</xdr:row>
                    <xdr:rowOff>0</xdr:rowOff>
                  </from>
                  <to>
                    <xdr:col>5</xdr:col>
                    <xdr:colOff>9525</xdr:colOff>
                    <xdr:row>27</xdr:row>
                    <xdr:rowOff>9525</xdr:rowOff>
                  </to>
                </anchor>
              </controlPr>
            </control>
          </mc:Choice>
        </mc:AlternateContent>
        <mc:AlternateContent xmlns:mc="http://schemas.openxmlformats.org/markup-compatibility/2006">
          <mc:Choice Requires="x14">
            <control shapeId="38985" r:id="rId21" name="Check Box 73">
              <controlPr defaultSize="0" autoFill="0" autoLine="0" autoPict="0">
                <anchor moveWithCells="1">
                  <from>
                    <xdr:col>1</xdr:col>
                    <xdr:colOff>85725</xdr:colOff>
                    <xdr:row>25</xdr:row>
                    <xdr:rowOff>0</xdr:rowOff>
                  </from>
                  <to>
                    <xdr:col>5</xdr:col>
                    <xdr:colOff>9525</xdr:colOff>
                    <xdr:row>26</xdr:row>
                    <xdr:rowOff>9525</xdr:rowOff>
                  </to>
                </anchor>
              </controlPr>
            </control>
          </mc:Choice>
        </mc:AlternateContent>
        <mc:AlternateContent xmlns:mc="http://schemas.openxmlformats.org/markup-compatibility/2006">
          <mc:Choice Requires="x14">
            <control shapeId="38986" r:id="rId22" name="Check Box 74">
              <controlPr defaultSize="0" autoFill="0" autoLine="0" autoPict="0">
                <anchor moveWithCells="1">
                  <from>
                    <xdr:col>1</xdr:col>
                    <xdr:colOff>85725</xdr:colOff>
                    <xdr:row>24</xdr:row>
                    <xdr:rowOff>0</xdr:rowOff>
                  </from>
                  <to>
                    <xdr:col>5</xdr:col>
                    <xdr:colOff>9525</xdr:colOff>
                    <xdr:row>25</xdr:row>
                    <xdr:rowOff>9525</xdr:rowOff>
                  </to>
                </anchor>
              </controlPr>
            </control>
          </mc:Choice>
        </mc:AlternateContent>
        <mc:AlternateContent xmlns:mc="http://schemas.openxmlformats.org/markup-compatibility/2006">
          <mc:Choice Requires="x14">
            <control shapeId="38987" r:id="rId23" name="Check Box 75">
              <controlPr defaultSize="0" autoFill="0" autoLine="0" autoPict="0">
                <anchor moveWithCells="1">
                  <from>
                    <xdr:col>1</xdr:col>
                    <xdr:colOff>85725</xdr:colOff>
                    <xdr:row>23</xdr:row>
                    <xdr:rowOff>0</xdr:rowOff>
                  </from>
                  <to>
                    <xdr:col>5</xdr:col>
                    <xdr:colOff>9525</xdr:colOff>
                    <xdr:row>24</xdr:row>
                    <xdr:rowOff>9525</xdr:rowOff>
                  </to>
                </anchor>
              </controlPr>
            </control>
          </mc:Choice>
        </mc:AlternateContent>
        <mc:AlternateContent xmlns:mc="http://schemas.openxmlformats.org/markup-compatibility/2006">
          <mc:Choice Requires="x14">
            <control shapeId="38988" r:id="rId24" name="Check Box 76">
              <controlPr defaultSize="0" autoFill="0" autoLine="0" autoPict="0">
                <anchor moveWithCells="1">
                  <from>
                    <xdr:col>1</xdr:col>
                    <xdr:colOff>85725</xdr:colOff>
                    <xdr:row>22</xdr:row>
                    <xdr:rowOff>0</xdr:rowOff>
                  </from>
                  <to>
                    <xdr:col>5</xdr:col>
                    <xdr:colOff>9525</xdr:colOff>
                    <xdr:row>23</xdr:row>
                    <xdr:rowOff>9525</xdr:rowOff>
                  </to>
                </anchor>
              </controlPr>
            </control>
          </mc:Choice>
        </mc:AlternateContent>
        <mc:AlternateContent xmlns:mc="http://schemas.openxmlformats.org/markup-compatibility/2006">
          <mc:Choice Requires="x14">
            <control shapeId="38989" r:id="rId25" name="Check Box 77">
              <controlPr defaultSize="0" autoFill="0" autoLine="0" autoPict="0">
                <anchor moveWithCells="1">
                  <from>
                    <xdr:col>1</xdr:col>
                    <xdr:colOff>85725</xdr:colOff>
                    <xdr:row>21</xdr:row>
                    <xdr:rowOff>0</xdr:rowOff>
                  </from>
                  <to>
                    <xdr:col>5</xdr:col>
                    <xdr:colOff>9525</xdr:colOff>
                    <xdr:row>22</xdr:row>
                    <xdr:rowOff>9525</xdr:rowOff>
                  </to>
                </anchor>
              </controlPr>
            </control>
          </mc:Choice>
        </mc:AlternateContent>
        <mc:AlternateContent xmlns:mc="http://schemas.openxmlformats.org/markup-compatibility/2006">
          <mc:Choice Requires="x14">
            <control shapeId="38990" r:id="rId26" name="Check Box 78">
              <controlPr defaultSize="0" autoFill="0" autoLine="0" autoPict="0">
                <anchor moveWithCells="1">
                  <from>
                    <xdr:col>1</xdr:col>
                    <xdr:colOff>85725</xdr:colOff>
                    <xdr:row>20</xdr:row>
                    <xdr:rowOff>0</xdr:rowOff>
                  </from>
                  <to>
                    <xdr:col>5</xdr:col>
                    <xdr:colOff>9525</xdr:colOff>
                    <xdr:row>21</xdr:row>
                    <xdr:rowOff>9525</xdr:rowOff>
                  </to>
                </anchor>
              </controlPr>
            </control>
          </mc:Choice>
        </mc:AlternateContent>
        <mc:AlternateContent xmlns:mc="http://schemas.openxmlformats.org/markup-compatibility/2006">
          <mc:Choice Requires="x14">
            <control shapeId="38991" r:id="rId27" name="Check Box 79">
              <controlPr defaultSize="0" autoFill="0" autoLine="0" autoPict="0">
                <anchor moveWithCells="1">
                  <from>
                    <xdr:col>1</xdr:col>
                    <xdr:colOff>85725</xdr:colOff>
                    <xdr:row>19</xdr:row>
                    <xdr:rowOff>0</xdr:rowOff>
                  </from>
                  <to>
                    <xdr:col>5</xdr:col>
                    <xdr:colOff>9525</xdr:colOff>
                    <xdr:row>20</xdr:row>
                    <xdr:rowOff>9525</xdr:rowOff>
                  </to>
                </anchor>
              </controlPr>
            </control>
          </mc:Choice>
        </mc:AlternateContent>
        <mc:AlternateContent xmlns:mc="http://schemas.openxmlformats.org/markup-compatibility/2006">
          <mc:Choice Requires="x14">
            <control shapeId="38992" r:id="rId28" name="Check Box 80">
              <controlPr defaultSize="0" autoFill="0" autoLine="0" autoPict="0">
                <anchor moveWithCells="1">
                  <from>
                    <xdr:col>1</xdr:col>
                    <xdr:colOff>85725</xdr:colOff>
                    <xdr:row>18</xdr:row>
                    <xdr:rowOff>0</xdr:rowOff>
                  </from>
                  <to>
                    <xdr:col>5</xdr:col>
                    <xdr:colOff>9525</xdr:colOff>
                    <xdr:row>19</xdr:row>
                    <xdr:rowOff>9525</xdr:rowOff>
                  </to>
                </anchor>
              </controlPr>
            </control>
          </mc:Choice>
        </mc:AlternateContent>
        <mc:AlternateContent xmlns:mc="http://schemas.openxmlformats.org/markup-compatibility/2006">
          <mc:Choice Requires="x14">
            <control shapeId="38993" r:id="rId29" name="Check Box 81">
              <controlPr defaultSize="0" autoFill="0" autoLine="0" autoPict="0">
                <anchor moveWithCells="1">
                  <from>
                    <xdr:col>1</xdr:col>
                    <xdr:colOff>85725</xdr:colOff>
                    <xdr:row>17</xdr:row>
                    <xdr:rowOff>0</xdr:rowOff>
                  </from>
                  <to>
                    <xdr:col>5</xdr:col>
                    <xdr:colOff>9525</xdr:colOff>
                    <xdr:row>18</xdr:row>
                    <xdr:rowOff>9525</xdr:rowOff>
                  </to>
                </anchor>
              </controlPr>
            </control>
          </mc:Choice>
        </mc:AlternateContent>
        <mc:AlternateContent xmlns:mc="http://schemas.openxmlformats.org/markup-compatibility/2006">
          <mc:Choice Requires="x14">
            <control shapeId="38994" r:id="rId30" name="Check Box 82">
              <controlPr defaultSize="0" autoFill="0" autoLine="0" autoPict="0">
                <anchor moveWithCells="1">
                  <from>
                    <xdr:col>1</xdr:col>
                    <xdr:colOff>85725</xdr:colOff>
                    <xdr:row>16</xdr:row>
                    <xdr:rowOff>0</xdr:rowOff>
                  </from>
                  <to>
                    <xdr:col>5</xdr:col>
                    <xdr:colOff>9525</xdr:colOff>
                    <xdr:row>17</xdr:row>
                    <xdr:rowOff>9525</xdr:rowOff>
                  </to>
                </anchor>
              </controlPr>
            </control>
          </mc:Choice>
        </mc:AlternateContent>
        <mc:AlternateContent xmlns:mc="http://schemas.openxmlformats.org/markup-compatibility/2006">
          <mc:Choice Requires="x14">
            <control shapeId="38995" r:id="rId31" name="Check Box 83">
              <controlPr defaultSize="0" autoFill="0" autoLine="0" autoPict="0">
                <anchor moveWithCells="1">
                  <from>
                    <xdr:col>1</xdr:col>
                    <xdr:colOff>85725</xdr:colOff>
                    <xdr:row>15</xdr:row>
                    <xdr:rowOff>0</xdr:rowOff>
                  </from>
                  <to>
                    <xdr:col>5</xdr:col>
                    <xdr:colOff>9525</xdr:colOff>
                    <xdr:row>16</xdr:row>
                    <xdr:rowOff>9525</xdr:rowOff>
                  </to>
                </anchor>
              </controlPr>
            </control>
          </mc:Choice>
        </mc:AlternateContent>
        <mc:AlternateContent xmlns:mc="http://schemas.openxmlformats.org/markup-compatibility/2006">
          <mc:Choice Requires="x14">
            <control shapeId="38996" r:id="rId32" name="Check Box 84">
              <controlPr defaultSize="0" autoFill="0" autoLine="0" autoPict="0">
                <anchor moveWithCells="1">
                  <from>
                    <xdr:col>1</xdr:col>
                    <xdr:colOff>85725</xdr:colOff>
                    <xdr:row>14</xdr:row>
                    <xdr:rowOff>0</xdr:rowOff>
                  </from>
                  <to>
                    <xdr:col>5</xdr:col>
                    <xdr:colOff>9525</xdr:colOff>
                    <xdr:row>15</xdr:row>
                    <xdr:rowOff>9525</xdr:rowOff>
                  </to>
                </anchor>
              </controlPr>
            </control>
          </mc:Choice>
        </mc:AlternateContent>
        <mc:AlternateContent xmlns:mc="http://schemas.openxmlformats.org/markup-compatibility/2006">
          <mc:Choice Requires="x14">
            <control shapeId="38997" r:id="rId33" name="Check Box 85">
              <controlPr defaultSize="0" autoFill="0" autoLine="0" autoPict="0">
                <anchor moveWithCells="1">
                  <from>
                    <xdr:col>1</xdr:col>
                    <xdr:colOff>85725</xdr:colOff>
                    <xdr:row>13</xdr:row>
                    <xdr:rowOff>0</xdr:rowOff>
                  </from>
                  <to>
                    <xdr:col>5</xdr:col>
                    <xdr:colOff>9525</xdr:colOff>
                    <xdr:row>14</xdr:row>
                    <xdr:rowOff>9525</xdr:rowOff>
                  </to>
                </anchor>
              </controlPr>
            </control>
          </mc:Choice>
        </mc:AlternateContent>
        <mc:AlternateContent xmlns:mc="http://schemas.openxmlformats.org/markup-compatibility/2006">
          <mc:Choice Requires="x14">
            <control shapeId="38998" r:id="rId34" name="Check Box 86">
              <controlPr defaultSize="0" autoFill="0" autoLine="0" autoPict="0">
                <anchor moveWithCells="1">
                  <from>
                    <xdr:col>1</xdr:col>
                    <xdr:colOff>85725</xdr:colOff>
                    <xdr:row>13</xdr:row>
                    <xdr:rowOff>0</xdr:rowOff>
                  </from>
                  <to>
                    <xdr:col>5</xdr:col>
                    <xdr:colOff>9525</xdr:colOff>
                    <xdr:row>14</xdr:row>
                    <xdr:rowOff>9525</xdr:rowOff>
                  </to>
                </anchor>
              </controlPr>
            </control>
          </mc:Choice>
        </mc:AlternateContent>
        <mc:AlternateContent xmlns:mc="http://schemas.openxmlformats.org/markup-compatibility/2006">
          <mc:Choice Requires="x14">
            <control shapeId="38999" r:id="rId35" name="Check Box 87">
              <controlPr defaultSize="0" autoFill="0" autoLine="0" autoPict="0">
                <anchor moveWithCells="1">
                  <from>
                    <xdr:col>1</xdr:col>
                    <xdr:colOff>85725</xdr:colOff>
                    <xdr:row>12</xdr:row>
                    <xdr:rowOff>0</xdr:rowOff>
                  </from>
                  <to>
                    <xdr:col>5</xdr:col>
                    <xdr:colOff>9525</xdr:colOff>
                    <xdr:row>13</xdr:row>
                    <xdr:rowOff>9525</xdr:rowOff>
                  </to>
                </anchor>
              </controlPr>
            </control>
          </mc:Choice>
        </mc:AlternateContent>
        <mc:AlternateContent xmlns:mc="http://schemas.openxmlformats.org/markup-compatibility/2006">
          <mc:Choice Requires="x14">
            <control shapeId="39002" r:id="rId36" name="Check Box 90">
              <controlPr defaultSize="0" autoFill="0" autoLine="0" autoPict="0">
                <anchor moveWithCells="1">
                  <from>
                    <xdr:col>1</xdr:col>
                    <xdr:colOff>85725</xdr:colOff>
                    <xdr:row>41</xdr:row>
                    <xdr:rowOff>0</xdr:rowOff>
                  </from>
                  <to>
                    <xdr:col>5</xdr:col>
                    <xdr:colOff>9525</xdr:colOff>
                    <xdr:row>41</xdr:row>
                    <xdr:rowOff>219075</xdr:rowOff>
                  </to>
                </anchor>
              </controlPr>
            </control>
          </mc:Choice>
        </mc:AlternateContent>
        <mc:AlternateContent xmlns:mc="http://schemas.openxmlformats.org/markup-compatibility/2006">
          <mc:Choice Requires="x14">
            <control shapeId="39003" r:id="rId37" name="Check Box 91">
              <controlPr defaultSize="0" autoFill="0" autoLine="0" autoPict="0">
                <anchor moveWithCells="1">
                  <from>
                    <xdr:col>1</xdr:col>
                    <xdr:colOff>85725</xdr:colOff>
                    <xdr:row>42</xdr:row>
                    <xdr:rowOff>0</xdr:rowOff>
                  </from>
                  <to>
                    <xdr:col>5</xdr:col>
                    <xdr:colOff>9525</xdr:colOff>
                    <xdr:row>42</xdr:row>
                    <xdr:rowOff>219075</xdr:rowOff>
                  </to>
                </anchor>
              </controlPr>
            </control>
          </mc:Choice>
        </mc:AlternateContent>
        <mc:AlternateContent xmlns:mc="http://schemas.openxmlformats.org/markup-compatibility/2006">
          <mc:Choice Requires="x14">
            <control shapeId="39004" r:id="rId38" name="Check Box 92">
              <controlPr defaultSize="0" autoFill="0" autoLine="0" autoPict="0">
                <anchor moveWithCells="1">
                  <from>
                    <xdr:col>1</xdr:col>
                    <xdr:colOff>85725</xdr:colOff>
                    <xdr:row>43</xdr:row>
                    <xdr:rowOff>0</xdr:rowOff>
                  </from>
                  <to>
                    <xdr:col>5</xdr:col>
                    <xdr:colOff>9525</xdr:colOff>
                    <xdr:row>43</xdr:row>
                    <xdr:rowOff>219075</xdr:rowOff>
                  </to>
                </anchor>
              </controlPr>
            </control>
          </mc:Choice>
        </mc:AlternateContent>
        <mc:AlternateContent xmlns:mc="http://schemas.openxmlformats.org/markup-compatibility/2006">
          <mc:Choice Requires="x14">
            <control shapeId="39005" r:id="rId39" name="Check Box 93">
              <controlPr defaultSize="0" autoFill="0" autoLine="0" autoPict="0">
                <anchor moveWithCells="1">
                  <from>
                    <xdr:col>1</xdr:col>
                    <xdr:colOff>85725</xdr:colOff>
                    <xdr:row>44</xdr:row>
                    <xdr:rowOff>0</xdr:rowOff>
                  </from>
                  <to>
                    <xdr:col>5</xdr:col>
                    <xdr:colOff>9525</xdr:colOff>
                    <xdr:row>44</xdr:row>
                    <xdr:rowOff>219075</xdr:rowOff>
                  </to>
                </anchor>
              </controlPr>
            </control>
          </mc:Choice>
        </mc:AlternateContent>
        <mc:AlternateContent xmlns:mc="http://schemas.openxmlformats.org/markup-compatibility/2006">
          <mc:Choice Requires="x14">
            <control shapeId="39006" r:id="rId40" name="Check Box 94">
              <controlPr defaultSize="0" autoFill="0" autoLine="0" autoPict="0">
                <anchor moveWithCells="1">
                  <from>
                    <xdr:col>1</xdr:col>
                    <xdr:colOff>85725</xdr:colOff>
                    <xdr:row>45</xdr:row>
                    <xdr:rowOff>0</xdr:rowOff>
                  </from>
                  <to>
                    <xdr:col>5</xdr:col>
                    <xdr:colOff>9525</xdr:colOff>
                    <xdr:row>45</xdr:row>
                    <xdr:rowOff>219075</xdr:rowOff>
                  </to>
                </anchor>
              </controlPr>
            </control>
          </mc:Choice>
        </mc:AlternateContent>
        <mc:AlternateContent xmlns:mc="http://schemas.openxmlformats.org/markup-compatibility/2006">
          <mc:Choice Requires="x14">
            <control shapeId="39007" r:id="rId41" name="Check Box 95">
              <controlPr defaultSize="0" autoFill="0" autoLine="0" autoPict="0">
                <anchor moveWithCells="1">
                  <from>
                    <xdr:col>1</xdr:col>
                    <xdr:colOff>85725</xdr:colOff>
                    <xdr:row>46</xdr:row>
                    <xdr:rowOff>0</xdr:rowOff>
                  </from>
                  <to>
                    <xdr:col>5</xdr:col>
                    <xdr:colOff>9525</xdr:colOff>
                    <xdr:row>46</xdr:row>
                    <xdr:rowOff>219075</xdr:rowOff>
                  </to>
                </anchor>
              </controlPr>
            </control>
          </mc:Choice>
        </mc:AlternateContent>
        <mc:AlternateContent xmlns:mc="http://schemas.openxmlformats.org/markup-compatibility/2006">
          <mc:Choice Requires="x14">
            <control shapeId="39008" r:id="rId42" name="Check Box 96">
              <controlPr defaultSize="0" autoFill="0" autoLine="0" autoPict="0">
                <anchor moveWithCells="1">
                  <from>
                    <xdr:col>1</xdr:col>
                    <xdr:colOff>85725</xdr:colOff>
                    <xdr:row>47</xdr:row>
                    <xdr:rowOff>0</xdr:rowOff>
                  </from>
                  <to>
                    <xdr:col>5</xdr:col>
                    <xdr:colOff>9525</xdr:colOff>
                    <xdr:row>47</xdr:row>
                    <xdr:rowOff>219075</xdr:rowOff>
                  </to>
                </anchor>
              </controlPr>
            </control>
          </mc:Choice>
        </mc:AlternateContent>
        <mc:AlternateContent xmlns:mc="http://schemas.openxmlformats.org/markup-compatibility/2006">
          <mc:Choice Requires="x14">
            <control shapeId="39009" r:id="rId43" name="Check Box 97">
              <controlPr defaultSize="0" autoFill="0" autoLine="0" autoPict="0">
                <anchor moveWithCells="1">
                  <from>
                    <xdr:col>1</xdr:col>
                    <xdr:colOff>85725</xdr:colOff>
                    <xdr:row>48</xdr:row>
                    <xdr:rowOff>0</xdr:rowOff>
                  </from>
                  <to>
                    <xdr:col>5</xdr:col>
                    <xdr:colOff>9525</xdr:colOff>
                    <xdr:row>48</xdr:row>
                    <xdr:rowOff>219075</xdr:rowOff>
                  </to>
                </anchor>
              </controlPr>
            </control>
          </mc:Choice>
        </mc:AlternateContent>
        <mc:AlternateContent xmlns:mc="http://schemas.openxmlformats.org/markup-compatibility/2006">
          <mc:Choice Requires="x14">
            <control shapeId="39010" r:id="rId44" name="Check Box 98">
              <controlPr defaultSize="0" autoFill="0" autoLine="0" autoPict="0">
                <anchor moveWithCells="1">
                  <from>
                    <xdr:col>1</xdr:col>
                    <xdr:colOff>85725</xdr:colOff>
                    <xdr:row>49</xdr:row>
                    <xdr:rowOff>0</xdr:rowOff>
                  </from>
                  <to>
                    <xdr:col>5</xdr:col>
                    <xdr:colOff>9525</xdr:colOff>
                    <xdr:row>49</xdr:row>
                    <xdr:rowOff>219075</xdr:rowOff>
                  </to>
                </anchor>
              </controlPr>
            </control>
          </mc:Choice>
        </mc:AlternateContent>
        <mc:AlternateContent xmlns:mc="http://schemas.openxmlformats.org/markup-compatibility/2006">
          <mc:Choice Requires="x14">
            <control shapeId="39011" r:id="rId45" name="Check Box 99">
              <controlPr defaultSize="0" autoFill="0" autoLine="0" autoPict="0">
                <anchor moveWithCells="1">
                  <from>
                    <xdr:col>1</xdr:col>
                    <xdr:colOff>85725</xdr:colOff>
                    <xdr:row>50</xdr:row>
                    <xdr:rowOff>0</xdr:rowOff>
                  </from>
                  <to>
                    <xdr:col>5</xdr:col>
                    <xdr:colOff>9525</xdr:colOff>
                    <xdr:row>50</xdr:row>
                    <xdr:rowOff>219075</xdr:rowOff>
                  </to>
                </anchor>
              </controlPr>
            </control>
          </mc:Choice>
        </mc:AlternateContent>
        <mc:AlternateContent xmlns:mc="http://schemas.openxmlformats.org/markup-compatibility/2006">
          <mc:Choice Requires="x14">
            <control shapeId="39012" r:id="rId46" name="Check Box 100">
              <controlPr defaultSize="0" autoFill="0" autoLine="0" autoPict="0">
                <anchor moveWithCells="1">
                  <from>
                    <xdr:col>1</xdr:col>
                    <xdr:colOff>85725</xdr:colOff>
                    <xdr:row>51</xdr:row>
                    <xdr:rowOff>0</xdr:rowOff>
                  </from>
                  <to>
                    <xdr:col>5</xdr:col>
                    <xdr:colOff>9525</xdr:colOff>
                    <xdr:row>51</xdr:row>
                    <xdr:rowOff>219075</xdr:rowOff>
                  </to>
                </anchor>
              </controlPr>
            </control>
          </mc:Choice>
        </mc:AlternateContent>
        <mc:AlternateContent xmlns:mc="http://schemas.openxmlformats.org/markup-compatibility/2006">
          <mc:Choice Requires="x14">
            <control shapeId="39013" r:id="rId47" name="Check Box 101">
              <controlPr defaultSize="0" autoFill="0" autoLine="0" autoPict="0">
                <anchor moveWithCells="1">
                  <from>
                    <xdr:col>1</xdr:col>
                    <xdr:colOff>85725</xdr:colOff>
                    <xdr:row>52</xdr:row>
                    <xdr:rowOff>0</xdr:rowOff>
                  </from>
                  <to>
                    <xdr:col>5</xdr:col>
                    <xdr:colOff>9525</xdr:colOff>
                    <xdr:row>52</xdr:row>
                    <xdr:rowOff>219075</xdr:rowOff>
                  </to>
                </anchor>
              </controlPr>
            </control>
          </mc:Choice>
        </mc:AlternateContent>
        <mc:AlternateContent xmlns:mc="http://schemas.openxmlformats.org/markup-compatibility/2006">
          <mc:Choice Requires="x14">
            <control shapeId="39014" r:id="rId48" name="Check Box 102">
              <controlPr defaultSize="0" autoFill="0" autoLine="0" autoPict="0">
                <anchor moveWithCells="1">
                  <from>
                    <xdr:col>1</xdr:col>
                    <xdr:colOff>85725</xdr:colOff>
                    <xdr:row>53</xdr:row>
                    <xdr:rowOff>0</xdr:rowOff>
                  </from>
                  <to>
                    <xdr:col>5</xdr:col>
                    <xdr:colOff>9525</xdr:colOff>
                    <xdr:row>53</xdr:row>
                    <xdr:rowOff>219075</xdr:rowOff>
                  </to>
                </anchor>
              </controlPr>
            </control>
          </mc:Choice>
        </mc:AlternateContent>
        <mc:AlternateContent xmlns:mc="http://schemas.openxmlformats.org/markup-compatibility/2006">
          <mc:Choice Requires="x14">
            <control shapeId="39015" r:id="rId49" name="Check Box 103">
              <controlPr defaultSize="0" autoFill="0" autoLine="0" autoPict="0">
                <anchor moveWithCells="1">
                  <from>
                    <xdr:col>1</xdr:col>
                    <xdr:colOff>85725</xdr:colOff>
                    <xdr:row>54</xdr:row>
                    <xdr:rowOff>0</xdr:rowOff>
                  </from>
                  <to>
                    <xdr:col>5</xdr:col>
                    <xdr:colOff>9525</xdr:colOff>
                    <xdr:row>54</xdr:row>
                    <xdr:rowOff>219075</xdr:rowOff>
                  </to>
                </anchor>
              </controlPr>
            </control>
          </mc:Choice>
        </mc:AlternateContent>
        <mc:AlternateContent xmlns:mc="http://schemas.openxmlformats.org/markup-compatibility/2006">
          <mc:Choice Requires="x14">
            <control shapeId="39016" r:id="rId50" name="Check Box 104">
              <controlPr defaultSize="0" autoFill="0" autoLine="0" autoPict="0">
                <anchor moveWithCells="1">
                  <from>
                    <xdr:col>1</xdr:col>
                    <xdr:colOff>85725</xdr:colOff>
                    <xdr:row>55</xdr:row>
                    <xdr:rowOff>0</xdr:rowOff>
                  </from>
                  <to>
                    <xdr:col>5</xdr:col>
                    <xdr:colOff>9525</xdr:colOff>
                    <xdr:row>55</xdr:row>
                    <xdr:rowOff>219075</xdr:rowOff>
                  </to>
                </anchor>
              </controlPr>
            </control>
          </mc:Choice>
        </mc:AlternateContent>
        <mc:AlternateContent xmlns:mc="http://schemas.openxmlformats.org/markup-compatibility/2006">
          <mc:Choice Requires="x14">
            <control shapeId="39017" r:id="rId51" name="Check Box 105">
              <controlPr defaultSize="0" autoFill="0" autoLine="0" autoPict="0">
                <anchor moveWithCells="1">
                  <from>
                    <xdr:col>1</xdr:col>
                    <xdr:colOff>85725</xdr:colOff>
                    <xdr:row>56</xdr:row>
                    <xdr:rowOff>0</xdr:rowOff>
                  </from>
                  <to>
                    <xdr:col>5</xdr:col>
                    <xdr:colOff>9525</xdr:colOff>
                    <xdr:row>56</xdr:row>
                    <xdr:rowOff>219075</xdr:rowOff>
                  </to>
                </anchor>
              </controlPr>
            </control>
          </mc:Choice>
        </mc:AlternateContent>
        <mc:AlternateContent xmlns:mc="http://schemas.openxmlformats.org/markup-compatibility/2006">
          <mc:Choice Requires="x14">
            <control shapeId="39018" r:id="rId52" name="Check Box 106">
              <controlPr defaultSize="0" autoFill="0" autoLine="0" autoPict="0">
                <anchor moveWithCells="1">
                  <from>
                    <xdr:col>1</xdr:col>
                    <xdr:colOff>85725</xdr:colOff>
                    <xdr:row>57</xdr:row>
                    <xdr:rowOff>0</xdr:rowOff>
                  </from>
                  <to>
                    <xdr:col>5</xdr:col>
                    <xdr:colOff>9525</xdr:colOff>
                    <xdr:row>57</xdr:row>
                    <xdr:rowOff>219075</xdr:rowOff>
                  </to>
                </anchor>
              </controlPr>
            </control>
          </mc:Choice>
        </mc:AlternateContent>
        <mc:AlternateContent xmlns:mc="http://schemas.openxmlformats.org/markup-compatibility/2006">
          <mc:Choice Requires="x14">
            <control shapeId="39019" r:id="rId53" name="Check Box 107">
              <controlPr defaultSize="0" autoFill="0" autoLine="0" autoPict="0">
                <anchor moveWithCells="1">
                  <from>
                    <xdr:col>1</xdr:col>
                    <xdr:colOff>85725</xdr:colOff>
                    <xdr:row>58</xdr:row>
                    <xdr:rowOff>0</xdr:rowOff>
                  </from>
                  <to>
                    <xdr:col>5</xdr:col>
                    <xdr:colOff>9525</xdr:colOff>
                    <xdr:row>58</xdr:row>
                    <xdr:rowOff>219075</xdr:rowOff>
                  </to>
                </anchor>
              </controlPr>
            </control>
          </mc:Choice>
        </mc:AlternateContent>
        <mc:AlternateContent xmlns:mc="http://schemas.openxmlformats.org/markup-compatibility/2006">
          <mc:Choice Requires="x14">
            <control shapeId="39020" r:id="rId54" name="Check Box 108">
              <controlPr defaultSize="0" autoFill="0" autoLine="0" autoPict="0">
                <anchor moveWithCells="1">
                  <from>
                    <xdr:col>1</xdr:col>
                    <xdr:colOff>85725</xdr:colOff>
                    <xdr:row>59</xdr:row>
                    <xdr:rowOff>0</xdr:rowOff>
                  </from>
                  <to>
                    <xdr:col>5</xdr:col>
                    <xdr:colOff>9525</xdr:colOff>
                    <xdr:row>59</xdr:row>
                    <xdr:rowOff>219075</xdr:rowOff>
                  </to>
                </anchor>
              </controlPr>
            </control>
          </mc:Choice>
        </mc:AlternateContent>
        <mc:AlternateContent xmlns:mc="http://schemas.openxmlformats.org/markup-compatibility/2006">
          <mc:Choice Requires="x14">
            <control shapeId="39021" r:id="rId55" name="Check Box 109">
              <controlPr defaultSize="0" autoFill="0" autoLine="0" autoPict="0">
                <anchor moveWithCells="1">
                  <from>
                    <xdr:col>1</xdr:col>
                    <xdr:colOff>85725</xdr:colOff>
                    <xdr:row>60</xdr:row>
                    <xdr:rowOff>0</xdr:rowOff>
                  </from>
                  <to>
                    <xdr:col>5</xdr:col>
                    <xdr:colOff>9525</xdr:colOff>
                    <xdr:row>60</xdr:row>
                    <xdr:rowOff>219075</xdr:rowOff>
                  </to>
                </anchor>
              </controlPr>
            </control>
          </mc:Choice>
        </mc:AlternateContent>
        <mc:AlternateContent xmlns:mc="http://schemas.openxmlformats.org/markup-compatibility/2006">
          <mc:Choice Requires="x14">
            <control shapeId="39022" r:id="rId56" name="Check Box 110">
              <controlPr defaultSize="0" autoFill="0" autoLine="0" autoPict="0">
                <anchor moveWithCells="1">
                  <from>
                    <xdr:col>1</xdr:col>
                    <xdr:colOff>85725</xdr:colOff>
                    <xdr:row>61</xdr:row>
                    <xdr:rowOff>0</xdr:rowOff>
                  </from>
                  <to>
                    <xdr:col>5</xdr:col>
                    <xdr:colOff>9525</xdr:colOff>
                    <xdr:row>61</xdr:row>
                    <xdr:rowOff>219075</xdr:rowOff>
                  </to>
                </anchor>
              </controlPr>
            </control>
          </mc:Choice>
        </mc:AlternateContent>
        <mc:AlternateContent xmlns:mc="http://schemas.openxmlformats.org/markup-compatibility/2006">
          <mc:Choice Requires="x14">
            <control shapeId="39023" r:id="rId57" name="Check Box 111">
              <controlPr defaultSize="0" autoFill="0" autoLine="0" autoPict="0">
                <anchor moveWithCells="1">
                  <from>
                    <xdr:col>1</xdr:col>
                    <xdr:colOff>85725</xdr:colOff>
                    <xdr:row>62</xdr:row>
                    <xdr:rowOff>0</xdr:rowOff>
                  </from>
                  <to>
                    <xdr:col>5</xdr:col>
                    <xdr:colOff>9525</xdr:colOff>
                    <xdr:row>62</xdr:row>
                    <xdr:rowOff>219075</xdr:rowOff>
                  </to>
                </anchor>
              </controlPr>
            </control>
          </mc:Choice>
        </mc:AlternateContent>
        <mc:AlternateContent xmlns:mc="http://schemas.openxmlformats.org/markup-compatibility/2006">
          <mc:Choice Requires="x14">
            <control shapeId="39024" r:id="rId58" name="Check Box 112">
              <controlPr defaultSize="0" autoFill="0" autoLine="0" autoPict="0">
                <anchor moveWithCells="1">
                  <from>
                    <xdr:col>1</xdr:col>
                    <xdr:colOff>85725</xdr:colOff>
                    <xdr:row>63</xdr:row>
                    <xdr:rowOff>0</xdr:rowOff>
                  </from>
                  <to>
                    <xdr:col>5</xdr:col>
                    <xdr:colOff>9525</xdr:colOff>
                    <xdr:row>63</xdr:row>
                    <xdr:rowOff>219075</xdr:rowOff>
                  </to>
                </anchor>
              </controlPr>
            </control>
          </mc:Choice>
        </mc:AlternateContent>
        <mc:AlternateContent xmlns:mc="http://schemas.openxmlformats.org/markup-compatibility/2006">
          <mc:Choice Requires="x14">
            <control shapeId="39025" r:id="rId59" name="Check Box 113">
              <controlPr defaultSize="0" autoFill="0" autoLine="0" autoPict="0">
                <anchor moveWithCells="1">
                  <from>
                    <xdr:col>1</xdr:col>
                    <xdr:colOff>85725</xdr:colOff>
                    <xdr:row>64</xdr:row>
                    <xdr:rowOff>0</xdr:rowOff>
                  </from>
                  <to>
                    <xdr:col>5</xdr:col>
                    <xdr:colOff>9525</xdr:colOff>
                    <xdr:row>64</xdr:row>
                    <xdr:rowOff>219075</xdr:rowOff>
                  </to>
                </anchor>
              </controlPr>
            </control>
          </mc:Choice>
        </mc:AlternateContent>
        <mc:AlternateContent xmlns:mc="http://schemas.openxmlformats.org/markup-compatibility/2006">
          <mc:Choice Requires="x14">
            <control shapeId="39026" r:id="rId60" name="Check Box 114">
              <controlPr defaultSize="0" autoFill="0" autoLine="0" autoPict="0">
                <anchor moveWithCells="1">
                  <from>
                    <xdr:col>1</xdr:col>
                    <xdr:colOff>85725</xdr:colOff>
                    <xdr:row>65</xdr:row>
                    <xdr:rowOff>0</xdr:rowOff>
                  </from>
                  <to>
                    <xdr:col>5</xdr:col>
                    <xdr:colOff>9525</xdr:colOff>
                    <xdr:row>65</xdr:row>
                    <xdr:rowOff>219075</xdr:rowOff>
                  </to>
                </anchor>
              </controlPr>
            </control>
          </mc:Choice>
        </mc:AlternateContent>
        <mc:AlternateContent xmlns:mc="http://schemas.openxmlformats.org/markup-compatibility/2006">
          <mc:Choice Requires="x14">
            <control shapeId="39027" r:id="rId61" name="Check Box 115">
              <controlPr defaultSize="0" autoFill="0" autoLine="0" autoPict="0">
                <anchor moveWithCells="1">
                  <from>
                    <xdr:col>1</xdr:col>
                    <xdr:colOff>85725</xdr:colOff>
                    <xdr:row>66</xdr:row>
                    <xdr:rowOff>0</xdr:rowOff>
                  </from>
                  <to>
                    <xdr:col>5</xdr:col>
                    <xdr:colOff>9525</xdr:colOff>
                    <xdr:row>66</xdr:row>
                    <xdr:rowOff>219075</xdr:rowOff>
                  </to>
                </anchor>
              </controlPr>
            </control>
          </mc:Choice>
        </mc:AlternateContent>
        <mc:AlternateContent xmlns:mc="http://schemas.openxmlformats.org/markup-compatibility/2006">
          <mc:Choice Requires="x14">
            <control shapeId="39028" r:id="rId62" name="Check Box 116">
              <controlPr defaultSize="0" autoFill="0" autoLine="0" autoPict="0">
                <anchor moveWithCells="1">
                  <from>
                    <xdr:col>1</xdr:col>
                    <xdr:colOff>85725</xdr:colOff>
                    <xdr:row>67</xdr:row>
                    <xdr:rowOff>0</xdr:rowOff>
                  </from>
                  <to>
                    <xdr:col>5</xdr:col>
                    <xdr:colOff>9525</xdr:colOff>
                    <xdr:row>67</xdr:row>
                    <xdr:rowOff>219075</xdr:rowOff>
                  </to>
                </anchor>
              </controlPr>
            </control>
          </mc:Choice>
        </mc:AlternateContent>
        <mc:AlternateContent xmlns:mc="http://schemas.openxmlformats.org/markup-compatibility/2006">
          <mc:Choice Requires="x14">
            <control shapeId="39032" r:id="rId63" name="Check Box 120">
              <controlPr defaultSize="0" autoFill="0" autoLine="0" autoPict="0">
                <anchor moveWithCells="1">
                  <from>
                    <xdr:col>1</xdr:col>
                    <xdr:colOff>85725</xdr:colOff>
                    <xdr:row>10</xdr:row>
                    <xdr:rowOff>0</xdr:rowOff>
                  </from>
                  <to>
                    <xdr:col>5</xdr:col>
                    <xdr:colOff>9525</xdr:colOff>
                    <xdr:row>11</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T41"/>
  <sheetViews>
    <sheetView topLeftCell="A5"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20" priority="4"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9"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39940"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39941"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39942"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T41"/>
  <sheetViews>
    <sheetView topLeftCell="A3"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9" priority="6"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3"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0964"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0965"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0966"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T41"/>
  <sheetViews>
    <sheetView topLeftCell="A5" zoomScaleNormal="100" workbookViewId="0">
      <selection activeCell="S16" sqref="S16:X16"/>
    </sheetView>
  </sheetViews>
  <sheetFormatPr defaultColWidth="1.42578125" defaultRowHeight="18.75" customHeight="1" x14ac:dyDescent="0.25"/>
  <cols>
    <col min="1" max="16384" width="1.42578125" style="5"/>
  </cols>
  <sheetData>
    <row r="1" spans="2:72" ht="18.75" customHeight="1" thickBot="1" x14ac:dyDescent="0.3">
      <c r="B1" s="883" t="s">
        <v>133</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1013"/>
    </row>
    <row r="2" spans="2:72" ht="18.75" customHeight="1" x14ac:dyDescent="0.25">
      <c r="B2" s="1014" t="s">
        <v>147</v>
      </c>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6"/>
    </row>
    <row r="3" spans="2:72" ht="18.75" customHeight="1" x14ac:dyDescent="0.25">
      <c r="B3" s="890" t="s">
        <v>140</v>
      </c>
      <c r="C3" s="891"/>
      <c r="D3" s="891"/>
      <c r="E3" s="891"/>
      <c r="F3" s="891"/>
      <c r="G3" s="891"/>
      <c r="H3" s="891"/>
      <c r="I3" s="891"/>
      <c r="J3" s="891"/>
      <c r="K3" s="1017" t="e">
        <f>'Form 020 Overview'!#REF!</f>
        <v>#REF!</v>
      </c>
      <c r="L3" s="1017"/>
      <c r="M3" s="1017"/>
      <c r="N3" s="1017"/>
      <c r="O3" s="1017"/>
      <c r="P3" s="1017"/>
      <c r="Q3" s="1017"/>
      <c r="R3" s="1017"/>
      <c r="S3" s="1017"/>
      <c r="T3" s="73"/>
      <c r="U3" s="73"/>
      <c r="V3" s="891" t="s">
        <v>23</v>
      </c>
      <c r="W3" s="891"/>
      <c r="X3" s="891"/>
      <c r="Y3" s="891"/>
      <c r="Z3" s="891"/>
      <c r="AA3" s="891"/>
      <c r="AB3" s="891"/>
      <c r="AC3" s="891"/>
      <c r="AD3" s="891"/>
      <c r="AE3" s="891"/>
      <c r="AF3" s="891"/>
      <c r="AG3" s="1018">
        <f>'Form 020 Overview'!AR14</f>
        <v>0</v>
      </c>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c r="BD3" s="73"/>
      <c r="BE3" s="1019" t="s">
        <v>52</v>
      </c>
      <c r="BF3" s="1019"/>
      <c r="BG3" s="1019"/>
      <c r="BH3" s="1019"/>
      <c r="BI3" s="1019"/>
      <c r="BJ3" s="1020"/>
      <c r="BK3" s="1020"/>
      <c r="BL3" s="45" t="s">
        <v>136</v>
      </c>
      <c r="BM3" s="1020"/>
      <c r="BN3" s="1020"/>
      <c r="BO3" s="45" t="s">
        <v>136</v>
      </c>
      <c r="BP3" s="1020"/>
      <c r="BQ3" s="1020"/>
      <c r="BR3" s="1020"/>
      <c r="BS3" s="1020"/>
      <c r="BT3" s="42"/>
    </row>
    <row r="4" spans="2:72" ht="18.75" customHeight="1" x14ac:dyDescent="0.25">
      <c r="B4" s="890" t="s">
        <v>143</v>
      </c>
      <c r="C4" s="891"/>
      <c r="D4" s="891"/>
      <c r="E4" s="891"/>
      <c r="F4" s="891"/>
      <c r="G4" s="891"/>
      <c r="H4" s="891"/>
      <c r="I4" s="891"/>
      <c r="J4" s="891"/>
      <c r="K4" s="891"/>
      <c r="L4" s="891"/>
      <c r="M4" s="891"/>
      <c r="N4" s="891"/>
      <c r="O4" s="891"/>
      <c r="P4" s="891"/>
      <c r="Q4" s="891"/>
      <c r="R4" s="891"/>
      <c r="S4" s="891"/>
      <c r="T4" s="886"/>
      <c r="U4" s="886"/>
      <c r="V4" s="886"/>
      <c r="W4" s="886"/>
      <c r="X4" s="886"/>
      <c r="Y4" s="886"/>
      <c r="Z4" s="886"/>
      <c r="AA4" s="886"/>
      <c r="AB4" s="886"/>
      <c r="AC4" s="886"/>
      <c r="AD4" s="886"/>
      <c r="AE4" s="75"/>
      <c r="AF4" s="75"/>
      <c r="AG4" s="4" t="s">
        <v>134</v>
      </c>
      <c r="AH4" s="4"/>
      <c r="AI4" s="4"/>
      <c r="AJ4" s="4"/>
      <c r="AK4" s="4"/>
      <c r="AL4" s="4"/>
      <c r="AM4" s="1021"/>
      <c r="AN4" s="1021"/>
      <c r="AO4" s="1021"/>
      <c r="AP4" s="1021"/>
      <c r="AQ4" s="1021"/>
      <c r="AR4" s="1021"/>
      <c r="AS4" s="1021"/>
      <c r="AT4" s="1021"/>
      <c r="AU4" s="1021"/>
      <c r="AV4" s="1021"/>
      <c r="AW4" s="1021"/>
      <c r="AX4" s="75"/>
      <c r="AY4" s="75"/>
      <c r="AZ4" s="75"/>
      <c r="BA4" s="75"/>
      <c r="BB4" s="75"/>
      <c r="BC4" s="75"/>
      <c r="BD4" s="75"/>
      <c r="BE4" s="75"/>
      <c r="BF4" s="75"/>
      <c r="BG4" s="75"/>
      <c r="BH4" s="75"/>
      <c r="BI4" s="75"/>
      <c r="BJ4" s="49"/>
      <c r="BK4" s="49"/>
      <c r="BL4" s="49"/>
      <c r="BM4" s="49"/>
      <c r="BN4" s="49"/>
      <c r="BO4" s="49"/>
      <c r="BP4" s="49"/>
      <c r="BQ4" s="49"/>
      <c r="BR4" s="49"/>
      <c r="BS4" s="49"/>
      <c r="BT4" s="24"/>
    </row>
    <row r="5" spans="2:72" ht="18.75" customHeight="1" x14ac:dyDescent="0.25">
      <c r="B5" s="1024" t="s">
        <v>209</v>
      </c>
      <c r="C5" s="1025"/>
      <c r="D5" s="1025"/>
      <c r="E5" s="1025"/>
      <c r="F5" s="1025"/>
      <c r="G5" s="1025"/>
      <c r="H5" s="1025"/>
      <c r="I5" s="1025"/>
      <c r="J5" s="1025"/>
      <c r="K5" s="1025"/>
      <c r="L5" s="1025"/>
      <c r="M5" s="1025"/>
      <c r="N5" s="1025"/>
      <c r="O5" s="1025"/>
      <c r="P5" s="1025"/>
      <c r="Q5" s="1025"/>
      <c r="R5" s="1025"/>
      <c r="S5" s="1025"/>
      <c r="T5" s="1025"/>
      <c r="U5" s="75"/>
      <c r="V5" s="75"/>
      <c r="W5" s="75"/>
      <c r="X5" s="75"/>
      <c r="Y5" s="75"/>
      <c r="Z5" s="825" t="s">
        <v>148</v>
      </c>
      <c r="AA5" s="825"/>
      <c r="AB5" s="825"/>
      <c r="AC5" s="825"/>
      <c r="AD5" s="4"/>
      <c r="AE5" s="4"/>
      <c r="AF5" s="72"/>
      <c r="AG5" s="72"/>
      <c r="AH5" s="72"/>
      <c r="AI5" s="72"/>
      <c r="AJ5" s="72"/>
      <c r="AK5" s="72"/>
      <c r="AL5" s="72"/>
      <c r="AM5" s="72"/>
      <c r="AN5" s="72"/>
      <c r="AO5" s="72"/>
      <c r="AP5" s="72"/>
      <c r="AQ5" s="72"/>
      <c r="AR5" s="72"/>
      <c r="AS5" s="72"/>
      <c r="AT5" s="75"/>
      <c r="AU5" s="75"/>
      <c r="AV5" s="75"/>
      <c r="AW5" s="75"/>
      <c r="AX5" s="75"/>
      <c r="AY5" s="75"/>
      <c r="AZ5" s="75"/>
      <c r="BA5" s="75"/>
      <c r="BB5" s="75"/>
      <c r="BC5" s="75"/>
      <c r="BD5" s="75"/>
      <c r="BE5" s="75"/>
      <c r="BF5" s="75"/>
      <c r="BG5" s="75"/>
      <c r="BH5" s="75"/>
      <c r="BI5" s="75"/>
      <c r="BJ5" s="75"/>
      <c r="BK5" s="72"/>
      <c r="BL5" s="72"/>
      <c r="BM5" s="72"/>
      <c r="BN5" s="72"/>
      <c r="BO5" s="72"/>
      <c r="BP5" s="72"/>
      <c r="BQ5" s="72"/>
      <c r="BR5" s="4"/>
      <c r="BS5" s="4"/>
      <c r="BT5" s="24"/>
    </row>
    <row r="6" spans="2:72" ht="18.75" customHeight="1" x14ac:dyDescent="0.25">
      <c r="B6" s="1024"/>
      <c r="C6" s="1025"/>
      <c r="D6" s="1025"/>
      <c r="E6" s="1025"/>
      <c r="F6" s="1025"/>
      <c r="G6" s="1025"/>
      <c r="H6" s="1025"/>
      <c r="I6" s="1025"/>
      <c r="J6" s="1025"/>
      <c r="K6" s="1025"/>
      <c r="L6" s="1025"/>
      <c r="M6" s="1025"/>
      <c r="N6" s="1025"/>
      <c r="O6" s="1025"/>
      <c r="P6" s="1025"/>
      <c r="Q6" s="1025"/>
      <c r="R6" s="1025"/>
      <c r="S6" s="1025"/>
      <c r="T6" s="1025"/>
      <c r="U6" s="69"/>
      <c r="V6" s="69"/>
      <c r="W6" s="69"/>
      <c r="X6" s="69"/>
      <c r="Y6" s="69"/>
      <c r="Z6" s="69"/>
      <c r="AA6" s="69"/>
      <c r="AB6" s="72"/>
      <c r="AC6" s="72"/>
      <c r="AD6" s="72"/>
      <c r="AE6" s="72"/>
      <c r="AF6" s="72"/>
      <c r="AG6" s="72"/>
      <c r="AH6" s="72"/>
      <c r="AI6" s="72"/>
      <c r="AJ6" s="72"/>
      <c r="AK6" s="72"/>
      <c r="AL6" s="72"/>
      <c r="AM6" s="72"/>
      <c r="AN6" s="72"/>
      <c r="AO6" s="72"/>
      <c r="AP6" s="72"/>
      <c r="AQ6" s="72"/>
      <c r="AR6" s="72"/>
      <c r="AS6" s="72"/>
      <c r="AT6" s="70"/>
      <c r="AU6" s="70"/>
      <c r="AV6" s="70"/>
      <c r="AW6" s="70"/>
      <c r="AX6" s="70"/>
      <c r="AY6" s="70"/>
      <c r="AZ6" s="70"/>
      <c r="BA6" s="70"/>
      <c r="BB6" s="70"/>
      <c r="BC6" s="70"/>
      <c r="BD6" s="70"/>
      <c r="BE6" s="70"/>
      <c r="BF6" s="70"/>
      <c r="BG6" s="70"/>
      <c r="BH6" s="70"/>
      <c r="BI6" s="70"/>
      <c r="BJ6" s="70"/>
      <c r="BK6" s="72"/>
      <c r="BL6" s="72"/>
      <c r="BM6" s="72"/>
      <c r="BN6" s="72"/>
      <c r="BO6" s="72"/>
      <c r="BP6" s="72"/>
      <c r="BQ6" s="72"/>
      <c r="BR6" s="4"/>
      <c r="BS6" s="4"/>
      <c r="BT6" s="24"/>
    </row>
    <row r="7" spans="2:72" ht="18.75" customHeight="1" x14ac:dyDescent="0.25">
      <c r="B7" s="890" t="s">
        <v>2</v>
      </c>
      <c r="C7" s="891"/>
      <c r="D7" s="891"/>
      <c r="E7" s="891"/>
      <c r="F7" s="891"/>
      <c r="G7" s="891"/>
      <c r="H7" s="891"/>
      <c r="I7" s="891"/>
      <c r="J7" s="891"/>
      <c r="K7" s="891"/>
      <c r="L7" s="844">
        <f>'Form 020 Overview'!L13</f>
        <v>0</v>
      </c>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59"/>
      <c r="AV7" s="891" t="s">
        <v>0</v>
      </c>
      <c r="AW7" s="891"/>
      <c r="AX7" s="891"/>
      <c r="AY7" s="891"/>
      <c r="AZ7" s="832" t="str">
        <f>'Form 020 Overview'!F14</f>
        <v>Select</v>
      </c>
      <c r="BA7" s="832"/>
      <c r="BB7" s="832"/>
      <c r="BC7" s="832"/>
      <c r="BD7" s="827" t="s">
        <v>12</v>
      </c>
      <c r="BE7" s="827"/>
      <c r="BF7" s="827"/>
      <c r="BG7" s="827"/>
      <c r="BH7" s="832" t="str">
        <f>'Form 020 Overview'!P14</f>
        <v>Select From List</v>
      </c>
      <c r="BI7" s="832"/>
      <c r="BJ7" s="832"/>
      <c r="BK7" s="832"/>
      <c r="BL7" s="832"/>
      <c r="BM7" s="832"/>
      <c r="BN7" s="832"/>
      <c r="BO7" s="832"/>
      <c r="BP7" s="832"/>
      <c r="BQ7" s="832"/>
      <c r="BR7" s="832"/>
      <c r="BS7" s="832"/>
      <c r="BT7" s="24"/>
    </row>
    <row r="8" spans="2:72" ht="18.75" customHeight="1" x14ac:dyDescent="0.25">
      <c r="B8" s="890" t="s">
        <v>135</v>
      </c>
      <c r="C8" s="891"/>
      <c r="D8" s="891"/>
      <c r="E8" s="891"/>
      <c r="F8" s="891"/>
      <c r="G8" s="891"/>
      <c r="H8" s="891"/>
      <c r="I8" s="891"/>
      <c r="J8" s="891"/>
      <c r="K8" s="891"/>
      <c r="L8" s="891"/>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4"/>
      <c r="AT8" s="825" t="s">
        <v>139</v>
      </c>
      <c r="AU8" s="825"/>
      <c r="AV8" s="825"/>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7"/>
    </row>
    <row r="9" spans="2:72" ht="18.75" customHeight="1" x14ac:dyDescent="0.25">
      <c r="B9" s="890" t="s">
        <v>187</v>
      </c>
      <c r="C9" s="891"/>
      <c r="D9" s="891"/>
      <c r="E9" s="891"/>
      <c r="F9" s="891"/>
      <c r="G9" s="891"/>
      <c r="H9" s="891"/>
      <c r="I9" s="891"/>
      <c r="J9" s="891"/>
      <c r="K9" s="891"/>
      <c r="L9" s="891"/>
      <c r="M9" s="891"/>
      <c r="N9" s="891"/>
      <c r="O9" s="891"/>
      <c r="P9" s="1022"/>
      <c r="Q9" s="1022"/>
      <c r="R9" s="1022"/>
      <c r="S9" s="1022"/>
      <c r="T9" s="1022"/>
      <c r="U9" s="1022"/>
      <c r="V9" s="1022"/>
      <c r="W9" s="1022"/>
      <c r="X9" s="75"/>
      <c r="Y9" s="75"/>
      <c r="Z9" s="826" t="s">
        <v>149</v>
      </c>
      <c r="AA9" s="826"/>
      <c r="AB9" s="826"/>
      <c r="AC9" s="826"/>
      <c r="AD9" s="826"/>
      <c r="AE9" s="826"/>
      <c r="AF9" s="826"/>
      <c r="AG9" s="826"/>
      <c r="AH9" s="826"/>
      <c r="AI9" s="826"/>
      <c r="AJ9" s="826"/>
      <c r="AK9" s="826"/>
      <c r="AL9" s="826"/>
      <c r="AM9" s="826"/>
      <c r="AN9" s="826"/>
      <c r="AO9" s="826"/>
      <c r="AP9" s="826"/>
      <c r="AQ9" s="826"/>
      <c r="AR9" s="826"/>
      <c r="AS9" s="886"/>
      <c r="AT9" s="886"/>
      <c r="AU9" s="886"/>
      <c r="AV9" s="886"/>
      <c r="AW9" s="886"/>
      <c r="AX9" s="886"/>
      <c r="AY9" s="886"/>
      <c r="AZ9" s="886"/>
      <c r="BA9" s="69"/>
      <c r="BB9" s="69"/>
      <c r="BC9" s="69"/>
      <c r="BD9" s="69"/>
      <c r="BE9" s="69"/>
      <c r="BF9" s="69"/>
      <c r="BG9" s="69"/>
      <c r="BH9" s="69"/>
      <c r="BI9" s="69"/>
      <c r="BJ9" s="69"/>
      <c r="BK9" s="36"/>
      <c r="BL9" s="36"/>
      <c r="BM9" s="36"/>
      <c r="BN9" s="36"/>
      <c r="BO9" s="36"/>
      <c r="BP9" s="36"/>
      <c r="BQ9" s="36"/>
      <c r="BR9" s="36"/>
      <c r="BS9" s="36"/>
      <c r="BT9" s="7"/>
    </row>
    <row r="10" spans="2:72" ht="18.75" customHeight="1" x14ac:dyDescent="0.25">
      <c r="B10" s="890" t="s">
        <v>146</v>
      </c>
      <c r="C10" s="891"/>
      <c r="D10" s="891"/>
      <c r="E10" s="891"/>
      <c r="F10" s="891"/>
      <c r="G10" s="891"/>
      <c r="H10" s="891"/>
      <c r="I10" s="891"/>
      <c r="J10" s="891"/>
      <c r="K10" s="891"/>
      <c r="L10" s="891"/>
      <c r="M10" s="891"/>
      <c r="N10" s="1023"/>
      <c r="O10" s="1023"/>
      <c r="P10" s="46" t="s">
        <v>136</v>
      </c>
      <c r="Q10" s="1023"/>
      <c r="R10" s="1023"/>
      <c r="S10" s="46" t="s">
        <v>136</v>
      </c>
      <c r="T10" s="1023"/>
      <c r="U10" s="1023"/>
      <c r="V10" s="1023"/>
      <c r="W10" s="1023"/>
      <c r="X10" s="38"/>
      <c r="Y10" s="1023"/>
      <c r="Z10" s="1023"/>
      <c r="AA10" s="46" t="s">
        <v>136</v>
      </c>
      <c r="AB10" s="1023"/>
      <c r="AC10" s="1023"/>
      <c r="AD10" s="46" t="s">
        <v>136</v>
      </c>
      <c r="AE10" s="1023"/>
      <c r="AF10" s="1023"/>
      <c r="AG10" s="1023"/>
      <c r="AH10" s="1023"/>
      <c r="AI10" s="69"/>
      <c r="AJ10" s="1023"/>
      <c r="AK10" s="1023"/>
      <c r="AL10" s="46" t="s">
        <v>136</v>
      </c>
      <c r="AM10" s="1023"/>
      <c r="AN10" s="1023"/>
      <c r="AO10" s="46" t="s">
        <v>136</v>
      </c>
      <c r="AP10" s="1023"/>
      <c r="AQ10" s="1023"/>
      <c r="AR10" s="1023"/>
      <c r="AS10" s="1023"/>
      <c r="AT10" s="69"/>
      <c r="AU10" s="1023"/>
      <c r="AV10" s="1023"/>
      <c r="AW10" s="46" t="s">
        <v>136</v>
      </c>
      <c r="AX10" s="1023"/>
      <c r="AY10" s="1023"/>
      <c r="AZ10" s="46" t="s">
        <v>136</v>
      </c>
      <c r="BA10" s="1023"/>
      <c r="BB10" s="1023"/>
      <c r="BC10" s="1023"/>
      <c r="BD10" s="1023"/>
      <c r="BE10" s="69"/>
      <c r="BF10" s="1023"/>
      <c r="BG10" s="1023"/>
      <c r="BH10" s="46" t="s">
        <v>136</v>
      </c>
      <c r="BI10" s="1023"/>
      <c r="BJ10" s="1023"/>
      <c r="BK10" s="46" t="s">
        <v>136</v>
      </c>
      <c r="BL10" s="1023"/>
      <c r="BM10" s="1023"/>
      <c r="BN10" s="1023"/>
      <c r="BO10" s="1023"/>
      <c r="BP10" s="36"/>
      <c r="BQ10" s="36"/>
      <c r="BR10" s="36"/>
      <c r="BS10" s="36"/>
      <c r="BT10" s="7"/>
    </row>
    <row r="11" spans="2:72" ht="18.75" customHeight="1" x14ac:dyDescent="0.25">
      <c r="B11" s="831"/>
      <c r="C11" s="827"/>
      <c r="D11" s="827"/>
      <c r="E11" s="827"/>
      <c r="F11" s="827"/>
      <c r="G11" s="827"/>
      <c r="H11" s="827"/>
      <c r="I11" s="827"/>
      <c r="J11" s="827"/>
      <c r="K11" s="827"/>
      <c r="L11" s="827"/>
      <c r="M11" s="827"/>
      <c r="N11" s="1020"/>
      <c r="O11" s="1020"/>
      <c r="P11" s="45" t="s">
        <v>136</v>
      </c>
      <c r="Q11" s="1020"/>
      <c r="R11" s="1020"/>
      <c r="S11" s="45" t="s">
        <v>136</v>
      </c>
      <c r="T11" s="1020"/>
      <c r="U11" s="1020"/>
      <c r="V11" s="1020"/>
      <c r="W11" s="1020"/>
      <c r="X11" s="38"/>
      <c r="Y11" s="1020"/>
      <c r="Z11" s="1020"/>
      <c r="AA11" s="45" t="s">
        <v>136</v>
      </c>
      <c r="AB11" s="1020"/>
      <c r="AC11" s="1020"/>
      <c r="AD11" s="45" t="s">
        <v>136</v>
      </c>
      <c r="AE11" s="1020"/>
      <c r="AF11" s="1020"/>
      <c r="AG11" s="1020"/>
      <c r="AH11" s="1020"/>
      <c r="AI11" s="69"/>
      <c r="AJ11" s="1020"/>
      <c r="AK11" s="1020"/>
      <c r="AL11" s="45" t="s">
        <v>136</v>
      </c>
      <c r="AM11" s="1020"/>
      <c r="AN11" s="1020"/>
      <c r="AO11" s="45" t="s">
        <v>136</v>
      </c>
      <c r="AP11" s="1020"/>
      <c r="AQ11" s="1020"/>
      <c r="AR11" s="1020"/>
      <c r="AS11" s="1020"/>
      <c r="AT11" s="69"/>
      <c r="AU11" s="1020"/>
      <c r="AV11" s="1020"/>
      <c r="AW11" s="45" t="s">
        <v>136</v>
      </c>
      <c r="AX11" s="1020"/>
      <c r="AY11" s="1020"/>
      <c r="AZ11" s="45" t="s">
        <v>136</v>
      </c>
      <c r="BA11" s="1020"/>
      <c r="BB11" s="1020"/>
      <c r="BC11" s="1020"/>
      <c r="BD11" s="1020"/>
      <c r="BE11" s="69"/>
      <c r="BF11" s="1020"/>
      <c r="BG11" s="1020"/>
      <c r="BH11" s="45" t="s">
        <v>136</v>
      </c>
      <c r="BI11" s="1020"/>
      <c r="BJ11" s="1020"/>
      <c r="BK11" s="45" t="s">
        <v>136</v>
      </c>
      <c r="BL11" s="1020"/>
      <c r="BM11" s="1020"/>
      <c r="BN11" s="1020"/>
      <c r="BO11" s="1020"/>
      <c r="BP11" s="36"/>
      <c r="BQ11" s="36"/>
      <c r="BR11" s="36"/>
      <c r="BS11" s="36"/>
      <c r="BT11" s="7"/>
    </row>
    <row r="12" spans="2:72" ht="7.5" customHeight="1" x14ac:dyDescent="0.25">
      <c r="B12" s="71"/>
      <c r="C12" s="72"/>
      <c r="D12" s="72"/>
      <c r="E12" s="72"/>
      <c r="F12" s="72"/>
      <c r="G12" s="72"/>
      <c r="H12" s="72"/>
      <c r="I12" s="72"/>
      <c r="J12" s="72"/>
      <c r="K12" s="72"/>
      <c r="L12" s="72"/>
      <c r="M12" s="69"/>
      <c r="N12" s="40"/>
      <c r="O12" s="40"/>
      <c r="P12" s="44"/>
      <c r="Q12" s="40"/>
      <c r="R12" s="40"/>
      <c r="S12" s="44"/>
      <c r="T12" s="40"/>
      <c r="U12" s="40"/>
      <c r="V12" s="40"/>
      <c r="W12" s="40"/>
      <c r="X12" s="38"/>
      <c r="Y12" s="74"/>
      <c r="Z12" s="74"/>
      <c r="AA12" s="43"/>
      <c r="AB12" s="74"/>
      <c r="AC12" s="74"/>
      <c r="AD12" s="43"/>
      <c r="AE12" s="74"/>
      <c r="AF12" s="74"/>
      <c r="AG12" s="74"/>
      <c r="AH12" s="74"/>
      <c r="AI12" s="69"/>
      <c r="AJ12" s="74"/>
      <c r="AK12" s="74"/>
      <c r="AL12" s="43"/>
      <c r="AM12" s="74"/>
      <c r="AN12" s="74"/>
      <c r="AO12" s="43"/>
      <c r="AP12" s="74"/>
      <c r="AQ12" s="74"/>
      <c r="AR12" s="74"/>
      <c r="AS12" s="74"/>
      <c r="AT12" s="69"/>
      <c r="AU12" s="74"/>
      <c r="AV12" s="74"/>
      <c r="AW12" s="43"/>
      <c r="AX12" s="74"/>
      <c r="AY12" s="74"/>
      <c r="AZ12" s="43"/>
      <c r="BA12" s="74"/>
      <c r="BB12" s="74"/>
      <c r="BC12" s="74"/>
      <c r="BD12" s="74"/>
      <c r="BE12" s="69"/>
      <c r="BF12" s="74"/>
      <c r="BG12" s="74"/>
      <c r="BH12" s="43"/>
      <c r="BI12" s="74"/>
      <c r="BJ12" s="74"/>
      <c r="BK12" s="43"/>
      <c r="BL12" s="74"/>
      <c r="BM12" s="74"/>
      <c r="BN12" s="74"/>
      <c r="BO12" s="74"/>
      <c r="BP12" s="36"/>
      <c r="BQ12" s="36"/>
      <c r="BR12" s="36"/>
      <c r="BS12" s="36"/>
      <c r="BT12" s="7"/>
    </row>
    <row r="13" spans="2:72" s="50" customFormat="1" ht="18.75" customHeight="1" x14ac:dyDescent="0.25">
      <c r="B13" s="1028" t="s">
        <v>200</v>
      </c>
      <c r="C13" s="1029"/>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30"/>
    </row>
    <row r="14" spans="2:72" ht="24" customHeight="1" thickBot="1" x14ac:dyDescent="0.3">
      <c r="B14" s="1031" t="s">
        <v>192</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08" t="s">
        <v>164</v>
      </c>
      <c r="Z14" s="1009"/>
      <c r="AA14" s="1009"/>
      <c r="AB14" s="1009"/>
      <c r="AC14" s="1010" t="e">
        <f>IF('Form 020 Overview'!$O$11="","",INDEX(#REF!,MATCH('Form 020 Overview'!$O$11,#REF!,0),3))</f>
        <v>#REF!</v>
      </c>
      <c r="AD14" s="1010"/>
      <c r="AE14" s="1010"/>
      <c r="AF14" s="1010"/>
      <c r="AG14" s="1010"/>
      <c r="AH14" s="1010"/>
      <c r="AI14" s="1010"/>
      <c r="AJ14" s="1012"/>
      <c r="AK14" s="1008" t="s">
        <v>165</v>
      </c>
      <c r="AL14" s="1009"/>
      <c r="AM14" s="1009"/>
      <c r="AN14" s="1009"/>
      <c r="AO14" s="1010" t="e">
        <f>IF('Form 020 Overview'!$O$11="","",INDEX(#REF!,MATCH('Form 020 Overview'!$O$11,#REF!,0),4))</f>
        <v>#REF!</v>
      </c>
      <c r="AP14" s="1010"/>
      <c r="AQ14" s="1010"/>
      <c r="AR14" s="1010"/>
      <c r="AS14" s="1010"/>
      <c r="AT14" s="1010"/>
      <c r="AU14" s="1010"/>
      <c r="AV14" s="1012"/>
      <c r="AW14" s="1008" t="s">
        <v>166</v>
      </c>
      <c r="AX14" s="1009"/>
      <c r="AY14" s="1009"/>
      <c r="AZ14" s="1009"/>
      <c r="BA14" s="1010" t="e">
        <f>IF('Form 020 Overview'!$O$11="","",INDEX(#REF!,MATCH('Form 020 Overview'!$O$11,#REF!,0),5))</f>
        <v>#REF!</v>
      </c>
      <c r="BB14" s="1010"/>
      <c r="BC14" s="1010"/>
      <c r="BD14" s="1010"/>
      <c r="BE14" s="1010"/>
      <c r="BF14" s="1010"/>
      <c r="BG14" s="1010"/>
      <c r="BH14" s="1012"/>
      <c r="BI14" s="1008" t="s">
        <v>167</v>
      </c>
      <c r="BJ14" s="1009"/>
      <c r="BK14" s="1009"/>
      <c r="BL14" s="1009"/>
      <c r="BM14" s="1010" t="e">
        <f>IF('Form 020 Overview'!$O$11="","",INDEX(#REF!,MATCH('Form 020 Overview'!$O$11,#REF!,0),6))</f>
        <v>#REF!</v>
      </c>
      <c r="BN14" s="1010"/>
      <c r="BO14" s="1010"/>
      <c r="BP14" s="1010"/>
      <c r="BQ14" s="1010"/>
      <c r="BR14" s="1010"/>
      <c r="BS14" s="1010"/>
      <c r="BT14" s="1011"/>
    </row>
    <row r="15" spans="2:72" ht="25.5" customHeight="1" thickBot="1" x14ac:dyDescent="0.3">
      <c r="B15" s="1034" t="s">
        <v>203</v>
      </c>
      <c r="C15" s="1035"/>
      <c r="D15" s="1035"/>
      <c r="E15" s="1035"/>
      <c r="F15" s="1035"/>
      <c r="G15" s="1035"/>
      <c r="H15" s="1035"/>
      <c r="I15" s="1035"/>
      <c r="J15" s="1035"/>
      <c r="K15" s="1035"/>
      <c r="L15" s="1035"/>
      <c r="M15" s="1035"/>
      <c r="N15" s="1035"/>
      <c r="O15" s="1035"/>
      <c r="P15" s="1035"/>
      <c r="Q15" s="1035"/>
      <c r="R15" s="1036"/>
      <c r="S15" s="1037" t="s">
        <v>150</v>
      </c>
      <c r="T15" s="1038"/>
      <c r="U15" s="1038"/>
      <c r="V15" s="1038"/>
      <c r="W15" s="1038"/>
      <c r="X15" s="1039"/>
      <c r="Y15" s="1040" t="s">
        <v>24</v>
      </c>
      <c r="Z15" s="1041"/>
      <c r="AA15" s="1041"/>
      <c r="AB15" s="1041"/>
      <c r="AC15" s="1041"/>
      <c r="AD15" s="1041"/>
      <c r="AE15" s="1042" t="s">
        <v>25</v>
      </c>
      <c r="AF15" s="1041"/>
      <c r="AG15" s="1041"/>
      <c r="AH15" s="1041"/>
      <c r="AI15" s="1041"/>
      <c r="AJ15" s="1043"/>
      <c r="AK15" s="1040" t="s">
        <v>24</v>
      </c>
      <c r="AL15" s="1041"/>
      <c r="AM15" s="1041"/>
      <c r="AN15" s="1041"/>
      <c r="AO15" s="1041"/>
      <c r="AP15" s="1041"/>
      <c r="AQ15" s="1042" t="s">
        <v>25</v>
      </c>
      <c r="AR15" s="1041"/>
      <c r="AS15" s="1041"/>
      <c r="AT15" s="1041"/>
      <c r="AU15" s="1041"/>
      <c r="AV15" s="1043"/>
      <c r="AW15" s="1040" t="s">
        <v>24</v>
      </c>
      <c r="AX15" s="1041"/>
      <c r="AY15" s="1041"/>
      <c r="AZ15" s="1041"/>
      <c r="BA15" s="1041"/>
      <c r="BB15" s="1041"/>
      <c r="BC15" s="1042" t="s">
        <v>25</v>
      </c>
      <c r="BD15" s="1041"/>
      <c r="BE15" s="1041"/>
      <c r="BF15" s="1041"/>
      <c r="BG15" s="1041"/>
      <c r="BH15" s="1043"/>
      <c r="BI15" s="1040" t="s">
        <v>24</v>
      </c>
      <c r="BJ15" s="1041"/>
      <c r="BK15" s="1041"/>
      <c r="BL15" s="1041"/>
      <c r="BM15" s="1041"/>
      <c r="BN15" s="1041"/>
      <c r="BO15" s="1042" t="s">
        <v>25</v>
      </c>
      <c r="BP15" s="1041"/>
      <c r="BQ15" s="1041"/>
      <c r="BR15" s="1041"/>
      <c r="BS15" s="1041"/>
      <c r="BT15" s="1054"/>
    </row>
    <row r="16" spans="2:72" ht="15.75" customHeight="1" x14ac:dyDescent="0.25">
      <c r="B16" s="1044" t="s">
        <v>151</v>
      </c>
      <c r="C16" s="1045"/>
      <c r="D16" s="1045"/>
      <c r="E16" s="1045"/>
      <c r="F16" s="1045"/>
      <c r="G16" s="1045"/>
      <c r="H16" s="1045"/>
      <c r="I16" s="1045"/>
      <c r="J16" s="1045"/>
      <c r="K16" s="1045"/>
      <c r="L16" s="1045"/>
      <c r="M16" s="1045"/>
      <c r="N16" s="1045"/>
      <c r="O16" s="1045"/>
      <c r="P16" s="1045"/>
      <c r="Q16" s="1045"/>
      <c r="R16" s="1045"/>
      <c r="S16" s="1046"/>
      <c r="T16" s="1047"/>
      <c r="U16" s="1047"/>
      <c r="V16" s="1047"/>
      <c r="W16" s="1047"/>
      <c r="X16" s="1048"/>
      <c r="Y16" s="1046"/>
      <c r="Z16" s="1047"/>
      <c r="AA16" s="1047"/>
      <c r="AB16" s="1047"/>
      <c r="AC16" s="1047"/>
      <c r="AD16" s="1049"/>
      <c r="AE16" s="1050">
        <f>Y16+S16</f>
        <v>0</v>
      </c>
      <c r="AF16" s="1051"/>
      <c r="AG16" s="1051"/>
      <c r="AH16" s="1051"/>
      <c r="AI16" s="1051"/>
      <c r="AJ16" s="1052"/>
      <c r="AK16" s="1046"/>
      <c r="AL16" s="1047"/>
      <c r="AM16" s="1047"/>
      <c r="AN16" s="1047"/>
      <c r="AO16" s="1047"/>
      <c r="AP16" s="1049"/>
      <c r="AQ16" s="1050">
        <f>AK16+AE16</f>
        <v>0</v>
      </c>
      <c r="AR16" s="1051"/>
      <c r="AS16" s="1051"/>
      <c r="AT16" s="1051"/>
      <c r="AU16" s="1051"/>
      <c r="AV16" s="1052"/>
      <c r="AW16" s="1046"/>
      <c r="AX16" s="1047"/>
      <c r="AY16" s="1047"/>
      <c r="AZ16" s="1047"/>
      <c r="BA16" s="1047"/>
      <c r="BB16" s="1049"/>
      <c r="BC16" s="1050">
        <f>AW16+AQ16</f>
        <v>0</v>
      </c>
      <c r="BD16" s="1051"/>
      <c r="BE16" s="1051"/>
      <c r="BF16" s="1051"/>
      <c r="BG16" s="1051"/>
      <c r="BH16" s="1052"/>
      <c r="BI16" s="1046"/>
      <c r="BJ16" s="1047"/>
      <c r="BK16" s="1047"/>
      <c r="BL16" s="1047"/>
      <c r="BM16" s="1047"/>
      <c r="BN16" s="1049"/>
      <c r="BO16" s="1050">
        <f>BI16+BC16</f>
        <v>0</v>
      </c>
      <c r="BP16" s="1051"/>
      <c r="BQ16" s="1051"/>
      <c r="BR16" s="1051"/>
      <c r="BS16" s="1051"/>
      <c r="BT16" s="1053"/>
    </row>
    <row r="17" spans="2:72" ht="15.75" customHeight="1" x14ac:dyDescent="0.25">
      <c r="B17" s="1058" t="s">
        <v>208</v>
      </c>
      <c r="C17" s="1059"/>
      <c r="D17" s="1059"/>
      <c r="E17" s="1059"/>
      <c r="F17" s="1059"/>
      <c r="G17" s="1059"/>
      <c r="H17" s="1059"/>
      <c r="I17" s="1059"/>
      <c r="J17" s="1059"/>
      <c r="K17" s="1059"/>
      <c r="L17" s="1059"/>
      <c r="M17" s="1059"/>
      <c r="N17" s="1059"/>
      <c r="O17" s="1059"/>
      <c r="P17" s="1059"/>
      <c r="Q17" s="1059"/>
      <c r="R17" s="1059"/>
      <c r="S17" s="1060"/>
      <c r="T17" s="1061"/>
      <c r="U17" s="1061"/>
      <c r="V17" s="1061"/>
      <c r="W17" s="1061"/>
      <c r="X17" s="1062"/>
      <c r="Y17" s="1063"/>
      <c r="Z17" s="1064"/>
      <c r="AA17" s="1064"/>
      <c r="AB17" s="1064"/>
      <c r="AC17" s="1064"/>
      <c r="AD17" s="1065"/>
      <c r="AE17" s="1055">
        <f>Y17+S17</f>
        <v>0</v>
      </c>
      <c r="AF17" s="1056"/>
      <c r="AG17" s="1056"/>
      <c r="AH17" s="1056"/>
      <c r="AI17" s="1056"/>
      <c r="AJ17" s="1057"/>
      <c r="AK17" s="1063"/>
      <c r="AL17" s="1064"/>
      <c r="AM17" s="1064"/>
      <c r="AN17" s="1064"/>
      <c r="AO17" s="1064"/>
      <c r="AP17" s="1065"/>
      <c r="AQ17" s="1055">
        <f>AK17+AE17</f>
        <v>0</v>
      </c>
      <c r="AR17" s="1056"/>
      <c r="AS17" s="1056"/>
      <c r="AT17" s="1056"/>
      <c r="AU17" s="1056"/>
      <c r="AV17" s="1057"/>
      <c r="AW17" s="1063"/>
      <c r="AX17" s="1064"/>
      <c r="AY17" s="1064"/>
      <c r="AZ17" s="1064"/>
      <c r="BA17" s="1064"/>
      <c r="BB17" s="1065"/>
      <c r="BC17" s="1055">
        <f>AW17+AQ17</f>
        <v>0</v>
      </c>
      <c r="BD17" s="1056"/>
      <c r="BE17" s="1056"/>
      <c r="BF17" s="1056"/>
      <c r="BG17" s="1056"/>
      <c r="BH17" s="1057"/>
      <c r="BI17" s="1063"/>
      <c r="BJ17" s="1064"/>
      <c r="BK17" s="1064"/>
      <c r="BL17" s="1064"/>
      <c r="BM17" s="1064"/>
      <c r="BN17" s="1065"/>
      <c r="BO17" s="1055">
        <f>BI17+BC17</f>
        <v>0</v>
      </c>
      <c r="BP17" s="1056"/>
      <c r="BQ17" s="1056"/>
      <c r="BR17" s="1056"/>
      <c r="BS17" s="1056"/>
      <c r="BT17" s="1066"/>
    </row>
    <row r="18" spans="2:72" ht="15.75" customHeight="1" thickBot="1" x14ac:dyDescent="0.3">
      <c r="B18" s="1067" t="s">
        <v>204</v>
      </c>
      <c r="C18" s="1068"/>
      <c r="D18" s="1068"/>
      <c r="E18" s="1068"/>
      <c r="F18" s="1068"/>
      <c r="G18" s="1068"/>
      <c r="H18" s="1068"/>
      <c r="I18" s="1068"/>
      <c r="J18" s="1068"/>
      <c r="K18" s="1068"/>
      <c r="L18" s="1068"/>
      <c r="M18" s="1068"/>
      <c r="N18" s="1068"/>
      <c r="O18" s="1068"/>
      <c r="P18" s="1068"/>
      <c r="Q18" s="1068"/>
      <c r="R18" s="1068"/>
      <c r="S18" s="1069"/>
      <c r="T18" s="1070"/>
      <c r="U18" s="1070"/>
      <c r="V18" s="1070"/>
      <c r="W18" s="1070"/>
      <c r="X18" s="1071"/>
      <c r="Y18" s="1072"/>
      <c r="Z18" s="1073"/>
      <c r="AA18" s="1073"/>
      <c r="AB18" s="1073"/>
      <c r="AC18" s="1073"/>
      <c r="AD18" s="1074"/>
      <c r="AE18" s="1075">
        <f>Y18</f>
        <v>0</v>
      </c>
      <c r="AF18" s="1076"/>
      <c r="AG18" s="1076"/>
      <c r="AH18" s="1076"/>
      <c r="AI18" s="1076"/>
      <c r="AJ18" s="1077"/>
      <c r="AK18" s="1072"/>
      <c r="AL18" s="1073"/>
      <c r="AM18" s="1073"/>
      <c r="AN18" s="1073"/>
      <c r="AO18" s="1073"/>
      <c r="AP18" s="1074"/>
      <c r="AQ18" s="1075">
        <f>AK18+AE18</f>
        <v>0</v>
      </c>
      <c r="AR18" s="1076"/>
      <c r="AS18" s="1076"/>
      <c r="AT18" s="1076"/>
      <c r="AU18" s="1076"/>
      <c r="AV18" s="1077"/>
      <c r="AW18" s="1072"/>
      <c r="AX18" s="1073"/>
      <c r="AY18" s="1073"/>
      <c r="AZ18" s="1073"/>
      <c r="BA18" s="1073"/>
      <c r="BB18" s="1074"/>
      <c r="BC18" s="1075">
        <f>AW18+AQ18</f>
        <v>0</v>
      </c>
      <c r="BD18" s="1076"/>
      <c r="BE18" s="1076"/>
      <c r="BF18" s="1076"/>
      <c r="BG18" s="1076"/>
      <c r="BH18" s="1077"/>
      <c r="BI18" s="1072"/>
      <c r="BJ18" s="1073"/>
      <c r="BK18" s="1073"/>
      <c r="BL18" s="1073"/>
      <c r="BM18" s="1073"/>
      <c r="BN18" s="1074"/>
      <c r="BO18" s="1075">
        <f>BI18+BC18</f>
        <v>0</v>
      </c>
      <c r="BP18" s="1076"/>
      <c r="BQ18" s="1076"/>
      <c r="BR18" s="1076"/>
      <c r="BS18" s="1076"/>
      <c r="BT18" s="1078"/>
    </row>
    <row r="19" spans="2:72" ht="25.5" customHeight="1" thickBot="1" x14ac:dyDescent="0.3">
      <c r="B19" s="1034" t="s">
        <v>201</v>
      </c>
      <c r="C19" s="1035"/>
      <c r="D19" s="1035"/>
      <c r="E19" s="1035"/>
      <c r="F19" s="1035"/>
      <c r="G19" s="1035"/>
      <c r="H19" s="1035"/>
      <c r="I19" s="1035"/>
      <c r="J19" s="1035"/>
      <c r="K19" s="1035"/>
      <c r="L19" s="1035"/>
      <c r="M19" s="1035"/>
      <c r="N19" s="1035"/>
      <c r="O19" s="1035"/>
      <c r="P19" s="1035"/>
      <c r="Q19" s="1035"/>
      <c r="R19" s="1035"/>
      <c r="S19" s="1037" t="s">
        <v>150</v>
      </c>
      <c r="T19" s="1038"/>
      <c r="U19" s="1038"/>
      <c r="V19" s="1038"/>
      <c r="W19" s="1038"/>
      <c r="X19" s="1039"/>
      <c r="Y19" s="1040" t="s">
        <v>24</v>
      </c>
      <c r="Z19" s="1041"/>
      <c r="AA19" s="1041"/>
      <c r="AB19" s="1041"/>
      <c r="AC19" s="1041"/>
      <c r="AD19" s="1041"/>
      <c r="AE19" s="1042" t="s">
        <v>25</v>
      </c>
      <c r="AF19" s="1041"/>
      <c r="AG19" s="1041"/>
      <c r="AH19" s="1041"/>
      <c r="AI19" s="1041"/>
      <c r="AJ19" s="1043"/>
      <c r="AK19" s="1040" t="s">
        <v>24</v>
      </c>
      <c r="AL19" s="1041"/>
      <c r="AM19" s="1041"/>
      <c r="AN19" s="1041"/>
      <c r="AO19" s="1041"/>
      <c r="AP19" s="1041"/>
      <c r="AQ19" s="1042" t="s">
        <v>25</v>
      </c>
      <c r="AR19" s="1041"/>
      <c r="AS19" s="1041"/>
      <c r="AT19" s="1041"/>
      <c r="AU19" s="1041"/>
      <c r="AV19" s="1043"/>
      <c r="AW19" s="1040" t="s">
        <v>24</v>
      </c>
      <c r="AX19" s="1041"/>
      <c r="AY19" s="1041"/>
      <c r="AZ19" s="1041"/>
      <c r="BA19" s="1041"/>
      <c r="BB19" s="1041"/>
      <c r="BC19" s="1042" t="s">
        <v>25</v>
      </c>
      <c r="BD19" s="1041"/>
      <c r="BE19" s="1041"/>
      <c r="BF19" s="1041"/>
      <c r="BG19" s="1041"/>
      <c r="BH19" s="1043"/>
      <c r="BI19" s="1040" t="s">
        <v>24</v>
      </c>
      <c r="BJ19" s="1041"/>
      <c r="BK19" s="1041"/>
      <c r="BL19" s="1041"/>
      <c r="BM19" s="1041"/>
      <c r="BN19" s="1041"/>
      <c r="BO19" s="1042" t="s">
        <v>25</v>
      </c>
      <c r="BP19" s="1041"/>
      <c r="BQ19" s="1041"/>
      <c r="BR19" s="1041"/>
      <c r="BS19" s="1041"/>
      <c r="BT19" s="1054"/>
    </row>
    <row r="20" spans="2:72" ht="15.75" customHeight="1" x14ac:dyDescent="0.25">
      <c r="B20" s="48"/>
      <c r="C20" s="1059" t="s">
        <v>26</v>
      </c>
      <c r="D20" s="1059"/>
      <c r="E20" s="1059"/>
      <c r="F20" s="1059"/>
      <c r="G20" s="1059"/>
      <c r="H20" s="1059"/>
      <c r="I20" s="1059"/>
      <c r="J20" s="1059"/>
      <c r="K20" s="1059"/>
      <c r="L20" s="1059"/>
      <c r="M20" s="1059"/>
      <c r="N20" s="1059"/>
      <c r="O20" s="1059"/>
      <c r="P20" s="1059"/>
      <c r="Q20" s="1059"/>
      <c r="R20" s="1059"/>
      <c r="S20" s="1063"/>
      <c r="T20" s="1064"/>
      <c r="U20" s="1064"/>
      <c r="V20" s="1064"/>
      <c r="W20" s="1064"/>
      <c r="X20" s="1082"/>
      <c r="Y20" s="1063"/>
      <c r="Z20" s="1064"/>
      <c r="AA20" s="1064"/>
      <c r="AB20" s="1064"/>
      <c r="AC20" s="1064"/>
      <c r="AD20" s="1065"/>
      <c r="AE20" s="1055">
        <f>Y20+S20</f>
        <v>0</v>
      </c>
      <c r="AF20" s="1056"/>
      <c r="AG20" s="1056"/>
      <c r="AH20" s="1056"/>
      <c r="AI20" s="1056"/>
      <c r="AJ20" s="1057"/>
      <c r="AK20" s="1063"/>
      <c r="AL20" s="1064"/>
      <c r="AM20" s="1064"/>
      <c r="AN20" s="1064"/>
      <c r="AO20" s="1064"/>
      <c r="AP20" s="1065"/>
      <c r="AQ20" s="1079">
        <f>SUM(AE20+AK20)</f>
        <v>0</v>
      </c>
      <c r="AR20" s="1080"/>
      <c r="AS20" s="1080"/>
      <c r="AT20" s="1080"/>
      <c r="AU20" s="1080"/>
      <c r="AV20" s="1083"/>
      <c r="AW20" s="1063"/>
      <c r="AX20" s="1064"/>
      <c r="AY20" s="1064"/>
      <c r="AZ20" s="1064"/>
      <c r="BA20" s="1064"/>
      <c r="BB20" s="1065"/>
      <c r="BC20" s="1079">
        <f>SUM(AQ20+AW20)</f>
        <v>0</v>
      </c>
      <c r="BD20" s="1080"/>
      <c r="BE20" s="1080"/>
      <c r="BF20" s="1080"/>
      <c r="BG20" s="1080"/>
      <c r="BH20" s="1083"/>
      <c r="BI20" s="1063"/>
      <c r="BJ20" s="1064"/>
      <c r="BK20" s="1064"/>
      <c r="BL20" s="1064"/>
      <c r="BM20" s="1064"/>
      <c r="BN20" s="1065"/>
      <c r="BO20" s="1079">
        <f>SUM(BC20+BI20)</f>
        <v>0</v>
      </c>
      <c r="BP20" s="1080"/>
      <c r="BQ20" s="1080"/>
      <c r="BR20" s="1080"/>
      <c r="BS20" s="1080"/>
      <c r="BT20" s="1081"/>
    </row>
    <row r="21" spans="2:72" ht="15.75" customHeight="1" x14ac:dyDescent="0.25">
      <c r="B21" s="48"/>
      <c r="C21" s="62"/>
      <c r="D21" s="1059" t="s">
        <v>193</v>
      </c>
      <c r="E21" s="1059"/>
      <c r="F21" s="1059"/>
      <c r="G21" s="1059"/>
      <c r="H21" s="1059"/>
      <c r="I21" s="1059"/>
      <c r="J21" s="1059"/>
      <c r="K21" s="1059"/>
      <c r="L21" s="1059"/>
      <c r="M21" s="1059"/>
      <c r="N21" s="1059"/>
      <c r="O21" s="1059"/>
      <c r="P21" s="1059"/>
      <c r="Q21" s="1059"/>
      <c r="R21" s="1101"/>
      <c r="S21" s="1063"/>
      <c r="T21" s="1064"/>
      <c r="U21" s="1064"/>
      <c r="V21" s="1064"/>
      <c r="W21" s="1064"/>
      <c r="X21" s="1082"/>
      <c r="Y21" s="1063"/>
      <c r="Z21" s="1064"/>
      <c r="AA21" s="1064"/>
      <c r="AB21" s="1064"/>
      <c r="AC21" s="1064"/>
      <c r="AD21" s="1065"/>
      <c r="AE21" s="1055">
        <f t="shared" ref="AE21:AE28" si="0">Y21+S21</f>
        <v>0</v>
      </c>
      <c r="AF21" s="1056"/>
      <c r="AG21" s="1056"/>
      <c r="AH21" s="1056"/>
      <c r="AI21" s="1056"/>
      <c r="AJ21" s="1057"/>
      <c r="AK21" s="1063"/>
      <c r="AL21" s="1064"/>
      <c r="AM21" s="1064"/>
      <c r="AN21" s="1064"/>
      <c r="AO21" s="1064"/>
      <c r="AP21" s="1065"/>
      <c r="AQ21" s="1079">
        <f t="shared" ref="AQ21:AQ28" si="1">SUM(AE21+AK21)</f>
        <v>0</v>
      </c>
      <c r="AR21" s="1080"/>
      <c r="AS21" s="1080"/>
      <c r="AT21" s="1080"/>
      <c r="AU21" s="1080"/>
      <c r="AV21" s="1083"/>
      <c r="AW21" s="1063"/>
      <c r="AX21" s="1064"/>
      <c r="AY21" s="1064"/>
      <c r="AZ21" s="1064"/>
      <c r="BA21" s="1064"/>
      <c r="BB21" s="1065"/>
      <c r="BC21" s="1079">
        <f t="shared" ref="BC21:BC28" si="2">SUM(AQ21+AW21)</f>
        <v>0</v>
      </c>
      <c r="BD21" s="1080"/>
      <c r="BE21" s="1080"/>
      <c r="BF21" s="1080"/>
      <c r="BG21" s="1080"/>
      <c r="BH21" s="1083"/>
      <c r="BI21" s="1063"/>
      <c r="BJ21" s="1064"/>
      <c r="BK21" s="1064"/>
      <c r="BL21" s="1064"/>
      <c r="BM21" s="1064"/>
      <c r="BN21" s="1065"/>
      <c r="BO21" s="1079">
        <f t="shared" ref="BO21:BO28" si="3">SUM(BC21+BI21)</f>
        <v>0</v>
      </c>
      <c r="BP21" s="1080"/>
      <c r="BQ21" s="1080"/>
      <c r="BR21" s="1080"/>
      <c r="BS21" s="1080"/>
      <c r="BT21" s="1081"/>
    </row>
    <row r="22" spans="2:72" ht="15.75" customHeight="1" x14ac:dyDescent="0.25">
      <c r="B22" s="48"/>
      <c r="C22" s="62"/>
      <c r="D22" s="1059" t="s">
        <v>194</v>
      </c>
      <c r="E22" s="1059"/>
      <c r="F22" s="1059"/>
      <c r="G22" s="1059"/>
      <c r="H22" s="1059"/>
      <c r="I22" s="1059"/>
      <c r="J22" s="1059"/>
      <c r="K22" s="1059"/>
      <c r="L22" s="1059"/>
      <c r="M22" s="1059"/>
      <c r="N22" s="1059"/>
      <c r="O22" s="1059"/>
      <c r="P22" s="1059"/>
      <c r="Q22" s="1059"/>
      <c r="R22" s="1101"/>
      <c r="S22" s="1063"/>
      <c r="T22" s="1064"/>
      <c r="U22" s="1064"/>
      <c r="V22" s="1064"/>
      <c r="W22" s="1064"/>
      <c r="X22" s="1082"/>
      <c r="Y22" s="1063"/>
      <c r="Z22" s="1064"/>
      <c r="AA22" s="1064"/>
      <c r="AB22" s="1064"/>
      <c r="AC22" s="1064"/>
      <c r="AD22" s="1065"/>
      <c r="AE22" s="1055">
        <f t="shared" si="0"/>
        <v>0</v>
      </c>
      <c r="AF22" s="1056"/>
      <c r="AG22" s="1056"/>
      <c r="AH22" s="1056"/>
      <c r="AI22" s="1056"/>
      <c r="AJ22" s="1057"/>
      <c r="AK22" s="1063"/>
      <c r="AL22" s="1064"/>
      <c r="AM22" s="1064"/>
      <c r="AN22" s="1064"/>
      <c r="AO22" s="1064"/>
      <c r="AP22" s="1065"/>
      <c r="AQ22" s="1079">
        <f t="shared" si="1"/>
        <v>0</v>
      </c>
      <c r="AR22" s="1080"/>
      <c r="AS22" s="1080"/>
      <c r="AT22" s="1080"/>
      <c r="AU22" s="1080"/>
      <c r="AV22" s="1083"/>
      <c r="AW22" s="1063"/>
      <c r="AX22" s="1064"/>
      <c r="AY22" s="1064"/>
      <c r="AZ22" s="1064"/>
      <c r="BA22" s="1064"/>
      <c r="BB22" s="1065"/>
      <c r="BC22" s="1079">
        <f t="shared" si="2"/>
        <v>0</v>
      </c>
      <c r="BD22" s="1080"/>
      <c r="BE22" s="1080"/>
      <c r="BF22" s="1080"/>
      <c r="BG22" s="1080"/>
      <c r="BH22" s="1083"/>
      <c r="BI22" s="1063"/>
      <c r="BJ22" s="1064"/>
      <c r="BK22" s="1064"/>
      <c r="BL22" s="1064"/>
      <c r="BM22" s="1064"/>
      <c r="BN22" s="1065"/>
      <c r="BO22" s="1079">
        <f t="shared" si="3"/>
        <v>0</v>
      </c>
      <c r="BP22" s="1080"/>
      <c r="BQ22" s="1080"/>
      <c r="BR22" s="1080"/>
      <c r="BS22" s="1080"/>
      <c r="BT22" s="1081"/>
    </row>
    <row r="23" spans="2:72" ht="15.75" customHeight="1" x14ac:dyDescent="0.25">
      <c r="B23" s="48"/>
      <c r="C23" s="62"/>
      <c r="D23" s="1059" t="s">
        <v>195</v>
      </c>
      <c r="E23" s="1059"/>
      <c r="F23" s="1059"/>
      <c r="G23" s="1059"/>
      <c r="H23" s="1059"/>
      <c r="I23" s="1059"/>
      <c r="J23" s="1059"/>
      <c r="K23" s="1059"/>
      <c r="L23" s="1059"/>
      <c r="M23" s="1059"/>
      <c r="N23" s="1059"/>
      <c r="O23" s="1059"/>
      <c r="P23" s="1059"/>
      <c r="Q23" s="1059"/>
      <c r="R23" s="1101"/>
      <c r="S23" s="1063"/>
      <c r="T23" s="1064"/>
      <c r="U23" s="1064"/>
      <c r="V23" s="1064"/>
      <c r="W23" s="1064"/>
      <c r="X23" s="1082"/>
      <c r="Y23" s="1063"/>
      <c r="Z23" s="1064"/>
      <c r="AA23" s="1064"/>
      <c r="AB23" s="1064"/>
      <c r="AC23" s="1064"/>
      <c r="AD23" s="1065"/>
      <c r="AE23" s="1055">
        <f t="shared" si="0"/>
        <v>0</v>
      </c>
      <c r="AF23" s="1056"/>
      <c r="AG23" s="1056"/>
      <c r="AH23" s="1056"/>
      <c r="AI23" s="1056"/>
      <c r="AJ23" s="1057"/>
      <c r="AK23" s="1063"/>
      <c r="AL23" s="1064"/>
      <c r="AM23" s="1064"/>
      <c r="AN23" s="1064"/>
      <c r="AO23" s="1064"/>
      <c r="AP23" s="1065"/>
      <c r="AQ23" s="1079">
        <f t="shared" si="1"/>
        <v>0</v>
      </c>
      <c r="AR23" s="1080"/>
      <c r="AS23" s="1080"/>
      <c r="AT23" s="1080"/>
      <c r="AU23" s="1080"/>
      <c r="AV23" s="1083"/>
      <c r="AW23" s="1063"/>
      <c r="AX23" s="1064"/>
      <c r="AY23" s="1064"/>
      <c r="AZ23" s="1064"/>
      <c r="BA23" s="1064"/>
      <c r="BB23" s="1065"/>
      <c r="BC23" s="1079">
        <f t="shared" si="2"/>
        <v>0</v>
      </c>
      <c r="BD23" s="1080"/>
      <c r="BE23" s="1080"/>
      <c r="BF23" s="1080"/>
      <c r="BG23" s="1080"/>
      <c r="BH23" s="1083"/>
      <c r="BI23" s="1063"/>
      <c r="BJ23" s="1064"/>
      <c r="BK23" s="1064"/>
      <c r="BL23" s="1064"/>
      <c r="BM23" s="1064"/>
      <c r="BN23" s="1065"/>
      <c r="BO23" s="1079">
        <f t="shared" si="3"/>
        <v>0</v>
      </c>
      <c r="BP23" s="1080"/>
      <c r="BQ23" s="1080"/>
      <c r="BR23" s="1080"/>
      <c r="BS23" s="1080"/>
      <c r="BT23" s="1081"/>
    </row>
    <row r="24" spans="2:72" ht="15.75" customHeight="1" x14ac:dyDescent="0.25">
      <c r="B24" s="48"/>
      <c r="C24" s="62"/>
      <c r="D24" s="1059" t="s">
        <v>196</v>
      </c>
      <c r="E24" s="1059"/>
      <c r="F24" s="1059"/>
      <c r="G24" s="1059"/>
      <c r="H24" s="1059"/>
      <c r="I24" s="1059"/>
      <c r="J24" s="1059"/>
      <c r="K24" s="1059"/>
      <c r="L24" s="1059"/>
      <c r="M24" s="1059"/>
      <c r="N24" s="1059"/>
      <c r="O24" s="1059"/>
      <c r="P24" s="1059"/>
      <c r="Q24" s="1059"/>
      <c r="R24" s="1101"/>
      <c r="S24" s="1063"/>
      <c r="T24" s="1064"/>
      <c r="U24" s="1064"/>
      <c r="V24" s="1064"/>
      <c r="W24" s="1064"/>
      <c r="X24" s="1082"/>
      <c r="Y24" s="1063"/>
      <c r="Z24" s="1064"/>
      <c r="AA24" s="1064"/>
      <c r="AB24" s="1064"/>
      <c r="AC24" s="1064"/>
      <c r="AD24" s="1065"/>
      <c r="AE24" s="1055">
        <f t="shared" si="0"/>
        <v>0</v>
      </c>
      <c r="AF24" s="1056"/>
      <c r="AG24" s="1056"/>
      <c r="AH24" s="1056"/>
      <c r="AI24" s="1056"/>
      <c r="AJ24" s="1057"/>
      <c r="AK24" s="1063"/>
      <c r="AL24" s="1064"/>
      <c r="AM24" s="1064"/>
      <c r="AN24" s="1064"/>
      <c r="AO24" s="1064"/>
      <c r="AP24" s="1065"/>
      <c r="AQ24" s="1079">
        <f t="shared" si="1"/>
        <v>0</v>
      </c>
      <c r="AR24" s="1080"/>
      <c r="AS24" s="1080"/>
      <c r="AT24" s="1080"/>
      <c r="AU24" s="1080"/>
      <c r="AV24" s="1083"/>
      <c r="AW24" s="1063"/>
      <c r="AX24" s="1064"/>
      <c r="AY24" s="1064"/>
      <c r="AZ24" s="1064"/>
      <c r="BA24" s="1064"/>
      <c r="BB24" s="1065"/>
      <c r="BC24" s="1079">
        <f t="shared" si="2"/>
        <v>0</v>
      </c>
      <c r="BD24" s="1080"/>
      <c r="BE24" s="1080"/>
      <c r="BF24" s="1080"/>
      <c r="BG24" s="1080"/>
      <c r="BH24" s="1083"/>
      <c r="BI24" s="1063"/>
      <c r="BJ24" s="1064"/>
      <c r="BK24" s="1064"/>
      <c r="BL24" s="1064"/>
      <c r="BM24" s="1064"/>
      <c r="BN24" s="1065"/>
      <c r="BO24" s="1079">
        <f t="shared" si="3"/>
        <v>0</v>
      </c>
      <c r="BP24" s="1080"/>
      <c r="BQ24" s="1080"/>
      <c r="BR24" s="1080"/>
      <c r="BS24" s="1080"/>
      <c r="BT24" s="1081"/>
    </row>
    <row r="25" spans="2:72" ht="15.75" customHeight="1" x14ac:dyDescent="0.25">
      <c r="B25" s="48"/>
      <c r="C25" s="62"/>
      <c r="D25" s="1059" t="s">
        <v>197</v>
      </c>
      <c r="E25" s="1059"/>
      <c r="F25" s="1059"/>
      <c r="G25" s="1059"/>
      <c r="H25" s="1059"/>
      <c r="I25" s="1059"/>
      <c r="J25" s="1059"/>
      <c r="K25" s="1059"/>
      <c r="L25" s="1059"/>
      <c r="M25" s="1059"/>
      <c r="N25" s="1059"/>
      <c r="O25" s="1059"/>
      <c r="P25" s="1059"/>
      <c r="Q25" s="1059"/>
      <c r="R25" s="1101"/>
      <c r="S25" s="1063"/>
      <c r="T25" s="1064"/>
      <c r="U25" s="1064"/>
      <c r="V25" s="1064"/>
      <c r="W25" s="1064"/>
      <c r="X25" s="1082"/>
      <c r="Y25" s="1063"/>
      <c r="Z25" s="1064"/>
      <c r="AA25" s="1064"/>
      <c r="AB25" s="1064"/>
      <c r="AC25" s="1064"/>
      <c r="AD25" s="1065"/>
      <c r="AE25" s="1055">
        <f t="shared" si="0"/>
        <v>0</v>
      </c>
      <c r="AF25" s="1056"/>
      <c r="AG25" s="1056"/>
      <c r="AH25" s="1056"/>
      <c r="AI25" s="1056"/>
      <c r="AJ25" s="1057"/>
      <c r="AK25" s="1063"/>
      <c r="AL25" s="1064"/>
      <c r="AM25" s="1064"/>
      <c r="AN25" s="1064"/>
      <c r="AO25" s="1064"/>
      <c r="AP25" s="1065"/>
      <c r="AQ25" s="1079">
        <f t="shared" si="1"/>
        <v>0</v>
      </c>
      <c r="AR25" s="1080"/>
      <c r="AS25" s="1080"/>
      <c r="AT25" s="1080"/>
      <c r="AU25" s="1080"/>
      <c r="AV25" s="1083"/>
      <c r="AW25" s="1063"/>
      <c r="AX25" s="1064"/>
      <c r="AY25" s="1064"/>
      <c r="AZ25" s="1064"/>
      <c r="BA25" s="1064"/>
      <c r="BB25" s="1065"/>
      <c r="BC25" s="1079">
        <f t="shared" si="2"/>
        <v>0</v>
      </c>
      <c r="BD25" s="1080"/>
      <c r="BE25" s="1080"/>
      <c r="BF25" s="1080"/>
      <c r="BG25" s="1080"/>
      <c r="BH25" s="1083"/>
      <c r="BI25" s="1063"/>
      <c r="BJ25" s="1064"/>
      <c r="BK25" s="1064"/>
      <c r="BL25" s="1064"/>
      <c r="BM25" s="1064"/>
      <c r="BN25" s="1065"/>
      <c r="BO25" s="1079">
        <f t="shared" si="3"/>
        <v>0</v>
      </c>
      <c r="BP25" s="1080"/>
      <c r="BQ25" s="1080"/>
      <c r="BR25" s="1080"/>
      <c r="BS25" s="1080"/>
      <c r="BT25" s="1081"/>
    </row>
    <row r="26" spans="2:72" ht="15.75" customHeight="1" x14ac:dyDescent="0.25">
      <c r="B26" s="47"/>
      <c r="C26" s="59"/>
      <c r="D26" s="1103" t="s">
        <v>198</v>
      </c>
      <c r="E26" s="1103"/>
      <c r="F26" s="1103"/>
      <c r="G26" s="1103"/>
      <c r="H26" s="1103"/>
      <c r="I26" s="1103"/>
      <c r="J26" s="1103"/>
      <c r="K26" s="1103"/>
      <c r="L26" s="1103"/>
      <c r="M26" s="1103"/>
      <c r="N26" s="1103"/>
      <c r="O26" s="1103"/>
      <c r="P26" s="1103"/>
      <c r="Q26" s="1103"/>
      <c r="R26" s="1104"/>
      <c r="S26" s="1063"/>
      <c r="T26" s="1064"/>
      <c r="U26" s="1064"/>
      <c r="V26" s="1064"/>
      <c r="W26" s="1064"/>
      <c r="X26" s="1082"/>
      <c r="Y26" s="1063"/>
      <c r="Z26" s="1064"/>
      <c r="AA26" s="1064"/>
      <c r="AB26" s="1064"/>
      <c r="AC26" s="1064"/>
      <c r="AD26" s="1065"/>
      <c r="AE26" s="1055">
        <f t="shared" si="0"/>
        <v>0</v>
      </c>
      <c r="AF26" s="1056"/>
      <c r="AG26" s="1056"/>
      <c r="AH26" s="1056"/>
      <c r="AI26" s="1056"/>
      <c r="AJ26" s="1057"/>
      <c r="AK26" s="1063"/>
      <c r="AL26" s="1064"/>
      <c r="AM26" s="1064"/>
      <c r="AN26" s="1064"/>
      <c r="AO26" s="1064"/>
      <c r="AP26" s="1065"/>
      <c r="AQ26" s="1079">
        <f t="shared" si="1"/>
        <v>0</v>
      </c>
      <c r="AR26" s="1080"/>
      <c r="AS26" s="1080"/>
      <c r="AT26" s="1080"/>
      <c r="AU26" s="1080"/>
      <c r="AV26" s="1083"/>
      <c r="AW26" s="1063"/>
      <c r="AX26" s="1064"/>
      <c r="AY26" s="1064"/>
      <c r="AZ26" s="1064"/>
      <c r="BA26" s="1064"/>
      <c r="BB26" s="1065"/>
      <c r="BC26" s="1079">
        <f t="shared" si="2"/>
        <v>0</v>
      </c>
      <c r="BD26" s="1080"/>
      <c r="BE26" s="1080"/>
      <c r="BF26" s="1080"/>
      <c r="BG26" s="1080"/>
      <c r="BH26" s="1083"/>
      <c r="BI26" s="1063"/>
      <c r="BJ26" s="1064"/>
      <c r="BK26" s="1064"/>
      <c r="BL26" s="1064"/>
      <c r="BM26" s="1064"/>
      <c r="BN26" s="1065"/>
      <c r="BO26" s="1079">
        <f t="shared" si="3"/>
        <v>0</v>
      </c>
      <c r="BP26" s="1080"/>
      <c r="BQ26" s="1080"/>
      <c r="BR26" s="1080"/>
      <c r="BS26" s="1080"/>
      <c r="BT26" s="1081"/>
    </row>
    <row r="27" spans="2:72" ht="15.75" customHeight="1" x14ac:dyDescent="0.25">
      <c r="B27" s="47"/>
      <c r="C27" s="61"/>
      <c r="D27" s="61" t="s">
        <v>144</v>
      </c>
      <c r="E27" s="61"/>
      <c r="F27" s="61"/>
      <c r="G27" s="61"/>
      <c r="H27" s="61"/>
      <c r="I27" s="61"/>
      <c r="J27" s="61"/>
      <c r="K27" s="61"/>
      <c r="L27" s="61"/>
      <c r="M27" s="61"/>
      <c r="N27" s="61"/>
      <c r="O27" s="61"/>
      <c r="P27" s="61"/>
      <c r="Q27" s="61"/>
      <c r="R27" s="63"/>
      <c r="S27" s="1063"/>
      <c r="T27" s="1064"/>
      <c r="U27" s="1064"/>
      <c r="V27" s="1064"/>
      <c r="W27" s="1064"/>
      <c r="X27" s="1082"/>
      <c r="Y27" s="1063"/>
      <c r="Z27" s="1064"/>
      <c r="AA27" s="1064"/>
      <c r="AB27" s="1064"/>
      <c r="AC27" s="1064"/>
      <c r="AD27" s="1065"/>
      <c r="AE27" s="1055">
        <f t="shared" si="0"/>
        <v>0</v>
      </c>
      <c r="AF27" s="1056"/>
      <c r="AG27" s="1056"/>
      <c r="AH27" s="1056"/>
      <c r="AI27" s="1056"/>
      <c r="AJ27" s="1057"/>
      <c r="AK27" s="1063"/>
      <c r="AL27" s="1064"/>
      <c r="AM27" s="1064"/>
      <c r="AN27" s="1064"/>
      <c r="AO27" s="1064"/>
      <c r="AP27" s="1065"/>
      <c r="AQ27" s="1079">
        <f t="shared" si="1"/>
        <v>0</v>
      </c>
      <c r="AR27" s="1080"/>
      <c r="AS27" s="1080"/>
      <c r="AT27" s="1080"/>
      <c r="AU27" s="1080"/>
      <c r="AV27" s="1083"/>
      <c r="AW27" s="1063"/>
      <c r="AX27" s="1064"/>
      <c r="AY27" s="1064"/>
      <c r="AZ27" s="1064"/>
      <c r="BA27" s="1064"/>
      <c r="BB27" s="1065"/>
      <c r="BC27" s="1079">
        <f t="shared" si="2"/>
        <v>0</v>
      </c>
      <c r="BD27" s="1080"/>
      <c r="BE27" s="1080"/>
      <c r="BF27" s="1080"/>
      <c r="BG27" s="1080"/>
      <c r="BH27" s="1083"/>
      <c r="BI27" s="1063"/>
      <c r="BJ27" s="1064"/>
      <c r="BK27" s="1064"/>
      <c r="BL27" s="1064"/>
      <c r="BM27" s="1064"/>
      <c r="BN27" s="1065"/>
      <c r="BO27" s="1079">
        <f t="shared" si="3"/>
        <v>0</v>
      </c>
      <c r="BP27" s="1080"/>
      <c r="BQ27" s="1080"/>
      <c r="BR27" s="1080"/>
      <c r="BS27" s="1080"/>
      <c r="BT27" s="1081"/>
    </row>
    <row r="28" spans="2:72" ht="15.75" customHeight="1" thickBot="1" x14ac:dyDescent="0.3">
      <c r="B28" s="60"/>
      <c r="C28" s="64"/>
      <c r="D28" s="64" t="s">
        <v>145</v>
      </c>
      <c r="E28" s="64"/>
      <c r="F28" s="64"/>
      <c r="G28" s="64"/>
      <c r="H28" s="64"/>
      <c r="I28" s="64"/>
      <c r="J28" s="64"/>
      <c r="K28" s="64"/>
      <c r="L28" s="64"/>
      <c r="M28" s="64"/>
      <c r="N28" s="64"/>
      <c r="O28" s="64"/>
      <c r="P28" s="64"/>
      <c r="Q28" s="64"/>
      <c r="R28" s="65"/>
      <c r="S28" s="1072"/>
      <c r="T28" s="1073"/>
      <c r="U28" s="1073"/>
      <c r="V28" s="1073"/>
      <c r="W28" s="1073"/>
      <c r="X28" s="1102"/>
      <c r="Y28" s="1072"/>
      <c r="Z28" s="1073"/>
      <c r="AA28" s="1073"/>
      <c r="AB28" s="1073"/>
      <c r="AC28" s="1073"/>
      <c r="AD28" s="1074"/>
      <c r="AE28" s="1055">
        <f t="shared" si="0"/>
        <v>0</v>
      </c>
      <c r="AF28" s="1056"/>
      <c r="AG28" s="1056"/>
      <c r="AH28" s="1056"/>
      <c r="AI28" s="1056"/>
      <c r="AJ28" s="1057"/>
      <c r="AK28" s="1072"/>
      <c r="AL28" s="1073"/>
      <c r="AM28" s="1073"/>
      <c r="AN28" s="1073"/>
      <c r="AO28" s="1073"/>
      <c r="AP28" s="1074"/>
      <c r="AQ28" s="1079">
        <f t="shared" si="1"/>
        <v>0</v>
      </c>
      <c r="AR28" s="1080"/>
      <c r="AS28" s="1080"/>
      <c r="AT28" s="1080"/>
      <c r="AU28" s="1080"/>
      <c r="AV28" s="1083"/>
      <c r="AW28" s="1072"/>
      <c r="AX28" s="1073"/>
      <c r="AY28" s="1073"/>
      <c r="AZ28" s="1073"/>
      <c r="BA28" s="1073"/>
      <c r="BB28" s="1074"/>
      <c r="BC28" s="1079">
        <f t="shared" si="2"/>
        <v>0</v>
      </c>
      <c r="BD28" s="1080"/>
      <c r="BE28" s="1080"/>
      <c r="BF28" s="1080"/>
      <c r="BG28" s="1080"/>
      <c r="BH28" s="1083"/>
      <c r="BI28" s="1072"/>
      <c r="BJ28" s="1073"/>
      <c r="BK28" s="1073"/>
      <c r="BL28" s="1073"/>
      <c r="BM28" s="1073"/>
      <c r="BN28" s="1074"/>
      <c r="BO28" s="1079">
        <f t="shared" si="3"/>
        <v>0</v>
      </c>
      <c r="BP28" s="1080"/>
      <c r="BQ28" s="1080"/>
      <c r="BR28" s="1080"/>
      <c r="BS28" s="1080"/>
      <c r="BT28" s="1081"/>
    </row>
    <row r="29" spans="2:72" ht="18.75" customHeight="1" thickBot="1" x14ac:dyDescent="0.3">
      <c r="B29" s="1034" t="s">
        <v>202</v>
      </c>
      <c r="C29" s="1035"/>
      <c r="D29" s="1035"/>
      <c r="E29" s="1035"/>
      <c r="F29" s="1035"/>
      <c r="G29" s="1035"/>
      <c r="H29" s="1035"/>
      <c r="I29" s="1035"/>
      <c r="J29" s="1035"/>
      <c r="K29" s="1035"/>
      <c r="L29" s="1035"/>
      <c r="M29" s="1035"/>
      <c r="N29" s="1035"/>
      <c r="O29" s="1035"/>
      <c r="P29" s="1035"/>
      <c r="Q29" s="1035"/>
      <c r="R29" s="1035"/>
      <c r="S29" s="1037"/>
      <c r="T29" s="1038"/>
      <c r="U29" s="1038"/>
      <c r="V29" s="1038"/>
      <c r="W29" s="1038"/>
      <c r="X29" s="1039"/>
      <c r="Y29" s="1040" t="s">
        <v>24</v>
      </c>
      <c r="Z29" s="1041"/>
      <c r="AA29" s="1041"/>
      <c r="AB29" s="1041"/>
      <c r="AC29" s="1041"/>
      <c r="AD29" s="1041"/>
      <c r="AE29" s="1095" t="s">
        <v>25</v>
      </c>
      <c r="AF29" s="1096"/>
      <c r="AG29" s="1096"/>
      <c r="AH29" s="1096"/>
      <c r="AI29" s="1096"/>
      <c r="AJ29" s="1097"/>
      <c r="AK29" s="1040" t="s">
        <v>24</v>
      </c>
      <c r="AL29" s="1041"/>
      <c r="AM29" s="1041"/>
      <c r="AN29" s="1041"/>
      <c r="AO29" s="1041"/>
      <c r="AP29" s="1041"/>
      <c r="AQ29" s="1042" t="s">
        <v>25</v>
      </c>
      <c r="AR29" s="1041"/>
      <c r="AS29" s="1041"/>
      <c r="AT29" s="1041"/>
      <c r="AU29" s="1041"/>
      <c r="AV29" s="1043"/>
      <c r="AW29" s="1040" t="s">
        <v>24</v>
      </c>
      <c r="AX29" s="1041"/>
      <c r="AY29" s="1041"/>
      <c r="AZ29" s="1041"/>
      <c r="BA29" s="1041"/>
      <c r="BB29" s="1041"/>
      <c r="BC29" s="1042" t="s">
        <v>25</v>
      </c>
      <c r="BD29" s="1041"/>
      <c r="BE29" s="1041"/>
      <c r="BF29" s="1041"/>
      <c r="BG29" s="1041"/>
      <c r="BH29" s="1043"/>
      <c r="BI29" s="1040" t="s">
        <v>24</v>
      </c>
      <c r="BJ29" s="1041"/>
      <c r="BK29" s="1041"/>
      <c r="BL29" s="1041"/>
      <c r="BM29" s="1041"/>
      <c r="BN29" s="1041"/>
      <c r="BO29" s="1042" t="s">
        <v>25</v>
      </c>
      <c r="BP29" s="1041"/>
      <c r="BQ29" s="1041"/>
      <c r="BR29" s="1041"/>
      <c r="BS29" s="1041"/>
      <c r="BT29" s="1054"/>
    </row>
    <row r="30" spans="2:72" ht="15.75" customHeight="1" x14ac:dyDescent="0.25">
      <c r="B30" s="1084" t="s">
        <v>191</v>
      </c>
      <c r="C30" s="1085"/>
      <c r="D30" s="1085"/>
      <c r="E30" s="1085"/>
      <c r="F30" s="1085"/>
      <c r="G30" s="1085"/>
      <c r="H30" s="1085"/>
      <c r="I30" s="1085"/>
      <c r="J30" s="1085"/>
      <c r="K30" s="1085"/>
      <c r="L30" s="1085"/>
      <c r="M30" s="1085"/>
      <c r="N30" s="1085"/>
      <c r="O30" s="1085"/>
      <c r="P30" s="1085"/>
      <c r="Q30" s="1085"/>
      <c r="R30" s="1085"/>
      <c r="S30" s="1086"/>
      <c r="T30" s="1087"/>
      <c r="U30" s="1087"/>
      <c r="V30" s="1087"/>
      <c r="W30" s="1087"/>
      <c r="X30" s="1088"/>
      <c r="Y30" s="1089">
        <f>SUM(Y31+Y40)</f>
        <v>0</v>
      </c>
      <c r="Z30" s="1090"/>
      <c r="AA30" s="1090"/>
      <c r="AB30" s="1090"/>
      <c r="AC30" s="1090"/>
      <c r="AD30" s="1090"/>
      <c r="AE30" s="1091">
        <f>Y30</f>
        <v>0</v>
      </c>
      <c r="AF30" s="1091"/>
      <c r="AG30" s="1091"/>
      <c r="AH30" s="1091"/>
      <c r="AI30" s="1091"/>
      <c r="AJ30" s="1092"/>
      <c r="AK30" s="1089">
        <f>SUM(AK31+AK40)</f>
        <v>0</v>
      </c>
      <c r="AL30" s="1090"/>
      <c r="AM30" s="1090"/>
      <c r="AN30" s="1090"/>
      <c r="AO30" s="1090"/>
      <c r="AP30" s="1090"/>
      <c r="AQ30" s="1093">
        <f>SUM(AE30+AK30)</f>
        <v>0</v>
      </c>
      <c r="AR30" s="1090"/>
      <c r="AS30" s="1090"/>
      <c r="AT30" s="1090"/>
      <c r="AU30" s="1090"/>
      <c r="AV30" s="1094"/>
      <c r="AW30" s="1089">
        <f>SUM(AW31+AW40)</f>
        <v>0</v>
      </c>
      <c r="AX30" s="1090"/>
      <c r="AY30" s="1090"/>
      <c r="AZ30" s="1090"/>
      <c r="BA30" s="1090"/>
      <c r="BB30" s="1090"/>
      <c r="BC30" s="1093">
        <f>SUM(AQ30+AW30)</f>
        <v>0</v>
      </c>
      <c r="BD30" s="1090"/>
      <c r="BE30" s="1090"/>
      <c r="BF30" s="1090"/>
      <c r="BG30" s="1090"/>
      <c r="BH30" s="1094"/>
      <c r="BI30" s="1089">
        <f>SUM(BI31+BI40)</f>
        <v>0</v>
      </c>
      <c r="BJ30" s="1090"/>
      <c r="BK30" s="1090"/>
      <c r="BL30" s="1090"/>
      <c r="BM30" s="1090"/>
      <c r="BN30" s="1090"/>
      <c r="BO30" s="1108">
        <f>SUM(BC30+BI30)</f>
        <v>0</v>
      </c>
      <c r="BP30" s="1109"/>
      <c r="BQ30" s="1109"/>
      <c r="BR30" s="1109"/>
      <c r="BS30" s="1109"/>
      <c r="BT30" s="1110"/>
    </row>
    <row r="31" spans="2:72" ht="15.75" customHeight="1" x14ac:dyDescent="0.25">
      <c r="B31" s="48"/>
      <c r="C31" s="1059" t="s">
        <v>26</v>
      </c>
      <c r="D31" s="1059"/>
      <c r="E31" s="1059"/>
      <c r="F31" s="1059"/>
      <c r="G31" s="1059"/>
      <c r="H31" s="1059"/>
      <c r="I31" s="1059"/>
      <c r="J31" s="1059"/>
      <c r="K31" s="1059"/>
      <c r="L31" s="1059"/>
      <c r="M31" s="1059"/>
      <c r="N31" s="1059"/>
      <c r="O31" s="1059"/>
      <c r="P31" s="1059"/>
      <c r="Q31" s="1059"/>
      <c r="R31" s="1059"/>
      <c r="S31" s="1060"/>
      <c r="T31" s="1061"/>
      <c r="U31" s="1061"/>
      <c r="V31" s="1061"/>
      <c r="W31" s="1061"/>
      <c r="X31" s="1062"/>
      <c r="Y31" s="1098">
        <f>SUM(Y32:AD39)</f>
        <v>0</v>
      </c>
      <c r="Z31" s="1099"/>
      <c r="AA31" s="1099"/>
      <c r="AB31" s="1099"/>
      <c r="AC31" s="1099"/>
      <c r="AD31" s="1100"/>
      <c r="AE31" s="1091">
        <f t="shared" ref="AE31:AE40" si="4">Y31</f>
        <v>0</v>
      </c>
      <c r="AF31" s="1091"/>
      <c r="AG31" s="1091"/>
      <c r="AH31" s="1091"/>
      <c r="AI31" s="1091"/>
      <c r="AJ31" s="1092"/>
      <c r="AK31" s="1098">
        <f>SUM(AK32:AP39)</f>
        <v>0</v>
      </c>
      <c r="AL31" s="1099"/>
      <c r="AM31" s="1099"/>
      <c r="AN31" s="1099"/>
      <c r="AO31" s="1099"/>
      <c r="AP31" s="1100"/>
      <c r="AQ31" s="1100">
        <f>SUM(AE31+AK31)</f>
        <v>0</v>
      </c>
      <c r="AR31" s="1091"/>
      <c r="AS31" s="1091"/>
      <c r="AT31" s="1091"/>
      <c r="AU31" s="1091"/>
      <c r="AV31" s="1092"/>
      <c r="AW31" s="1098">
        <f>SUM(AW32:BB39)</f>
        <v>0</v>
      </c>
      <c r="AX31" s="1099"/>
      <c r="AY31" s="1099"/>
      <c r="AZ31" s="1099"/>
      <c r="BA31" s="1099"/>
      <c r="BB31" s="1100"/>
      <c r="BC31" s="1100">
        <f>SUM(AQ31+AW31)</f>
        <v>0</v>
      </c>
      <c r="BD31" s="1091"/>
      <c r="BE31" s="1091"/>
      <c r="BF31" s="1091"/>
      <c r="BG31" s="1091"/>
      <c r="BH31" s="1092"/>
      <c r="BI31" s="1098">
        <f>SUM(BI32:BN39)</f>
        <v>0</v>
      </c>
      <c r="BJ31" s="1099"/>
      <c r="BK31" s="1099"/>
      <c r="BL31" s="1099"/>
      <c r="BM31" s="1099"/>
      <c r="BN31" s="1100"/>
      <c r="BO31" s="1105">
        <f>SUM(BC31+BI31)</f>
        <v>0</v>
      </c>
      <c r="BP31" s="1106"/>
      <c r="BQ31" s="1106"/>
      <c r="BR31" s="1106"/>
      <c r="BS31" s="1106"/>
      <c r="BT31" s="1107"/>
    </row>
    <row r="32" spans="2:72" ht="15.75" customHeight="1" x14ac:dyDescent="0.25">
      <c r="B32" s="48"/>
      <c r="C32" s="62"/>
      <c r="D32" s="1059" t="s">
        <v>193</v>
      </c>
      <c r="E32" s="1059"/>
      <c r="F32" s="1059"/>
      <c r="G32" s="1059"/>
      <c r="H32" s="1059"/>
      <c r="I32" s="1059"/>
      <c r="J32" s="1059"/>
      <c r="K32" s="1059"/>
      <c r="L32" s="1059"/>
      <c r="M32" s="1059"/>
      <c r="N32" s="1059"/>
      <c r="O32" s="1059"/>
      <c r="P32" s="1059"/>
      <c r="Q32" s="1059"/>
      <c r="R32" s="1101"/>
      <c r="S32" s="1123"/>
      <c r="T32" s="1124"/>
      <c r="U32" s="1124"/>
      <c r="V32" s="1124"/>
      <c r="W32" s="1124"/>
      <c r="X32" s="1125"/>
      <c r="Y32" s="1126"/>
      <c r="Z32" s="1127"/>
      <c r="AA32" s="1127"/>
      <c r="AB32" s="1127"/>
      <c r="AC32" s="1127"/>
      <c r="AD32" s="1128"/>
      <c r="AE32" s="1091">
        <f t="shared" si="4"/>
        <v>0</v>
      </c>
      <c r="AF32" s="1091"/>
      <c r="AG32" s="1091"/>
      <c r="AH32" s="1091"/>
      <c r="AI32" s="1091"/>
      <c r="AJ32" s="1092"/>
      <c r="AK32" s="1126"/>
      <c r="AL32" s="1127"/>
      <c r="AM32" s="1127"/>
      <c r="AN32" s="1127"/>
      <c r="AO32" s="1127"/>
      <c r="AP32" s="1128"/>
      <c r="AQ32" s="1105">
        <f t="shared" ref="AQ32:AQ39" si="5">SUM(AK32+AE32)</f>
        <v>0</v>
      </c>
      <c r="AR32" s="1106"/>
      <c r="AS32" s="1106"/>
      <c r="AT32" s="1106"/>
      <c r="AU32" s="1106"/>
      <c r="AV32" s="1129"/>
      <c r="AW32" s="1126"/>
      <c r="AX32" s="1127"/>
      <c r="AY32" s="1127"/>
      <c r="AZ32" s="1127"/>
      <c r="BA32" s="1127"/>
      <c r="BB32" s="1128"/>
      <c r="BC32" s="1105">
        <f t="shared" ref="BC32:BC39" si="6">SUM(AW32+AQ32)</f>
        <v>0</v>
      </c>
      <c r="BD32" s="1106"/>
      <c r="BE32" s="1106"/>
      <c r="BF32" s="1106"/>
      <c r="BG32" s="1106"/>
      <c r="BH32" s="1129"/>
      <c r="BI32" s="1126"/>
      <c r="BJ32" s="1127"/>
      <c r="BK32" s="1127"/>
      <c r="BL32" s="1127"/>
      <c r="BM32" s="1127"/>
      <c r="BN32" s="1128"/>
      <c r="BO32" s="1105">
        <f t="shared" ref="BO32:BO39" si="7">SUM(BI32+BC32)</f>
        <v>0</v>
      </c>
      <c r="BP32" s="1106"/>
      <c r="BQ32" s="1106"/>
      <c r="BR32" s="1106"/>
      <c r="BS32" s="1106"/>
      <c r="BT32" s="1107"/>
    </row>
    <row r="33" spans="1:72" ht="15.75" customHeight="1" x14ac:dyDescent="0.25">
      <c r="B33" s="48"/>
      <c r="C33" s="62"/>
      <c r="D33" s="1059" t="s">
        <v>194</v>
      </c>
      <c r="E33" s="1059"/>
      <c r="F33" s="1059"/>
      <c r="G33" s="1059"/>
      <c r="H33" s="1059"/>
      <c r="I33" s="1059"/>
      <c r="J33" s="1059"/>
      <c r="K33" s="1059"/>
      <c r="L33" s="1059"/>
      <c r="M33" s="1059"/>
      <c r="N33" s="1059"/>
      <c r="O33" s="1059"/>
      <c r="P33" s="1059"/>
      <c r="Q33" s="1059"/>
      <c r="R33" s="1101"/>
      <c r="S33" s="1123"/>
      <c r="T33" s="1124"/>
      <c r="U33" s="1124"/>
      <c r="V33" s="1124"/>
      <c r="W33" s="1124"/>
      <c r="X33" s="1125"/>
      <c r="Y33" s="1126"/>
      <c r="Z33" s="1127"/>
      <c r="AA33" s="1127"/>
      <c r="AB33" s="1127"/>
      <c r="AC33" s="1127"/>
      <c r="AD33" s="1128"/>
      <c r="AE33" s="1091">
        <f t="shared" si="4"/>
        <v>0</v>
      </c>
      <c r="AF33" s="1091"/>
      <c r="AG33" s="1091"/>
      <c r="AH33" s="1091"/>
      <c r="AI33" s="1091"/>
      <c r="AJ33" s="1092"/>
      <c r="AK33" s="1126"/>
      <c r="AL33" s="1127"/>
      <c r="AM33" s="1127"/>
      <c r="AN33" s="1127"/>
      <c r="AO33" s="1127"/>
      <c r="AP33" s="1128"/>
      <c r="AQ33" s="1105">
        <f t="shared" si="5"/>
        <v>0</v>
      </c>
      <c r="AR33" s="1106"/>
      <c r="AS33" s="1106"/>
      <c r="AT33" s="1106"/>
      <c r="AU33" s="1106"/>
      <c r="AV33" s="1129"/>
      <c r="AW33" s="1126"/>
      <c r="AX33" s="1127"/>
      <c r="AY33" s="1127"/>
      <c r="AZ33" s="1127"/>
      <c r="BA33" s="1127"/>
      <c r="BB33" s="1128"/>
      <c r="BC33" s="1105">
        <f t="shared" si="6"/>
        <v>0</v>
      </c>
      <c r="BD33" s="1106"/>
      <c r="BE33" s="1106"/>
      <c r="BF33" s="1106"/>
      <c r="BG33" s="1106"/>
      <c r="BH33" s="1129"/>
      <c r="BI33" s="1126"/>
      <c r="BJ33" s="1127"/>
      <c r="BK33" s="1127"/>
      <c r="BL33" s="1127"/>
      <c r="BM33" s="1127"/>
      <c r="BN33" s="1128"/>
      <c r="BO33" s="1105">
        <f t="shared" si="7"/>
        <v>0</v>
      </c>
      <c r="BP33" s="1106"/>
      <c r="BQ33" s="1106"/>
      <c r="BR33" s="1106"/>
      <c r="BS33" s="1106"/>
      <c r="BT33" s="1107"/>
    </row>
    <row r="34" spans="1:72" ht="15.75" customHeight="1" x14ac:dyDescent="0.25">
      <c r="B34" s="48"/>
      <c r="C34" s="62"/>
      <c r="D34" s="1059" t="s">
        <v>195</v>
      </c>
      <c r="E34" s="1059"/>
      <c r="F34" s="1059"/>
      <c r="G34" s="1059"/>
      <c r="H34" s="1059"/>
      <c r="I34" s="1059"/>
      <c r="J34" s="1059"/>
      <c r="K34" s="1059"/>
      <c r="L34" s="1059"/>
      <c r="M34" s="1059"/>
      <c r="N34" s="1059"/>
      <c r="O34" s="1059"/>
      <c r="P34" s="1059"/>
      <c r="Q34" s="1059"/>
      <c r="R34" s="1101"/>
      <c r="S34" s="1123"/>
      <c r="T34" s="1124"/>
      <c r="U34" s="1124"/>
      <c r="V34" s="1124"/>
      <c r="W34" s="1124"/>
      <c r="X34" s="1125"/>
      <c r="Y34" s="1126"/>
      <c r="Z34" s="1127"/>
      <c r="AA34" s="1127"/>
      <c r="AB34" s="1127"/>
      <c r="AC34" s="1127"/>
      <c r="AD34" s="1128"/>
      <c r="AE34" s="1091">
        <f t="shared" si="4"/>
        <v>0</v>
      </c>
      <c r="AF34" s="1091"/>
      <c r="AG34" s="1091"/>
      <c r="AH34" s="1091"/>
      <c r="AI34" s="1091"/>
      <c r="AJ34" s="1092"/>
      <c r="AK34" s="1126"/>
      <c r="AL34" s="1127"/>
      <c r="AM34" s="1127"/>
      <c r="AN34" s="1127"/>
      <c r="AO34" s="1127"/>
      <c r="AP34" s="1128"/>
      <c r="AQ34" s="1105">
        <f t="shared" si="5"/>
        <v>0</v>
      </c>
      <c r="AR34" s="1106"/>
      <c r="AS34" s="1106"/>
      <c r="AT34" s="1106"/>
      <c r="AU34" s="1106"/>
      <c r="AV34" s="1129"/>
      <c r="AW34" s="1126"/>
      <c r="AX34" s="1127"/>
      <c r="AY34" s="1127"/>
      <c r="AZ34" s="1127"/>
      <c r="BA34" s="1127"/>
      <c r="BB34" s="1128"/>
      <c r="BC34" s="1105">
        <f t="shared" si="6"/>
        <v>0</v>
      </c>
      <c r="BD34" s="1106"/>
      <c r="BE34" s="1106"/>
      <c r="BF34" s="1106"/>
      <c r="BG34" s="1106"/>
      <c r="BH34" s="1129"/>
      <c r="BI34" s="1126"/>
      <c r="BJ34" s="1127"/>
      <c r="BK34" s="1127"/>
      <c r="BL34" s="1127"/>
      <c r="BM34" s="1127"/>
      <c r="BN34" s="1128"/>
      <c r="BO34" s="1105">
        <f t="shared" si="7"/>
        <v>0</v>
      </c>
      <c r="BP34" s="1106"/>
      <c r="BQ34" s="1106"/>
      <c r="BR34" s="1106"/>
      <c r="BS34" s="1106"/>
      <c r="BT34" s="1107"/>
    </row>
    <row r="35" spans="1:72" ht="15.75" customHeight="1" x14ac:dyDescent="0.25">
      <c r="B35" s="48"/>
      <c r="C35" s="62"/>
      <c r="D35" s="1059" t="s">
        <v>196</v>
      </c>
      <c r="E35" s="1059"/>
      <c r="F35" s="1059"/>
      <c r="G35" s="1059"/>
      <c r="H35" s="1059"/>
      <c r="I35" s="1059"/>
      <c r="J35" s="1059"/>
      <c r="K35" s="1059"/>
      <c r="L35" s="1059"/>
      <c r="M35" s="1059"/>
      <c r="N35" s="1059"/>
      <c r="O35" s="1059"/>
      <c r="P35" s="1059"/>
      <c r="Q35" s="1059"/>
      <c r="R35" s="1101"/>
      <c r="S35" s="1123"/>
      <c r="T35" s="1124"/>
      <c r="U35" s="1124"/>
      <c r="V35" s="1124"/>
      <c r="W35" s="1124"/>
      <c r="X35" s="1125"/>
      <c r="Y35" s="1126"/>
      <c r="Z35" s="1127"/>
      <c r="AA35" s="1127"/>
      <c r="AB35" s="1127"/>
      <c r="AC35" s="1127"/>
      <c r="AD35" s="1128"/>
      <c r="AE35" s="1091">
        <f t="shared" si="4"/>
        <v>0</v>
      </c>
      <c r="AF35" s="1091"/>
      <c r="AG35" s="1091"/>
      <c r="AH35" s="1091"/>
      <c r="AI35" s="1091"/>
      <c r="AJ35" s="1092"/>
      <c r="AK35" s="1126"/>
      <c r="AL35" s="1127"/>
      <c r="AM35" s="1127"/>
      <c r="AN35" s="1127"/>
      <c r="AO35" s="1127"/>
      <c r="AP35" s="1128"/>
      <c r="AQ35" s="1105">
        <f t="shared" si="5"/>
        <v>0</v>
      </c>
      <c r="AR35" s="1106"/>
      <c r="AS35" s="1106"/>
      <c r="AT35" s="1106"/>
      <c r="AU35" s="1106"/>
      <c r="AV35" s="1129"/>
      <c r="AW35" s="1126"/>
      <c r="AX35" s="1127"/>
      <c r="AY35" s="1127"/>
      <c r="AZ35" s="1127"/>
      <c r="BA35" s="1127"/>
      <c r="BB35" s="1128"/>
      <c r="BC35" s="1105">
        <f t="shared" si="6"/>
        <v>0</v>
      </c>
      <c r="BD35" s="1106"/>
      <c r="BE35" s="1106"/>
      <c r="BF35" s="1106"/>
      <c r="BG35" s="1106"/>
      <c r="BH35" s="1129"/>
      <c r="BI35" s="1126"/>
      <c r="BJ35" s="1127"/>
      <c r="BK35" s="1127"/>
      <c r="BL35" s="1127"/>
      <c r="BM35" s="1127"/>
      <c r="BN35" s="1128"/>
      <c r="BO35" s="1105">
        <f t="shared" si="7"/>
        <v>0</v>
      </c>
      <c r="BP35" s="1106"/>
      <c r="BQ35" s="1106"/>
      <c r="BR35" s="1106"/>
      <c r="BS35" s="1106"/>
      <c r="BT35" s="1107"/>
    </row>
    <row r="36" spans="1:72" ht="15.75" customHeight="1" x14ac:dyDescent="0.25">
      <c r="B36" s="48"/>
      <c r="C36" s="62"/>
      <c r="D36" s="1059" t="s">
        <v>197</v>
      </c>
      <c r="E36" s="1059"/>
      <c r="F36" s="1059"/>
      <c r="G36" s="1059"/>
      <c r="H36" s="1059"/>
      <c r="I36" s="1059"/>
      <c r="J36" s="1059"/>
      <c r="K36" s="1059"/>
      <c r="L36" s="1059"/>
      <c r="M36" s="1059"/>
      <c r="N36" s="1059"/>
      <c r="O36" s="1059"/>
      <c r="P36" s="1059"/>
      <c r="Q36" s="1059"/>
      <c r="R36" s="1101"/>
      <c r="S36" s="1123"/>
      <c r="T36" s="1124"/>
      <c r="U36" s="1124"/>
      <c r="V36" s="1124"/>
      <c r="W36" s="1124"/>
      <c r="X36" s="1125"/>
      <c r="Y36" s="1126"/>
      <c r="Z36" s="1127"/>
      <c r="AA36" s="1127"/>
      <c r="AB36" s="1127"/>
      <c r="AC36" s="1127"/>
      <c r="AD36" s="1128"/>
      <c r="AE36" s="1091">
        <f t="shared" si="4"/>
        <v>0</v>
      </c>
      <c r="AF36" s="1091"/>
      <c r="AG36" s="1091"/>
      <c r="AH36" s="1091"/>
      <c r="AI36" s="1091"/>
      <c r="AJ36" s="1092"/>
      <c r="AK36" s="1126"/>
      <c r="AL36" s="1127"/>
      <c r="AM36" s="1127"/>
      <c r="AN36" s="1127"/>
      <c r="AO36" s="1127"/>
      <c r="AP36" s="1128"/>
      <c r="AQ36" s="1105">
        <f t="shared" si="5"/>
        <v>0</v>
      </c>
      <c r="AR36" s="1106"/>
      <c r="AS36" s="1106"/>
      <c r="AT36" s="1106"/>
      <c r="AU36" s="1106"/>
      <c r="AV36" s="1129"/>
      <c r="AW36" s="1126"/>
      <c r="AX36" s="1127"/>
      <c r="AY36" s="1127"/>
      <c r="AZ36" s="1127"/>
      <c r="BA36" s="1127"/>
      <c r="BB36" s="1128"/>
      <c r="BC36" s="1105">
        <f t="shared" si="6"/>
        <v>0</v>
      </c>
      <c r="BD36" s="1106"/>
      <c r="BE36" s="1106"/>
      <c r="BF36" s="1106"/>
      <c r="BG36" s="1106"/>
      <c r="BH36" s="1129"/>
      <c r="BI36" s="1126"/>
      <c r="BJ36" s="1127"/>
      <c r="BK36" s="1127"/>
      <c r="BL36" s="1127"/>
      <c r="BM36" s="1127"/>
      <c r="BN36" s="1128"/>
      <c r="BO36" s="1105">
        <f t="shared" si="7"/>
        <v>0</v>
      </c>
      <c r="BP36" s="1106"/>
      <c r="BQ36" s="1106"/>
      <c r="BR36" s="1106"/>
      <c r="BS36" s="1106"/>
      <c r="BT36" s="1107"/>
    </row>
    <row r="37" spans="1:72" ht="15.75" customHeight="1" x14ac:dyDescent="0.25">
      <c r="B37" s="47"/>
      <c r="C37" s="59"/>
      <c r="D37" s="1103" t="s">
        <v>198</v>
      </c>
      <c r="E37" s="1103"/>
      <c r="F37" s="1103"/>
      <c r="G37" s="1103"/>
      <c r="H37" s="1103"/>
      <c r="I37" s="1103"/>
      <c r="J37" s="1103"/>
      <c r="K37" s="1103"/>
      <c r="L37" s="1103"/>
      <c r="M37" s="1103"/>
      <c r="N37" s="1103"/>
      <c r="O37" s="1103"/>
      <c r="P37" s="1103"/>
      <c r="Q37" s="1103"/>
      <c r="R37" s="1104"/>
      <c r="S37" s="1123"/>
      <c r="T37" s="1124"/>
      <c r="U37" s="1124"/>
      <c r="V37" s="1124"/>
      <c r="W37" s="1124"/>
      <c r="X37" s="1125"/>
      <c r="Y37" s="1126"/>
      <c r="Z37" s="1127"/>
      <c r="AA37" s="1127"/>
      <c r="AB37" s="1127"/>
      <c r="AC37" s="1127"/>
      <c r="AD37" s="1128"/>
      <c r="AE37" s="1091">
        <f t="shared" si="4"/>
        <v>0</v>
      </c>
      <c r="AF37" s="1091"/>
      <c r="AG37" s="1091"/>
      <c r="AH37" s="1091"/>
      <c r="AI37" s="1091"/>
      <c r="AJ37" s="1092"/>
      <c r="AK37" s="1126"/>
      <c r="AL37" s="1127"/>
      <c r="AM37" s="1127"/>
      <c r="AN37" s="1127"/>
      <c r="AO37" s="1127"/>
      <c r="AP37" s="1128"/>
      <c r="AQ37" s="1105">
        <f t="shared" si="5"/>
        <v>0</v>
      </c>
      <c r="AR37" s="1106"/>
      <c r="AS37" s="1106"/>
      <c r="AT37" s="1106"/>
      <c r="AU37" s="1106"/>
      <c r="AV37" s="1129"/>
      <c r="AW37" s="1126"/>
      <c r="AX37" s="1127"/>
      <c r="AY37" s="1127"/>
      <c r="AZ37" s="1127"/>
      <c r="BA37" s="1127"/>
      <c r="BB37" s="1128"/>
      <c r="BC37" s="1105">
        <f t="shared" si="6"/>
        <v>0</v>
      </c>
      <c r="BD37" s="1106"/>
      <c r="BE37" s="1106"/>
      <c r="BF37" s="1106"/>
      <c r="BG37" s="1106"/>
      <c r="BH37" s="1129"/>
      <c r="BI37" s="1126"/>
      <c r="BJ37" s="1127"/>
      <c r="BK37" s="1127"/>
      <c r="BL37" s="1127"/>
      <c r="BM37" s="1127"/>
      <c r="BN37" s="1128"/>
      <c r="BO37" s="1105">
        <f t="shared" si="7"/>
        <v>0</v>
      </c>
      <c r="BP37" s="1106"/>
      <c r="BQ37" s="1106"/>
      <c r="BR37" s="1106"/>
      <c r="BS37" s="1106"/>
      <c r="BT37" s="1107"/>
    </row>
    <row r="38" spans="1:72" ht="15.75" customHeight="1" x14ac:dyDescent="0.25">
      <c r="B38" s="47"/>
      <c r="C38" s="61"/>
      <c r="D38" s="61" t="s">
        <v>144</v>
      </c>
      <c r="E38" s="61"/>
      <c r="F38" s="61"/>
      <c r="G38" s="61"/>
      <c r="H38" s="61"/>
      <c r="I38" s="61"/>
      <c r="J38" s="61"/>
      <c r="K38" s="61"/>
      <c r="L38" s="61"/>
      <c r="M38" s="61"/>
      <c r="N38" s="61"/>
      <c r="O38" s="61"/>
      <c r="P38" s="61"/>
      <c r="Q38" s="61"/>
      <c r="R38" s="63"/>
      <c r="S38" s="1123"/>
      <c r="T38" s="1124"/>
      <c r="U38" s="1124"/>
      <c r="V38" s="1124"/>
      <c r="W38" s="1124"/>
      <c r="X38" s="1125"/>
      <c r="Y38" s="1126"/>
      <c r="Z38" s="1127"/>
      <c r="AA38" s="1127"/>
      <c r="AB38" s="1127"/>
      <c r="AC38" s="1127"/>
      <c r="AD38" s="1128"/>
      <c r="AE38" s="1091">
        <f t="shared" si="4"/>
        <v>0</v>
      </c>
      <c r="AF38" s="1091"/>
      <c r="AG38" s="1091"/>
      <c r="AH38" s="1091"/>
      <c r="AI38" s="1091"/>
      <c r="AJ38" s="1092"/>
      <c r="AK38" s="1126"/>
      <c r="AL38" s="1127"/>
      <c r="AM38" s="1127"/>
      <c r="AN38" s="1127"/>
      <c r="AO38" s="1127"/>
      <c r="AP38" s="1128"/>
      <c r="AQ38" s="1105">
        <f t="shared" si="5"/>
        <v>0</v>
      </c>
      <c r="AR38" s="1106"/>
      <c r="AS38" s="1106"/>
      <c r="AT38" s="1106"/>
      <c r="AU38" s="1106"/>
      <c r="AV38" s="1129"/>
      <c r="AW38" s="1126"/>
      <c r="AX38" s="1127"/>
      <c r="AY38" s="1127"/>
      <c r="AZ38" s="1127"/>
      <c r="BA38" s="1127"/>
      <c r="BB38" s="1128"/>
      <c r="BC38" s="1105">
        <f t="shared" si="6"/>
        <v>0</v>
      </c>
      <c r="BD38" s="1106"/>
      <c r="BE38" s="1106"/>
      <c r="BF38" s="1106"/>
      <c r="BG38" s="1106"/>
      <c r="BH38" s="1129"/>
      <c r="BI38" s="1126"/>
      <c r="BJ38" s="1127"/>
      <c r="BK38" s="1127"/>
      <c r="BL38" s="1127"/>
      <c r="BM38" s="1127"/>
      <c r="BN38" s="1128"/>
      <c r="BO38" s="1105">
        <f t="shared" si="7"/>
        <v>0</v>
      </c>
      <c r="BP38" s="1106"/>
      <c r="BQ38" s="1106"/>
      <c r="BR38" s="1106"/>
      <c r="BS38" s="1106"/>
      <c r="BT38" s="1107"/>
    </row>
    <row r="39" spans="1:72" ht="15.75" customHeight="1" x14ac:dyDescent="0.25">
      <c r="B39" s="47"/>
      <c r="C39" s="61"/>
      <c r="D39" s="61" t="s">
        <v>145</v>
      </c>
      <c r="E39" s="61"/>
      <c r="F39" s="61"/>
      <c r="G39" s="61"/>
      <c r="H39" s="61"/>
      <c r="I39" s="61"/>
      <c r="J39" s="61"/>
      <c r="K39" s="61"/>
      <c r="L39" s="61"/>
      <c r="M39" s="61"/>
      <c r="N39" s="61"/>
      <c r="O39" s="61"/>
      <c r="P39" s="61"/>
      <c r="Q39" s="61"/>
      <c r="R39" s="63"/>
      <c r="S39" s="1123"/>
      <c r="T39" s="1124"/>
      <c r="U39" s="1124"/>
      <c r="V39" s="1124"/>
      <c r="W39" s="1124"/>
      <c r="X39" s="1125"/>
      <c r="Y39" s="1126"/>
      <c r="Z39" s="1127"/>
      <c r="AA39" s="1127"/>
      <c r="AB39" s="1127"/>
      <c r="AC39" s="1127"/>
      <c r="AD39" s="1128"/>
      <c r="AE39" s="1130">
        <f t="shared" si="4"/>
        <v>0</v>
      </c>
      <c r="AF39" s="1130"/>
      <c r="AG39" s="1130"/>
      <c r="AH39" s="1130"/>
      <c r="AI39" s="1130"/>
      <c r="AJ39" s="1131"/>
      <c r="AK39" s="1126"/>
      <c r="AL39" s="1127"/>
      <c r="AM39" s="1127"/>
      <c r="AN39" s="1127"/>
      <c r="AO39" s="1127"/>
      <c r="AP39" s="1128"/>
      <c r="AQ39" s="1105">
        <f t="shared" si="5"/>
        <v>0</v>
      </c>
      <c r="AR39" s="1106"/>
      <c r="AS39" s="1106"/>
      <c r="AT39" s="1106"/>
      <c r="AU39" s="1106"/>
      <c r="AV39" s="1129"/>
      <c r="AW39" s="1126"/>
      <c r="AX39" s="1127"/>
      <c r="AY39" s="1127"/>
      <c r="AZ39" s="1127"/>
      <c r="BA39" s="1127"/>
      <c r="BB39" s="1128"/>
      <c r="BC39" s="1105">
        <f t="shared" si="6"/>
        <v>0</v>
      </c>
      <c r="BD39" s="1106"/>
      <c r="BE39" s="1106"/>
      <c r="BF39" s="1106"/>
      <c r="BG39" s="1106"/>
      <c r="BH39" s="1129"/>
      <c r="BI39" s="1126"/>
      <c r="BJ39" s="1127"/>
      <c r="BK39" s="1127"/>
      <c r="BL39" s="1127"/>
      <c r="BM39" s="1127"/>
      <c r="BN39" s="1128"/>
      <c r="BO39" s="1105">
        <f t="shared" si="7"/>
        <v>0</v>
      </c>
      <c r="BP39" s="1106"/>
      <c r="BQ39" s="1106"/>
      <c r="BR39" s="1106"/>
      <c r="BS39" s="1106"/>
      <c r="BT39" s="1107"/>
    </row>
    <row r="40" spans="1:72" ht="15.75" customHeight="1" thickBot="1" x14ac:dyDescent="0.3">
      <c r="B40" s="66"/>
      <c r="C40" s="67" t="s">
        <v>152</v>
      </c>
      <c r="D40" s="67"/>
      <c r="E40" s="67"/>
      <c r="F40" s="67"/>
      <c r="G40" s="67"/>
      <c r="H40" s="67"/>
      <c r="I40" s="67"/>
      <c r="J40" s="67"/>
      <c r="K40" s="67"/>
      <c r="L40" s="67"/>
      <c r="M40" s="67"/>
      <c r="N40" s="67"/>
      <c r="O40" s="67"/>
      <c r="P40" s="67"/>
      <c r="Q40" s="67"/>
      <c r="R40" s="68"/>
      <c r="S40" s="1119"/>
      <c r="T40" s="1120"/>
      <c r="U40" s="1120"/>
      <c r="V40" s="1120"/>
      <c r="W40" s="1120"/>
      <c r="X40" s="1121"/>
      <c r="Y40" s="1111"/>
      <c r="Z40" s="1112"/>
      <c r="AA40" s="1112"/>
      <c r="AB40" s="1112"/>
      <c r="AC40" s="1112"/>
      <c r="AD40" s="1113"/>
      <c r="AE40" s="1114">
        <f t="shared" si="4"/>
        <v>0</v>
      </c>
      <c r="AF40" s="1114"/>
      <c r="AG40" s="1114"/>
      <c r="AH40" s="1114"/>
      <c r="AI40" s="1114"/>
      <c r="AJ40" s="1115"/>
      <c r="AK40" s="1111"/>
      <c r="AL40" s="1112"/>
      <c r="AM40" s="1112"/>
      <c r="AN40" s="1112"/>
      <c r="AO40" s="1112"/>
      <c r="AP40" s="1113"/>
      <c r="AQ40" s="1122">
        <f>SUM(AE40+AK40)</f>
        <v>0</v>
      </c>
      <c r="AR40" s="1114"/>
      <c r="AS40" s="1114"/>
      <c r="AT40" s="1114"/>
      <c r="AU40" s="1114"/>
      <c r="AV40" s="1115"/>
      <c r="AW40" s="1111"/>
      <c r="AX40" s="1112"/>
      <c r="AY40" s="1112"/>
      <c r="AZ40" s="1112"/>
      <c r="BA40" s="1112"/>
      <c r="BB40" s="1113"/>
      <c r="BC40" s="1114">
        <f>SUM(AQ40+AW40)</f>
        <v>0</v>
      </c>
      <c r="BD40" s="1114"/>
      <c r="BE40" s="1114"/>
      <c r="BF40" s="1114"/>
      <c r="BG40" s="1114"/>
      <c r="BH40" s="1115"/>
      <c r="BI40" s="1111"/>
      <c r="BJ40" s="1112"/>
      <c r="BK40" s="1112"/>
      <c r="BL40" s="1112"/>
      <c r="BM40" s="1112"/>
      <c r="BN40" s="1113"/>
      <c r="BO40" s="1116">
        <f>SUM(BC40+BI40)</f>
        <v>0</v>
      </c>
      <c r="BP40" s="1117"/>
      <c r="BQ40" s="1117"/>
      <c r="BR40" s="1117"/>
      <c r="BS40" s="1117"/>
      <c r="BT40" s="1118"/>
    </row>
    <row r="41" spans="1:72" ht="21" customHeight="1" x14ac:dyDescent="0.25">
      <c r="A41" s="37"/>
      <c r="B41" s="28"/>
      <c r="C41" s="28"/>
      <c r="D41" s="28"/>
      <c r="E41" s="28"/>
      <c r="F41" s="28"/>
      <c r="G41" s="28"/>
      <c r="H41" s="28"/>
      <c r="I41" s="28"/>
      <c r="J41" s="28"/>
      <c r="K41" s="28"/>
      <c r="L41" s="28"/>
      <c r="M41" s="28"/>
      <c r="N41" s="28"/>
      <c r="O41" s="28"/>
      <c r="P41" s="28"/>
      <c r="Q41" s="28"/>
      <c r="R41" s="28"/>
      <c r="S41" s="28"/>
      <c r="T41" s="28"/>
      <c r="U41" s="28"/>
      <c r="V41" s="28"/>
      <c r="W41" s="28"/>
      <c r="X41" s="28"/>
      <c r="Y41" s="29"/>
      <c r="Z41" s="29"/>
      <c r="AA41" s="29"/>
      <c r="AB41" s="29"/>
      <c r="AC41" s="29"/>
      <c r="AD41" s="29"/>
      <c r="AE41" s="29"/>
      <c r="AF41" s="29"/>
      <c r="AG41" s="29"/>
      <c r="AH41" s="29"/>
      <c r="AI41" s="29"/>
      <c r="AJ41" s="29"/>
      <c r="AK41" s="29"/>
      <c r="AL41" s="29"/>
      <c r="AM41" s="29"/>
      <c r="AN41" s="29"/>
      <c r="AO41" s="29"/>
      <c r="AP41" s="29"/>
      <c r="AQ41" s="30"/>
      <c r="AR41" s="30"/>
      <c r="AS41" s="30"/>
      <c r="AT41" s="30"/>
      <c r="AU41" s="30"/>
      <c r="AV41" s="30"/>
      <c r="AW41" s="29"/>
      <c r="AX41" s="29"/>
      <c r="AY41" s="29"/>
      <c r="AZ41" s="29"/>
      <c r="BA41" s="29"/>
      <c r="BB41" s="29"/>
      <c r="BC41" s="30"/>
      <c r="BD41" s="30"/>
      <c r="BE41" s="30"/>
      <c r="BF41" s="30"/>
      <c r="BG41" s="30"/>
      <c r="BH41" s="30"/>
      <c r="BI41" s="29"/>
      <c r="BJ41" s="29"/>
      <c r="BK41" s="29"/>
      <c r="BL41" s="29"/>
      <c r="BM41" s="29"/>
      <c r="BN41" s="29"/>
      <c r="BO41" s="30"/>
      <c r="BP41" s="30"/>
      <c r="BQ41" s="30"/>
      <c r="BR41" s="30"/>
      <c r="BS41" s="30"/>
      <c r="BT41" s="30"/>
    </row>
  </sheetData>
  <sheetProtection password="D8C1" sheet="1" selectLockedCells="1"/>
  <mergeCells count="326">
    <mergeCell ref="S38:X38"/>
    <mergeCell ref="Y38:AD38"/>
    <mergeCell ref="BI39:BN39"/>
    <mergeCell ref="BO39:BT39"/>
    <mergeCell ref="BC38:BH38"/>
    <mergeCell ref="BI38:BN38"/>
    <mergeCell ref="BO38:BT38"/>
    <mergeCell ref="S39:X39"/>
    <mergeCell ref="AW38:BB38"/>
    <mergeCell ref="Y39:AD39"/>
    <mergeCell ref="AE39:AJ39"/>
    <mergeCell ref="AK39:AP39"/>
    <mergeCell ref="AQ39:AV39"/>
    <mergeCell ref="AE38:AJ38"/>
    <mergeCell ref="AK38:AP38"/>
    <mergeCell ref="AQ38:AV38"/>
    <mergeCell ref="AW39:BB39"/>
    <mergeCell ref="BC39:BH39"/>
    <mergeCell ref="D36:R36"/>
    <mergeCell ref="S36:X36"/>
    <mergeCell ref="Y36:AD36"/>
    <mergeCell ref="AE36:AJ36"/>
    <mergeCell ref="AK36:AP36"/>
    <mergeCell ref="AQ36:AV36"/>
    <mergeCell ref="BO36:BT36"/>
    <mergeCell ref="D37:R37"/>
    <mergeCell ref="S37:X37"/>
    <mergeCell ref="Y37:AD37"/>
    <mergeCell ref="AE37:AJ37"/>
    <mergeCell ref="AK37:AP37"/>
    <mergeCell ref="AQ37:AV37"/>
    <mergeCell ref="BI37:BN37"/>
    <mergeCell ref="BO37:BT37"/>
    <mergeCell ref="AW36:BB36"/>
    <mergeCell ref="BC36:BH36"/>
    <mergeCell ref="AW37:BB37"/>
    <mergeCell ref="BC37:BH37"/>
    <mergeCell ref="BI36:BN36"/>
    <mergeCell ref="BI35:BN35"/>
    <mergeCell ref="BO33:BT33"/>
    <mergeCell ref="D34:R34"/>
    <mergeCell ref="S34:X34"/>
    <mergeCell ref="Y34:AD34"/>
    <mergeCell ref="AE34:AJ34"/>
    <mergeCell ref="AK34:AP34"/>
    <mergeCell ref="AQ34:AV34"/>
    <mergeCell ref="AW34:BB34"/>
    <mergeCell ref="BC34:BH34"/>
    <mergeCell ref="BI34:BN34"/>
    <mergeCell ref="BO34:BT34"/>
    <mergeCell ref="BO35:BT35"/>
    <mergeCell ref="D35:R35"/>
    <mergeCell ref="S35:X35"/>
    <mergeCell ref="Y35:AD35"/>
    <mergeCell ref="AE35:AJ35"/>
    <mergeCell ref="AK35:AP35"/>
    <mergeCell ref="AQ35:AV35"/>
    <mergeCell ref="AW35:BB35"/>
    <mergeCell ref="BC35:BH35"/>
    <mergeCell ref="BO21:BT21"/>
    <mergeCell ref="D32:R32"/>
    <mergeCell ref="S32:X32"/>
    <mergeCell ref="Y32:AD32"/>
    <mergeCell ref="AE32:AJ32"/>
    <mergeCell ref="AK32:AP32"/>
    <mergeCell ref="AQ32:AV32"/>
    <mergeCell ref="AW32:BB32"/>
    <mergeCell ref="BC32:BH32"/>
    <mergeCell ref="BI32:BN32"/>
    <mergeCell ref="BO32:BT32"/>
    <mergeCell ref="D21:R21"/>
    <mergeCell ref="S21:X21"/>
    <mergeCell ref="Y21:AD21"/>
    <mergeCell ref="AE21:AJ21"/>
    <mergeCell ref="AK21:AP21"/>
    <mergeCell ref="AQ21:AV21"/>
    <mergeCell ref="AW21:BB21"/>
    <mergeCell ref="BC21:BH21"/>
    <mergeCell ref="BI21:BN21"/>
    <mergeCell ref="BO23:BT23"/>
    <mergeCell ref="D22:R22"/>
    <mergeCell ref="S22:X22"/>
    <mergeCell ref="Y22:AD22"/>
    <mergeCell ref="AE22:AJ22"/>
    <mergeCell ref="AK22:AP22"/>
    <mergeCell ref="AQ22:AV22"/>
    <mergeCell ref="AW22:BB22"/>
    <mergeCell ref="BC22:BH22"/>
    <mergeCell ref="BI22:BN22"/>
    <mergeCell ref="BO22:BT22"/>
    <mergeCell ref="D23:R23"/>
    <mergeCell ref="S23:X23"/>
    <mergeCell ref="Y23:AD23"/>
    <mergeCell ref="AE23:AJ23"/>
    <mergeCell ref="AK23:AP23"/>
    <mergeCell ref="AQ23:AV23"/>
    <mergeCell ref="AW23:BB23"/>
    <mergeCell ref="BC23:BH23"/>
    <mergeCell ref="BI23:BN23"/>
    <mergeCell ref="BI25:BN25"/>
    <mergeCell ref="BO25:BT25"/>
    <mergeCell ref="D24:R24"/>
    <mergeCell ref="S24:X24"/>
    <mergeCell ref="Y24:AD24"/>
    <mergeCell ref="AE24:AJ24"/>
    <mergeCell ref="AK24:AP24"/>
    <mergeCell ref="AQ24:AV24"/>
    <mergeCell ref="AW24:BB24"/>
    <mergeCell ref="BC24:BH24"/>
    <mergeCell ref="BI24:BN24"/>
    <mergeCell ref="BO24:BT24"/>
    <mergeCell ref="BI31:BN31"/>
    <mergeCell ref="BO31:BT31"/>
    <mergeCell ref="BI30:BN30"/>
    <mergeCell ref="BO30:BT30"/>
    <mergeCell ref="C31:R31"/>
    <mergeCell ref="S31:X31"/>
    <mergeCell ref="AW40:BB40"/>
    <mergeCell ref="BC40:BH40"/>
    <mergeCell ref="BI40:BN40"/>
    <mergeCell ref="BO40:BT40"/>
    <mergeCell ref="S40:X40"/>
    <mergeCell ref="Y40:AD40"/>
    <mergeCell ref="AE40:AJ40"/>
    <mergeCell ref="AK40:AP40"/>
    <mergeCell ref="AQ40:AV40"/>
    <mergeCell ref="D33:R33"/>
    <mergeCell ref="S33:X33"/>
    <mergeCell ref="Y33:AD33"/>
    <mergeCell ref="AE33:AJ33"/>
    <mergeCell ref="AK33:AP33"/>
    <mergeCell ref="AQ33:AV33"/>
    <mergeCell ref="AW33:BB33"/>
    <mergeCell ref="BC33:BH33"/>
    <mergeCell ref="BI33:BN33"/>
    <mergeCell ref="Y31:AD31"/>
    <mergeCell ref="AE31:AJ31"/>
    <mergeCell ref="AK31:AP31"/>
    <mergeCell ref="AQ31:AV31"/>
    <mergeCell ref="AW31:BB31"/>
    <mergeCell ref="BC31:BH31"/>
    <mergeCell ref="D25:R25"/>
    <mergeCell ref="S25:X25"/>
    <mergeCell ref="Y25:AD25"/>
    <mergeCell ref="AE25:AJ25"/>
    <mergeCell ref="AK25:AP25"/>
    <mergeCell ref="AQ25:AV25"/>
    <mergeCell ref="AW25:BB25"/>
    <mergeCell ref="BC25:BH25"/>
    <mergeCell ref="S28:X28"/>
    <mergeCell ref="Y28:AD28"/>
    <mergeCell ref="AE28:AJ28"/>
    <mergeCell ref="AK28:AP28"/>
    <mergeCell ref="AQ28:AV28"/>
    <mergeCell ref="AW28:BB28"/>
    <mergeCell ref="BC28:BH28"/>
    <mergeCell ref="D26:R26"/>
    <mergeCell ref="BO29:BT29"/>
    <mergeCell ref="B30:R30"/>
    <mergeCell ref="S30:X30"/>
    <mergeCell ref="Y30:AD30"/>
    <mergeCell ref="AE30:AJ30"/>
    <mergeCell ref="AK30:AP30"/>
    <mergeCell ref="AQ30:AV30"/>
    <mergeCell ref="AW30:BB30"/>
    <mergeCell ref="BC30:BH30"/>
    <mergeCell ref="B29:R29"/>
    <mergeCell ref="S29:X29"/>
    <mergeCell ref="Y29:AD29"/>
    <mergeCell ref="AE29:AJ29"/>
    <mergeCell ref="AK29:AP29"/>
    <mergeCell ref="AQ29:AV29"/>
    <mergeCell ref="AW29:BB29"/>
    <mergeCell ref="BC29:BH29"/>
    <mergeCell ref="BI29:BN29"/>
    <mergeCell ref="BI28:BN28"/>
    <mergeCell ref="BO28:BT28"/>
    <mergeCell ref="BO26:BT26"/>
    <mergeCell ref="S27:X27"/>
    <mergeCell ref="Y27:AD27"/>
    <mergeCell ref="AE27:AJ27"/>
    <mergeCell ref="AK27:AP27"/>
    <mergeCell ref="AQ27:AV27"/>
    <mergeCell ref="AW27:BB27"/>
    <mergeCell ref="BC27:BH27"/>
    <mergeCell ref="BI27:BN27"/>
    <mergeCell ref="BO27:BT27"/>
    <mergeCell ref="S26:X26"/>
    <mergeCell ref="Y26:AD26"/>
    <mergeCell ref="AE26:AJ26"/>
    <mergeCell ref="AK26:AP26"/>
    <mergeCell ref="AQ26:AV26"/>
    <mergeCell ref="AW26:BB26"/>
    <mergeCell ref="BC26:BH26"/>
    <mergeCell ref="BI26:BN26"/>
    <mergeCell ref="BO19:BT19"/>
    <mergeCell ref="BI18:BN18"/>
    <mergeCell ref="BO18:BT18"/>
    <mergeCell ref="AW19:BB19"/>
    <mergeCell ref="BC19:BH19"/>
    <mergeCell ref="BI20:BN20"/>
    <mergeCell ref="BO20:BT20"/>
    <mergeCell ref="C20:R20"/>
    <mergeCell ref="S20:X20"/>
    <mergeCell ref="Y20:AD20"/>
    <mergeCell ref="AE20:AJ20"/>
    <mergeCell ref="AK20:AP20"/>
    <mergeCell ref="AQ20:AV20"/>
    <mergeCell ref="B19:R19"/>
    <mergeCell ref="S19:X19"/>
    <mergeCell ref="Y19:AD19"/>
    <mergeCell ref="AE19:AJ19"/>
    <mergeCell ref="AK19:AP19"/>
    <mergeCell ref="AQ19:AV19"/>
    <mergeCell ref="AW20:BB20"/>
    <mergeCell ref="BC20:BH20"/>
    <mergeCell ref="BI19:BN19"/>
    <mergeCell ref="B17:R17"/>
    <mergeCell ref="S17:X17"/>
    <mergeCell ref="Y17:AD17"/>
    <mergeCell ref="AE17:AJ17"/>
    <mergeCell ref="AK17:AP17"/>
    <mergeCell ref="AQ17:AV17"/>
    <mergeCell ref="BI17:BN17"/>
    <mergeCell ref="BO17:BT17"/>
    <mergeCell ref="B18:R18"/>
    <mergeCell ref="S18:X18"/>
    <mergeCell ref="Y18:AD18"/>
    <mergeCell ref="AE18:AJ18"/>
    <mergeCell ref="AK18:AP18"/>
    <mergeCell ref="AQ18:AV18"/>
    <mergeCell ref="AW18:BB18"/>
    <mergeCell ref="BC18:BH18"/>
    <mergeCell ref="AW17:BB17"/>
    <mergeCell ref="AW16:BB16"/>
    <mergeCell ref="BC16:BH16"/>
    <mergeCell ref="BI16:BN16"/>
    <mergeCell ref="BO16:BT16"/>
    <mergeCell ref="AW15:BB15"/>
    <mergeCell ref="BC15:BH15"/>
    <mergeCell ref="BI15:BN15"/>
    <mergeCell ref="BO15:BT15"/>
    <mergeCell ref="BC17:BH17"/>
    <mergeCell ref="B15:R15"/>
    <mergeCell ref="S15:X15"/>
    <mergeCell ref="Y15:AD15"/>
    <mergeCell ref="AE15:AJ15"/>
    <mergeCell ref="AK15:AP15"/>
    <mergeCell ref="AQ15:AV15"/>
    <mergeCell ref="B16:R16"/>
    <mergeCell ref="S16:X16"/>
    <mergeCell ref="Y16:AD16"/>
    <mergeCell ref="AE16:AJ16"/>
    <mergeCell ref="AK16:AP16"/>
    <mergeCell ref="AQ16:AV16"/>
    <mergeCell ref="AB10:AC10"/>
    <mergeCell ref="AM10:AN10"/>
    <mergeCell ref="AP10:AS10"/>
    <mergeCell ref="AU10:AV10"/>
    <mergeCell ref="AX10:AY10"/>
    <mergeCell ref="B14:X14"/>
    <mergeCell ref="AE11:AH11"/>
    <mergeCell ref="AJ11:AK11"/>
    <mergeCell ref="AM11:AN11"/>
    <mergeCell ref="AP11:AS11"/>
    <mergeCell ref="AU11:AV11"/>
    <mergeCell ref="AX11:AY11"/>
    <mergeCell ref="B11:M11"/>
    <mergeCell ref="N11:O11"/>
    <mergeCell ref="BA11:BD11"/>
    <mergeCell ref="BF11:BG11"/>
    <mergeCell ref="BI11:BJ11"/>
    <mergeCell ref="BL11:BO11"/>
    <mergeCell ref="B13:BT13"/>
    <mergeCell ref="Q11:R11"/>
    <mergeCell ref="T11:W11"/>
    <mergeCell ref="Y11:Z11"/>
    <mergeCell ref="AB11:AC11"/>
    <mergeCell ref="B9:O9"/>
    <mergeCell ref="P9:W9"/>
    <mergeCell ref="Z9:AR9"/>
    <mergeCell ref="AS9:AZ9"/>
    <mergeCell ref="B10:M10"/>
    <mergeCell ref="N10:O10"/>
    <mergeCell ref="L7:AT7"/>
    <mergeCell ref="B5:T6"/>
    <mergeCell ref="B8:L8"/>
    <mergeCell ref="M8:AR8"/>
    <mergeCell ref="AT8:AV8"/>
    <mergeCell ref="AW8:BT8"/>
    <mergeCell ref="AZ7:BC7"/>
    <mergeCell ref="BD7:BG7"/>
    <mergeCell ref="BH7:BS7"/>
    <mergeCell ref="BA10:BD10"/>
    <mergeCell ref="BF10:BG10"/>
    <mergeCell ref="BI10:BJ10"/>
    <mergeCell ref="BL10:BO10"/>
    <mergeCell ref="AE10:AH10"/>
    <mergeCell ref="AJ10:AK10"/>
    <mergeCell ref="Q10:R10"/>
    <mergeCell ref="T10:W10"/>
    <mergeCell ref="Y10:Z10"/>
    <mergeCell ref="BI14:BL14"/>
    <mergeCell ref="BM14:BT14"/>
    <mergeCell ref="Y14:AB14"/>
    <mergeCell ref="AC14:AJ14"/>
    <mergeCell ref="AK14:AN14"/>
    <mergeCell ref="AO14:AV14"/>
    <mergeCell ref="AW14:AZ14"/>
    <mergeCell ref="BA14:BH14"/>
    <mergeCell ref="B1:BT1"/>
    <mergeCell ref="B2:BT2"/>
    <mergeCell ref="B3:J3"/>
    <mergeCell ref="K3:S3"/>
    <mergeCell ref="V3:AF3"/>
    <mergeCell ref="AG3:BC3"/>
    <mergeCell ref="BE3:BI3"/>
    <mergeCell ref="BJ3:BK3"/>
    <mergeCell ref="BM3:BN3"/>
    <mergeCell ref="BP3:BS3"/>
    <mergeCell ref="B4:S4"/>
    <mergeCell ref="T4:AD4"/>
    <mergeCell ref="AM4:AW4"/>
    <mergeCell ref="Z5:AC5"/>
    <mergeCell ref="B7:K7"/>
    <mergeCell ref="AV7:AY7"/>
  </mergeCells>
  <conditionalFormatting sqref="K3:S3 L7:AO7 AG3:BC3">
    <cfRule type="cellIs" dxfId="18" priority="10" operator="equal">
      <formula>0</formula>
    </cfRule>
  </conditionalFormatting>
  <pageMargins left="0.25" right="0.25" top="0.6" bottom="0.5" header="0.3" footer="0.3"/>
  <pageSetup orientation="portrait" r:id="rId1"/>
  <headerFooter>
    <oddHeader>&amp;C&amp;"Arial,Bold"&amp;14Trade Adjustment Assistance (TAA) Grant Application</oddHeader>
    <oddFooter xml:space="preserve">&amp;L&amp;"Arial,Regular"January 2010&amp;C&amp;A - &amp;P of &amp;N&amp;R&amp;"Arial,Regular"DCEO/BOWD/TAA Form #021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7" r:id="rId4" name="Check Box 3">
              <controlPr defaultSize="0" autoFill="0" autoLine="0" autoPict="0">
                <anchor moveWithCells="1">
                  <from>
                    <xdr:col>29</xdr:col>
                    <xdr:colOff>0</xdr:colOff>
                    <xdr:row>4</xdr:row>
                    <xdr:rowOff>19050</xdr:rowOff>
                  </from>
                  <to>
                    <xdr:col>71</xdr:col>
                    <xdr:colOff>76200</xdr:colOff>
                    <xdr:row>5</xdr:row>
                    <xdr:rowOff>0</xdr:rowOff>
                  </to>
                </anchor>
              </controlPr>
            </control>
          </mc:Choice>
        </mc:AlternateContent>
        <mc:AlternateContent xmlns:mc="http://schemas.openxmlformats.org/markup-compatibility/2006">
          <mc:Choice Requires="x14">
            <control shapeId="41988" r:id="rId5" name="Check Box 4">
              <controlPr defaultSize="0" autoFill="0" autoLine="0" autoPict="0">
                <anchor moveWithCells="1">
                  <from>
                    <xdr:col>29</xdr:col>
                    <xdr:colOff>0</xdr:colOff>
                    <xdr:row>5</xdr:row>
                    <xdr:rowOff>19050</xdr:rowOff>
                  </from>
                  <to>
                    <xdr:col>57</xdr:col>
                    <xdr:colOff>0</xdr:colOff>
                    <xdr:row>6</xdr:row>
                    <xdr:rowOff>0</xdr:rowOff>
                  </to>
                </anchor>
              </controlPr>
            </control>
          </mc:Choice>
        </mc:AlternateContent>
        <mc:AlternateContent xmlns:mc="http://schemas.openxmlformats.org/markup-compatibility/2006">
          <mc:Choice Requires="x14">
            <control shapeId="41989" r:id="rId6" name="Check Box 5">
              <controlPr defaultSize="0" autoFill="0" autoLine="0" autoPict="0">
                <anchor moveWithCells="1">
                  <from>
                    <xdr:col>20</xdr:col>
                    <xdr:colOff>0</xdr:colOff>
                    <xdr:row>4</xdr:row>
                    <xdr:rowOff>19050</xdr:rowOff>
                  </from>
                  <to>
                    <xdr:col>24</xdr:col>
                    <xdr:colOff>38100</xdr:colOff>
                    <xdr:row>5</xdr:row>
                    <xdr:rowOff>0</xdr:rowOff>
                  </to>
                </anchor>
              </controlPr>
            </control>
          </mc:Choice>
        </mc:AlternateContent>
        <mc:AlternateContent xmlns:mc="http://schemas.openxmlformats.org/markup-compatibility/2006">
          <mc:Choice Requires="x14">
            <control shapeId="41990" r:id="rId7" name="Check Box 6">
              <controlPr defaultSize="0" autoFill="0" autoLine="0" autoPict="0">
                <anchor moveWithCells="1">
                  <from>
                    <xdr:col>20</xdr:col>
                    <xdr:colOff>9525</xdr:colOff>
                    <xdr:row>5</xdr:row>
                    <xdr:rowOff>19050</xdr:rowOff>
                  </from>
                  <to>
                    <xdr:col>24</xdr:col>
                    <xdr:colOff>9525</xdr:colOff>
                    <xdr:row>6</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F6E2995232B444AAB6157EDEECAC17B" ma:contentTypeVersion="28" ma:contentTypeDescription="Create a new document." ma:contentTypeScope="" ma:versionID="1f2e27e864f45066583ea3dd8cfbde85">
  <xsd:schema xmlns:xsd="http://www.w3.org/2001/XMLSchema" xmlns:xs="http://www.w3.org/2001/XMLSchema" xmlns:p="http://schemas.microsoft.com/office/2006/metadata/properties" xmlns:ns2="9352c220-c5aa-4176-b310-478a54cdcce0" xmlns:ns3="6e83a1a5-9dab-4521-85db-ea3c8196acb3" targetNamespace="http://schemas.microsoft.com/office/2006/metadata/properties" ma:root="true" ma:fieldsID="31a7c4638e4cd31596af6477553450d1" ns2:_="" ns3:_="">
    <xsd:import namespace="9352c220-c5aa-4176-b310-478a54cdcce0"/>
    <xsd:import namespace="6e83a1a5-9dab-4521-85db-ea3c8196acb3"/>
    <xsd:element name="properties">
      <xsd:complexType>
        <xsd:sequence>
          <xsd:element name="documentManagement">
            <xsd:complexType>
              <xsd:all>
                <xsd:element ref="ns2:Description0"/>
                <xsd:element ref="ns2:MainCategory"/>
                <xsd:element ref="ns2:SubCategory"/>
                <xsd:element ref="ns2:Audience" minOccurs="0"/>
                <xsd:element ref="ns2:SubAudience" minOccurs="0"/>
                <xsd:element ref="ns2:SkillLevel" minOccurs="0"/>
                <xsd:element ref="ns2:GradeLevel" minOccurs="0"/>
                <xsd:element ref="ns2:Language"/>
                <xsd:element ref="ns2:DocumentType" minOccurs="0"/>
                <xsd:element ref="ns2:Site" minOccurs="0"/>
                <xsd:element ref="ns3:TaxCatchAll" minOccurs="0"/>
                <xsd:element ref="ns3: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52c220-c5aa-4176-b310-478a54cdcce0" elementFormDefault="qualified">
    <xsd:import namespace="http://schemas.microsoft.com/office/2006/documentManagement/types"/>
    <xsd:import namespace="http://schemas.microsoft.com/office/infopath/2007/PartnerControls"/>
    <xsd:element name="Description0" ma:index="8" ma:displayName="Description" ma:internalName="Description0" ma:readOnly="false">
      <xsd:simpleType>
        <xsd:restriction base="dms:Text">
          <xsd:maxLength value="255"/>
        </xsd:restriction>
      </xsd:simpleType>
    </xsd:element>
    <xsd:element name="MainCategory" ma:index="9" ma:displayName="MainCategory" ma:list="{c7896206-7b65-404d-ae21-b02c4b29aea2}" ma:internalName="MainCategory" ma:readOnly="false" ma:showField="Title" ma:web="6e83a1a5-9dab-4521-85db-ea3c8196acb3">
      <xsd:simpleType>
        <xsd:restriction base="dms:Lookup"/>
      </xsd:simpleType>
    </xsd:element>
    <xsd:element name="SubCategory" ma:index="10" ma:displayName="SubCategory" ma:list="{2201361c-1d54-4276-95f0-f2ea81323aa2}" ma:internalName="SubCategory" ma:readOnly="false" ma:showField="Title" ma:web="6e83a1a5-9dab-4521-85db-ea3c8196acb3">
      <xsd:simpleType>
        <xsd:restriction base="dms:Lookup"/>
      </xsd:simpleType>
    </xsd:element>
    <xsd:element name="Audience" ma:index="11" nillable="true" ma:displayName="Audience" ma:list="{4b1c6106-8d5f-4a38-b368-5f452bed3ee8}" ma:internalName="Audience" ma:readOnly="false" ma:showField="Title" ma:web="6e83a1a5-9dab-4521-85db-ea3c8196acb3" ma:requiredMultiChoice="true">
      <xsd:complexType>
        <xsd:complexContent>
          <xsd:extension base="dms:MultiChoiceLookup">
            <xsd:sequence>
              <xsd:element name="Value" type="dms:Lookup" maxOccurs="unbounded" minOccurs="0" nillable="true"/>
            </xsd:sequence>
          </xsd:extension>
        </xsd:complexContent>
      </xsd:complexType>
    </xsd:element>
    <xsd:element name="SubAudience" ma:index="12" nillable="true" ma:displayName="SubAudience" ma:list="{60e689b0-3baf-46ef-b31e-b9aaee200c6d}" ma:internalName="SubAudience" ma:readOnly="false" ma:showField="Title" ma:web="6e83a1a5-9dab-4521-85db-ea3c8196acb3">
      <xsd:complexType>
        <xsd:complexContent>
          <xsd:extension base="dms:MultiChoiceLookup">
            <xsd:sequence>
              <xsd:element name="Value" type="dms:Lookup" maxOccurs="unbounded" minOccurs="0" nillable="true"/>
            </xsd:sequence>
          </xsd:extension>
        </xsd:complexContent>
      </xsd:complexType>
    </xsd:element>
    <xsd:element name="SkillLevel" ma:index="13" nillable="true" ma:displayName="SkillLevel" ma:internalName="SkillLevel" ma:readOnly="false" ma:requiredMultiChoice="true">
      <xsd:complexType>
        <xsd:complexContent>
          <xsd:extension base="dms:MultiChoice">
            <xsd:sequence>
              <xsd:element name="Value" maxOccurs="unbounded" minOccurs="0" nillable="true">
                <xsd:simpleType>
                  <xsd:restriction base="dms:Choice">
                    <xsd:enumeration value="All Levels"/>
                    <xsd:enumeration value="Minimal skill level"/>
                    <xsd:enumeration value="Intermediate skill level"/>
                    <xsd:enumeration value="Technical skill level"/>
                  </xsd:restriction>
                </xsd:simpleType>
              </xsd:element>
            </xsd:sequence>
          </xsd:extension>
        </xsd:complexContent>
      </xsd:complexType>
    </xsd:element>
    <xsd:element name="GradeLevel" ma:index="14" nillable="true" ma:displayName="GradeLevel" ma:internalName="GradeLevel" ma:readOnly="false" ma:requiredMultiChoice="true">
      <xsd:complexType>
        <xsd:complexContent>
          <xsd:extension base="dms:MultiChoice">
            <xsd:sequence>
              <xsd:element name="Value" maxOccurs="unbounded" minOccurs="0" nillable="true">
                <xsd:simpleType>
                  <xsd:restriction base="dms:Choice">
                    <xsd:enumeration value="7-8 Middle School"/>
                    <xsd:enumeration value="9-12 High School"/>
                    <xsd:enumeration value="&gt;12 Postsecondary"/>
                  </xsd:restriction>
                </xsd:simpleType>
              </xsd:element>
            </xsd:sequence>
          </xsd:extension>
        </xsd:complexContent>
      </xsd:complexType>
    </xsd:element>
    <xsd:element name="Language" ma:index="15" ma:displayName="Language" ma:default="English" ma:format="Dropdown" ma:internalName="Language" ma:readOnly="false">
      <xsd:simpleType>
        <xsd:restriction base="dms:Choice">
          <xsd:enumeration value="Arabic"/>
          <xsd:enumeration value="Chinese"/>
          <xsd:enumeration value="English"/>
          <xsd:enumeration value="Polish"/>
          <xsd:enumeration value="Spanish"/>
          <xsd:enumeration value="Other"/>
        </xsd:restriction>
      </xsd:simpleType>
    </xsd:element>
    <xsd:element name="DocumentType" ma:index="16" nillable="true" ma:displayName="DocumentType" ma:internalName="DocumentType" ma:readOnly="false" ma:requiredMultiChoice="true">
      <xsd:complexType>
        <xsd:complexContent>
          <xsd:extension base="dms:MultiChoice">
            <xsd:sequence>
              <xsd:element name="Value" maxOccurs="unbounded" minOccurs="0" nillable="true">
                <xsd:simpleType>
                  <xsd:restriction base="dms:Choice">
                    <xsd:enumeration value="Curriculum"/>
                    <xsd:enumeration value="Forms"/>
                    <xsd:enumeration value="Flyers"/>
                    <xsd:enumeration value="Guides"/>
                    <xsd:enumeration value="Images/Icons"/>
                    <xsd:enumeration value="Infographics"/>
                    <xsd:enumeration value="Informational"/>
                    <xsd:enumeration value="Instructions"/>
                    <xsd:enumeration value="Marketing/Outreach"/>
                    <xsd:enumeration value="Presentations"/>
                    <xsd:enumeration value="Report"/>
                    <xsd:enumeration value="Worksheets"/>
                  </xsd:restriction>
                </xsd:simpleType>
              </xsd:element>
            </xsd:sequence>
          </xsd:extension>
        </xsd:complexContent>
      </xsd:complexType>
    </xsd:element>
    <xsd:element name="Site" ma:index="17" nillable="true" ma:displayName="Site" ma:list="{cf69f43f-b565-45cb-9f11-9d848faecc07}" ma:internalName="Site" ma:readOnly="false" ma:showField="Title" ma:web="6e83a1a5-9dab-4521-85db-ea3c8196acb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83a1a5-9dab-4521-85db-ea3c8196acb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f79118d-4af0-4af8-96a4-605c4274c427}" ma:internalName="TaxCatchAll" ma:showField="CatchAllData" ma:web="6e83a1a5-9dab-4521-85db-ea3c8196acb3">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ainCategory xmlns="9352c220-c5aa-4176-b310-478a54cdcce0">3</MainCategory>
    <Site xmlns="9352c220-c5aa-4176-b310-478a54cdcce0"/>
    <SubCategory xmlns="9352c220-c5aa-4176-b310-478a54cdcce0">43</SubCategory>
    <SkillLevel xmlns="9352c220-c5aa-4176-b310-478a54cdcce0">
      <Value>Technical skill level</Value>
    </SkillLevel>
    <Audience xmlns="9352c220-c5aa-4176-b310-478a54cdcce0">
      <Value>3</Value>
    </Audience>
    <TaxKeywordTaxHTField xmlns="6e83a1a5-9dab-4521-85db-ea3c8196acb3">
      <Terms xmlns="http://schemas.microsoft.com/office/infopath/2007/PartnerControls"/>
    </TaxKeywordTaxHTField>
    <SubAudience xmlns="9352c220-c5aa-4176-b310-478a54cdcce0"/>
    <Language xmlns="9352c220-c5aa-4176-b310-478a54cdcce0">English</Language>
    <DocumentType xmlns="9352c220-c5aa-4176-b310-478a54cdcce0">
      <Value>Worksheets</Value>
    </DocumentType>
    <TaxCatchAll xmlns="6e83a1a5-9dab-4521-85db-ea3c8196acb3"/>
    <Description0 xmlns="9352c220-c5aa-4176-b310-478a54cdcce0">Grant application for Cook County Trade Adjustment Assistance (TAA) Funding </Description0>
    <GradeLevel xmlns="9352c220-c5aa-4176-b310-478a54cdcce0">
      <Value>&gt;12 Postsecondary</Value>
    </GradeLevel>
  </documentManagement>
</p:properties>
</file>

<file path=customXml/itemProps1.xml><?xml version="1.0" encoding="utf-8"?>
<ds:datastoreItem xmlns:ds="http://schemas.openxmlformats.org/officeDocument/2006/customXml" ds:itemID="{34E32FB3-C86F-40E5-8052-514050CA7268}"/>
</file>

<file path=customXml/itemProps2.xml><?xml version="1.0" encoding="utf-8"?>
<ds:datastoreItem xmlns:ds="http://schemas.openxmlformats.org/officeDocument/2006/customXml" ds:itemID="{7D5095D5-93B0-4C2A-9B43-7EEE7195AE82}"/>
</file>

<file path=customXml/itemProps3.xml><?xml version="1.0" encoding="utf-8"?>
<ds:datastoreItem xmlns:ds="http://schemas.openxmlformats.org/officeDocument/2006/customXml" ds:itemID="{55B7726C-1696-4F23-AEAC-F69F6894E1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32</vt:i4>
      </vt:variant>
    </vt:vector>
  </HeadingPairs>
  <TitlesOfParts>
    <vt:vector size="62" baseType="lpstr">
      <vt:lpstr>Instructions</vt:lpstr>
      <vt:lpstr>Form 019 Grant App Cover Page</vt:lpstr>
      <vt:lpstr>Scope of Work drop down</vt:lpstr>
      <vt:lpstr>ADD_FCC2</vt:lpstr>
      <vt:lpstr>Form 020 Overview</vt:lpstr>
      <vt:lpstr>Form 020 Overview Attachment</vt:lpstr>
      <vt:lpstr>Form 021 EPS 11</vt:lpstr>
      <vt:lpstr>Form 021 EPS 12</vt:lpstr>
      <vt:lpstr>Form 021 EPS 13</vt:lpstr>
      <vt:lpstr>Form 021 EPS 14</vt:lpstr>
      <vt:lpstr>Form 021 EPS 15</vt:lpstr>
      <vt:lpstr>Form 021 EPS 16</vt:lpstr>
      <vt:lpstr>Form 021 EPS 17</vt:lpstr>
      <vt:lpstr>Form 021 EPS 18</vt:lpstr>
      <vt:lpstr>Form 021 EPS 19</vt:lpstr>
      <vt:lpstr>Form 021 EPS 20</vt:lpstr>
      <vt:lpstr>Form 021 EPS 21</vt:lpstr>
      <vt:lpstr>Form 021 EPS 22</vt:lpstr>
      <vt:lpstr>Form 021 EPS 23</vt:lpstr>
      <vt:lpstr>Form 021 EPS 24</vt:lpstr>
      <vt:lpstr>Form 021 EPS 25</vt:lpstr>
      <vt:lpstr>Form 021 EPS 26</vt:lpstr>
      <vt:lpstr>Form 021 EPS 27</vt:lpstr>
      <vt:lpstr>Form 021 EPS 28</vt:lpstr>
      <vt:lpstr>Form 021 EPS 29</vt:lpstr>
      <vt:lpstr>Form 021 EPS 30</vt:lpstr>
      <vt:lpstr>Form 023 Participant Detail</vt:lpstr>
      <vt:lpstr>Sheet1</vt:lpstr>
      <vt:lpstr>Sheet2</vt:lpstr>
      <vt:lpstr>Sheet3</vt:lpstr>
      <vt:lpstr>CustomerServices</vt:lpstr>
      <vt:lpstr>'Form 020 Overview'!Print_Area</vt:lpstr>
      <vt:lpstr>'Form 020 Overview Attachment'!Print_Area</vt:lpstr>
      <vt:lpstr>'Form 021 EPS 11'!Print_Area</vt:lpstr>
      <vt:lpstr>'Form 021 EPS 12'!Print_Area</vt:lpstr>
      <vt:lpstr>'Form 021 EPS 13'!Print_Area</vt:lpstr>
      <vt:lpstr>'Form 021 EPS 14'!Print_Area</vt:lpstr>
      <vt:lpstr>'Form 021 EPS 15'!Print_Area</vt:lpstr>
      <vt:lpstr>'Form 021 EPS 16'!Print_Area</vt:lpstr>
      <vt:lpstr>'Form 021 EPS 17'!Print_Area</vt:lpstr>
      <vt:lpstr>'Form 021 EPS 18'!Print_Area</vt:lpstr>
      <vt:lpstr>'Form 021 EPS 19'!Print_Area</vt:lpstr>
      <vt:lpstr>'Form 021 EPS 20'!Print_Area</vt:lpstr>
      <vt:lpstr>'Form 021 EPS 21'!Print_Area</vt:lpstr>
      <vt:lpstr>'Form 021 EPS 22'!Print_Area</vt:lpstr>
      <vt:lpstr>'Form 021 EPS 23'!Print_Area</vt:lpstr>
      <vt:lpstr>'Form 021 EPS 24'!Print_Area</vt:lpstr>
      <vt:lpstr>'Form 021 EPS 25'!Print_Area</vt:lpstr>
      <vt:lpstr>'Form 021 EPS 26'!Print_Area</vt:lpstr>
      <vt:lpstr>'Form 021 EPS 27'!Print_Area</vt:lpstr>
      <vt:lpstr>'Form 021 EPS 28'!Print_Area</vt:lpstr>
      <vt:lpstr>'Form 021 EPS 29'!Print_Area</vt:lpstr>
      <vt:lpstr>'Form 021 EPS 30'!Print_Area</vt:lpstr>
      <vt:lpstr>'Form 023 Participant Detail'!Print_Area</vt:lpstr>
      <vt:lpstr>Instructions!Print_Area</vt:lpstr>
      <vt:lpstr>'Form 020 Overview Attachment'!Print_Titles</vt:lpstr>
      <vt:lpstr>'Form 023 Participant Detail'!Print_Titles</vt:lpstr>
      <vt:lpstr>ValidApplicantName</vt:lpstr>
      <vt:lpstr>ValidLWIANames</vt:lpstr>
      <vt:lpstr>ValidLWIAs</vt:lpstr>
      <vt:lpstr>ValidModifications</vt:lpstr>
      <vt:lpstr>ValidScopeOfWork</vt:lpstr>
    </vt:vector>
  </TitlesOfParts>
  <Company>DCEO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Adjustment Assistance (TAA) Cook County RFA Application</dc:title>
  <dc:creator>Mark Burgess</dc:creator>
  <cp:keywords/>
  <cp:lastModifiedBy>Campbell, Patrick</cp:lastModifiedBy>
  <cp:lastPrinted>2016-08-25T17:45:21Z</cp:lastPrinted>
  <dcterms:created xsi:type="dcterms:W3CDTF">2008-08-05T19:38:51Z</dcterms:created>
  <dcterms:modified xsi:type="dcterms:W3CDTF">2016-08-25T18:44:16Z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0x010100BF6E2995232B444AAB6157EDEECAC17B</vt:lpwstr>
  </property>
  <property fmtid="{D5CDD505-2E9C-101B-9397-08002B2CF9AE}" pid="3" name="TaxKeyword">
    <vt:lpwstr/>
  </property>
</Properties>
</file>