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11DECD26-3590-4A00-809D-014DB997C162}"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1" i="1" l="1"/>
  <c r="F16" i="1" l="1"/>
  <c r="Q16" i="1" l="1"/>
</calcChain>
</file>

<file path=xl/sharedStrings.xml><?xml version="1.0" encoding="utf-8"?>
<sst xmlns="http://schemas.openxmlformats.org/spreadsheetml/2006/main" count="219" uniqueCount="122">
  <si>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</si>
  <si>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</si>
  <si>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</si>
  <si>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</si>
  <si>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</si>
  <si>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</si>
  <si>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</si>
  <si>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</si>
  <si>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</si>
  <si>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</si>
  <si>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</si>
  <si>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</si>
  <si>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</si>
  <si>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</si>
  <si>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</si>
  <si>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</si>
  <si>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</si>
  <si>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</si>
  <si>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</si>
  <si>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</si>
  <si>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</si>
  <si>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</si>
  <si>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</si>
  <si>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</si>
  <si>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</si>
  <si>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</si>
  <si>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</si>
  <si>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</si>
  <si>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</si>
  <si>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</si>
  <si>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</si>
  <si>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</si>
  <si>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</si>
  <si>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</si>
  <si>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</si>
  <si>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</si>
  <si>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</si>
  <si>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</si>
  <si>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Central 1</t>
  </si>
  <si>
    <t>Yes</t>
  </si>
  <si>
    <t>Kane</t>
  </si>
  <si>
    <t>Kankakee</t>
  </si>
  <si>
    <t>Cook</t>
  </si>
  <si>
    <t>Commercial Banking</t>
  </si>
  <si>
    <t>Walmart</t>
  </si>
  <si>
    <t>Northern Stateline 5</t>
  </si>
  <si>
    <t>Wells Fargo</t>
  </si>
  <si>
    <t>4800 Wabash Ave.</t>
  </si>
  <si>
    <t>Springfield, IL 62711</t>
  </si>
  <si>
    <t>Ashley Frazier</t>
  </si>
  <si>
    <t>Consolidation</t>
  </si>
  <si>
    <t>Sangamon</t>
  </si>
  <si>
    <t>Glen-Gery Corporation</t>
  </si>
  <si>
    <t>1401 Broadway Street</t>
  </si>
  <si>
    <t>Marseilles, IL 61341</t>
  </si>
  <si>
    <t>Steven Bell</t>
  </si>
  <si>
    <t>484-335-2674</t>
  </si>
  <si>
    <t>Northwest 6</t>
  </si>
  <si>
    <t>Brick and Block Manufacturing</t>
  </si>
  <si>
    <t>Poor Economy</t>
  </si>
  <si>
    <t>LaSalle</t>
  </si>
  <si>
    <t>AmeriMark Interactive, LLC</t>
  </si>
  <si>
    <t>200 Tri State International</t>
  </si>
  <si>
    <t>Lincolnshire, IL 60069</t>
  </si>
  <si>
    <t>Claudia Sanchez</t>
  </si>
  <si>
    <t>847-604-7238</t>
  </si>
  <si>
    <t>Publisher</t>
  </si>
  <si>
    <t>Financial</t>
  </si>
  <si>
    <t>Lake</t>
  </si>
  <si>
    <t>CJ Logistics America, LLC</t>
  </si>
  <si>
    <t>21705 W. Mississippi St.</t>
  </si>
  <si>
    <t>Elwood, IL 60421</t>
  </si>
  <si>
    <t>Maria Motev</t>
  </si>
  <si>
    <t>847-635-4390</t>
  </si>
  <si>
    <t>General Warehousing &amp; Storage</t>
  </si>
  <si>
    <t>Will</t>
  </si>
  <si>
    <t>Compass Group USA, Inc.</t>
  </si>
  <si>
    <t>Chartwells (at Community High School Dist. 218)</t>
  </si>
  <si>
    <t>10701 S. Kilpatrick Ave.</t>
  </si>
  <si>
    <t>Oak Lawn, IL 60453</t>
  </si>
  <si>
    <t>Paul Kendall</t>
  </si>
  <si>
    <t>513-967-7164</t>
  </si>
  <si>
    <t>Caterers</t>
  </si>
  <si>
    <t>Lost Contract</t>
  </si>
  <si>
    <t>Flanders Corporation</t>
  </si>
  <si>
    <t>11360 E. State Route 114</t>
  </si>
  <si>
    <t>Momence, IL 60954</t>
  </si>
  <si>
    <t>Noemirojas Rojas - Arrambide</t>
  </si>
  <si>
    <t>815-507-1280</t>
  </si>
  <si>
    <t>Manufacturing</t>
  </si>
  <si>
    <t>Business Slowdown</t>
  </si>
  <si>
    <t>LTD Commodities, LLC</t>
  </si>
  <si>
    <t>1000 Bilter Rd.</t>
  </si>
  <si>
    <t>Aurora, IL 60502</t>
  </si>
  <si>
    <t>Newell Brands, Inc.</t>
  </si>
  <si>
    <t>29 E. Stephenson St.</t>
  </si>
  <si>
    <t>Freeport, IL 61032</t>
  </si>
  <si>
    <t>Suzanne Grimsley</t>
  </si>
  <si>
    <t>404-276-1186</t>
  </si>
  <si>
    <t>Office Admin. Services</t>
  </si>
  <si>
    <t>Mass Layoff</t>
  </si>
  <si>
    <t>July-15                        Sept-43                        Oct-8                           Dec-9</t>
  </si>
  <si>
    <t>Outsourcing</t>
  </si>
  <si>
    <t>Stephenson</t>
  </si>
  <si>
    <t>2844  N. Broadway St.</t>
  </si>
  <si>
    <t>Chicago, IL 60657</t>
  </si>
  <si>
    <t>Joe Huber</t>
  </si>
  <si>
    <t>816-676-8743</t>
  </si>
  <si>
    <t>Department Stores</t>
  </si>
  <si>
    <t>4720 S. Cottage Grove Ave.</t>
  </si>
  <si>
    <t>Chicago, IL 60615</t>
  </si>
  <si>
    <t>8331 S. Stewart Ave.</t>
  </si>
  <si>
    <t>Chicago, IL 60620</t>
  </si>
  <si>
    <t>2551 W. Cermak Rd.</t>
  </si>
  <si>
    <t>Chicago, IL 60608</t>
  </si>
  <si>
    <t>On 4/18/23, 23 employees were given a 60-day for a permanent layoff. No layoff date was provided.</t>
  </si>
  <si>
    <t>Makita U.S.A., Inc.</t>
  </si>
  <si>
    <t>1450 Feehanville Dr.</t>
  </si>
  <si>
    <t>Mt. Prospect, IL 60056</t>
  </si>
  <si>
    <t>Donna Ellis</t>
  </si>
  <si>
    <t>888-842-2444 x8775</t>
  </si>
  <si>
    <t>Hardware Merchant Wholesalers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</si>
</sst>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7"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
      <b/>
      <sz val="11"/>
      <color theme="1"/>
      <name val="Calibri"/>
      <family val="2"/>
      <scheme val="minor"/>
    </font>
    <font>
      <sz val="8"/>
      <color rgb="FF000000"/>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43">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49" fontId="2" fillId="0" borderId="4" xfId="0" applyNumberFormat="1" applyFont="1" applyBorder="1" applyAlignment="1">
      <alignment horizontal="left" vertical="top" wrapText="1" indent="1"/>
    </xf>
    <xf numFmtId="0" fontId="2" fillId="0" borderId="5" xfId="0" applyFont="1" applyBorder="1" applyAlignment="1">
      <alignment horizontal="left" vertical="top" wrapText="1" indent="1"/>
    </xf>
    <xf numFmtId="0" fontId="6" fillId="0" borderId="7" xfId="0" applyFont="1" applyBorder="1" applyAlignment="1">
      <alignment horizontal="left" vertical="top" wrapText="1" indent="1"/>
    </xf>
    <xf numFmtId="0" fontId="6" fillId="0" borderId="4" xfId="0" applyFont="1" applyBorder="1" applyAlignment="1">
      <alignment horizontal="left" vertical="top" wrapText="1" indent="1"/>
    </xf>
    <xf numFmtId="0" fontId="6" fillId="0" borderId="3" xfId="0" applyFont="1" applyBorder="1" applyAlignment="1">
      <alignment horizontal="left" vertical="top" wrapText="1" indent="1"/>
    </xf>
    <xf numFmtId="0" fontId="2" fillId="0" borderId="0" xfId="0" applyFont="1" applyAlignment="1">
      <alignment horizontal="left" vertical="top" wrapText="1" indent="1"/>
    </xf>
    <xf numFmtId="1" fontId="5" fillId="0" borderId="0" xfId="0" applyNumberFormat="1" applyFont="1" applyFill="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15" totalsRowShown="0" headerRowDxfId="47" dataDxfId="45" headerRowBorderDxfId="46" tableBorderDxfId="44">
  <autoFilter ref="A1:U15" xr:uid="{00000000-0009-0000-0100-000002000000}">
    <filterColumn colId="0">
      <customFilters>
        <customFilter operator="notEqual" val=" "/>
      </customFilters>
    </filterColumn>
  </autoFilter>
  <sortState xmlns:xlrd2="http://schemas.microsoft.com/office/spreadsheetml/2017/richdata2" ref="A2:U13">
    <sortCondition ref="A1:A15"/>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9:T20" totalsRowShown="0" headerRowDxfId="22" headerRowBorderDxfId="21" tableBorderDxfId="20">
  <autoFilter ref="A19:T20" xr:uid="{DC4523E5-4CB7-462C-A197-5CC21A6A80F6}"/>
  <sortState xmlns:xlrd2="http://schemas.microsoft.com/office/spreadsheetml/2017/richdata2" ref="A20:T20">
    <sortCondition ref="A19:A20"/>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6"/>
  <sheetViews>
    <sheetView showGridLines="0" tabSelected="1" zoomScaleNormal="100" workbookViewId="0">
      <selection activeCell="A13" sqref="A13"/>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36" customHeight="1" x14ac:dyDescent="0.35">
      <c r="A2" s="22" t="s">
        <v>61</v>
      </c>
      <c r="B2" s="23"/>
      <c r="C2" s="23" t="s">
        <v>62</v>
      </c>
      <c r="D2" s="23" t="s">
        <v>63</v>
      </c>
      <c r="E2" s="23" t="s">
        <v>64</v>
      </c>
      <c r="F2" s="23" t="s">
        <v>65</v>
      </c>
      <c r="G2" s="23" t="s">
        <v>33</v>
      </c>
      <c r="H2" s="23" t="s">
        <v>33</v>
      </c>
      <c r="I2" s="23">
        <v>1</v>
      </c>
      <c r="J2" s="23" t="s">
        <v>36</v>
      </c>
      <c r="K2" s="23" t="s">
        <v>66</v>
      </c>
      <c r="L2" s="23" t="s">
        <v>34</v>
      </c>
      <c r="M2" s="24">
        <v>45026</v>
      </c>
      <c r="N2" s="24">
        <v>45026</v>
      </c>
      <c r="O2" s="24">
        <v>45083</v>
      </c>
      <c r="P2" s="31"/>
      <c r="Q2" s="23">
        <v>212</v>
      </c>
      <c r="R2" s="23" t="s">
        <v>35</v>
      </c>
      <c r="S2" s="23" t="s">
        <v>67</v>
      </c>
      <c r="T2" s="25" t="s">
        <v>68</v>
      </c>
      <c r="U2" s="30">
        <v>511199</v>
      </c>
    </row>
    <row r="3" spans="1:21" s="26" customFormat="1" ht="36" customHeight="1" x14ac:dyDescent="0.35">
      <c r="A3" s="22" t="s">
        <v>69</v>
      </c>
      <c r="B3" s="23"/>
      <c r="C3" s="23" t="s">
        <v>70</v>
      </c>
      <c r="D3" s="23" t="s">
        <v>71</v>
      </c>
      <c r="E3" s="23" t="s">
        <v>72</v>
      </c>
      <c r="F3" s="23" t="s">
        <v>73</v>
      </c>
      <c r="G3" s="23" t="s">
        <v>33</v>
      </c>
      <c r="H3" s="23" t="s">
        <v>33</v>
      </c>
      <c r="I3" s="23">
        <v>10</v>
      </c>
      <c r="J3" s="23" t="s">
        <v>36</v>
      </c>
      <c r="K3" s="32" t="s">
        <v>74</v>
      </c>
      <c r="L3" s="33" t="s">
        <v>34</v>
      </c>
      <c r="M3" s="24">
        <v>45027</v>
      </c>
      <c r="N3" s="24">
        <v>45107</v>
      </c>
      <c r="O3" s="24"/>
      <c r="P3" s="31"/>
      <c r="Q3" s="23">
        <v>82</v>
      </c>
      <c r="R3" s="23" t="s">
        <v>35</v>
      </c>
      <c r="S3" s="23" t="s">
        <v>37</v>
      </c>
      <c r="T3" s="25" t="s">
        <v>75</v>
      </c>
      <c r="U3" s="30">
        <v>493110</v>
      </c>
    </row>
    <row r="4" spans="1:21" s="26" customFormat="1" ht="36" customHeight="1" x14ac:dyDescent="0.35">
      <c r="A4" s="22" t="s">
        <v>76</v>
      </c>
      <c r="B4" s="23" t="s">
        <v>77</v>
      </c>
      <c r="C4" s="23" t="s">
        <v>78</v>
      </c>
      <c r="D4" s="23" t="s">
        <v>79</v>
      </c>
      <c r="E4" s="23" t="s">
        <v>80</v>
      </c>
      <c r="F4" s="23" t="s">
        <v>81</v>
      </c>
      <c r="G4" s="23" t="s">
        <v>33</v>
      </c>
      <c r="H4" s="23" t="s">
        <v>33</v>
      </c>
      <c r="I4" s="23">
        <v>7</v>
      </c>
      <c r="J4" s="23" t="s">
        <v>36</v>
      </c>
      <c r="K4" s="23" t="s">
        <v>82</v>
      </c>
      <c r="L4" s="23" t="s">
        <v>34</v>
      </c>
      <c r="M4" s="24">
        <v>45027</v>
      </c>
      <c r="N4" s="24">
        <v>45089</v>
      </c>
      <c r="O4" s="24">
        <v>45089</v>
      </c>
      <c r="P4" s="31"/>
      <c r="Q4" s="23">
        <v>50</v>
      </c>
      <c r="R4" s="23" t="s">
        <v>35</v>
      </c>
      <c r="S4" s="23" t="s">
        <v>83</v>
      </c>
      <c r="T4" s="25" t="s">
        <v>42</v>
      </c>
      <c r="U4" s="30">
        <v>722320</v>
      </c>
    </row>
    <row r="5" spans="1:21" s="26" customFormat="1" ht="36" customHeight="1" x14ac:dyDescent="0.35">
      <c r="A5" s="22" t="s">
        <v>84</v>
      </c>
      <c r="B5" s="23"/>
      <c r="C5" s="23" t="s">
        <v>85</v>
      </c>
      <c r="D5" s="23" t="s">
        <v>86</v>
      </c>
      <c r="E5" s="23" t="s">
        <v>87</v>
      </c>
      <c r="F5" s="23" t="s">
        <v>88</v>
      </c>
      <c r="G5" s="23" t="s">
        <v>33</v>
      </c>
      <c r="H5" s="23" t="s">
        <v>33</v>
      </c>
      <c r="I5" s="23">
        <v>11</v>
      </c>
      <c r="J5" s="23" t="s">
        <v>36</v>
      </c>
      <c r="K5" s="23" t="s">
        <v>89</v>
      </c>
      <c r="L5" s="23" t="s">
        <v>34</v>
      </c>
      <c r="M5" s="24">
        <v>45026</v>
      </c>
      <c r="N5" s="24">
        <v>45080</v>
      </c>
      <c r="O5" s="24"/>
      <c r="P5" s="31"/>
      <c r="Q5" s="23">
        <v>112</v>
      </c>
      <c r="R5" s="23" t="s">
        <v>35</v>
      </c>
      <c r="S5" s="23" t="s">
        <v>90</v>
      </c>
      <c r="T5" s="25" t="s">
        <v>41</v>
      </c>
      <c r="U5" s="30">
        <v>333415</v>
      </c>
    </row>
    <row r="6" spans="1:21" s="26" customFormat="1" ht="36" customHeight="1" x14ac:dyDescent="0.35">
      <c r="A6" s="22" t="s">
        <v>52</v>
      </c>
      <c r="B6" s="23"/>
      <c r="C6" s="23" t="s">
        <v>53</v>
      </c>
      <c r="D6" s="23" t="s">
        <v>54</v>
      </c>
      <c r="E6" s="23" t="s">
        <v>55</v>
      </c>
      <c r="F6" s="23" t="s">
        <v>56</v>
      </c>
      <c r="G6" s="23" t="s">
        <v>39</v>
      </c>
      <c r="H6" s="23" t="s">
        <v>39</v>
      </c>
      <c r="I6" s="23">
        <v>4</v>
      </c>
      <c r="J6" s="23" t="s">
        <v>57</v>
      </c>
      <c r="K6" s="32" t="s">
        <v>58</v>
      </c>
      <c r="L6" s="33" t="s">
        <v>34</v>
      </c>
      <c r="M6" s="24">
        <v>45020</v>
      </c>
      <c r="N6" s="24">
        <v>45044</v>
      </c>
      <c r="O6" s="24">
        <v>45080</v>
      </c>
      <c r="P6" s="31"/>
      <c r="Q6" s="23">
        <v>38</v>
      </c>
      <c r="R6" s="23" t="s">
        <v>35</v>
      </c>
      <c r="S6" s="23" t="s">
        <v>59</v>
      </c>
      <c r="T6" s="25" t="s">
        <v>60</v>
      </c>
      <c r="U6" s="30">
        <v>327121</v>
      </c>
    </row>
    <row r="7" spans="1:21" s="26" customFormat="1" ht="36" customHeight="1" x14ac:dyDescent="0.35">
      <c r="A7" s="22" t="s">
        <v>91</v>
      </c>
      <c r="B7" s="23"/>
      <c r="C7" s="23" t="s">
        <v>92</v>
      </c>
      <c r="D7" s="23" t="s">
        <v>93</v>
      </c>
      <c r="E7" s="23" t="s">
        <v>64</v>
      </c>
      <c r="F7" s="23" t="s">
        <v>65</v>
      </c>
      <c r="G7" s="23" t="s">
        <v>33</v>
      </c>
      <c r="H7" s="23" t="s">
        <v>33</v>
      </c>
      <c r="I7" s="23">
        <v>5</v>
      </c>
      <c r="J7" s="23" t="s">
        <v>36</v>
      </c>
      <c r="K7" s="23" t="s">
        <v>66</v>
      </c>
      <c r="L7" s="23" t="s">
        <v>34</v>
      </c>
      <c r="M7" s="24">
        <v>45026</v>
      </c>
      <c r="N7" s="24">
        <v>45026</v>
      </c>
      <c r="O7" s="24">
        <v>45083</v>
      </c>
      <c r="P7" s="31"/>
      <c r="Q7" s="23">
        <v>234</v>
      </c>
      <c r="R7" s="23" t="s">
        <v>35</v>
      </c>
      <c r="S7" s="23" t="s">
        <v>67</v>
      </c>
      <c r="T7" s="25" t="s">
        <v>40</v>
      </c>
      <c r="U7" s="30">
        <v>511199</v>
      </c>
    </row>
    <row r="8" spans="1:21" s="26" customFormat="1" ht="36" customHeight="1" x14ac:dyDescent="0.35">
      <c r="A8" s="22" t="s">
        <v>116</v>
      </c>
      <c r="B8" s="23"/>
      <c r="C8" s="23" t="s">
        <v>117</v>
      </c>
      <c r="D8" s="23" t="s">
        <v>118</v>
      </c>
      <c r="E8" s="23" t="s">
        <v>119</v>
      </c>
      <c r="F8" s="23" t="s">
        <v>120</v>
      </c>
      <c r="G8" s="23" t="s">
        <v>33</v>
      </c>
      <c r="H8" s="23" t="s">
        <v>33</v>
      </c>
      <c r="I8" s="23">
        <v>7</v>
      </c>
      <c r="J8" s="23" t="s">
        <v>36</v>
      </c>
      <c r="K8" s="23" t="s">
        <v>121</v>
      </c>
      <c r="L8" s="23" t="s">
        <v>34</v>
      </c>
      <c r="M8" s="24">
        <v>45044</v>
      </c>
      <c r="N8" s="24">
        <v>45105</v>
      </c>
      <c r="O8" s="24">
        <v>45105</v>
      </c>
      <c r="P8" s="31"/>
      <c r="Q8" s="23">
        <v>26</v>
      </c>
      <c r="R8" s="23" t="s">
        <v>35</v>
      </c>
      <c r="S8" s="23" t="s">
        <v>37</v>
      </c>
      <c r="T8" s="25" t="s">
        <v>42</v>
      </c>
      <c r="U8" s="30">
        <v>423710</v>
      </c>
    </row>
    <row r="9" spans="1:21" s="26" customFormat="1" ht="36" customHeight="1" x14ac:dyDescent="0.35">
      <c r="A9" s="22" t="s">
        <v>94</v>
      </c>
      <c r="B9" s="23"/>
      <c r="C9" s="23" t="s">
        <v>95</v>
      </c>
      <c r="D9" s="23" t="s">
        <v>96</v>
      </c>
      <c r="E9" s="23" t="s">
        <v>97</v>
      </c>
      <c r="F9" s="23" t="s">
        <v>98</v>
      </c>
      <c r="G9" s="23" t="s">
        <v>33</v>
      </c>
      <c r="H9" s="23" t="s">
        <v>33</v>
      </c>
      <c r="I9" s="23">
        <v>3</v>
      </c>
      <c r="J9" s="23" t="s">
        <v>45</v>
      </c>
      <c r="K9" s="23" t="s">
        <v>99</v>
      </c>
      <c r="L9" s="23" t="s">
        <v>100</v>
      </c>
      <c r="M9" s="24">
        <v>45030</v>
      </c>
      <c r="N9" s="24">
        <v>45108</v>
      </c>
      <c r="O9" s="24">
        <v>45261</v>
      </c>
      <c r="P9" s="34" t="s">
        <v>101</v>
      </c>
      <c r="Q9" s="23">
        <v>75</v>
      </c>
      <c r="R9" s="23" t="s">
        <v>35</v>
      </c>
      <c r="S9" s="23" t="s">
        <v>102</v>
      </c>
      <c r="T9" s="25" t="s">
        <v>103</v>
      </c>
      <c r="U9" s="30">
        <v>561110</v>
      </c>
    </row>
    <row r="10" spans="1:21" s="26" customFormat="1" ht="36" customHeight="1" x14ac:dyDescent="0.35">
      <c r="A10" s="22" t="s">
        <v>44</v>
      </c>
      <c r="B10" s="23"/>
      <c r="C10" s="23" t="s">
        <v>104</v>
      </c>
      <c r="D10" s="23" t="s">
        <v>105</v>
      </c>
      <c r="E10" s="23" t="s">
        <v>106</v>
      </c>
      <c r="F10" s="23" t="s">
        <v>107</v>
      </c>
      <c r="G10" s="23" t="s">
        <v>33</v>
      </c>
      <c r="H10" s="23" t="s">
        <v>33</v>
      </c>
      <c r="I10" s="23">
        <v>7</v>
      </c>
      <c r="J10" s="23" t="s">
        <v>36</v>
      </c>
      <c r="K10" s="23" t="s">
        <v>108</v>
      </c>
      <c r="L10" s="23" t="s">
        <v>34</v>
      </c>
      <c r="M10" s="24">
        <v>45030</v>
      </c>
      <c r="N10" s="24">
        <v>45027</v>
      </c>
      <c r="O10" s="24">
        <v>45149</v>
      </c>
      <c r="P10" s="31"/>
      <c r="Q10" s="23">
        <v>83</v>
      </c>
      <c r="R10" s="23" t="s">
        <v>35</v>
      </c>
      <c r="S10" s="23" t="s">
        <v>37</v>
      </c>
      <c r="T10" s="25" t="s">
        <v>42</v>
      </c>
      <c r="U10" s="30">
        <v>455110</v>
      </c>
    </row>
    <row r="11" spans="1:21" s="26" customFormat="1" ht="36" customHeight="1" x14ac:dyDescent="0.35">
      <c r="A11" s="22" t="s">
        <v>44</v>
      </c>
      <c r="B11" s="23"/>
      <c r="C11" s="23" t="s">
        <v>109</v>
      </c>
      <c r="D11" s="23" t="s">
        <v>110</v>
      </c>
      <c r="E11" s="23" t="s">
        <v>106</v>
      </c>
      <c r="F11" s="23" t="s">
        <v>107</v>
      </c>
      <c r="G11" s="23" t="s">
        <v>33</v>
      </c>
      <c r="H11" s="23" t="s">
        <v>33</v>
      </c>
      <c r="I11" s="23">
        <v>7</v>
      </c>
      <c r="J11" s="23" t="s">
        <v>36</v>
      </c>
      <c r="K11" s="23" t="s">
        <v>108</v>
      </c>
      <c r="L11" s="23" t="s">
        <v>34</v>
      </c>
      <c r="M11" s="24">
        <v>45030</v>
      </c>
      <c r="N11" s="24">
        <v>45027</v>
      </c>
      <c r="O11" s="24">
        <v>45149</v>
      </c>
      <c r="P11" s="31"/>
      <c r="Q11" s="23">
        <v>132</v>
      </c>
      <c r="R11" s="23" t="s">
        <v>35</v>
      </c>
      <c r="S11" s="23" t="s">
        <v>37</v>
      </c>
      <c r="T11" s="25" t="s">
        <v>42</v>
      </c>
      <c r="U11" s="30">
        <v>455110</v>
      </c>
    </row>
    <row r="12" spans="1:21" s="26" customFormat="1" ht="36" customHeight="1" x14ac:dyDescent="0.35">
      <c r="A12" s="22" t="s">
        <v>44</v>
      </c>
      <c r="B12" s="23"/>
      <c r="C12" s="23" t="s">
        <v>111</v>
      </c>
      <c r="D12" s="23" t="s">
        <v>112</v>
      </c>
      <c r="E12" s="23" t="s">
        <v>106</v>
      </c>
      <c r="F12" s="23" t="s">
        <v>107</v>
      </c>
      <c r="G12" s="23" t="s">
        <v>33</v>
      </c>
      <c r="H12" s="23" t="s">
        <v>33</v>
      </c>
      <c r="I12" s="23">
        <v>7</v>
      </c>
      <c r="J12" s="23" t="s">
        <v>36</v>
      </c>
      <c r="K12" s="23" t="s">
        <v>108</v>
      </c>
      <c r="L12" s="23" t="s">
        <v>34</v>
      </c>
      <c r="M12" s="24">
        <v>45030</v>
      </c>
      <c r="N12" s="24">
        <v>45027</v>
      </c>
      <c r="O12" s="24">
        <v>45149</v>
      </c>
      <c r="P12" s="31"/>
      <c r="Q12" s="23">
        <v>439</v>
      </c>
      <c r="R12" s="23" t="s">
        <v>35</v>
      </c>
      <c r="S12" s="23" t="s">
        <v>37</v>
      </c>
      <c r="T12" s="25" t="s">
        <v>42</v>
      </c>
      <c r="U12" s="30">
        <v>455110</v>
      </c>
    </row>
    <row r="13" spans="1:21" s="26" customFormat="1" ht="36" customHeight="1" x14ac:dyDescent="0.35">
      <c r="A13" s="22" t="s">
        <v>44</v>
      </c>
      <c r="B13" s="23"/>
      <c r="C13" s="23" t="s">
        <v>113</v>
      </c>
      <c r="D13" s="23" t="s">
        <v>114</v>
      </c>
      <c r="E13" s="23" t="s">
        <v>106</v>
      </c>
      <c r="F13" s="23" t="s">
        <v>107</v>
      </c>
      <c r="G13" s="23" t="s">
        <v>33</v>
      </c>
      <c r="H13" s="23" t="s">
        <v>33</v>
      </c>
      <c r="I13" s="23">
        <v>7</v>
      </c>
      <c r="J13" s="23" t="s">
        <v>36</v>
      </c>
      <c r="K13" s="23" t="s">
        <v>108</v>
      </c>
      <c r="L13" s="23" t="s">
        <v>34</v>
      </c>
      <c r="M13" s="24">
        <v>45030</v>
      </c>
      <c r="N13" s="24">
        <v>45027</v>
      </c>
      <c r="O13" s="24">
        <v>45149</v>
      </c>
      <c r="P13" s="31"/>
      <c r="Q13" s="23">
        <v>110</v>
      </c>
      <c r="R13" s="23" t="s">
        <v>35</v>
      </c>
      <c r="S13" s="23" t="s">
        <v>37</v>
      </c>
      <c r="T13" s="25" t="s">
        <v>42</v>
      </c>
      <c r="U13" s="30">
        <v>455110</v>
      </c>
    </row>
    <row r="14" spans="1:21" ht="36" hidden="1" customHeight="1" x14ac:dyDescent="0.35">
      <c r="A14" s="2"/>
      <c r="B14" s="3"/>
      <c r="C14" s="3" t="s">
        <v>29</v>
      </c>
      <c r="D14" s="3"/>
      <c r="E14" s="3"/>
      <c r="F14" s="3"/>
      <c r="G14" s="3"/>
      <c r="H14" s="3"/>
      <c r="I14" s="3"/>
      <c r="J14" s="3"/>
      <c r="K14" s="3"/>
      <c r="L14" s="3"/>
      <c r="M14" s="5"/>
      <c r="N14" s="4"/>
      <c r="O14" s="5"/>
      <c r="P14" s="17"/>
      <c r="Q14" s="14"/>
      <c r="R14" s="3"/>
      <c r="S14" s="3"/>
      <c r="T14" s="6"/>
    </row>
    <row r="15" spans="1:21" ht="0.75" hidden="1" customHeight="1" x14ac:dyDescent="0.35">
      <c r="A15" s="2"/>
      <c r="B15" s="3"/>
      <c r="C15" s="3"/>
      <c r="D15" s="3"/>
      <c r="E15" s="3"/>
      <c r="F15" s="3"/>
      <c r="G15" s="3"/>
      <c r="H15" s="3"/>
      <c r="I15" s="3"/>
      <c r="J15" s="3"/>
      <c r="K15" s="3"/>
      <c r="L15" s="3"/>
      <c r="M15" s="5"/>
      <c r="N15" s="4"/>
      <c r="O15" s="5"/>
      <c r="P15" s="17"/>
      <c r="Q15" s="14"/>
      <c r="R15" s="3"/>
      <c r="S15" s="3"/>
      <c r="T15" s="6"/>
    </row>
    <row r="16" spans="1:21" ht="31.5" customHeight="1" x14ac:dyDescent="0.35">
      <c r="A16" s="7"/>
      <c r="B16" s="7"/>
      <c r="C16" s="7"/>
      <c r="D16" s="7"/>
      <c r="E16" s="28" t="s">
        <v>16</v>
      </c>
      <c r="F16" s="28">
        <f>COUNTA(F2:F15)</f>
        <v>12</v>
      </c>
      <c r="G16" s="21"/>
      <c r="H16" s="7"/>
      <c r="I16" s="7"/>
      <c r="J16" s="7"/>
      <c r="K16" s="7"/>
      <c r="L16" s="7"/>
      <c r="M16" s="7"/>
      <c r="N16" s="9"/>
      <c r="O16" s="29"/>
      <c r="P16" s="28" t="s">
        <v>17</v>
      </c>
      <c r="Q16" s="27">
        <f>SUM(Q2:Q13)</f>
        <v>1593</v>
      </c>
      <c r="R16" s="7"/>
      <c r="S16" s="7"/>
      <c r="T16" s="7"/>
    </row>
    <row r="17" spans="1:20" ht="12" customHeight="1" x14ac:dyDescent="0.35">
      <c r="A17" s="7"/>
      <c r="B17" s="7"/>
      <c r="C17" s="7"/>
      <c r="D17" s="7"/>
      <c r="E17" s="8"/>
      <c r="F17" s="8"/>
      <c r="G17" s="8"/>
      <c r="H17" s="7"/>
      <c r="I17" s="7"/>
      <c r="J17" s="7"/>
      <c r="K17" s="7"/>
      <c r="L17" s="7"/>
      <c r="M17" s="7"/>
      <c r="N17" s="9"/>
      <c r="O17" s="8"/>
      <c r="P17" s="13"/>
      <c r="Q17" s="11"/>
      <c r="R17" s="7"/>
      <c r="S17" s="7"/>
      <c r="T17" s="7"/>
    </row>
    <row r="18" spans="1:20" ht="19.5" customHeight="1" x14ac:dyDescent="0.35">
      <c r="A18" s="7"/>
      <c r="B18" s="42" t="s">
        <v>19</v>
      </c>
      <c r="C18" s="42"/>
      <c r="D18" s="7"/>
      <c r="E18" s="8"/>
      <c r="F18" s="8"/>
      <c r="G18" s="8"/>
      <c r="H18" s="7"/>
      <c r="I18" s="7"/>
      <c r="J18" s="7"/>
      <c r="K18" s="7"/>
      <c r="L18" s="7"/>
      <c r="M18" s="7"/>
      <c r="N18" s="9"/>
      <c r="O18" s="8"/>
      <c r="P18" s="13"/>
      <c r="Q18" s="11"/>
      <c r="R18" s="7"/>
      <c r="S18" s="7"/>
      <c r="T18" s="7"/>
    </row>
    <row r="19" spans="1:20" ht="36" customHeight="1" x14ac:dyDescent="0.35">
      <c r="A19" s="18" t="s">
        <v>0</v>
      </c>
      <c r="B19" s="19" t="s">
        <v>1</v>
      </c>
      <c r="C19" s="19" t="s">
        <v>2</v>
      </c>
      <c r="D19" s="19" t="s">
        <v>3</v>
      </c>
      <c r="E19" s="19" t="s">
        <v>4</v>
      </c>
      <c r="F19" s="19" t="s">
        <v>5</v>
      </c>
      <c r="G19" s="19" t="s">
        <v>6</v>
      </c>
      <c r="H19" s="19" t="s">
        <v>7</v>
      </c>
      <c r="I19" s="19" t="s">
        <v>8</v>
      </c>
      <c r="J19" s="19" t="s">
        <v>28</v>
      </c>
      <c r="K19" s="19" t="s">
        <v>9</v>
      </c>
      <c r="L19" s="19" t="s">
        <v>20</v>
      </c>
      <c r="M19" s="19" t="s">
        <v>31</v>
      </c>
      <c r="N19" s="20" t="s">
        <v>32</v>
      </c>
      <c r="O19" s="19" t="s">
        <v>11</v>
      </c>
      <c r="P19" s="19" t="s">
        <v>12</v>
      </c>
      <c r="Q19" s="20" t="s">
        <v>25</v>
      </c>
      <c r="R19" s="19" t="s">
        <v>13</v>
      </c>
      <c r="S19" s="19" t="s">
        <v>14</v>
      </c>
      <c r="T19" s="19" t="s">
        <v>15</v>
      </c>
    </row>
    <row r="20" spans="1:20" s="26" customFormat="1" ht="34" customHeight="1" x14ac:dyDescent="0.35">
      <c r="A20" s="36" t="s">
        <v>46</v>
      </c>
      <c r="B20" s="23"/>
      <c r="C20" s="37" t="s">
        <v>47</v>
      </c>
      <c r="D20" s="38" t="s">
        <v>48</v>
      </c>
      <c r="E20" s="37" t="s">
        <v>49</v>
      </c>
      <c r="F20" s="23" t="s">
        <v>37</v>
      </c>
      <c r="G20" s="23" t="s">
        <v>33</v>
      </c>
      <c r="H20" s="23" t="s">
        <v>33</v>
      </c>
      <c r="I20" s="23">
        <v>20</v>
      </c>
      <c r="J20" s="23" t="s">
        <v>38</v>
      </c>
      <c r="K20" s="39" t="s">
        <v>43</v>
      </c>
      <c r="L20" s="23" t="s">
        <v>115</v>
      </c>
      <c r="M20" s="24">
        <v>44943</v>
      </c>
      <c r="N20" s="24">
        <v>45034</v>
      </c>
      <c r="O20" s="24" t="s">
        <v>37</v>
      </c>
      <c r="P20" s="24"/>
      <c r="Q20" s="23">
        <v>23</v>
      </c>
      <c r="R20" s="23" t="s">
        <v>50</v>
      </c>
      <c r="S20" s="34" t="s">
        <v>51</v>
      </c>
      <c r="T20" s="35">
        <v>522110</v>
      </c>
    </row>
    <row r="21" spans="1:20" ht="16.5" customHeight="1" x14ac:dyDescent="0.35">
      <c r="A21" s="7"/>
      <c r="B21" s="7"/>
      <c r="C21" s="7"/>
      <c r="D21" s="7"/>
      <c r="E21" s="8"/>
      <c r="F21" s="8"/>
      <c r="G21" s="8"/>
      <c r="H21" s="7"/>
      <c r="I21" s="7"/>
      <c r="J21" s="7"/>
      <c r="K21" s="7"/>
      <c r="L21" s="7"/>
      <c r="M21" s="7"/>
      <c r="N21" s="9"/>
      <c r="P21" s="28" t="s">
        <v>17</v>
      </c>
      <c r="Q21" s="40">
        <f>SUM(Q20:Q20)</f>
        <v>23</v>
      </c>
      <c r="R21" s="7"/>
      <c r="S21" s="7"/>
      <c r="T21" s="7"/>
    </row>
    <row r="22" spans="1:20" hidden="1" x14ac:dyDescent="0.35">
      <c r="A22" s="7"/>
      <c r="B22" s="7"/>
      <c r="C22" s="7"/>
      <c r="D22" s="7"/>
      <c r="E22" s="8"/>
      <c r="F22" s="8"/>
      <c r="G22" s="8"/>
      <c r="H22" s="7"/>
      <c r="I22" s="7"/>
      <c r="J22" s="7"/>
      <c r="K22" s="7"/>
      <c r="L22" s="7"/>
      <c r="M22" s="7"/>
      <c r="N22" s="9"/>
      <c r="O22" s="8"/>
      <c r="P22" s="13"/>
      <c r="Q22" s="11"/>
      <c r="R22" s="7"/>
      <c r="S22" s="7"/>
      <c r="T22" s="7"/>
    </row>
    <row r="23" spans="1:20" x14ac:dyDescent="0.35">
      <c r="A23" s="7"/>
      <c r="B23" s="7"/>
      <c r="C23" s="7"/>
      <c r="D23" s="7"/>
      <c r="E23" s="7"/>
      <c r="F23" s="7"/>
      <c r="G23" s="7"/>
      <c r="H23" s="7"/>
      <c r="I23" s="7"/>
      <c r="J23" s="7"/>
      <c r="K23" s="7"/>
      <c r="L23" s="7"/>
      <c r="M23" s="7"/>
      <c r="N23" s="9"/>
      <c r="O23" s="7"/>
      <c r="P23" s="7"/>
      <c r="Q23" s="9"/>
      <c r="R23" s="7"/>
      <c r="S23" s="7"/>
      <c r="T23" s="7"/>
    </row>
    <row r="24" spans="1:20" x14ac:dyDescent="0.35">
      <c r="A24" s="7"/>
      <c r="B24" s="7"/>
      <c r="C24" s="41" t="s">
        <v>18</v>
      </c>
      <c r="D24" s="41"/>
      <c r="E24" s="41"/>
      <c r="F24" s="41"/>
      <c r="G24" s="41"/>
      <c r="H24" s="41"/>
      <c r="I24" s="41"/>
      <c r="J24" s="41"/>
      <c r="K24" s="41"/>
      <c r="L24" s="7"/>
      <c r="M24" s="7"/>
      <c r="N24" s="9"/>
      <c r="O24" s="8"/>
      <c r="P24" s="8"/>
      <c r="Q24" s="12"/>
      <c r="R24" s="7"/>
      <c r="S24" s="7"/>
      <c r="T24" s="7"/>
    </row>
    <row r="25" spans="1:20" x14ac:dyDescent="0.35">
      <c r="A25" s="7"/>
      <c r="B25" s="7"/>
      <c r="C25" s="41"/>
      <c r="D25" s="41"/>
      <c r="E25" s="41"/>
      <c r="F25" s="41"/>
      <c r="G25" s="41"/>
      <c r="H25" s="41"/>
      <c r="I25" s="41"/>
      <c r="J25" s="41"/>
      <c r="K25" s="41"/>
      <c r="L25" s="7"/>
      <c r="M25" s="7"/>
      <c r="N25" s="9"/>
      <c r="O25" s="8"/>
      <c r="P25" s="8"/>
      <c r="Q25" s="12"/>
      <c r="R25" s="7"/>
      <c r="S25" s="7"/>
      <c r="T25" s="7"/>
    </row>
    <row r="26" spans="1:20" x14ac:dyDescent="0.35">
      <c r="A26" s="7"/>
      <c r="B26" s="7"/>
      <c r="C26" s="41"/>
      <c r="D26" s="41"/>
      <c r="E26" s="41"/>
      <c r="F26" s="41"/>
      <c r="G26" s="41"/>
      <c r="H26" s="41"/>
      <c r="I26" s="41"/>
      <c r="J26" s="41"/>
      <c r="K26" s="41"/>
      <c r="L26" s="7"/>
      <c r="M26" s="7"/>
      <c r="N26" s="9"/>
      <c r="O26" s="8"/>
      <c r="P26" s="8"/>
      <c r="Q26" s="12"/>
      <c r="R26" s="7"/>
      <c r="S26" s="7"/>
      <c r="T26" s="7"/>
    </row>
    <row r="27" spans="1:20" x14ac:dyDescent="0.35">
      <c r="A27" s="7"/>
      <c r="B27" s="7"/>
      <c r="C27" s="41"/>
      <c r="D27" s="41"/>
      <c r="E27" s="41"/>
      <c r="F27" s="41"/>
      <c r="G27" s="41"/>
      <c r="H27" s="41"/>
      <c r="I27" s="41"/>
      <c r="J27" s="41"/>
      <c r="K27" s="41"/>
      <c r="L27" s="7"/>
      <c r="M27" s="7"/>
      <c r="N27" s="9"/>
      <c r="O27" s="7"/>
      <c r="P27" s="7"/>
      <c r="Q27" s="9"/>
      <c r="R27" s="7"/>
      <c r="S27" s="7"/>
      <c r="T27" s="7"/>
    </row>
    <row r="28" spans="1:20" x14ac:dyDescent="0.35">
      <c r="A28" s="7"/>
      <c r="B28" s="7"/>
      <c r="C28" s="7"/>
      <c r="D28" s="7"/>
      <c r="E28" s="7"/>
      <c r="F28" s="7"/>
      <c r="G28" s="7"/>
      <c r="H28" s="7"/>
      <c r="I28" s="7"/>
      <c r="J28" s="7"/>
      <c r="K28" s="7"/>
      <c r="L28" s="7"/>
      <c r="M28" s="7"/>
      <c r="N28" s="9"/>
      <c r="O28" s="7"/>
      <c r="P28" s="7"/>
      <c r="Q28" s="9"/>
      <c r="R28" s="7"/>
      <c r="S28" s="7"/>
      <c r="T28" s="7"/>
    </row>
    <row r="29" spans="1:20" x14ac:dyDescent="0.35">
      <c r="A29" s="7"/>
      <c r="B29" s="7"/>
      <c r="C29" s="7"/>
      <c r="D29" s="7"/>
      <c r="E29" s="7"/>
      <c r="F29" s="7"/>
      <c r="G29" s="7"/>
      <c r="H29" s="7"/>
      <c r="I29" s="7"/>
      <c r="J29" s="7"/>
      <c r="K29" s="7"/>
      <c r="L29" s="7"/>
      <c r="M29" s="7"/>
      <c r="N29" s="9"/>
      <c r="O29" s="7"/>
      <c r="P29" s="7"/>
      <c r="Q29" s="9"/>
      <c r="R29" s="7"/>
      <c r="S29" s="7"/>
      <c r="T29" s="7"/>
    </row>
    <row r="30" spans="1:20" x14ac:dyDescent="0.35">
      <c r="A30" s="7"/>
      <c r="B30" s="7"/>
      <c r="C30" s="7"/>
      <c r="D30" s="7"/>
      <c r="E30" s="7"/>
      <c r="F30" s="7"/>
      <c r="G30" s="7"/>
      <c r="H30" s="7"/>
      <c r="I30" s="7"/>
      <c r="J30" s="7"/>
      <c r="K30" s="7"/>
      <c r="L30" s="7"/>
      <c r="M30" s="7"/>
      <c r="N30" s="9"/>
      <c r="O30" s="7"/>
      <c r="P30" s="7"/>
      <c r="Q30" s="9"/>
      <c r="R30" s="7"/>
      <c r="S30" s="7"/>
      <c r="T30" s="7"/>
    </row>
    <row r="31" spans="1:20"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hidden="1" x14ac:dyDescent="0.35">
      <c r="A108" s="7"/>
      <c r="B108" s="7"/>
      <c r="C108" s="7"/>
      <c r="D108" s="7"/>
      <c r="E108" s="7"/>
      <c r="F108" s="7"/>
      <c r="G108" s="7"/>
      <c r="H108" s="7"/>
      <c r="I108" s="7"/>
      <c r="J108" s="7"/>
      <c r="K108" s="7"/>
      <c r="L108" s="7"/>
      <c r="M108" s="7"/>
      <c r="N108" s="9"/>
      <c r="O108" s="7"/>
      <c r="P108" s="7"/>
      <c r="Q108" s="9"/>
      <c r="R108" s="7"/>
      <c r="S108" s="7"/>
      <c r="T108" s="7"/>
    </row>
    <row r="109" spans="1:20" hidden="1" x14ac:dyDescent="0.35">
      <c r="A109" s="7"/>
      <c r="B109" s="7"/>
      <c r="C109" s="7"/>
      <c r="D109" s="7"/>
      <c r="E109" s="7"/>
      <c r="F109" s="7"/>
      <c r="G109" s="7"/>
      <c r="H109" s="7"/>
      <c r="I109" s="7"/>
      <c r="J109" s="7"/>
      <c r="K109" s="7"/>
      <c r="L109" s="7"/>
      <c r="M109" s="7"/>
      <c r="N109" s="9"/>
      <c r="O109" s="7"/>
      <c r="P109" s="7"/>
      <c r="Q109" s="9"/>
      <c r="R109" s="7"/>
      <c r="S109" s="7"/>
      <c r="T109" s="7"/>
    </row>
    <row r="110" spans="1:20" hidden="1" x14ac:dyDescent="0.35">
      <c r="A110" s="7"/>
      <c r="B110" s="7"/>
      <c r="C110" s="7"/>
      <c r="D110" s="7"/>
      <c r="E110" s="7"/>
      <c r="F110" s="7"/>
      <c r="G110" s="7"/>
      <c r="H110" s="7"/>
      <c r="I110" s="7"/>
      <c r="J110" s="7"/>
      <c r="K110" s="7"/>
      <c r="L110" s="7"/>
      <c r="M110" s="7"/>
      <c r="N110" s="9"/>
      <c r="O110" s="7"/>
      <c r="P110" s="7"/>
      <c r="Q110" s="9"/>
      <c r="R110" s="7"/>
      <c r="S110" s="7"/>
      <c r="T110" s="7"/>
    </row>
    <row r="111" spans="1:20" hidden="1"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spans="1:20" x14ac:dyDescent="0.35">
      <c r="A113" s="7"/>
      <c r="B113" s="7"/>
      <c r="C113" s="7"/>
      <c r="D113" s="7"/>
      <c r="E113" s="7"/>
      <c r="F113" s="7"/>
      <c r="G113" s="7"/>
      <c r="H113" s="7"/>
      <c r="I113" s="7"/>
      <c r="J113" s="7"/>
      <c r="K113" s="7"/>
      <c r="L113" s="7"/>
      <c r="M113" s="7"/>
      <c r="N113" s="9"/>
      <c r="O113" s="7"/>
      <c r="P113" s="7"/>
      <c r="Q113" s="9"/>
      <c r="R113" s="7"/>
      <c r="S113" s="7"/>
      <c r="T113" s="7"/>
    </row>
    <row r="114" spans="1:20" x14ac:dyDescent="0.35">
      <c r="A114" s="7"/>
      <c r="B114" s="7"/>
      <c r="C114" s="7"/>
      <c r="D114" s="7"/>
      <c r="E114" s="7"/>
      <c r="F114" s="7"/>
      <c r="G114" s="7"/>
      <c r="H114" s="7"/>
      <c r="I114" s="7"/>
      <c r="J114" s="7"/>
      <c r="K114" s="7"/>
      <c r="L114" s="7"/>
      <c r="M114" s="7"/>
      <c r="N114" s="9"/>
      <c r="O114" s="7"/>
      <c r="P114" s="7"/>
      <c r="Q114" s="9"/>
      <c r="R114" s="7"/>
      <c r="S114" s="7"/>
      <c r="T114" s="7"/>
    </row>
    <row r="115" spans="1:20" x14ac:dyDescent="0.35">
      <c r="A115" s="7"/>
      <c r="B115" s="7"/>
      <c r="C115" s="7"/>
      <c r="D115" s="7"/>
      <c r="E115" s="7"/>
      <c r="F115" s="7"/>
      <c r="G115" s="7"/>
      <c r="H115" s="7"/>
      <c r="I115" s="7"/>
      <c r="J115" s="7"/>
      <c r="K115" s="7"/>
      <c r="L115" s="7"/>
      <c r="M115" s="7"/>
      <c r="N115" s="9"/>
      <c r="O115" s="7"/>
      <c r="P115" s="7"/>
      <c r="Q115" s="9"/>
      <c r="R115" s="7"/>
      <c r="S115" s="7"/>
      <c r="T115" s="7"/>
    </row>
    <row r="116" spans="1:20" x14ac:dyDescent="0.35">
      <c r="A116" s="7"/>
      <c r="B116" s="7"/>
      <c r="C116" s="7"/>
      <c r="D116" s="7"/>
      <c r="E116" s="7"/>
      <c r="F116" s="7"/>
      <c r="G116" s="7"/>
      <c r="H116" s="7"/>
      <c r="I116" s="7"/>
      <c r="J116" s="7"/>
      <c r="K116" s="7"/>
      <c r="L116" s="7"/>
      <c r="M116" s="7"/>
      <c r="N116" s="9"/>
      <c r="O116" s="7"/>
      <c r="P116" s="7"/>
      <c r="Q116" s="9"/>
      <c r="R116" s="7"/>
      <c r="S116" s="7"/>
      <c r="T116" s="7"/>
    </row>
    <row r="117" spans="1:20" x14ac:dyDescent="0.35"/>
    <row r="118" spans="1:20" x14ac:dyDescent="0.35"/>
    <row r="119" spans="1:20" x14ac:dyDescent="0.35"/>
    <row r="120" spans="1:20" x14ac:dyDescent="0.35"/>
    <row r="124" spans="1:20" x14ac:dyDescent="0.35"/>
    <row r="125" spans="1:20" x14ac:dyDescent="0.35"/>
    <row r="126" spans="1:20" x14ac:dyDescent="0.35"/>
    <row r="127" spans="1:20" x14ac:dyDescent="0.35"/>
    <row r="128" spans="1:20" x14ac:dyDescent="0.35"/>
    <row r="129" x14ac:dyDescent="0.35"/>
    <row r="130" x14ac:dyDescent="0.35"/>
    <row r="131" x14ac:dyDescent="0.35"/>
    <row r="132" x14ac:dyDescent="0.35"/>
    <row r="133" x14ac:dyDescent="0.35"/>
    <row r="134" x14ac:dyDescent="0.35"/>
    <row r="141" x14ac:dyDescent="0.35"/>
    <row r="142" x14ac:dyDescent="0.35"/>
    <row r="143" x14ac:dyDescent="0.35"/>
    <row r="144" x14ac:dyDescent="0.35"/>
    <row r="145" x14ac:dyDescent="0.35"/>
    <row r="146" x14ac:dyDescent="0.35"/>
    <row r="147" x14ac:dyDescent="0.35"/>
    <row r="148" x14ac:dyDescent="0.35"/>
    <row r="149" x14ac:dyDescent="0.35"/>
    <row r="151" x14ac:dyDescent="0.35"/>
    <row r="159" x14ac:dyDescent="0.35"/>
    <row r="161" x14ac:dyDescent="0.35"/>
    <row r="162" x14ac:dyDescent="0.35"/>
    <row r="163" x14ac:dyDescent="0.35"/>
    <row r="164" x14ac:dyDescent="0.35"/>
    <row r="165" x14ac:dyDescent="0.35"/>
    <row r="175" x14ac:dyDescent="0.35"/>
    <row r="177" spans="16:17" x14ac:dyDescent="0.35"/>
    <row r="178" spans="16:17" x14ac:dyDescent="0.35"/>
    <row r="179" spans="16:17" x14ac:dyDescent="0.35"/>
    <row r="180" spans="16:17" x14ac:dyDescent="0.35"/>
    <row r="181" spans="16:17" x14ac:dyDescent="0.35"/>
    <row r="182" spans="16:17" x14ac:dyDescent="0.35"/>
    <row r="191" spans="16:17" hidden="1" x14ac:dyDescent="0.35">
      <c r="P191" s="15"/>
      <c r="Q191" s="16"/>
    </row>
    <row r="194" x14ac:dyDescent="0.35"/>
    <row r="195" x14ac:dyDescent="0.35"/>
    <row r="196" x14ac:dyDescent="0.35"/>
    <row r="197" x14ac:dyDescent="0.35"/>
    <row r="207" x14ac:dyDescent="0.35"/>
    <row r="210" x14ac:dyDescent="0.35"/>
    <row r="212" x14ac:dyDescent="0.35"/>
    <row r="213" x14ac:dyDescent="0.35"/>
    <row r="223" x14ac:dyDescent="0.35"/>
    <row r="228" x14ac:dyDescent="0.35"/>
    <row r="239" x14ac:dyDescent="0.35"/>
    <row r="244" x14ac:dyDescent="0.35"/>
    <row r="255" x14ac:dyDescent="0.35"/>
    <row r="309" x14ac:dyDescent="0.35"/>
    <row r="325" x14ac:dyDescent="0.35"/>
    <row r="341" x14ac:dyDescent="0.35"/>
    <row r="342" x14ac:dyDescent="0.35"/>
    <row r="356" x14ac:dyDescent="0.35"/>
    <row r="357" x14ac:dyDescent="0.35"/>
    <row r="372" x14ac:dyDescent="0.35"/>
    <row r="373" x14ac:dyDescent="0.35"/>
    <row r="386" x14ac:dyDescent="0.35"/>
    <row r="387" x14ac:dyDescent="0.35"/>
    <row r="388" x14ac:dyDescent="0.35"/>
    <row r="389" x14ac:dyDescent="0.35"/>
    <row r="402" x14ac:dyDescent="0.35"/>
    <row r="403" x14ac:dyDescent="0.35"/>
    <row r="404" x14ac:dyDescent="0.35"/>
    <row r="405" x14ac:dyDescent="0.35"/>
    <row r="415" x14ac:dyDescent="0.35"/>
    <row r="417" x14ac:dyDescent="0.35"/>
    <row r="418" x14ac:dyDescent="0.35"/>
    <row r="419" x14ac:dyDescent="0.35"/>
    <row r="420" x14ac:dyDescent="0.35"/>
    <row r="421" x14ac:dyDescent="0.35"/>
    <row r="429" x14ac:dyDescent="0.35"/>
    <row r="431" x14ac:dyDescent="0.35"/>
    <row r="433" spans="8:8" x14ac:dyDescent="0.35"/>
    <row r="434" spans="8:8" x14ac:dyDescent="0.35"/>
    <row r="435" spans="8:8" x14ac:dyDescent="0.35"/>
    <row r="436" spans="8:8" x14ac:dyDescent="0.35"/>
    <row r="437" spans="8:8" x14ac:dyDescent="0.35"/>
    <row r="439" spans="8:8" x14ac:dyDescent="0.35"/>
    <row r="442" spans="8:8" hidden="1" x14ac:dyDescent="0.35">
      <c r="H442" s="1" t="s">
        <v>26</v>
      </c>
    </row>
    <row r="444" spans="8:8" x14ac:dyDescent="0.35"/>
    <row r="445" spans="8:8" x14ac:dyDescent="0.35"/>
    <row r="447" spans="8:8" x14ac:dyDescent="0.35"/>
    <row r="448" spans="8:8" x14ac:dyDescent="0.35"/>
    <row r="449" x14ac:dyDescent="0.35"/>
    <row r="450" x14ac:dyDescent="0.35"/>
    <row r="451" x14ac:dyDescent="0.35"/>
    <row r="452" x14ac:dyDescent="0.35"/>
    <row r="453" x14ac:dyDescent="0.35"/>
    <row r="454"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sheetData>
  <mergeCells count="2">
    <mergeCell ref="C24:K27"/>
    <mergeCell ref="B18:C18"/>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April 2023 Monthly WARN Report</Description0>
    <GradeLevel xmlns="9352c220-c5aa-4176-b310-478a54cdcce0">
      <Value>&gt;12 Postsecondary</Value>
    </GradeLeve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D09B31BD-EDE9-4219-BF21-3E9E6FC6AA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April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2023-05-04T15:34:47Z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