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410D1DA9-7E58-49E5-94B5-CC8E693EED09}" xr6:coauthVersionLast="45"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Q17" i="1" l="1"/>
  <c r="F12" i="1" l="1"/>
</calcChain>
</file>

<file path=xl/sharedStrings.xml><?xml version="1.0" encoding="utf-8"?>
<sst xmlns="http://schemas.openxmlformats.org/spreadsheetml/2006/main" count="174" uniqueCount="117">
  <si>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</si>
  <si>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</si>
  <si>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</si>
  <si>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</si>
  <si>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</si>
  <si>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</si>
  <si>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</si>
  <si>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</si>
  <si>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</si>
  <si>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</si>
  <si>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</si>
  <si>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</si>
  <si>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</si>
  <si>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</si>
  <si>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</si>
  <si>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</si>
  <si>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</si>
  <si>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</si>
  <si>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</si>
  <si>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</si>
  <si>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</si>
  <si>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</si>
  <si>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</si>
  <si>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</si>
  <si>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</si>
  <si>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</si>
  <si>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</si>
  <si>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</si>
  <si>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</si>
  <si>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</si>
  <si>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</si>
  <si>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</si>
  <si>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</si>
  <si>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</si>
  <si>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</si>
  <si>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</si>
  <si>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</si>
  <si>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</si>
  <si>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Yes</t>
  </si>
  <si>
    <t>East Central 2</t>
  </si>
  <si>
    <t>Champaign</t>
  </si>
  <si>
    <t>Lost Contract</t>
  </si>
  <si>
    <t>HSHS Medical Group</t>
  </si>
  <si>
    <t>3051 Hollis Drive</t>
  </si>
  <si>
    <t>Springfield, IL 62704</t>
  </si>
  <si>
    <t>Penny McCarty</t>
  </si>
  <si>
    <t>217-814-8467</t>
  </si>
  <si>
    <t>Central 1</t>
  </si>
  <si>
    <t>Health Care and Social Assistance</t>
  </si>
  <si>
    <t>Layoff</t>
  </si>
  <si>
    <t>Outsourcing</t>
  </si>
  <si>
    <t>Sangamon</t>
  </si>
  <si>
    <t>Lincoln, IL 62656</t>
  </si>
  <si>
    <t>LaTrice Benichou</t>
  </si>
  <si>
    <t>217-735-7224</t>
  </si>
  <si>
    <t>Junior College</t>
  </si>
  <si>
    <t>Closing</t>
  </si>
  <si>
    <t>Normal, IL 61761</t>
  </si>
  <si>
    <t>North Central 3</t>
  </si>
  <si>
    <t>Barrington, IL 60010</t>
  </si>
  <si>
    <t>Aida Costello</t>
  </si>
  <si>
    <t>914-742-4586</t>
  </si>
  <si>
    <t>Confectionery Merchant Wholesalers</t>
  </si>
  <si>
    <t>Lincoln College-Main Campus</t>
  </si>
  <si>
    <t>300 Keokuk St.</t>
  </si>
  <si>
    <t>COVID and Cyberattack</t>
  </si>
  <si>
    <t>Logan</t>
  </si>
  <si>
    <t>611210</t>
  </si>
  <si>
    <t>Lincoln College-Normal Campus</t>
  </si>
  <si>
    <t>715 West Raab Rd.</t>
  </si>
  <si>
    <t>McLean</t>
  </si>
  <si>
    <t>424450</t>
  </si>
  <si>
    <t>PepsiCo, Inc.</t>
  </si>
  <si>
    <t>617 W. Main Street</t>
  </si>
  <si>
    <t>Menasha Packaging Company, LLC</t>
  </si>
  <si>
    <t>710 N. Mattis Ave.</t>
  </si>
  <si>
    <t>Champaign, IL 61821</t>
  </si>
  <si>
    <t>Jeannie Williams</t>
  </si>
  <si>
    <t>630-236-4033</t>
  </si>
  <si>
    <t>Sign Manufacturing</t>
  </si>
  <si>
    <t>339950</t>
  </si>
  <si>
    <t>United Growth</t>
  </si>
  <si>
    <t>1945 Techny Rd, Suite 11</t>
  </si>
  <si>
    <t>Northbrook, IL 60062</t>
  </si>
  <si>
    <t>Cora Ortega</t>
  </si>
  <si>
    <t>224-540-4222</t>
  </si>
  <si>
    <t>Manufacturing</t>
  </si>
  <si>
    <t>Temporary Closing</t>
  </si>
  <si>
    <t>Temporary</t>
  </si>
  <si>
    <t>315990</t>
  </si>
  <si>
    <t>Compass Group USA, Inc.</t>
  </si>
  <si>
    <t>Chartwells - Noble Charter Schools</t>
  </si>
  <si>
    <t>1 N. State Street, 15th Floor</t>
  </si>
  <si>
    <t>Chicago, IL 60602</t>
  </si>
  <si>
    <t>James Paladenic</t>
  </si>
  <si>
    <t>314-378-8987</t>
  </si>
  <si>
    <t>Caterers</t>
  </si>
  <si>
    <t>National Express/Durham School Services</t>
  </si>
  <si>
    <t>22544 W. 143rd Street</t>
  </si>
  <si>
    <t>Plainfield, IL 60544</t>
  </si>
  <si>
    <t>Tara Wiliams-Davis</t>
  </si>
  <si>
    <t>630-487-1621</t>
  </si>
  <si>
    <t>Special Needs Transportation</t>
  </si>
  <si>
    <t>722320</t>
  </si>
  <si>
    <t>Will</t>
  </si>
  <si>
    <t>485991</t>
  </si>
  <si>
    <t>Equistar Chemicals, LP</t>
  </si>
  <si>
    <t>625 US Hwy 36</t>
  </si>
  <si>
    <t>Tuscola, IL 61953</t>
  </si>
  <si>
    <t>Michelle Smith</t>
  </si>
  <si>
    <t>815-942-7213</t>
  </si>
  <si>
    <t>Plastics Material &amp; Resin Manufacturing</t>
  </si>
  <si>
    <t>Company updated layoff schedule for the remaining workers (approx. 54). These are not additional layoffs.</t>
  </si>
  <si>
    <t>1st half 2023</t>
  </si>
  <si>
    <t>Facility Shutdown</t>
  </si>
  <si>
    <t>Douglas</t>
  </si>
  <si>
    <t>325211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</si>
</sst>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0" fillId="0" borderId="0" xfId="0" applyFont="1" applyBorder="1" applyAlignment="1">
      <alignment horizontal="left" vertical="top" wrapText="1" indent="1"/>
    </xf>
    <xf numFmtId="0" fontId="2" fillId="0" borderId="5" xfId="0" applyFont="1" applyBorder="1" applyAlignment="1">
      <alignment horizontal="left" vertical="top" wrapText="1" indent="1"/>
    </xf>
    <xf numFmtId="49" fontId="2" fillId="0" borderId="6"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2" fillId="0" borderId="4" xfId="0" applyFont="1" applyBorder="1" applyAlignment="1">
      <alignment horizontal="left" vertical="top"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49" fontId="2" fillId="0" borderId="4" xfId="0" applyNumberFormat="1" applyFont="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1" totalsRowShown="0" headerRowDxfId="48" dataDxfId="46" headerRowBorderDxfId="47" tableBorderDxfId="45">
  <autoFilter ref="A1:U11" xr:uid="{00000000-0009-0000-0100-000002000000}">
    <filterColumn colId="0">
      <customFilters>
        <customFilter operator="notEqual" val=" "/>
      </customFilters>
    </filterColumn>
  </autoFilter>
  <sortState xmlns:xlrd2="http://schemas.microsoft.com/office/spreadsheetml/2017/richdata2" ref="A2:U9">
    <sortCondition ref="A1:A11"/>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5:T16" totalsRowShown="0" headerRowDxfId="23" dataDxfId="21" headerRowBorderDxfId="22" tableBorderDxfId="20">
  <autoFilter ref="A15:T16" xr:uid="{DC4523E5-4CB7-462C-A197-5CC21A6A80F6}"/>
  <sortState xmlns:xlrd2="http://schemas.microsoft.com/office/spreadsheetml/2017/richdata2" ref="A16:T16">
    <sortCondition ref="A15: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2"/>
  <sheetViews>
    <sheetView showGridLines="0" tabSelected="1" zoomScaleNormal="100" workbookViewId="0">
      <selection activeCell="A9" sqref="A9"/>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7" customFormat="1" ht="36" customHeight="1" x14ac:dyDescent="0.25">
      <c r="A2" s="22" t="s">
        <v>90</v>
      </c>
      <c r="B2" s="23" t="s">
        <v>91</v>
      </c>
      <c r="C2" s="35" t="s">
        <v>92</v>
      </c>
      <c r="D2" s="23" t="s">
        <v>93</v>
      </c>
      <c r="E2" s="23" t="s">
        <v>94</v>
      </c>
      <c r="F2" s="23" t="s">
        <v>95</v>
      </c>
      <c r="G2" s="23" t="s">
        <v>38</v>
      </c>
      <c r="H2" s="23" t="s">
        <v>38</v>
      </c>
      <c r="I2" s="23">
        <v>7</v>
      </c>
      <c r="J2" s="23" t="s">
        <v>34</v>
      </c>
      <c r="K2" s="23" t="s">
        <v>96</v>
      </c>
      <c r="L2" s="23" t="s">
        <v>56</v>
      </c>
      <c r="M2" s="24">
        <v>44679</v>
      </c>
      <c r="N2" s="24">
        <v>44742</v>
      </c>
      <c r="O2" s="24">
        <v>44742</v>
      </c>
      <c r="P2" s="17"/>
      <c r="Q2" s="25">
        <v>67</v>
      </c>
      <c r="R2" s="23" t="s">
        <v>31</v>
      </c>
      <c r="S2" s="23" t="s">
        <v>41</v>
      </c>
      <c r="T2" s="23" t="s">
        <v>33</v>
      </c>
      <c r="U2" s="32" t="s">
        <v>103</v>
      </c>
    </row>
    <row r="3" spans="1:21" s="27" customFormat="1" ht="36" customHeight="1" x14ac:dyDescent="0.25">
      <c r="A3" s="22" t="s">
        <v>42</v>
      </c>
      <c r="B3" s="23"/>
      <c r="C3" s="23" t="s">
        <v>43</v>
      </c>
      <c r="D3" s="23" t="s">
        <v>44</v>
      </c>
      <c r="E3" s="23" t="s">
        <v>45</v>
      </c>
      <c r="F3" s="23" t="s">
        <v>46</v>
      </c>
      <c r="G3" s="23" t="s">
        <v>32</v>
      </c>
      <c r="H3" s="23" t="s">
        <v>30</v>
      </c>
      <c r="I3" s="23">
        <v>20</v>
      </c>
      <c r="J3" s="23" t="s">
        <v>47</v>
      </c>
      <c r="K3" s="23" t="s">
        <v>48</v>
      </c>
      <c r="L3" s="23" t="s">
        <v>49</v>
      </c>
      <c r="M3" s="24">
        <v>44657</v>
      </c>
      <c r="N3" s="24">
        <v>44711</v>
      </c>
      <c r="O3" s="24"/>
      <c r="P3" s="25"/>
      <c r="Q3" s="23">
        <v>81</v>
      </c>
      <c r="R3" s="23" t="s">
        <v>31</v>
      </c>
      <c r="S3" s="23" t="s">
        <v>50</v>
      </c>
      <c r="T3" s="23" t="s">
        <v>51</v>
      </c>
      <c r="U3" s="31">
        <v>621111</v>
      </c>
    </row>
    <row r="4" spans="1:21" s="27" customFormat="1" ht="36" customHeight="1" x14ac:dyDescent="0.25">
      <c r="A4" s="22" t="s">
        <v>63</v>
      </c>
      <c r="B4" s="23"/>
      <c r="C4" s="35" t="s">
        <v>64</v>
      </c>
      <c r="D4" s="23" t="s">
        <v>52</v>
      </c>
      <c r="E4" s="23" t="s">
        <v>53</v>
      </c>
      <c r="F4" s="23" t="s">
        <v>54</v>
      </c>
      <c r="G4" s="23" t="s">
        <v>30</v>
      </c>
      <c r="H4" s="23" t="s">
        <v>30</v>
      </c>
      <c r="I4" s="23">
        <v>20</v>
      </c>
      <c r="J4" s="23" t="s">
        <v>47</v>
      </c>
      <c r="K4" s="23" t="s">
        <v>55</v>
      </c>
      <c r="L4" s="23" t="s">
        <v>56</v>
      </c>
      <c r="M4" s="24">
        <v>44663</v>
      </c>
      <c r="N4" s="24">
        <v>44694</v>
      </c>
      <c r="O4" s="24">
        <v>44694</v>
      </c>
      <c r="P4" s="17"/>
      <c r="Q4" s="25">
        <v>259</v>
      </c>
      <c r="R4" s="23" t="s">
        <v>31</v>
      </c>
      <c r="S4" s="23" t="s">
        <v>65</v>
      </c>
      <c r="T4" s="31" t="s">
        <v>66</v>
      </c>
      <c r="U4" s="26" t="s">
        <v>67</v>
      </c>
    </row>
    <row r="5" spans="1:21" s="27" customFormat="1" ht="36" customHeight="1" x14ac:dyDescent="0.25">
      <c r="A5" s="22" t="s">
        <v>68</v>
      </c>
      <c r="B5" s="23"/>
      <c r="C5" s="35" t="s">
        <v>69</v>
      </c>
      <c r="D5" s="23" t="s">
        <v>57</v>
      </c>
      <c r="E5" s="23" t="s">
        <v>53</v>
      </c>
      <c r="F5" s="23" t="s">
        <v>54</v>
      </c>
      <c r="G5" s="23" t="s">
        <v>30</v>
      </c>
      <c r="H5" s="23" t="s">
        <v>30</v>
      </c>
      <c r="I5" s="23">
        <v>15</v>
      </c>
      <c r="J5" s="23" t="s">
        <v>58</v>
      </c>
      <c r="K5" s="23" t="s">
        <v>55</v>
      </c>
      <c r="L5" s="23" t="s">
        <v>56</v>
      </c>
      <c r="M5" s="24">
        <v>44663</v>
      </c>
      <c r="N5" s="24">
        <v>44694</v>
      </c>
      <c r="O5" s="24">
        <v>44694</v>
      </c>
      <c r="P5" s="25"/>
      <c r="Q5" s="36">
        <v>36</v>
      </c>
      <c r="R5" s="23" t="s">
        <v>31</v>
      </c>
      <c r="S5" s="23" t="s">
        <v>65</v>
      </c>
      <c r="T5" s="38" t="s">
        <v>70</v>
      </c>
      <c r="U5" s="26" t="s">
        <v>67</v>
      </c>
    </row>
    <row r="6" spans="1:21" s="27" customFormat="1" ht="36" customHeight="1" x14ac:dyDescent="0.25">
      <c r="A6" s="22" t="s">
        <v>74</v>
      </c>
      <c r="B6" s="23"/>
      <c r="C6" s="35" t="s">
        <v>75</v>
      </c>
      <c r="D6" s="23" t="s">
        <v>76</v>
      </c>
      <c r="E6" s="23" t="s">
        <v>77</v>
      </c>
      <c r="F6" s="23" t="s">
        <v>78</v>
      </c>
      <c r="G6" s="23" t="s">
        <v>30</v>
      </c>
      <c r="H6" s="23" t="s">
        <v>30</v>
      </c>
      <c r="I6" s="23">
        <v>17</v>
      </c>
      <c r="J6" s="23" t="s">
        <v>39</v>
      </c>
      <c r="K6" s="23" t="s">
        <v>79</v>
      </c>
      <c r="L6" s="23" t="s">
        <v>56</v>
      </c>
      <c r="M6" s="24">
        <v>44665</v>
      </c>
      <c r="N6" s="24">
        <v>44742</v>
      </c>
      <c r="O6" s="5"/>
      <c r="P6" s="17"/>
      <c r="Q6" s="25">
        <v>22</v>
      </c>
      <c r="R6" s="23" t="s">
        <v>31</v>
      </c>
      <c r="S6" s="23" t="s">
        <v>32</v>
      </c>
      <c r="T6" s="23" t="s">
        <v>40</v>
      </c>
      <c r="U6" s="26" t="s">
        <v>80</v>
      </c>
    </row>
    <row r="7" spans="1:21" s="27" customFormat="1" ht="36" customHeight="1" x14ac:dyDescent="0.25">
      <c r="A7" s="22" t="s">
        <v>97</v>
      </c>
      <c r="B7" s="23"/>
      <c r="C7" s="35" t="s">
        <v>98</v>
      </c>
      <c r="D7" s="23" t="s">
        <v>99</v>
      </c>
      <c r="E7" s="23" t="s">
        <v>100</v>
      </c>
      <c r="F7" s="23" t="s">
        <v>101</v>
      </c>
      <c r="G7" s="23" t="s">
        <v>30</v>
      </c>
      <c r="H7" s="23" t="s">
        <v>30</v>
      </c>
      <c r="I7" s="23">
        <v>10</v>
      </c>
      <c r="J7" s="23" t="s">
        <v>34</v>
      </c>
      <c r="K7" s="23" t="s">
        <v>102</v>
      </c>
      <c r="L7" s="23" t="s">
        <v>56</v>
      </c>
      <c r="M7" s="24">
        <v>44678</v>
      </c>
      <c r="N7" s="24">
        <v>44763</v>
      </c>
      <c r="O7" s="24">
        <v>44763</v>
      </c>
      <c r="P7" s="17"/>
      <c r="Q7" s="25">
        <v>102</v>
      </c>
      <c r="R7" s="23" t="s">
        <v>31</v>
      </c>
      <c r="S7" s="23" t="s">
        <v>41</v>
      </c>
      <c r="T7" s="23" t="s">
        <v>104</v>
      </c>
      <c r="U7" s="26" t="s">
        <v>105</v>
      </c>
    </row>
    <row r="8" spans="1:21" s="27" customFormat="1" ht="36" customHeight="1" x14ac:dyDescent="0.25">
      <c r="A8" s="22" t="s">
        <v>72</v>
      </c>
      <c r="B8" s="23"/>
      <c r="C8" s="23" t="s">
        <v>73</v>
      </c>
      <c r="D8" s="23" t="s">
        <v>59</v>
      </c>
      <c r="E8" s="23" t="s">
        <v>60</v>
      </c>
      <c r="F8" s="23" t="s">
        <v>61</v>
      </c>
      <c r="G8" s="23" t="s">
        <v>30</v>
      </c>
      <c r="H8" s="23" t="s">
        <v>30</v>
      </c>
      <c r="I8" s="23">
        <v>7</v>
      </c>
      <c r="J8" s="23" t="s">
        <v>34</v>
      </c>
      <c r="K8" s="23" t="s">
        <v>62</v>
      </c>
      <c r="L8" s="23" t="s">
        <v>56</v>
      </c>
      <c r="M8" s="24">
        <v>44663</v>
      </c>
      <c r="N8" s="24">
        <v>44736</v>
      </c>
      <c r="O8" s="24">
        <v>44834</v>
      </c>
      <c r="P8" s="25"/>
      <c r="Q8" s="25">
        <v>212</v>
      </c>
      <c r="R8" s="23" t="s">
        <v>31</v>
      </c>
      <c r="S8" s="23" t="s">
        <v>32</v>
      </c>
      <c r="T8" s="23" t="s">
        <v>33</v>
      </c>
      <c r="U8" s="26" t="s">
        <v>71</v>
      </c>
    </row>
    <row r="9" spans="1:21" s="27" customFormat="1" ht="36" customHeight="1" x14ac:dyDescent="0.25">
      <c r="A9" s="22" t="s">
        <v>81</v>
      </c>
      <c r="B9" s="23"/>
      <c r="C9" s="35" t="s">
        <v>82</v>
      </c>
      <c r="D9" s="23" t="s">
        <v>83</v>
      </c>
      <c r="E9" s="23" t="s">
        <v>84</v>
      </c>
      <c r="F9" s="23" t="s">
        <v>85</v>
      </c>
      <c r="G9" s="23" t="s">
        <v>30</v>
      </c>
      <c r="H9" s="23" t="s">
        <v>30</v>
      </c>
      <c r="I9" s="23">
        <v>7</v>
      </c>
      <c r="J9" s="23" t="s">
        <v>34</v>
      </c>
      <c r="K9" s="23" t="s">
        <v>86</v>
      </c>
      <c r="L9" s="23" t="s">
        <v>87</v>
      </c>
      <c r="M9" s="24">
        <v>44677</v>
      </c>
      <c r="N9" s="24">
        <v>44641</v>
      </c>
      <c r="O9" s="5"/>
      <c r="P9" s="17"/>
      <c r="Q9" s="25">
        <v>37</v>
      </c>
      <c r="R9" s="23" t="s">
        <v>88</v>
      </c>
      <c r="S9" s="23" t="s">
        <v>32</v>
      </c>
      <c r="T9" s="23" t="s">
        <v>33</v>
      </c>
      <c r="U9" s="26" t="s">
        <v>89</v>
      </c>
    </row>
    <row r="10" spans="1:21" ht="36" hidden="1" customHeight="1" x14ac:dyDescent="0.25">
      <c r="A10" s="2"/>
      <c r="B10" s="3"/>
      <c r="C10" s="3" t="s">
        <v>29</v>
      </c>
      <c r="D10" s="3"/>
      <c r="E10" s="3"/>
      <c r="F10" s="3"/>
      <c r="G10" s="3"/>
      <c r="H10" s="3"/>
      <c r="I10" s="3"/>
      <c r="J10" s="3"/>
      <c r="K10" s="3"/>
      <c r="L10" s="3"/>
      <c r="M10" s="5"/>
      <c r="N10" s="4"/>
      <c r="O10" s="5"/>
      <c r="P10" s="17"/>
      <c r="Q10" s="14"/>
      <c r="R10" s="3"/>
      <c r="S10" s="3"/>
      <c r="T10" s="6"/>
    </row>
    <row r="11" spans="1:21" ht="0.75" hidden="1" customHeight="1" x14ac:dyDescent="0.25">
      <c r="A11" s="2"/>
      <c r="B11" s="3"/>
      <c r="C11" s="3"/>
      <c r="D11" s="3"/>
      <c r="E11" s="3"/>
      <c r="F11" s="3"/>
      <c r="G11" s="3"/>
      <c r="H11" s="3"/>
      <c r="I11" s="3"/>
      <c r="J11" s="3"/>
      <c r="K11" s="3"/>
      <c r="L11" s="3"/>
      <c r="M11" s="5"/>
      <c r="N11" s="4"/>
      <c r="O11" s="5"/>
      <c r="P11" s="17"/>
      <c r="Q11" s="14"/>
      <c r="R11" s="3"/>
      <c r="S11" s="3"/>
      <c r="T11" s="6"/>
    </row>
    <row r="12" spans="1:21" ht="31.5" customHeight="1" x14ac:dyDescent="0.25">
      <c r="A12" s="7"/>
      <c r="B12" s="7"/>
      <c r="C12" s="7"/>
      <c r="D12" s="7"/>
      <c r="E12" s="29" t="s">
        <v>16</v>
      </c>
      <c r="F12" s="30">
        <f>COUNTA(F2:F11)</f>
        <v>8</v>
      </c>
      <c r="G12" s="21"/>
      <c r="H12" s="7"/>
      <c r="I12" s="7"/>
      <c r="J12" s="7"/>
      <c r="K12" s="7"/>
      <c r="L12" s="7"/>
      <c r="M12" s="7"/>
      <c r="N12" s="9"/>
      <c r="O12" s="37"/>
      <c r="P12" s="29" t="s">
        <v>17</v>
      </c>
      <c r="Q12" s="28">
        <f>SUM(Q2:Q9)</f>
        <v>816</v>
      </c>
      <c r="R12" s="7"/>
      <c r="S12" s="7"/>
      <c r="T12" s="7"/>
    </row>
    <row r="13" spans="1:21" ht="12" customHeight="1" x14ac:dyDescent="0.25">
      <c r="A13" s="7"/>
      <c r="B13" s="7"/>
      <c r="C13" s="7"/>
      <c r="D13" s="7"/>
      <c r="E13" s="8"/>
      <c r="F13" s="8"/>
      <c r="G13" s="8"/>
      <c r="H13" s="7"/>
      <c r="I13" s="7"/>
      <c r="J13" s="7"/>
      <c r="K13" s="7"/>
      <c r="L13" s="7"/>
      <c r="M13" s="7"/>
      <c r="N13" s="9"/>
      <c r="O13" s="8"/>
      <c r="P13" s="13"/>
      <c r="Q13" s="11"/>
      <c r="R13" s="7"/>
      <c r="S13" s="7"/>
      <c r="T13" s="7"/>
    </row>
    <row r="14" spans="1:21" ht="19.5" customHeight="1" x14ac:dyDescent="0.25">
      <c r="A14" s="7"/>
      <c r="B14" s="34" t="s">
        <v>19</v>
      </c>
      <c r="C14" s="34"/>
      <c r="D14" s="7"/>
      <c r="E14" s="8"/>
      <c r="F14" s="8"/>
      <c r="G14" s="8"/>
      <c r="H14" s="7"/>
      <c r="I14" s="7"/>
      <c r="J14" s="7"/>
      <c r="K14" s="7"/>
      <c r="L14" s="7"/>
      <c r="M14" s="7"/>
      <c r="N14" s="9"/>
      <c r="O14" s="8"/>
      <c r="P14" s="13"/>
      <c r="Q14" s="11"/>
      <c r="R14" s="7"/>
      <c r="S14" s="7"/>
      <c r="T14" s="7"/>
    </row>
    <row r="15" spans="1:21" ht="36" customHeight="1" x14ac:dyDescent="0.25">
      <c r="A15" s="18" t="s">
        <v>0</v>
      </c>
      <c r="B15" s="19" t="s">
        <v>1</v>
      </c>
      <c r="C15" s="19" t="s">
        <v>2</v>
      </c>
      <c r="D15" s="19" t="s">
        <v>3</v>
      </c>
      <c r="E15" s="19" t="s">
        <v>4</v>
      </c>
      <c r="F15" s="19" t="s">
        <v>5</v>
      </c>
      <c r="G15" s="19" t="s">
        <v>6</v>
      </c>
      <c r="H15" s="19" t="s">
        <v>7</v>
      </c>
      <c r="I15" s="19" t="s">
        <v>8</v>
      </c>
      <c r="J15" s="19" t="s">
        <v>28</v>
      </c>
      <c r="K15" s="19" t="s">
        <v>9</v>
      </c>
      <c r="L15" s="19" t="s">
        <v>20</v>
      </c>
      <c r="M15" s="19" t="s">
        <v>36</v>
      </c>
      <c r="N15" s="20" t="s">
        <v>37</v>
      </c>
      <c r="O15" s="19" t="s">
        <v>11</v>
      </c>
      <c r="P15" s="19" t="s">
        <v>12</v>
      </c>
      <c r="Q15" s="20" t="s">
        <v>25</v>
      </c>
      <c r="R15" s="19" t="s">
        <v>13</v>
      </c>
      <c r="S15" s="19" t="s">
        <v>14</v>
      </c>
      <c r="T15" s="19" t="s">
        <v>15</v>
      </c>
    </row>
    <row r="16" spans="1:21" ht="32.25" customHeight="1" x14ac:dyDescent="0.25">
      <c r="A16" s="22" t="s">
        <v>106</v>
      </c>
      <c r="B16" s="3"/>
      <c r="C16" s="23" t="s">
        <v>107</v>
      </c>
      <c r="D16" s="23" t="s">
        <v>108</v>
      </c>
      <c r="E16" s="23" t="s">
        <v>109</v>
      </c>
      <c r="F16" s="23" t="s">
        <v>110</v>
      </c>
      <c r="G16" s="23" t="s">
        <v>38</v>
      </c>
      <c r="H16" s="23" t="s">
        <v>38</v>
      </c>
      <c r="I16" s="23">
        <v>17</v>
      </c>
      <c r="J16" s="23" t="s">
        <v>39</v>
      </c>
      <c r="K16" s="23" t="s">
        <v>111</v>
      </c>
      <c r="L16" s="23" t="s">
        <v>112</v>
      </c>
      <c r="M16" s="24">
        <v>44508</v>
      </c>
      <c r="N16" s="24">
        <v>44680</v>
      </c>
      <c r="O16" s="24">
        <v>44743</v>
      </c>
      <c r="P16" s="38" t="s">
        <v>113</v>
      </c>
      <c r="Q16" s="23">
        <v>0</v>
      </c>
      <c r="R16" s="23" t="s">
        <v>114</v>
      </c>
      <c r="S16" s="23" t="s">
        <v>115</v>
      </c>
      <c r="T16" s="26" t="s">
        <v>116</v>
      </c>
    </row>
    <row r="17" spans="1:20" x14ac:dyDescent="0.25">
      <c r="A17" s="7"/>
      <c r="B17" s="7"/>
      <c r="C17" s="7"/>
      <c r="D17" s="7"/>
      <c r="E17" s="8"/>
      <c r="F17" s="8"/>
      <c r="G17" s="8"/>
      <c r="H17" s="7"/>
      <c r="I17" s="7"/>
      <c r="J17" s="7"/>
      <c r="K17" s="7"/>
      <c r="L17" s="7"/>
      <c r="M17" s="7"/>
      <c r="N17" s="9"/>
      <c r="P17" s="29" t="s">
        <v>17</v>
      </c>
      <c r="Q17" s="28">
        <f>SUM(Q16:Q16)</f>
        <v>0</v>
      </c>
      <c r="R17" s="7"/>
      <c r="S17" s="7"/>
      <c r="T17" s="7"/>
    </row>
    <row r="18" spans="1:20" x14ac:dyDescent="0.25">
      <c r="A18" s="7"/>
      <c r="B18" s="7"/>
      <c r="C18" s="7"/>
      <c r="D18" s="7"/>
      <c r="E18" s="8"/>
      <c r="F18" s="8"/>
      <c r="G18" s="8"/>
      <c r="H18" s="7"/>
      <c r="I18" s="7"/>
      <c r="J18" s="7"/>
      <c r="K18" s="7"/>
      <c r="L18" s="7"/>
      <c r="M18" s="7"/>
      <c r="N18" s="9"/>
      <c r="O18" s="8"/>
      <c r="P18" s="13"/>
      <c r="Q18" s="11"/>
      <c r="R18" s="7"/>
      <c r="S18" s="7"/>
      <c r="T18" s="7"/>
    </row>
    <row r="19" spans="1:20" hidden="1" x14ac:dyDescent="0.25">
      <c r="A19" s="7"/>
      <c r="B19" s="7"/>
      <c r="C19" s="7"/>
      <c r="D19" s="7"/>
      <c r="E19" s="7"/>
      <c r="F19" s="7"/>
      <c r="G19" s="7"/>
      <c r="H19" s="7"/>
      <c r="I19" s="7"/>
      <c r="J19" s="7"/>
      <c r="K19" s="7"/>
      <c r="L19" s="7"/>
      <c r="M19" s="7"/>
      <c r="N19" s="9"/>
      <c r="O19" s="7"/>
      <c r="P19" s="7"/>
      <c r="Q19" s="9"/>
      <c r="R19" s="7"/>
      <c r="S19" s="7"/>
      <c r="T19" s="7"/>
    </row>
    <row r="20" spans="1:20" x14ac:dyDescent="0.25">
      <c r="A20" s="7"/>
      <c r="B20" s="7"/>
      <c r="C20" s="33" t="s">
        <v>18</v>
      </c>
      <c r="D20" s="33"/>
      <c r="E20" s="33"/>
      <c r="F20" s="33"/>
      <c r="G20" s="33"/>
      <c r="H20" s="33"/>
      <c r="I20" s="33"/>
      <c r="J20" s="33"/>
      <c r="K20" s="33"/>
      <c r="L20" s="7"/>
      <c r="M20" s="7"/>
      <c r="N20" s="9"/>
      <c r="O20" s="8"/>
      <c r="P20" s="8"/>
      <c r="Q20" s="12"/>
      <c r="R20" s="7"/>
      <c r="S20" s="7"/>
      <c r="T20" s="7"/>
    </row>
    <row r="21" spans="1:20" x14ac:dyDescent="0.25">
      <c r="A21" s="7"/>
      <c r="B21" s="7"/>
      <c r="C21" s="33"/>
      <c r="D21" s="33"/>
      <c r="E21" s="33"/>
      <c r="F21" s="33"/>
      <c r="G21" s="33"/>
      <c r="H21" s="33"/>
      <c r="I21" s="33"/>
      <c r="J21" s="33"/>
      <c r="K21" s="33"/>
      <c r="L21" s="7"/>
      <c r="M21" s="7"/>
      <c r="N21" s="9"/>
      <c r="O21" s="8"/>
      <c r="P21" s="8"/>
      <c r="Q21" s="12"/>
      <c r="R21" s="7"/>
      <c r="S21" s="7"/>
      <c r="T21" s="7"/>
    </row>
    <row r="22" spans="1:20" x14ac:dyDescent="0.25">
      <c r="A22" s="7"/>
      <c r="B22" s="7"/>
      <c r="C22" s="33"/>
      <c r="D22" s="33"/>
      <c r="E22" s="33"/>
      <c r="F22" s="33"/>
      <c r="G22" s="33"/>
      <c r="H22" s="33"/>
      <c r="I22" s="33"/>
      <c r="J22" s="33"/>
      <c r="K22" s="33"/>
      <c r="L22" s="7"/>
      <c r="M22" s="7"/>
      <c r="N22" s="9"/>
      <c r="O22" s="8"/>
      <c r="P22" s="8"/>
      <c r="Q22" s="12"/>
      <c r="R22" s="7"/>
      <c r="S22" s="7"/>
      <c r="T22" s="7"/>
    </row>
    <row r="23" spans="1:20" x14ac:dyDescent="0.25">
      <c r="A23" s="7"/>
      <c r="B23" s="7"/>
      <c r="C23" s="33"/>
      <c r="D23" s="33"/>
      <c r="E23" s="33"/>
      <c r="F23" s="33"/>
      <c r="G23" s="33"/>
      <c r="H23" s="33"/>
      <c r="I23" s="33"/>
      <c r="J23" s="33"/>
      <c r="K23" s="33"/>
      <c r="L23" s="7"/>
      <c r="M23" s="7"/>
      <c r="N23" s="9"/>
      <c r="O23" s="7"/>
      <c r="P23" s="7"/>
      <c r="Q23" s="9"/>
      <c r="R23" s="7"/>
      <c r="S23" s="7"/>
      <c r="T23" s="7"/>
    </row>
    <row r="24" spans="1:20" x14ac:dyDescent="0.25">
      <c r="A24" s="7"/>
      <c r="B24" s="7"/>
      <c r="C24" s="7"/>
      <c r="D24" s="7"/>
      <c r="E24" s="7"/>
      <c r="F24" s="7"/>
      <c r="G24" s="7"/>
      <c r="H24" s="7"/>
      <c r="I24" s="7"/>
      <c r="J24" s="7"/>
      <c r="K24" s="7"/>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x14ac:dyDescent="0.25">
      <c r="A27" s="7"/>
      <c r="B27" s="7"/>
      <c r="C27" s="7"/>
      <c r="D27" s="7"/>
      <c r="E27" s="7"/>
      <c r="F27" s="7"/>
      <c r="G27" s="7"/>
      <c r="H27" s="7"/>
      <c r="I27" s="7"/>
      <c r="J27" s="7"/>
      <c r="K27" s="7"/>
      <c r="L27" s="7"/>
      <c r="M27" s="7"/>
      <c r="N27" s="9"/>
      <c r="O27" s="7"/>
      <c r="P27" s="7"/>
      <c r="Q27" s="9"/>
      <c r="R27" s="7"/>
      <c r="S27" s="7"/>
      <c r="T27" s="7"/>
    </row>
    <row r="28" spans="1:20" x14ac:dyDescent="0.25">
      <c r="A28" s="7"/>
      <c r="B28" s="7"/>
      <c r="C28" s="7"/>
      <c r="D28" s="7"/>
      <c r="E28" s="7"/>
      <c r="F28" s="7"/>
      <c r="G28" s="7"/>
      <c r="H28" s="7"/>
      <c r="I28" s="7"/>
      <c r="J28" s="7"/>
      <c r="K28" s="7"/>
      <c r="L28" s="7"/>
      <c r="M28" s="7"/>
      <c r="N28" s="9"/>
      <c r="O28" s="7"/>
      <c r="P28" s="7"/>
      <c r="Q28" s="9"/>
      <c r="R28" s="7"/>
      <c r="S28" s="7"/>
      <c r="T28" s="7"/>
    </row>
    <row r="29" spans="1:20" hidden="1" x14ac:dyDescent="0.25">
      <c r="A29" s="7"/>
      <c r="B29" s="7"/>
      <c r="C29" s="7"/>
      <c r="D29" s="7"/>
      <c r="E29" s="7"/>
      <c r="F29" s="7"/>
      <c r="G29" s="7"/>
      <c r="H29" s="7"/>
      <c r="I29" s="7"/>
      <c r="J29" s="7"/>
      <c r="K29" s="7"/>
      <c r="L29" s="7"/>
      <c r="M29" s="7"/>
      <c r="N29" s="9"/>
      <c r="O29" s="7"/>
      <c r="P29" s="7"/>
      <c r="Q29" s="9"/>
      <c r="R29" s="7"/>
      <c r="S29" s="7"/>
      <c r="T29" s="7"/>
    </row>
    <row r="30" spans="1:20" hidden="1" x14ac:dyDescent="0.25">
      <c r="A30" s="7"/>
      <c r="B30" s="7"/>
      <c r="C30" s="7"/>
      <c r="D30" s="7"/>
      <c r="E30" s="7"/>
      <c r="F30" s="7"/>
      <c r="G30" s="7"/>
      <c r="H30" s="7"/>
      <c r="I30" s="7"/>
      <c r="J30" s="7"/>
      <c r="K30" s="7"/>
      <c r="L30" s="7"/>
      <c r="M30" s="7"/>
      <c r="N30" s="9"/>
      <c r="O30" s="7"/>
      <c r="P30" s="7"/>
      <c r="Q30" s="9"/>
      <c r="R30" s="7"/>
      <c r="S30" s="7"/>
      <c r="T30" s="7"/>
    </row>
    <row r="31" spans="1:20" hidden="1"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hidden="1" x14ac:dyDescent="0.25">
      <c r="A107" s="7"/>
      <c r="B107" s="7"/>
      <c r="C107" s="7"/>
      <c r="D107" s="7"/>
      <c r="E107" s="7"/>
      <c r="F107" s="7"/>
      <c r="G107" s="7"/>
      <c r="H107" s="7"/>
      <c r="I107" s="7"/>
      <c r="J107" s="7"/>
      <c r="K107" s="7"/>
      <c r="L107" s="7"/>
      <c r="M107" s="7"/>
      <c r="N107" s="9"/>
      <c r="O107" s="7"/>
      <c r="P107" s="7"/>
      <c r="Q107" s="9"/>
      <c r="R107" s="7"/>
      <c r="S107" s="7"/>
      <c r="T107" s="7"/>
    </row>
    <row r="108" spans="1:20" hidden="1" x14ac:dyDescent="0.25">
      <c r="A108" s="7"/>
      <c r="B108" s="7"/>
      <c r="C108" s="7"/>
      <c r="D108" s="7"/>
      <c r="E108" s="7"/>
      <c r="F108" s="7"/>
      <c r="G108" s="7"/>
      <c r="H108" s="7"/>
      <c r="I108" s="7"/>
      <c r="J108" s="7"/>
      <c r="K108" s="7"/>
      <c r="L108" s="7"/>
      <c r="M108" s="7"/>
      <c r="N108" s="9"/>
      <c r="O108" s="7"/>
      <c r="P108" s="7"/>
      <c r="Q108" s="9"/>
      <c r="R108" s="7"/>
      <c r="S108" s="7"/>
      <c r="T108" s="7"/>
    </row>
    <row r="109" spans="1:20" x14ac:dyDescent="0.25">
      <c r="A109" s="7"/>
      <c r="B109" s="7"/>
      <c r="C109" s="7"/>
      <c r="D109" s="7"/>
      <c r="E109" s="7"/>
      <c r="F109" s="7"/>
      <c r="G109" s="7"/>
      <c r="H109" s="7"/>
      <c r="I109" s="7"/>
      <c r="J109" s="7"/>
      <c r="K109" s="7"/>
      <c r="L109" s="7"/>
      <c r="M109" s="7"/>
      <c r="N109" s="9"/>
      <c r="O109" s="7"/>
      <c r="P109" s="7"/>
      <c r="Q109" s="9"/>
      <c r="R109" s="7"/>
      <c r="S109" s="7"/>
      <c r="T109" s="7"/>
    </row>
    <row r="110" spans="1:20" x14ac:dyDescent="0.25">
      <c r="A110" s="7"/>
      <c r="B110" s="7"/>
      <c r="C110" s="7"/>
      <c r="D110" s="7"/>
      <c r="E110" s="7"/>
      <c r="F110" s="7"/>
      <c r="G110" s="7"/>
      <c r="H110" s="7"/>
      <c r="I110" s="7"/>
      <c r="J110" s="7"/>
      <c r="K110" s="7"/>
      <c r="L110" s="7"/>
      <c r="M110" s="7"/>
      <c r="N110" s="9"/>
      <c r="O110" s="7"/>
      <c r="P110" s="7"/>
      <c r="Q110" s="9"/>
      <c r="R110" s="7"/>
      <c r="S110" s="7"/>
      <c r="T110" s="7"/>
    </row>
    <row r="111" spans="1:20" x14ac:dyDescent="0.25">
      <c r="A111" s="7"/>
      <c r="B111" s="7"/>
      <c r="C111" s="7"/>
      <c r="D111" s="7"/>
      <c r="E111" s="7"/>
      <c r="F111" s="7"/>
      <c r="G111" s="7"/>
      <c r="H111" s="7"/>
      <c r="I111" s="7"/>
      <c r="J111" s="7"/>
      <c r="K111" s="7"/>
      <c r="L111" s="7"/>
      <c r="M111" s="7"/>
      <c r="N111" s="9"/>
      <c r="O111" s="7"/>
      <c r="P111" s="7"/>
      <c r="Q111" s="9"/>
      <c r="R111" s="7"/>
      <c r="S111" s="7"/>
      <c r="T111" s="7"/>
    </row>
    <row r="112" spans="1:20" x14ac:dyDescent="0.25">
      <c r="A112" s="7"/>
      <c r="B112" s="7"/>
      <c r="C112" s="7"/>
      <c r="D112" s="7"/>
      <c r="E112" s="7"/>
      <c r="F112" s="7"/>
      <c r="G112" s="7"/>
      <c r="H112" s="7"/>
      <c r="I112" s="7"/>
      <c r="J112" s="7"/>
      <c r="K112" s="7"/>
      <c r="L112" s="7"/>
      <c r="M112" s="7"/>
      <c r="N112" s="9"/>
      <c r="O112" s="7"/>
      <c r="P112" s="7"/>
      <c r="Q112" s="9"/>
      <c r="R112" s="7"/>
      <c r="S112" s="7"/>
      <c r="T112" s="7"/>
    </row>
    <row r="113" x14ac:dyDescent="0.25"/>
    <row r="114" x14ac:dyDescent="0.25"/>
    <row r="115" x14ac:dyDescent="0.25"/>
    <row r="116" x14ac:dyDescent="0.25"/>
    <row r="117" x14ac:dyDescent="0.25"/>
    <row r="124" x14ac:dyDescent="0.25"/>
    <row r="126" x14ac:dyDescent="0.25"/>
    <row r="127" x14ac:dyDescent="0.25"/>
    <row r="128" x14ac:dyDescent="0.25"/>
    <row r="129" x14ac:dyDescent="0.25"/>
    <row r="130" x14ac:dyDescent="0.25"/>
    <row r="131" x14ac:dyDescent="0.25"/>
    <row r="143" x14ac:dyDescent="0.25"/>
    <row r="144" x14ac:dyDescent="0.25"/>
    <row r="146" x14ac:dyDescent="0.25"/>
    <row r="159" x14ac:dyDescent="0.25"/>
    <row r="162" x14ac:dyDescent="0.25"/>
    <row r="187" spans="16:17" hidden="1" x14ac:dyDescent="0.25">
      <c r="P187" s="15"/>
      <c r="Q187" s="16"/>
    </row>
    <row r="354" x14ac:dyDescent="0.25"/>
    <row r="370" x14ac:dyDescent="0.25"/>
    <row r="386" x14ac:dyDescent="0.25"/>
    <row r="402" x14ac:dyDescent="0.25"/>
    <row r="418" x14ac:dyDescent="0.25"/>
    <row r="434" spans="8:8" x14ac:dyDescent="0.25"/>
    <row r="438" spans="8:8" hidden="1" x14ac:dyDescent="0.25">
      <c r="H438" s="1" t="s">
        <v>26</v>
      </c>
    </row>
    <row r="447" spans="8:8" x14ac:dyDescent="0.25"/>
    <row r="448" spans="8:8" x14ac:dyDescent="0.25"/>
    <row r="450" x14ac:dyDescent="0.25"/>
    <row r="451" x14ac:dyDescent="0.25"/>
    <row r="455" x14ac:dyDescent="0.25"/>
    <row r="456" x14ac:dyDescent="0.25"/>
    <row r="457" x14ac:dyDescent="0.25"/>
    <row r="458" x14ac:dyDescent="0.25"/>
    <row r="463" x14ac:dyDescent="0.25"/>
    <row r="464" x14ac:dyDescent="0.25"/>
    <row r="466" x14ac:dyDescent="0.25"/>
    <row r="467" x14ac:dyDescent="0.25"/>
    <row r="468" x14ac:dyDescent="0.25"/>
    <row r="469" x14ac:dyDescent="0.25"/>
    <row r="476" x14ac:dyDescent="0.25"/>
    <row r="477" x14ac:dyDescent="0.25"/>
    <row r="478" x14ac:dyDescent="0.25"/>
    <row r="479" x14ac:dyDescent="0.25"/>
    <row r="480" x14ac:dyDescent="0.25"/>
    <row r="482" x14ac:dyDescent="0.25"/>
    <row r="483" x14ac:dyDescent="0.25"/>
    <row r="484" x14ac:dyDescent="0.25"/>
    <row r="485"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sheetData>
  <mergeCells count="2">
    <mergeCell ref="C20:K23"/>
    <mergeCell ref="B14:C1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April 2022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F37EBE8-80E3-448C-9E28-B2A4F88CEC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2022-05-04T19:26:15Z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